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khaderi\Documents\repos\public-documents\data_specs_for_vendors\tsps\"/>
    </mc:Choice>
  </mc:AlternateContent>
  <xr:revisionPtr revIDLastSave="0" documentId="13_ncr:1_{AD78B6C1-927B-46B3-97E6-AB20EF67CA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11" r:id="rId1"/>
    <sheet name="trips - yellow" sheetId="2" r:id="rId2"/>
    <sheet name="rate 4 - yellow" sheetId="7" r:id="rId3"/>
    <sheet name="shift - yellow" sheetId="4" r:id="rId4"/>
    <sheet name="breadcrumb - yellow" sheetId="3" r:id="rId5"/>
    <sheet name="trips - green" sheetId="12" r:id="rId6"/>
    <sheet name="rate 4 - green" sheetId="13" r:id="rId7"/>
    <sheet name="shift - green" sheetId="14" r:id="rId8"/>
    <sheet name="breadcrumb - green" sheetId="15" r:id="rId9"/>
  </sheets>
  <definedNames>
    <definedName name="sampleforTPEP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7" i="2" l="1"/>
  <c r="AD6" i="2"/>
  <c r="AD5" i="2"/>
  <c r="AD4" i="2"/>
</calcChain>
</file>

<file path=xl/sharedStrings.xml><?xml version="1.0" encoding="utf-8"?>
<sst xmlns="http://schemas.openxmlformats.org/spreadsheetml/2006/main" count="659" uniqueCount="248">
  <si>
    <t>shift_number</t>
  </si>
  <si>
    <t>trip_number</t>
  </si>
  <si>
    <t>medallion</t>
  </si>
  <si>
    <t>hack_number</t>
  </si>
  <si>
    <t>rate_code</t>
  </si>
  <si>
    <t>distance_between_service</t>
  </si>
  <si>
    <t>time_between_service</t>
  </si>
  <si>
    <t>passenger_count</t>
  </si>
  <si>
    <t>store_and_fwd_flag</t>
  </si>
  <si>
    <t>trip_time_in_secs</t>
  </si>
  <si>
    <t>trip_distance</t>
  </si>
  <si>
    <t>fare_amount</t>
  </si>
  <si>
    <t>mta_tax</t>
  </si>
  <si>
    <t>tip_amount</t>
  </si>
  <si>
    <t>tolls_amount</t>
  </si>
  <si>
    <t>total_amount</t>
  </si>
  <si>
    <t>payment_type</t>
  </si>
  <si>
    <t>cc_brand</t>
  </si>
  <si>
    <t>cc_number</t>
  </si>
  <si>
    <t>pickup_longitude</t>
  </si>
  <si>
    <t>pickup_latitude</t>
  </si>
  <si>
    <t>pickup_location_name</t>
  </si>
  <si>
    <t>dropoff_longitude</t>
  </si>
  <si>
    <t>dropoff_latitude</t>
  </si>
  <si>
    <t>dropoff_location_name</t>
  </si>
  <si>
    <t>rc_fare</t>
  </si>
  <si>
    <t>rc_longitude</t>
  </si>
  <si>
    <t>rc_latitude</t>
  </si>
  <si>
    <t>rc_location_name</t>
  </si>
  <si>
    <t>rc_distance</t>
  </si>
  <si>
    <t>293964942</t>
  </si>
  <si>
    <t>1048</t>
  </si>
  <si>
    <t>CRD</t>
  </si>
  <si>
    <t>237 W 49 St New York, NY 10019</t>
  </si>
  <si>
    <t>South St New York, NY 10004</t>
  </si>
  <si>
    <t>38879944</t>
  </si>
  <si>
    <t>1963</t>
  </si>
  <si>
    <t>N</t>
  </si>
  <si>
    <t>98 7th Ave New York Ny 10011</t>
  </si>
  <si>
    <t>141 Varick St New York Ny 10013</t>
  </si>
  <si>
    <t>38880905</t>
  </si>
  <si>
    <t>8437</t>
  </si>
  <si>
    <t>CSH</t>
  </si>
  <si>
    <t>15 E 43rd St New York Ny 10017</t>
  </si>
  <si>
    <t>15 Columbus Cir New York Ny 10</t>
  </si>
  <si>
    <t>38883236</t>
  </si>
  <si>
    <t>4532</t>
  </si>
  <si>
    <t>10 E 14th St New York Ny 10003</t>
  </si>
  <si>
    <t>659 Broadway New York Ny 10012</t>
  </si>
  <si>
    <t>689 Greenwich St New York Ny 10014</t>
  </si>
  <si>
    <t>620 Park Ave New York Ny 10021</t>
  </si>
  <si>
    <t>677 9th Ave New York Ny 10036</t>
  </si>
  <si>
    <t>Jackson Ave @ Crane St Queens</t>
  </si>
  <si>
    <t>Y</t>
  </si>
  <si>
    <t>taximeter_pickup_datetime</t>
  </si>
  <si>
    <t>taximeter_dropoff_datetime</t>
  </si>
  <si>
    <t>taximeter_pickup_mileage</t>
  </si>
  <si>
    <t>taximeter_dropoff_mileage</t>
  </si>
  <si>
    <t>(2)(ii): need rounded to the nearest second</t>
  </si>
  <si>
    <t>Notes</t>
  </si>
  <si>
    <t>ehail_fee</t>
  </si>
  <si>
    <t>(2)(x)</t>
  </si>
  <si>
    <t>(2)(xi)</t>
  </si>
  <si>
    <t>(2)(xii)</t>
  </si>
  <si>
    <t>longitude</t>
  </si>
  <si>
    <t>latitude</t>
  </si>
  <si>
    <t>location_name</t>
  </si>
  <si>
    <t>(2)(xiii) and (2)(xiv): same format as in trip record</t>
  </si>
  <si>
    <t>(2)(xiii) and (2)(xiv): on/off duty status (including code) or logon/off</t>
  </si>
  <si>
    <t>(2)(xiii) and (2)(xiv): need rounded to the nearest second</t>
  </si>
  <si>
    <t>(2)(xiii) and (2)(xiv): same format as pickup_longitude</t>
  </si>
  <si>
    <t>(2)(xiii) and (2)(xiv): same format as pickup_location_name</t>
  </si>
  <si>
    <t>taximeter_datetime</t>
  </si>
  <si>
    <t>(2)(xviii) and (2)(xix): need rounded to the nearest second</t>
  </si>
  <si>
    <t>type</t>
  </si>
  <si>
    <t>(2)(xxi): same format as in trip record</t>
  </si>
  <si>
    <t>(2)(xxi): same format as pickup_longitude</t>
  </si>
  <si>
    <t>(2)(xxii): need to round to two digits</t>
  </si>
  <si>
    <t>(2)(xxii): need to round to the second</t>
  </si>
  <si>
    <t>*see below for enumeration</t>
  </si>
  <si>
    <t>ehail_id</t>
  </si>
  <si>
    <t>ehail_account_id</t>
  </si>
  <si>
    <t>n/a</t>
  </si>
  <si>
    <t>Desired Format</t>
  </si>
  <si>
    <t>varchar(25)</t>
  </si>
  <si>
    <t>datetime(mm-dd-yyyy hh24:mm:ss EDT)</t>
  </si>
  <si>
    <t>int</t>
  </si>
  <si>
    <t>smallint</t>
  </si>
  <si>
    <t>float</t>
  </si>
  <si>
    <t>char(1): Y/N</t>
  </si>
  <si>
    <t>varchar(255)</t>
  </si>
  <si>
    <t>event</t>
  </si>
  <si>
    <t>meter_mileage</t>
  </si>
  <si>
    <t>1: power on</t>
  </si>
  <si>
    <t>2: power off</t>
  </si>
  <si>
    <t>(2)(xxii): need to provide</t>
  </si>
  <si>
    <t>(2)(xxi): same date format</t>
  </si>
  <si>
    <t>varchar(6)</t>
  </si>
  <si>
    <t>3: new log on</t>
  </si>
  <si>
    <t>4: resume current shift</t>
  </si>
  <si>
    <t>5: end of shift</t>
  </si>
  <si>
    <t>6: off duty - going home</t>
  </si>
  <si>
    <t>7: off duty - relief time</t>
  </si>
  <si>
    <t>8: off duty - off-duty</t>
  </si>
  <si>
    <t>9: off duty - defective equipment</t>
  </si>
  <si>
    <t>10: off duty - dispute</t>
  </si>
  <si>
    <t>11: off duty - no charge</t>
  </si>
  <si>
    <t>12: unavailable - ehail</t>
  </si>
  <si>
    <t>13: unavailable - acessible dispatch</t>
  </si>
  <si>
    <t>14: available</t>
  </si>
  <si>
    <t>meter_mileage_fare</t>
  </si>
  <si>
    <t>smallint: 1-14</t>
  </si>
  <si>
    <t>*TPEP time</t>
  </si>
  <si>
    <t>rc_fare_distance</t>
  </si>
  <si>
    <t>taximeter_pickup_fare_mileage</t>
  </si>
  <si>
    <t>taximeter_dropoff_fare_mileage</t>
  </si>
  <si>
    <t>Header Name</t>
  </si>
  <si>
    <t>taximeter_shift_end_datetime</t>
  </si>
  <si>
    <t>*from taximeter distances</t>
  </si>
  <si>
    <t>*from taximeter times</t>
  </si>
  <si>
    <t>taximeter_shift_start_datetime</t>
  </si>
  <si>
    <t>*the number of miles registering on the taximeter at the end of the trip</t>
  </si>
  <si>
    <t>*the number of miles with fare registering on the taximeter at the end of the trip</t>
  </si>
  <si>
    <t>*the number of miles registering on the taximeter at the beginning of the trip</t>
  </si>
  <si>
    <t>*the number of miles with fare registering on the taximeter at the beginning of the trip</t>
  </si>
  <si>
    <t>extra</t>
  </si>
  <si>
    <t>Rule Mapping</t>
  </si>
  <si>
    <t>Example</t>
  </si>
  <si>
    <t>(2)(xxi): indicator of where in the shift the breadcrumb was documented</t>
  </si>
  <si>
    <t>*distance at start of this trip - distance at end of previous trip, from the taximeter</t>
  </si>
  <si>
    <t>*time at start of this trip - time at end of previous trip, from the taximeter</t>
  </si>
  <si>
    <t>tpep_pickup_datetime</t>
  </si>
  <si>
    <t>tpep_dropoff_datetime</t>
  </si>
  <si>
    <t>tpep_datetime</t>
  </si>
  <si>
    <t>crumb_tpep_datetime</t>
  </si>
  <si>
    <t>taximeter_rate_change_datetime</t>
  </si>
  <si>
    <t>new - (2)(xiii)</t>
  </si>
  <si>
    <t>*taximeter time</t>
  </si>
  <si>
    <t>*last rate code of the trip</t>
  </si>
  <si>
    <t>new: (2)(xxii)</t>
  </si>
  <si>
    <t>*should include the Newark surcharge</t>
  </si>
  <si>
    <t>*should include rush hour and overnight surcharges</t>
  </si>
  <si>
    <t>*summed across all tolls for the trip</t>
  </si>
  <si>
    <t>*from E-Hail applications, if bundled into the same transaction as the fare</t>
  </si>
  <si>
    <t>*includes all charges that are presented to the passenger at time of fare payment (includes tip for non-cash trips)</t>
  </si>
  <si>
    <t>*taximeter time; should match trip record tab</t>
  </si>
  <si>
    <t>*for whatever meter events this is made available</t>
  </si>
  <si>
    <t>EH0001</t>
  </si>
  <si>
    <t>EH0002</t>
  </si>
  <si>
    <t>char(1)</t>
  </si>
  <si>
    <t xml:space="preserve">PowerUp(1), PowerDown(2), Logon(3), Logoff(4), TripStart(5), TripEnd(6), Available (7), Unavailable (8), PaymentAuthorization(9), HealthCheck(10), </t>
  </si>
  <si>
    <t xml:space="preserve">*AMEX(1),  DINERS(2), CARTEBLANCHE(3), DISCOVER(4), JCB(5), MASTERCARD(6), VISA(7), OTHER(O), UNKNOWN(U), INVALID(I);
</t>
  </si>
  <si>
    <t>2O99</t>
  </si>
  <si>
    <t>1O89</t>
  </si>
  <si>
    <t>9O34</t>
  </si>
  <si>
    <t>8O47</t>
  </si>
  <si>
    <t>(2)(i): need rounded to the nearest second</t>
  </si>
  <si>
    <t>tpep_rate_change_datetime</t>
  </si>
  <si>
    <t>improvement_surcharge</t>
  </si>
  <si>
    <t>Index</t>
  </si>
  <si>
    <t>Who submits?</t>
  </si>
  <si>
    <t>Submission frequency</t>
  </si>
  <si>
    <t>File name format</t>
  </si>
  <si>
    <t>weekly (deliver Monday through Sunday data by Thursday)</t>
  </si>
  <si>
    <t>TPEP2_[start date, YYYYMMDD]_[end date, YYYYMMDD].csv</t>
  </si>
  <si>
    <t>TPEP2_RATE4_[start date, YYYYMMDD]_[end date, YYYYMMDD].csv</t>
  </si>
  <si>
    <t>TPEP2_SHIFT_[start date, YYYYMMDD]_[end date, YYYYMMDD].csv</t>
  </si>
  <si>
    <t>TPEP2_BREADCRUMB_[start date, YYYYMMDD]_[end date, YYYYMMDD].csv</t>
  </si>
  <si>
    <t>congestion_surcharge</t>
  </si>
  <si>
    <t>AAR_Request</t>
  </si>
  <si>
    <t>number(38,2)</t>
  </si>
  <si>
    <t>*from the TSP</t>
  </si>
  <si>
    <t xml:space="preserve">*meter time when the driver initially logs in to the Technology System
</t>
  </si>
  <si>
    <t xml:space="preserve">*meter time when the driver initially logs out of the Technology System
</t>
  </si>
  <si>
    <t>*default to 0 if no entry from driver</t>
  </si>
  <si>
    <t>total amount collected for NYS congestion surcharge</t>
  </si>
  <si>
    <t>*the first two and last four numbers of the credit card used to pay</t>
  </si>
  <si>
    <t>*to be provided by the E-Hail application to TSP to uniquely identify the app provider</t>
  </si>
  <si>
    <t>*to be provided by the E-Hail application to TSP to uniquely identify the user of the app</t>
  </si>
  <si>
    <t>*distance at start of this trip - distance at end of previous trip in miles, from the taximeter</t>
  </si>
  <si>
    <t>*time at start of this trip - time at end of previous trip in miles, from the taximeter</t>
  </si>
  <si>
    <t xml:space="preserve">A flag denoting trip requests that are made as part of the MTA Access-A-Ride program.
"1":Yes
"0": No
</t>
  </si>
  <si>
    <t>char(3): CRD, CSH, UNK, NOC, DIS</t>
  </si>
  <si>
    <t>[trips - yellow]</t>
  </si>
  <si>
    <t>[rate 4 - yellow]</t>
  </si>
  <si>
    <t>[shift - yellow]</t>
  </si>
  <si>
    <t>[breadcrumb - yellow]</t>
  </si>
  <si>
    <t>TSPs with equipment installed in yellow taxis</t>
  </si>
  <si>
    <t>[trips - green]</t>
  </si>
  <si>
    <t>[rate 4 - green]</t>
  </si>
  <si>
    <t>[shift - green]</t>
  </si>
  <si>
    <t>[breadcrumb - green]</t>
  </si>
  <si>
    <t>TSPs with equipment installed in Street-Hail Liveries</t>
  </si>
  <si>
    <t>LPEP_[start date, YYYYMMDD]_[end date, YYYYMMDD].csv</t>
  </si>
  <si>
    <t>LPEP2_RATE4_[start date, YYYYMMDD]_[end date, YYYYMMDD].csv</t>
  </si>
  <si>
    <t>LPEP2_SHIFT_[start date, YYYYMMDD]_[end date, YYYYMMDD].csv</t>
  </si>
  <si>
    <t>LPEP2_BREADCRUMB_[start date, YYYYMMDD]_[end date, YYYYMMDD].csv</t>
  </si>
  <si>
    <t>trip_type</t>
  </si>
  <si>
    <t>dispatcher</t>
  </si>
  <si>
    <t>lpep_pickup_datetime</t>
  </si>
  <si>
    <t>shl_number</t>
  </si>
  <si>
    <t>lpep_dropoff_datetime</t>
  </si>
  <si>
    <t>varchar(50)</t>
  </si>
  <si>
    <t>*the Street Hail Livery Licensee number</t>
  </si>
  <si>
    <t>*the Street Hail Livery Driver's License number</t>
  </si>
  <si>
    <t>CRD= Credit card, CSH= cash, UNK = unknown, NOC=no charge, DIS= fare dispute, PPD= pre-paid dispatch trips</t>
  </si>
  <si>
    <t>Uber</t>
  </si>
  <si>
    <t>123AB</t>
  </si>
  <si>
    <t>CD456</t>
  </si>
  <si>
    <t>Arecibo</t>
  </si>
  <si>
    <t>E789F</t>
  </si>
  <si>
    <t>Zypsee</t>
  </si>
  <si>
    <t>G1234H</t>
  </si>
  <si>
    <t>*indicator of whether the trip was a hail trip or dispatched by an FHV base
1 - hailed
2 - dispatched</t>
  </si>
  <si>
    <t>*if known, the FHV base that dispatched the vehicle</t>
  </si>
  <si>
    <t>*the SHL permit number</t>
  </si>
  <si>
    <t>*the Driver's license number</t>
  </si>
  <si>
    <t>lpep_rate_change_datetime</t>
  </si>
  <si>
    <t>(2)(x): same format as in trip record</t>
  </si>
  <si>
    <t>(2)(xi): same format as in trip record</t>
  </si>
  <si>
    <t>(2)(xvi): same format as in trip record</t>
  </si>
  <si>
    <t>(2)(xv): on/off duty status (including code) or logon/off</t>
  </si>
  <si>
    <t>(2)(xv): need rounded to the nearest second</t>
  </si>
  <si>
    <t>new - (2)(xii)</t>
  </si>
  <si>
    <t>(2)(xii): same format as pickup_longitude</t>
  </si>
  <si>
    <t>(2)(xii): same format as pickup_location_name</t>
  </si>
  <si>
    <t>15: unavailable - dispatched</t>
  </si>
  <si>
    <t>16: off-duty - personal</t>
  </si>
  <si>
    <t>lpep_datetime</t>
  </si>
  <si>
    <t>12: [RESERVED]</t>
  </si>
  <si>
    <t>13: [RESERVED]</t>
  </si>
  <si>
    <t>(2)(xx): same date format</t>
  </si>
  <si>
    <t>(2)(xx): same format as pickup_longitude</t>
  </si>
  <si>
    <t>(2)(xx): indicator of where in the shift the breadcrumb was documented</t>
  </si>
  <si>
    <t>PowerUp(1), PowerDown(2), Logon(3), Logoff(4), TripStart(5), TripEnd(6), Available (7), Unavailable (8), PaymentAuthorization(9), HealthCheck (10)</t>
  </si>
  <si>
    <t>*time of rate change from the Technology System</t>
  </si>
  <si>
    <t>Technology System time - should be provided in Eastern Daylight Time</t>
  </si>
  <si>
    <t>*Technology System time; should match trip record tab</t>
  </si>
  <si>
    <t>*Technology System time</t>
  </si>
  <si>
    <t>*Technology System time - should be provided in Eastern Daylight Time</t>
  </si>
  <si>
    <t>*from the Technology System</t>
  </si>
  <si>
    <t>*from the Technology Sytem</t>
  </si>
  <si>
    <t>*to be provided by the E-Hail application to the Technology System to uniquely identify the user of the app</t>
  </si>
  <si>
    <t>*to be provided by the E-Hail application to the Technology System to uniquely identify the app provider</t>
  </si>
  <si>
    <t>airport_fee</t>
  </si>
  <si>
    <t>*total amount collected from passenger for PA airport fee surcharge JFK/LGA</t>
  </si>
  <si>
    <t>cbd_congestion_fee</t>
  </si>
  <si>
    <t>Per-trip charge for MTA's congestion relief zone starting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</si>
</sst>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/d/yy\ h:mm:ss\ AM/PM;@"/>
    <numFmt numFmtId="165" formatCode="[$-409]m/d/yy\ h:mm\ :ssAM/PM;@"/>
    <numFmt numFmtId="166" formatCode="mm\-dd\-yyyy\ hh:mm:ss"/>
  </numFmts>
  <fonts count="14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trike/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MS Sans Serif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</font>
    <font>
      <b/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2" fillId="0" borderId="0"/>
    <xf numFmtId="0" fontId="12" fillId="0" borderId="0"/>
    <xf numFmtId="0" fontId="2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164" fontId="3" fillId="0" borderId="0" xfId="0" applyNumberFormat="1" applyFont="1" applyFill="1" applyAlignment="1">
      <alignment wrapText="1"/>
    </xf>
    <xf numFmtId="0" fontId="0" fillId="0" borderId="0" xfId="0" applyBorder="1"/>
    <xf numFmtId="165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164" fontId="3" fillId="0" borderId="0" xfId="0" applyNumberFormat="1" applyFont="1" applyAlignment="1" applyProtection="1">
      <alignment vertical="center" wrapText="1"/>
    </xf>
    <xf numFmtId="0" fontId="3" fillId="0" borderId="0" xfId="0" applyFont="1"/>
    <xf numFmtId="164" fontId="0" fillId="0" borderId="0" xfId="0" applyNumberFormat="1" applyFill="1" applyAlignment="1">
      <alignment wrapText="1"/>
    </xf>
    <xf numFmtId="165" fontId="3" fillId="0" borderId="0" xfId="0" applyNumberFormat="1" applyFont="1" applyFill="1" applyAlignment="1">
      <alignment wrapText="1"/>
    </xf>
    <xf numFmtId="0" fontId="0" fillId="0" borderId="0" xfId="0" applyFill="1"/>
    <xf numFmtId="0" fontId="3" fillId="0" borderId="0" xfId="0" applyFont="1" applyFill="1" applyAlignment="1"/>
    <xf numFmtId="0" fontId="0" fillId="2" borderId="0" xfId="0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3" fillId="0" borderId="0" xfId="0" applyFont="1" applyFill="1"/>
    <xf numFmtId="166" fontId="0" fillId="0" borderId="0" xfId="0" applyNumberFormat="1" applyAlignment="1" applyProtection="1">
      <alignment vertical="center" wrapText="1"/>
    </xf>
    <xf numFmtId="166" fontId="0" fillId="0" borderId="0" xfId="0" applyNumberFormat="1" applyFill="1" applyAlignment="1" applyProtection="1">
      <alignment vertical="center" wrapText="1"/>
    </xf>
    <xf numFmtId="2" fontId="0" fillId="0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0" fontId="3" fillId="3" borderId="0" xfId="0" applyFont="1" applyFill="1" applyAlignment="1">
      <alignment wrapText="1"/>
    </xf>
    <xf numFmtId="0" fontId="8" fillId="0" borderId="0" xfId="0" applyFont="1" applyFill="1"/>
    <xf numFmtId="0" fontId="7" fillId="0" borderId="0" xfId="4" applyFont="1"/>
    <xf numFmtId="0" fontId="4" fillId="2" borderId="0" xfId="2" applyFont="1" applyFill="1"/>
    <xf numFmtId="0" fontId="6" fillId="0" borderId="0" xfId="4"/>
    <xf numFmtId="0" fontId="10" fillId="0" borderId="0" xfId="4" applyFont="1"/>
    <xf numFmtId="0" fontId="3" fillId="0" borderId="0" xfId="2" applyFont="1" applyAlignment="1">
      <alignment wrapText="1"/>
    </xf>
    <xf numFmtId="0" fontId="4" fillId="2" borderId="0" xfId="2" applyFont="1" applyFill="1" applyAlignment="1">
      <alignment wrapText="1"/>
    </xf>
    <xf numFmtId="164" fontId="3" fillId="0" borderId="0" xfId="2" applyNumberFormat="1" applyFont="1" applyFill="1" applyAlignment="1">
      <alignment wrapText="1"/>
    </xf>
    <xf numFmtId="0" fontId="3" fillId="0" borderId="0" xfId="2" applyFont="1" applyFill="1" applyAlignment="1">
      <alignment wrapText="1"/>
    </xf>
    <xf numFmtId="166" fontId="3" fillId="0" borderId="0" xfId="2" applyNumberFormat="1" applyFont="1" applyAlignment="1" applyProtection="1">
      <alignment vertical="center" wrapText="1"/>
    </xf>
    <xf numFmtId="0" fontId="11" fillId="0" borderId="0" xfId="0" applyFont="1" applyAlignment="1">
      <alignment horizontal="left" vertical="top" readingOrder="1"/>
    </xf>
    <xf numFmtId="0" fontId="3" fillId="0" borderId="0" xfId="2" applyFont="1"/>
    <xf numFmtId="166" fontId="3" fillId="0" borderId="0" xfId="2" applyNumberFormat="1" applyFont="1" applyFill="1" applyAlignment="1" applyProtection="1">
      <alignment vertical="center" wrapText="1"/>
    </xf>
    <xf numFmtId="2" fontId="3" fillId="0" borderId="0" xfId="2" applyNumberFormat="1" applyFont="1" applyFill="1" applyAlignment="1">
      <alignment wrapText="1"/>
    </xf>
    <xf numFmtId="166" fontId="3" fillId="0" borderId="0" xfId="0" applyNumberFormat="1" applyFont="1" applyAlignment="1" applyProtection="1">
      <alignment vertical="center" wrapText="1"/>
    </xf>
    <xf numFmtId="0" fontId="3" fillId="2" borderId="0" xfId="0" applyFont="1" applyFill="1" applyAlignment="1">
      <alignment wrapText="1"/>
    </xf>
    <xf numFmtId="0" fontId="4" fillId="0" borderId="0" xfId="2" applyFont="1" applyFill="1" applyAlignment="1">
      <alignment wrapText="1"/>
    </xf>
    <xf numFmtId="0" fontId="4" fillId="0" borderId="0" xfId="2" applyFont="1" applyFill="1"/>
    <xf numFmtId="0" fontId="6" fillId="0" borderId="0" xfId="4"/>
    <xf numFmtId="0" fontId="6" fillId="0" borderId="0" xfId="4" applyFill="1"/>
    <xf numFmtId="0" fontId="9" fillId="0" borderId="0" xfId="1"/>
    <xf numFmtId="0" fontId="4" fillId="2" borderId="1" xfId="2" applyFont="1" applyFill="1" applyBorder="1" applyAlignment="1">
      <alignment wrapText="1"/>
    </xf>
    <xf numFmtId="0" fontId="3" fillId="0" borderId="0" xfId="2" applyFont="1" applyFill="1" applyBorder="1"/>
    <xf numFmtId="165" fontId="3" fillId="0" borderId="0" xfId="2" applyNumberFormat="1" applyFont="1" applyFill="1" applyAlignment="1">
      <alignment wrapText="1"/>
    </xf>
    <xf numFmtId="0" fontId="4" fillId="2" borderId="0" xfId="2" applyFont="1" applyFill="1" applyAlignment="1">
      <alignment wrapText="1"/>
    </xf>
    <xf numFmtId="0" fontId="3" fillId="0" borderId="0" xfId="2" applyFont="1" applyFill="1"/>
    <xf numFmtId="0" fontId="5" fillId="0" borderId="0" xfId="2" applyFont="1" applyFill="1" applyAlignment="1">
      <alignment wrapText="1"/>
    </xf>
    <xf numFmtId="0" fontId="4" fillId="0" borderId="0" xfId="2" applyFont="1" applyAlignment="1">
      <alignment wrapText="1"/>
    </xf>
    <xf numFmtId="0" fontId="3" fillId="0" borderId="0" xfId="2"/>
    <xf numFmtId="0" fontId="8" fillId="0" borderId="0" xfId="2" applyFont="1" applyAlignment="1">
      <alignment wrapText="1"/>
    </xf>
    <xf numFmtId="0" fontId="4" fillId="2" borderId="0" xfId="2" applyFont="1" applyFill="1"/>
    <xf numFmtId="0" fontId="4" fillId="2" borderId="0" xfId="2" applyFont="1" applyFill="1" applyAlignment="1">
      <alignment wrapText="1"/>
    </xf>
    <xf numFmtId="0" fontId="3" fillId="0" borderId="0" xfId="2" applyFont="1" applyFill="1" applyAlignment="1"/>
    <xf numFmtId="164" fontId="3" fillId="0" borderId="0" xfId="2" applyNumberFormat="1" applyFont="1" applyAlignment="1" applyProtection="1">
      <alignment vertical="center" wrapText="1"/>
    </xf>
    <xf numFmtId="0" fontId="4" fillId="2" borderId="0" xfId="2" applyFont="1" applyFill="1"/>
    <xf numFmtId="0" fontId="4" fillId="2" borderId="0" xfId="2" applyFont="1" applyFill="1" applyAlignment="1">
      <alignment wrapText="1"/>
    </xf>
    <xf numFmtId="0" fontId="4" fillId="0" borderId="0" xfId="0" applyFont="1" applyFill="1" applyAlignment="1">
      <alignment wrapText="1"/>
    </xf>
    <xf numFmtId="165" fontId="4" fillId="0" borderId="0" xfId="0" applyNumberFormat="1" applyFont="1" applyFill="1" applyAlignment="1">
      <alignment wrapText="1"/>
    </xf>
    <xf numFmtId="0" fontId="3" fillId="0" borderId="0" xfId="0" applyFont="1" applyFill="1" applyBorder="1"/>
    <xf numFmtId="0" fontId="0" fillId="0" borderId="0" xfId="0" applyFill="1" applyBorder="1"/>
    <xf numFmtId="164" fontId="4" fillId="0" borderId="0" xfId="2" applyNumberFormat="1" applyFont="1" applyFill="1" applyAlignment="1">
      <alignment wrapText="1"/>
    </xf>
    <xf numFmtId="0" fontId="11" fillId="0" borderId="2" xfId="0" applyFont="1" applyBorder="1" applyAlignment="1">
      <alignment wrapText="1"/>
    </xf>
    <xf numFmtId="2" fontId="3" fillId="0" borderId="0" xfId="2" applyNumberFormat="1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9" fillId="0" borderId="0" xfId="1" applyFill="1"/>
    <xf numFmtId="0" fontId="13" fillId="0" borderId="0" xfId="2" applyFont="1" applyFill="1" applyAlignment="1">
      <alignment wrapText="1"/>
    </xf>
    <xf numFmtId="0" fontId="1" fillId="0" borderId="0" xfId="4" applyFont="1" applyFill="1"/>
    <xf numFmtId="0" fontId="1" fillId="0" borderId="0" xfId="0" applyFont="1" applyFill="1"/>
    <xf numFmtId="0" fontId="1" fillId="0" borderId="0" xfId="0" applyFont="1"/>
    <xf numFmtId="164" fontId="13" fillId="0" borderId="0" xfId="2" applyNumberFormat="1" applyFont="1" applyAlignment="1">
      <alignment wrapText="1"/>
    </xf>
    <xf numFmtId="0" fontId="13" fillId="0" borderId="0" xfId="2" applyFont="1" applyAlignment="1">
      <alignment wrapText="1"/>
    </xf>
    <xf numFmtId="164" fontId="13" fillId="0" borderId="0" xfId="2" applyNumberFormat="1" applyFont="1" applyFill="1" applyAlignment="1">
      <alignment wrapText="1"/>
    </xf>
    <xf numFmtId="0" fontId="13" fillId="2" borderId="0" xfId="2" applyFont="1" applyFill="1"/>
    <xf numFmtId="165" fontId="13" fillId="0" borderId="0" xfId="2" applyNumberFormat="1" applyFont="1" applyFill="1" applyAlignment="1">
      <alignment wrapText="1"/>
    </xf>
  </cellXfs>
  <cellStyles count="8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7" xr:uid="{040362BC-A38A-41B0-BD06-C501767878E0}"/>
    <cellStyle name="Normal 5" xfId="6" xr:uid="{CA0AAE8E-90B5-4EC4-AEF1-EBF239E42401}"/>
    <cellStyle name="Normal 6" xfId="5" xr:uid="{68031B92-59FA-4D5E-9B7E-A1F06369A40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/>
  </sheetViews>
  <sheetFormatPr defaultRowHeight="12.75" x14ac:dyDescent="0.2"/>
  <cols>
    <col min="1" max="1" width="19" customWidth="1"/>
    <col min="2" max="2" width="43.42578125" bestFit="1" customWidth="1"/>
    <col min="3" max="3" width="49" bestFit="1" customWidth="1"/>
    <col min="4" max="4" width="66.85546875" bestFit="1" customWidth="1"/>
  </cols>
  <sheetData>
    <row r="1" spans="1:4" ht="18.75" x14ac:dyDescent="0.3">
      <c r="A1" s="29" t="s">
        <v>159</v>
      </c>
      <c r="B1" s="29"/>
      <c r="C1" s="28"/>
      <c r="D1" s="28"/>
    </row>
    <row r="2" spans="1:4" ht="18.75" x14ac:dyDescent="0.3">
      <c r="A2" s="29"/>
      <c r="B2" s="29"/>
      <c r="C2" s="28"/>
      <c r="D2" s="28"/>
    </row>
    <row r="3" spans="1:4" ht="15" x14ac:dyDescent="0.25">
      <c r="A3" s="28"/>
      <c r="B3" s="26" t="s">
        <v>160</v>
      </c>
      <c r="C3" s="26" t="s">
        <v>161</v>
      </c>
      <c r="D3" s="26" t="s">
        <v>162</v>
      </c>
    </row>
    <row r="4" spans="1:4" s="14" customFormat="1" ht="15" x14ac:dyDescent="0.25">
      <c r="A4" s="70" t="s">
        <v>183</v>
      </c>
      <c r="B4" s="44" t="s">
        <v>187</v>
      </c>
      <c r="C4" s="44" t="s">
        <v>163</v>
      </c>
      <c r="D4" s="72" t="s">
        <v>164</v>
      </c>
    </row>
    <row r="5" spans="1:4" s="14" customFormat="1" ht="15" x14ac:dyDescent="0.25">
      <c r="A5" s="70" t="s">
        <v>184</v>
      </c>
      <c r="B5" s="44" t="s">
        <v>187</v>
      </c>
      <c r="C5" s="44" t="s">
        <v>163</v>
      </c>
      <c r="D5" s="73" t="s">
        <v>165</v>
      </c>
    </row>
    <row r="6" spans="1:4" s="14" customFormat="1" ht="15" x14ac:dyDescent="0.25">
      <c r="A6" s="70" t="s">
        <v>185</v>
      </c>
      <c r="B6" s="44" t="s">
        <v>187</v>
      </c>
      <c r="C6" s="44" t="s">
        <v>163</v>
      </c>
      <c r="D6" s="72" t="s">
        <v>166</v>
      </c>
    </row>
    <row r="7" spans="1:4" s="14" customFormat="1" ht="15" x14ac:dyDescent="0.25">
      <c r="A7" s="70" t="s">
        <v>186</v>
      </c>
      <c r="B7" s="44" t="s">
        <v>187</v>
      </c>
      <c r="C7" s="44" t="s">
        <v>163</v>
      </c>
      <c r="D7" s="73" t="s">
        <v>167</v>
      </c>
    </row>
    <row r="8" spans="1:4" s="14" customFormat="1" ht="15" x14ac:dyDescent="0.25">
      <c r="A8" s="70" t="s">
        <v>188</v>
      </c>
      <c r="B8" s="44" t="s">
        <v>192</v>
      </c>
      <c r="C8" s="44" t="s">
        <v>163</v>
      </c>
      <c r="D8" s="73" t="s">
        <v>193</v>
      </c>
    </row>
    <row r="9" spans="1:4" ht="15" x14ac:dyDescent="0.25">
      <c r="A9" s="45" t="s">
        <v>189</v>
      </c>
      <c r="B9" s="44" t="s">
        <v>192</v>
      </c>
      <c r="C9" s="43" t="s">
        <v>163</v>
      </c>
      <c r="D9" s="74" t="s">
        <v>194</v>
      </c>
    </row>
    <row r="10" spans="1:4" ht="15" x14ac:dyDescent="0.25">
      <c r="A10" s="45" t="s">
        <v>190</v>
      </c>
      <c r="B10" s="44" t="s">
        <v>192</v>
      </c>
      <c r="C10" s="43" t="s">
        <v>163</v>
      </c>
      <c r="D10" s="74" t="s">
        <v>195</v>
      </c>
    </row>
    <row r="11" spans="1:4" ht="15" x14ac:dyDescent="0.25">
      <c r="A11" s="45" t="s">
        <v>191</v>
      </c>
      <c r="B11" s="44" t="s">
        <v>192</v>
      </c>
      <c r="C11" s="43" t="s">
        <v>163</v>
      </c>
      <c r="D11" s="74" t="s">
        <v>196</v>
      </c>
    </row>
  </sheetData>
  <hyperlinks>
    <hyperlink ref="A4" location="hv_trips!A1" display="[hv_trips]" xr:uid="{00000000-0004-0000-0000-000000000000}"/>
    <hyperlink ref="A7" location="hv_hourly!A1" display="[hv_hourly]" xr:uid="{00000000-0004-0000-0000-000001000000}"/>
    <hyperlink ref="A6" location="hv_shared!A1" display="[hv_shared]" xr:uid="{00000000-0004-0000-0000-000002000000}"/>
    <hyperlink ref="A5" location="index!A1" display="[hv_requests]" xr:uid="{00000000-0004-0000-0000-000003000000}"/>
    <hyperlink ref="A8" location="hv_trips!A1" display="[hv_trips]" xr:uid="{00000000-0004-0000-0000-000004000000}"/>
    <hyperlink ref="A11" location="hv_hourly!A1" display="[hv_hourly]" xr:uid="{00000000-0004-0000-0000-000005000000}"/>
    <hyperlink ref="A10" location="hv_shared!A1" display="[hv_shared]" xr:uid="{00000000-0004-0000-0000-000006000000}"/>
    <hyperlink ref="A9" location="index!A1" display="[hv_requests]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0"/>
  <sheetViews>
    <sheetView workbookViewId="0">
      <pane xSplit="1" ySplit="1" topLeftCell="AB2" activePane="bottomRight" state="frozen"/>
      <selection pane="topRight" activeCell="B1" sqref="B1"/>
      <selection pane="bottomLeft" activeCell="A2" sqref="A2"/>
      <selection pane="bottomRight" activeCell="AI1" sqref="AI1"/>
    </sheetView>
  </sheetViews>
  <sheetFormatPr defaultColWidth="18.140625" defaultRowHeight="15" x14ac:dyDescent="0.25"/>
  <cols>
    <col min="1" max="1" width="15.140625" style="16" bestFit="1" customWidth="1"/>
    <col min="2" max="2" width="25.42578125" style="2" bestFit="1" customWidth="1"/>
    <col min="3" max="3" width="22.5703125" style="1" bestFit="1" customWidth="1"/>
    <col min="4" max="4" width="22.7109375" style="1" bestFit="1" customWidth="1"/>
    <col min="5" max="5" width="27.7109375" style="1" bestFit="1" customWidth="1"/>
    <col min="6" max="6" width="12" style="1" bestFit="1" customWidth="1"/>
    <col min="7" max="7" width="26.28515625" style="12" bestFit="1" customWidth="1"/>
    <col min="8" max="8" width="24.7109375" style="12" bestFit="1" customWidth="1"/>
    <col min="9" max="9" width="12" style="1" bestFit="1" customWidth="1"/>
    <col min="10" max="10" width="9.85546875" style="1" bestFit="1" customWidth="1"/>
    <col min="11" max="11" width="11.7109375" style="1" bestFit="1" customWidth="1"/>
    <col min="12" max="12" width="9" style="1" bestFit="1" customWidth="1"/>
    <col min="13" max="13" width="19.28515625" style="2" bestFit="1" customWidth="1"/>
    <col min="14" max="14" width="23.140625" style="1" bestFit="1" customWidth="1"/>
    <col min="15" max="15" width="22.7109375" style="1" bestFit="1" customWidth="1"/>
    <col min="16" max="16" width="27.7109375" style="1" bestFit="1" customWidth="1"/>
    <col min="17" max="17" width="18.85546875" style="1" bestFit="1" customWidth="1"/>
    <col min="18" max="18" width="16.7109375" style="4" bestFit="1" customWidth="1"/>
    <col min="19" max="19" width="17.7109375" style="1" bestFit="1" customWidth="1"/>
    <col min="20" max="20" width="12.85546875" style="1" bestFit="1" customWidth="1"/>
    <col min="21" max="21" width="16" style="1" bestFit="1" customWidth="1"/>
    <col min="22" max="22" width="12.85546875" style="1" bestFit="1" customWidth="1"/>
    <col min="23" max="23" width="9.5703125" style="1" bestFit="1" customWidth="1"/>
    <col min="24" max="24" width="22.85546875" style="1" customWidth="1"/>
    <col min="25" max="25" width="20.28515625" style="1" customWidth="1"/>
    <col min="26" max="26" width="11.5703125" style="1" bestFit="1" customWidth="1"/>
    <col min="27" max="27" width="14.7109375" style="5" bestFit="1" customWidth="1"/>
    <col min="28" max="28" width="19.140625" style="1" bestFit="1" customWidth="1"/>
    <col min="29" max="29" width="26.42578125" style="68" bestFit="1" customWidth="1"/>
    <col min="30" max="30" width="20.28515625" style="5" bestFit="1" customWidth="1"/>
    <col min="31" max="31" width="16.5703125" style="1" bestFit="1" customWidth="1"/>
    <col min="32" max="32" width="18.28515625" style="1" bestFit="1" customWidth="1"/>
    <col min="33" max="33" width="17.7109375" style="5" bestFit="1" customWidth="1"/>
    <col min="34" max="34" width="17.85546875" style="1" bestFit="1" customWidth="1"/>
    <col min="35" max="35" width="15.5703125" style="1" bestFit="1" customWidth="1"/>
    <col min="36" max="36" width="13.42578125" style="1" bestFit="1" customWidth="1"/>
    <col min="37" max="37" width="12.85546875" style="1" bestFit="1" customWidth="1"/>
    <col min="38" max="38" width="20.140625" style="1" customWidth="1"/>
    <col min="39" max="39" width="15.85546875" style="1" customWidth="1"/>
    <col min="40" max="40" width="13.5703125" style="1" bestFit="1" customWidth="1"/>
    <col min="41" max="41" width="28.5703125" style="5" bestFit="1" customWidth="1"/>
    <col min="42" max="42" width="27.28515625" style="5" bestFit="1" customWidth="1"/>
    <col min="43" max="43" width="19.85546875" style="1" customWidth="1"/>
    <col min="44" max="44" width="17" style="1" bestFit="1" customWidth="1"/>
    <col min="45" max="45" width="18.140625" style="5"/>
    <col min="46" max="16384" width="18.140625" style="1"/>
  </cols>
  <sheetData>
    <row r="1" spans="1:45" ht="25.5" x14ac:dyDescent="0.2">
      <c r="A1" s="27" t="s">
        <v>116</v>
      </c>
      <c r="B1" s="75" t="s">
        <v>131</v>
      </c>
      <c r="C1" s="76" t="s">
        <v>54</v>
      </c>
      <c r="D1" s="76" t="s">
        <v>56</v>
      </c>
      <c r="E1" s="71" t="s">
        <v>114</v>
      </c>
      <c r="F1" s="76" t="s">
        <v>0</v>
      </c>
      <c r="G1" s="77" t="s">
        <v>120</v>
      </c>
      <c r="H1" s="77" t="s">
        <v>117</v>
      </c>
      <c r="I1" s="76" t="s">
        <v>1</v>
      </c>
      <c r="J1" s="76" t="s">
        <v>2</v>
      </c>
      <c r="K1" s="76" t="s">
        <v>3</v>
      </c>
      <c r="L1" s="76" t="s">
        <v>4</v>
      </c>
      <c r="M1" s="75" t="s">
        <v>132</v>
      </c>
      <c r="N1" s="76" t="s">
        <v>55</v>
      </c>
      <c r="O1" s="76" t="s">
        <v>57</v>
      </c>
      <c r="P1" s="71" t="s">
        <v>115</v>
      </c>
      <c r="Q1" s="76" t="s">
        <v>7</v>
      </c>
      <c r="R1" s="71" t="s">
        <v>8</v>
      </c>
      <c r="S1" s="76" t="s">
        <v>9</v>
      </c>
      <c r="T1" s="76" t="s">
        <v>10</v>
      </c>
      <c r="U1" s="76" t="s">
        <v>11</v>
      </c>
      <c r="V1" s="76" t="s">
        <v>125</v>
      </c>
      <c r="W1" s="76" t="s">
        <v>12</v>
      </c>
      <c r="X1" s="76" t="s">
        <v>158</v>
      </c>
      <c r="Y1" s="76" t="s">
        <v>168</v>
      </c>
      <c r="Z1" s="76" t="s">
        <v>13</v>
      </c>
      <c r="AA1" s="76" t="s">
        <v>14</v>
      </c>
      <c r="AB1" s="71" t="s">
        <v>60</v>
      </c>
      <c r="AC1" s="76" t="s">
        <v>244</v>
      </c>
      <c r="AD1" s="76" t="s">
        <v>15</v>
      </c>
      <c r="AE1" s="71" t="s">
        <v>16</v>
      </c>
      <c r="AF1" s="71" t="s">
        <v>17</v>
      </c>
      <c r="AG1" s="76" t="s">
        <v>18</v>
      </c>
      <c r="AH1" s="71" t="s">
        <v>80</v>
      </c>
      <c r="AI1" s="52" t="s">
        <v>81</v>
      </c>
      <c r="AJ1" s="52" t="s">
        <v>19</v>
      </c>
      <c r="AK1" s="52" t="s">
        <v>20</v>
      </c>
      <c r="AL1" s="52" t="s">
        <v>21</v>
      </c>
      <c r="AM1" s="52" t="s">
        <v>22</v>
      </c>
      <c r="AN1" s="52" t="s">
        <v>23</v>
      </c>
      <c r="AO1" s="52" t="s">
        <v>24</v>
      </c>
      <c r="AP1" s="41" t="s">
        <v>5</v>
      </c>
      <c r="AQ1" s="41" t="s">
        <v>6</v>
      </c>
      <c r="AR1" s="41" t="s">
        <v>169</v>
      </c>
      <c r="AS1" s="71" t="s">
        <v>246</v>
      </c>
    </row>
    <row r="2" spans="1:45" ht="38.25" x14ac:dyDescent="0.2">
      <c r="A2" s="31" t="s">
        <v>83</v>
      </c>
      <c r="B2" s="32" t="s">
        <v>85</v>
      </c>
      <c r="C2" s="32" t="s">
        <v>85</v>
      </c>
      <c r="D2" s="33" t="s">
        <v>170</v>
      </c>
      <c r="E2" s="33" t="s">
        <v>170</v>
      </c>
      <c r="F2" s="33" t="s">
        <v>84</v>
      </c>
      <c r="G2" s="32" t="s">
        <v>85</v>
      </c>
      <c r="H2" s="32" t="s">
        <v>85</v>
      </c>
      <c r="I2" s="33" t="s">
        <v>84</v>
      </c>
      <c r="J2" s="33" t="s">
        <v>84</v>
      </c>
      <c r="K2" s="33" t="s">
        <v>84</v>
      </c>
      <c r="L2" s="33" t="s">
        <v>87</v>
      </c>
      <c r="M2" s="32" t="s">
        <v>85</v>
      </c>
      <c r="N2" s="32" t="s">
        <v>85</v>
      </c>
      <c r="O2" s="33" t="s">
        <v>170</v>
      </c>
      <c r="P2" s="33" t="s">
        <v>170</v>
      </c>
      <c r="Q2" s="33" t="s">
        <v>87</v>
      </c>
      <c r="R2" s="33" t="s">
        <v>89</v>
      </c>
      <c r="S2" s="32" t="s">
        <v>86</v>
      </c>
      <c r="T2" s="33" t="s">
        <v>170</v>
      </c>
      <c r="U2" s="33" t="s">
        <v>170</v>
      </c>
      <c r="V2" s="33" t="s">
        <v>170</v>
      </c>
      <c r="W2" s="33" t="s">
        <v>170</v>
      </c>
      <c r="X2" s="33" t="s">
        <v>170</v>
      </c>
      <c r="Y2" s="33" t="s">
        <v>170</v>
      </c>
      <c r="Z2" s="33" t="s">
        <v>170</v>
      </c>
      <c r="AA2" s="33" t="s">
        <v>170</v>
      </c>
      <c r="AB2" s="33" t="s">
        <v>170</v>
      </c>
      <c r="AC2" s="30" t="s">
        <v>170</v>
      </c>
      <c r="AD2" s="33" t="s">
        <v>170</v>
      </c>
      <c r="AE2" s="33" t="s">
        <v>182</v>
      </c>
      <c r="AF2" s="33" t="s">
        <v>149</v>
      </c>
      <c r="AG2" s="33" t="s">
        <v>97</v>
      </c>
      <c r="AH2" s="33" t="s">
        <v>97</v>
      </c>
      <c r="AI2" s="30" t="s">
        <v>84</v>
      </c>
      <c r="AJ2" s="32" t="s">
        <v>88</v>
      </c>
      <c r="AK2" s="32" t="s">
        <v>88</v>
      </c>
      <c r="AL2" s="32" t="s">
        <v>90</v>
      </c>
      <c r="AM2" s="32" t="s">
        <v>88</v>
      </c>
      <c r="AN2" s="32" t="s">
        <v>88</v>
      </c>
      <c r="AO2" s="32" t="s">
        <v>90</v>
      </c>
      <c r="AP2" s="33" t="s">
        <v>170</v>
      </c>
      <c r="AQ2" s="33" t="s">
        <v>86</v>
      </c>
      <c r="AR2" s="33" t="s">
        <v>87</v>
      </c>
      <c r="AS2" s="33" t="s">
        <v>170</v>
      </c>
    </row>
    <row r="3" spans="1:45" ht="141" x14ac:dyDescent="0.25">
      <c r="A3" s="31" t="s">
        <v>59</v>
      </c>
      <c r="B3" s="32" t="s">
        <v>236</v>
      </c>
      <c r="C3" s="30" t="s">
        <v>137</v>
      </c>
      <c r="D3" s="30" t="s">
        <v>123</v>
      </c>
      <c r="E3" s="30" t="s">
        <v>124</v>
      </c>
      <c r="F3" s="33" t="s">
        <v>171</v>
      </c>
      <c r="G3" s="32" t="s">
        <v>172</v>
      </c>
      <c r="H3" s="32" t="s">
        <v>173</v>
      </c>
      <c r="I3" s="33" t="s">
        <v>171</v>
      </c>
      <c r="J3" s="33"/>
      <c r="K3" s="33"/>
      <c r="L3" s="33" t="s">
        <v>138</v>
      </c>
      <c r="M3" s="32"/>
      <c r="N3" s="36"/>
      <c r="O3" s="30" t="s">
        <v>121</v>
      </c>
      <c r="P3" s="30" t="s">
        <v>122</v>
      </c>
      <c r="Q3" s="33" t="s">
        <v>174</v>
      </c>
      <c r="R3" s="33"/>
      <c r="S3" s="32" t="s">
        <v>119</v>
      </c>
      <c r="T3" s="33" t="s">
        <v>118</v>
      </c>
      <c r="U3" s="33" t="s">
        <v>140</v>
      </c>
      <c r="V3" s="33" t="s">
        <v>141</v>
      </c>
      <c r="W3" s="33"/>
      <c r="X3" s="33"/>
      <c r="Y3" s="33" t="s">
        <v>175</v>
      </c>
      <c r="Z3" s="33"/>
      <c r="AA3" s="33" t="s">
        <v>142</v>
      </c>
      <c r="AB3" s="33" t="s">
        <v>143</v>
      </c>
      <c r="AC3" s="66" t="s">
        <v>245</v>
      </c>
      <c r="AD3" s="33" t="s">
        <v>144</v>
      </c>
      <c r="AE3" s="33"/>
      <c r="AF3" s="33" t="s">
        <v>151</v>
      </c>
      <c r="AG3" s="33" t="s">
        <v>176</v>
      </c>
      <c r="AH3" s="33" t="s">
        <v>177</v>
      </c>
      <c r="AI3" s="30" t="s">
        <v>178</v>
      </c>
      <c r="AJ3" s="32"/>
      <c r="AK3" s="32"/>
      <c r="AL3" s="32"/>
      <c r="AM3" s="32"/>
      <c r="AN3" s="32"/>
      <c r="AO3" s="32"/>
      <c r="AP3" s="33" t="s">
        <v>179</v>
      </c>
      <c r="AQ3" s="33" t="s">
        <v>180</v>
      </c>
      <c r="AR3" s="33" t="s">
        <v>181</v>
      </c>
      <c r="AS3" s="33" t="s">
        <v>247</v>
      </c>
    </row>
    <row r="4" spans="1:45" ht="25.5" x14ac:dyDescent="0.2">
      <c r="A4" s="31" t="s">
        <v>127</v>
      </c>
      <c r="B4" s="34">
        <v>41183.375</v>
      </c>
      <c r="C4" s="34">
        <v>41183.3750462963</v>
      </c>
      <c r="D4" s="30">
        <v>10011.75</v>
      </c>
      <c r="E4" s="30">
        <v>6011.75</v>
      </c>
      <c r="F4" s="30" t="s">
        <v>30</v>
      </c>
      <c r="G4" s="37">
        <v>41183.186678240701</v>
      </c>
      <c r="H4" s="37">
        <v>41183.639293981498</v>
      </c>
      <c r="I4" s="30" t="s">
        <v>31</v>
      </c>
      <c r="J4" s="30" t="s">
        <v>152</v>
      </c>
      <c r="K4" s="30">
        <v>123456</v>
      </c>
      <c r="L4" s="30">
        <v>1</v>
      </c>
      <c r="M4" s="34">
        <v>41183.404861111099</v>
      </c>
      <c r="N4" s="34">
        <v>41183.413090277776</v>
      </c>
      <c r="O4" s="30">
        <v>10021.879999999999</v>
      </c>
      <c r="P4" s="30">
        <v>6011.75</v>
      </c>
      <c r="Q4" s="30">
        <v>1</v>
      </c>
      <c r="R4" s="33" t="s">
        <v>53</v>
      </c>
      <c r="S4" s="30">
        <v>2580</v>
      </c>
      <c r="T4" s="30">
        <v>6.58</v>
      </c>
      <c r="U4" s="30">
        <v>30</v>
      </c>
      <c r="V4" s="30">
        <v>0</v>
      </c>
      <c r="W4" s="30">
        <v>0.5</v>
      </c>
      <c r="X4" s="30">
        <v>0.3</v>
      </c>
      <c r="Y4" s="33">
        <v>0</v>
      </c>
      <c r="Z4" s="30">
        <v>0</v>
      </c>
      <c r="AA4" s="30">
        <v>0</v>
      </c>
      <c r="AB4" s="38">
        <v>1</v>
      </c>
      <c r="AC4" s="67">
        <v>1.25</v>
      </c>
      <c r="AD4" s="30">
        <f>SUM(U4:AB4)</f>
        <v>31.8</v>
      </c>
      <c r="AE4" s="33" t="s">
        <v>32</v>
      </c>
      <c r="AF4" s="30">
        <v>1</v>
      </c>
      <c r="AG4" s="30">
        <v>450519</v>
      </c>
      <c r="AH4" s="35" t="s">
        <v>148</v>
      </c>
      <c r="AI4" s="30">
        <v>987654</v>
      </c>
      <c r="AJ4" s="30">
        <v>-73.985079999999996</v>
      </c>
      <c r="AK4" s="30">
        <v>40.761257000000001</v>
      </c>
      <c r="AL4" s="30" t="s">
        <v>33</v>
      </c>
      <c r="AM4" s="30">
        <v>-74.010711999999998</v>
      </c>
      <c r="AN4" s="30">
        <v>40.701802000000001</v>
      </c>
      <c r="AO4" s="30" t="s">
        <v>34</v>
      </c>
      <c r="AP4" s="33">
        <v>0.5</v>
      </c>
      <c r="AQ4" s="33">
        <v>300</v>
      </c>
      <c r="AR4" s="33">
        <v>1</v>
      </c>
      <c r="AS4" s="5">
        <v>0</v>
      </c>
    </row>
    <row r="5" spans="1:45" ht="25.5" x14ac:dyDescent="0.2">
      <c r="A5" s="31"/>
      <c r="B5" s="34">
        <v>41183.375023148103</v>
      </c>
      <c r="C5" s="34">
        <v>41183.3750462963</v>
      </c>
      <c r="D5" s="30">
        <v>7515.08</v>
      </c>
      <c r="E5" s="30">
        <v>6515.08</v>
      </c>
      <c r="F5" s="30" t="s">
        <v>35</v>
      </c>
      <c r="G5" s="37">
        <v>41183.186678240701</v>
      </c>
      <c r="H5" s="37">
        <v>41183.639293981498</v>
      </c>
      <c r="I5" s="30" t="s">
        <v>36</v>
      </c>
      <c r="J5" s="30" t="s">
        <v>153</v>
      </c>
      <c r="K5" s="30">
        <v>234567</v>
      </c>
      <c r="L5" s="30">
        <v>1</v>
      </c>
      <c r="M5" s="34">
        <v>41183.378564814797</v>
      </c>
      <c r="N5" s="34">
        <v>41183.395254629628</v>
      </c>
      <c r="O5" s="30">
        <v>7527.02</v>
      </c>
      <c r="P5" s="30">
        <v>6515.08</v>
      </c>
      <c r="Q5" s="30">
        <v>1</v>
      </c>
      <c r="R5" s="33" t="s">
        <v>37</v>
      </c>
      <c r="S5" s="30">
        <v>306</v>
      </c>
      <c r="T5" s="30">
        <v>1</v>
      </c>
      <c r="U5" s="30">
        <v>6</v>
      </c>
      <c r="V5" s="30">
        <v>0</v>
      </c>
      <c r="W5" s="30">
        <v>0.5</v>
      </c>
      <c r="X5" s="30">
        <v>0.3</v>
      </c>
      <c r="Y5" s="33">
        <v>0.75</v>
      </c>
      <c r="Z5" s="30">
        <v>1.3</v>
      </c>
      <c r="AA5" s="30">
        <v>0</v>
      </c>
      <c r="AB5" s="38">
        <v>1</v>
      </c>
      <c r="AC5" s="67">
        <v>1.25</v>
      </c>
      <c r="AD5" s="30">
        <f>SUM(U5:AB5)</f>
        <v>9.85</v>
      </c>
      <c r="AE5" s="33" t="s">
        <v>32</v>
      </c>
      <c r="AF5" s="30">
        <v>3</v>
      </c>
      <c r="AG5" s="30">
        <v>527321</v>
      </c>
      <c r="AH5" s="33" t="s">
        <v>147</v>
      </c>
      <c r="AI5" s="30">
        <v>876543</v>
      </c>
      <c r="AJ5" s="30">
        <v>-73.998856000000004</v>
      </c>
      <c r="AK5" s="30">
        <v>40.739842000000003</v>
      </c>
      <c r="AL5" s="30" t="s">
        <v>38</v>
      </c>
      <c r="AM5" s="30">
        <v>-74.005701999999999</v>
      </c>
      <c r="AN5" s="30">
        <v>40.725845999999997</v>
      </c>
      <c r="AO5" s="30" t="s">
        <v>39</v>
      </c>
      <c r="AP5" s="33">
        <v>1.27</v>
      </c>
      <c r="AQ5" s="33">
        <v>203</v>
      </c>
      <c r="AR5" s="33">
        <v>1</v>
      </c>
      <c r="AS5" s="5">
        <v>0.75</v>
      </c>
    </row>
    <row r="6" spans="1:45" ht="25.5" x14ac:dyDescent="0.2">
      <c r="A6" s="31"/>
      <c r="B6" s="34">
        <v>41183.375023148103</v>
      </c>
      <c r="C6" s="34">
        <v>41183.375057870398</v>
      </c>
      <c r="D6" s="30">
        <v>74333.960000000006</v>
      </c>
      <c r="E6" s="30">
        <v>70123.960000000006</v>
      </c>
      <c r="F6" s="30" t="s">
        <v>40</v>
      </c>
      <c r="G6" s="37">
        <v>41183.217314814799</v>
      </c>
      <c r="H6" s="37">
        <v>41183.5062384259</v>
      </c>
      <c r="I6" s="30" t="s">
        <v>41</v>
      </c>
      <c r="J6" s="30" t="s">
        <v>154</v>
      </c>
      <c r="K6" s="30">
        <v>3456789</v>
      </c>
      <c r="L6" s="30">
        <v>1</v>
      </c>
      <c r="M6" s="34">
        <v>41183.383634259299</v>
      </c>
      <c r="N6" s="34">
        <v>41183.403067129628</v>
      </c>
      <c r="O6" s="30">
        <v>74343.13</v>
      </c>
      <c r="P6" s="30">
        <v>70123.960000000006</v>
      </c>
      <c r="Q6" s="30">
        <v>1</v>
      </c>
      <c r="R6" s="33" t="s">
        <v>37</v>
      </c>
      <c r="S6" s="30">
        <v>743</v>
      </c>
      <c r="T6" s="30">
        <v>2</v>
      </c>
      <c r="U6" s="30">
        <v>9.5</v>
      </c>
      <c r="V6" s="30">
        <v>0</v>
      </c>
      <c r="W6" s="30">
        <v>0.5</v>
      </c>
      <c r="X6" s="30">
        <v>0.3</v>
      </c>
      <c r="Y6" s="33">
        <v>0</v>
      </c>
      <c r="Z6" s="30">
        <v>0</v>
      </c>
      <c r="AA6" s="30">
        <v>0</v>
      </c>
      <c r="AB6" s="38" t="s">
        <v>82</v>
      </c>
      <c r="AC6" s="67">
        <v>1.25</v>
      </c>
      <c r="AD6" s="30">
        <f>SUM(U6:AB6)</f>
        <v>10.3</v>
      </c>
      <c r="AE6" s="33" t="s">
        <v>42</v>
      </c>
      <c r="AF6" s="36"/>
      <c r="AG6" s="36"/>
      <c r="AH6" s="33" t="s">
        <v>82</v>
      </c>
      <c r="AI6" s="30" t="s">
        <v>82</v>
      </c>
      <c r="AJ6" s="30">
        <v>-73.979731000000001</v>
      </c>
      <c r="AK6" s="30">
        <v>40.753874000000003</v>
      </c>
      <c r="AL6" s="30" t="s">
        <v>43</v>
      </c>
      <c r="AM6" s="30">
        <v>-73.981960000000001</v>
      </c>
      <c r="AN6" s="30">
        <v>40.768202000000002</v>
      </c>
      <c r="AO6" s="30" t="s">
        <v>44</v>
      </c>
      <c r="AP6" s="33">
        <v>5.6</v>
      </c>
      <c r="AQ6" s="33">
        <v>503</v>
      </c>
      <c r="AR6" s="33">
        <v>0</v>
      </c>
      <c r="AS6" s="5">
        <v>0.75</v>
      </c>
    </row>
    <row r="7" spans="1:45" ht="25.5" x14ac:dyDescent="0.2">
      <c r="A7" s="31"/>
      <c r="B7" s="34">
        <v>41183.375023148103</v>
      </c>
      <c r="C7" s="34">
        <v>41183.375057870398</v>
      </c>
      <c r="D7" s="30">
        <v>86333.96</v>
      </c>
      <c r="E7" s="30">
        <v>5643.96</v>
      </c>
      <c r="F7" s="30" t="s">
        <v>45</v>
      </c>
      <c r="G7" s="37">
        <v>41183.259398148097</v>
      </c>
      <c r="H7" s="37">
        <v>41183.645069444399</v>
      </c>
      <c r="I7" s="30" t="s">
        <v>46</v>
      </c>
      <c r="J7" s="30" t="s">
        <v>155</v>
      </c>
      <c r="K7" s="30">
        <v>4567891</v>
      </c>
      <c r="L7" s="30">
        <v>1</v>
      </c>
      <c r="M7" s="34">
        <v>41183.379305555602</v>
      </c>
      <c r="N7" s="34">
        <v>41183.403067129628</v>
      </c>
      <c r="O7" s="30">
        <v>86343.96</v>
      </c>
      <c r="P7" s="30">
        <v>5643.96</v>
      </c>
      <c r="Q7" s="30">
        <v>1</v>
      </c>
      <c r="R7" s="33" t="s">
        <v>37</v>
      </c>
      <c r="S7" s="30">
        <v>370</v>
      </c>
      <c r="T7" s="30">
        <v>1</v>
      </c>
      <c r="U7" s="30">
        <v>6</v>
      </c>
      <c r="V7" s="30">
        <v>0</v>
      </c>
      <c r="W7" s="30">
        <v>0.5</v>
      </c>
      <c r="X7" s="30">
        <v>0.3</v>
      </c>
      <c r="Y7" s="33">
        <v>2.5</v>
      </c>
      <c r="Z7" s="30">
        <v>1</v>
      </c>
      <c r="AA7" s="30">
        <v>0</v>
      </c>
      <c r="AB7" s="33" t="s">
        <v>82</v>
      </c>
      <c r="AC7" s="67">
        <v>0</v>
      </c>
      <c r="AD7" s="30">
        <f>SUM(U7:AB7)</f>
        <v>10.3</v>
      </c>
      <c r="AE7" s="33" t="s">
        <v>32</v>
      </c>
      <c r="AF7" s="30">
        <v>7</v>
      </c>
      <c r="AG7" s="30">
        <v>456655</v>
      </c>
      <c r="AH7" s="33" t="s">
        <v>82</v>
      </c>
      <c r="AI7" s="30" t="s">
        <v>82</v>
      </c>
      <c r="AJ7" s="30">
        <v>-73.993352000000002</v>
      </c>
      <c r="AK7" s="30">
        <v>40.736055</v>
      </c>
      <c r="AL7" s="30" t="s">
        <v>47</v>
      </c>
      <c r="AM7" s="30">
        <v>-73.995406000000003</v>
      </c>
      <c r="AN7" s="30">
        <v>40.727198999999999</v>
      </c>
      <c r="AO7" s="30" t="s">
        <v>48</v>
      </c>
      <c r="AP7" s="33">
        <v>27</v>
      </c>
      <c r="AQ7" s="33">
        <v>457</v>
      </c>
      <c r="AR7" s="33">
        <v>0</v>
      </c>
      <c r="AS7" s="5">
        <v>0</v>
      </c>
    </row>
    <row r="8" spans="1:45" x14ac:dyDescent="0.25">
      <c r="B8" s="20"/>
      <c r="C8" s="20"/>
      <c r="G8" s="21"/>
      <c r="H8" s="21"/>
      <c r="M8" s="20"/>
      <c r="N8" s="20"/>
      <c r="AA8" s="22"/>
    </row>
    <row r="9" spans="1:45" x14ac:dyDescent="0.2">
      <c r="B9" s="20"/>
      <c r="C9" s="20"/>
      <c r="G9" s="21"/>
      <c r="H9" s="21"/>
      <c r="M9" s="20"/>
      <c r="N9" s="20"/>
      <c r="AA9" s="4"/>
      <c r="AC9" s="69"/>
      <c r="AG9" s="4"/>
      <c r="AH9" s="3"/>
    </row>
    <row r="10" spans="1:45" x14ac:dyDescent="0.2">
      <c r="AC10" s="6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0.28515625" style="16" bestFit="1" customWidth="1"/>
    <col min="2" max="2" width="14.7109375" style="1" bestFit="1" customWidth="1"/>
    <col min="3" max="3" width="12.5703125" style="1" bestFit="1" customWidth="1"/>
    <col min="4" max="4" width="24.28515625" style="1" bestFit="1" customWidth="1"/>
    <col min="5" max="5" width="24.28515625" style="1" customWidth="1"/>
    <col min="6" max="6" width="35.28515625" style="8" bestFit="1" customWidth="1"/>
    <col min="7" max="7" width="35.28515625" style="8" customWidth="1"/>
    <col min="8" max="8" width="16.28515625" style="1" bestFit="1" customWidth="1"/>
    <col min="9" max="9" width="13.7109375" style="1" bestFit="1" customWidth="1"/>
    <col min="10" max="10" width="14.85546875" style="1" bestFit="1" customWidth="1"/>
    <col min="11" max="11" width="33.28515625" style="1" bestFit="1" customWidth="1"/>
    <col min="12" max="12" width="15.7109375" style="5" bestFit="1" customWidth="1"/>
    <col min="13" max="13" width="19" style="14" customWidth="1"/>
  </cols>
  <sheetData>
    <row r="1" spans="1:13" ht="25.5" x14ac:dyDescent="0.2">
      <c r="A1" s="17" t="s">
        <v>116</v>
      </c>
      <c r="B1" s="61" t="s">
        <v>2</v>
      </c>
      <c r="C1" s="61" t="s">
        <v>3</v>
      </c>
      <c r="D1" s="61" t="s">
        <v>54</v>
      </c>
      <c r="E1" s="61" t="s">
        <v>131</v>
      </c>
      <c r="F1" s="62" t="s">
        <v>135</v>
      </c>
      <c r="G1" s="62" t="s">
        <v>157</v>
      </c>
      <c r="H1" s="61" t="s">
        <v>25</v>
      </c>
      <c r="I1" s="61" t="s">
        <v>26</v>
      </c>
      <c r="J1" s="61" t="s">
        <v>27</v>
      </c>
      <c r="K1" s="61" t="s">
        <v>28</v>
      </c>
      <c r="L1" s="61" t="s">
        <v>29</v>
      </c>
      <c r="M1" s="61" t="s">
        <v>113</v>
      </c>
    </row>
    <row r="2" spans="1:13" ht="25.5" x14ac:dyDescent="0.2">
      <c r="A2" s="18" t="s">
        <v>126</v>
      </c>
      <c r="B2" s="4" t="s">
        <v>62</v>
      </c>
      <c r="C2" s="4" t="s">
        <v>63</v>
      </c>
      <c r="D2" s="6" t="s">
        <v>58</v>
      </c>
      <c r="E2" s="33" t="s">
        <v>156</v>
      </c>
      <c r="F2" s="6" t="s">
        <v>78</v>
      </c>
      <c r="G2" s="32" t="s">
        <v>78</v>
      </c>
      <c r="H2" s="4" t="s">
        <v>77</v>
      </c>
      <c r="I2" s="4" t="s">
        <v>95</v>
      </c>
      <c r="J2" s="4" t="s">
        <v>95</v>
      </c>
      <c r="K2" s="4" t="s">
        <v>95</v>
      </c>
      <c r="L2" s="4" t="s">
        <v>139</v>
      </c>
      <c r="M2" s="4" t="s">
        <v>139</v>
      </c>
    </row>
    <row r="3" spans="1:13" ht="25.5" x14ac:dyDescent="0.2">
      <c r="A3" s="18" t="s">
        <v>83</v>
      </c>
      <c r="B3" s="4" t="s">
        <v>84</v>
      </c>
      <c r="C3" s="4" t="s">
        <v>84</v>
      </c>
      <c r="D3" s="6" t="s">
        <v>85</v>
      </c>
      <c r="E3" s="32" t="s">
        <v>85</v>
      </c>
      <c r="F3" s="6" t="s">
        <v>85</v>
      </c>
      <c r="G3" s="32" t="s">
        <v>85</v>
      </c>
      <c r="H3" s="4" t="s">
        <v>88</v>
      </c>
      <c r="I3" s="4" t="s">
        <v>88</v>
      </c>
      <c r="J3" s="4" t="s">
        <v>88</v>
      </c>
      <c r="K3" s="4" t="s">
        <v>90</v>
      </c>
      <c r="L3" s="4" t="s">
        <v>88</v>
      </c>
      <c r="M3" s="4" t="s">
        <v>88</v>
      </c>
    </row>
    <row r="4" spans="1:13" ht="38.25" x14ac:dyDescent="0.2">
      <c r="A4" s="18" t="s">
        <v>59</v>
      </c>
      <c r="B4" s="4"/>
      <c r="C4" s="4"/>
      <c r="D4" s="4" t="s">
        <v>145</v>
      </c>
      <c r="E4" s="33" t="s">
        <v>237</v>
      </c>
      <c r="F4" s="13" t="s">
        <v>137</v>
      </c>
      <c r="G4" s="33" t="s">
        <v>235</v>
      </c>
      <c r="H4" s="13"/>
      <c r="I4" s="13"/>
      <c r="J4" s="13"/>
      <c r="K4" s="13"/>
      <c r="L4" s="4"/>
      <c r="M4" s="4"/>
    </row>
    <row r="5" spans="1:13" x14ac:dyDescent="0.2">
      <c r="A5" s="18" t="s">
        <v>127</v>
      </c>
      <c r="B5" s="3" t="s">
        <v>152</v>
      </c>
      <c r="C5" s="3">
        <v>123456</v>
      </c>
      <c r="D5" s="39">
        <v>41183.3750462963</v>
      </c>
      <c r="E5" s="37">
        <v>41183.3750462963</v>
      </c>
      <c r="F5" s="39">
        <v>41183.381990740738</v>
      </c>
      <c r="G5" s="37">
        <v>41183.381990740738</v>
      </c>
      <c r="H5" s="30">
        <v>10.5</v>
      </c>
      <c r="I5" s="30">
        <v>-73.902078000000003</v>
      </c>
      <c r="J5" s="30">
        <v>40.763862000000003</v>
      </c>
      <c r="K5" s="30" t="s">
        <v>49</v>
      </c>
      <c r="L5" s="4">
        <v>10011.75</v>
      </c>
      <c r="M5" s="19">
        <v>6011.75</v>
      </c>
    </row>
    <row r="6" spans="1:13" x14ac:dyDescent="0.2">
      <c r="A6" s="40"/>
      <c r="B6" s="3" t="s">
        <v>153</v>
      </c>
      <c r="C6" s="3">
        <v>234567</v>
      </c>
      <c r="D6" s="39">
        <v>41183.3750462963</v>
      </c>
      <c r="E6" s="37">
        <v>41183.3750462963</v>
      </c>
      <c r="F6" s="39">
        <v>41183.379687499997</v>
      </c>
      <c r="G6" s="37">
        <v>41183.379699074074</v>
      </c>
      <c r="H6" s="3">
        <v>25</v>
      </c>
      <c r="I6" s="30">
        <v>-73.902078000000003</v>
      </c>
      <c r="J6" s="30">
        <v>40.763862000000003</v>
      </c>
      <c r="K6" s="30" t="s">
        <v>50</v>
      </c>
      <c r="L6" s="4">
        <v>7515.08</v>
      </c>
      <c r="M6" s="19">
        <v>6515.08</v>
      </c>
    </row>
    <row r="7" spans="1:13" x14ac:dyDescent="0.2">
      <c r="A7" s="40"/>
      <c r="B7" s="3" t="s">
        <v>154</v>
      </c>
      <c r="C7" s="3">
        <v>3456789</v>
      </c>
      <c r="D7" s="39">
        <v>41183.375057870398</v>
      </c>
      <c r="E7" s="37">
        <v>41183.375057870398</v>
      </c>
      <c r="F7" s="39">
        <v>41183.392557870371</v>
      </c>
      <c r="G7" s="37">
        <v>41183.392592592594</v>
      </c>
      <c r="H7" s="3">
        <v>13.5</v>
      </c>
      <c r="I7" s="30">
        <v>-73.902078000000003</v>
      </c>
      <c r="J7" s="30">
        <v>40.763862000000003</v>
      </c>
      <c r="K7" s="30" t="s">
        <v>51</v>
      </c>
      <c r="L7" s="4">
        <v>74333.960000000006</v>
      </c>
      <c r="M7" s="19">
        <v>70123.960000000006</v>
      </c>
    </row>
    <row r="8" spans="1:13" x14ac:dyDescent="0.2">
      <c r="A8" s="40"/>
      <c r="B8" s="3" t="s">
        <v>155</v>
      </c>
      <c r="C8" s="3">
        <v>4567891</v>
      </c>
      <c r="D8" s="39">
        <v>41183.375057870398</v>
      </c>
      <c r="E8" s="37">
        <v>41183.375057870398</v>
      </c>
      <c r="F8" s="39">
        <v>41183.376342592594</v>
      </c>
      <c r="G8" s="37">
        <v>41183.37703703704</v>
      </c>
      <c r="H8" s="3">
        <v>14</v>
      </c>
      <c r="I8" s="30">
        <v>-73.902078000000003</v>
      </c>
      <c r="J8" s="30">
        <v>40.763862000000003</v>
      </c>
      <c r="K8" s="30" t="s">
        <v>52</v>
      </c>
      <c r="L8" s="4">
        <v>86333.96</v>
      </c>
      <c r="M8" s="19">
        <v>5643.96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22.140625" defaultRowHeight="12.75" x14ac:dyDescent="0.2"/>
  <cols>
    <col min="1" max="1" width="20.28515625" style="16" bestFit="1" customWidth="1"/>
    <col min="2" max="4" width="22.28515625" style="1" bestFit="1" customWidth="1"/>
    <col min="5" max="5" width="28.140625" style="1" bestFit="1" customWidth="1"/>
    <col min="6" max="6" width="24.28515625" style="1" bestFit="1" customWidth="1"/>
    <col min="7" max="7" width="22.140625" style="1"/>
    <col min="8" max="9" width="22.140625" style="5"/>
    <col min="10" max="10" width="24.28515625" style="1" bestFit="1" customWidth="1"/>
    <col min="11" max="11" width="30.85546875" style="1" bestFit="1" customWidth="1"/>
    <col min="12" max="12" width="33.28515625" style="1" bestFit="1" customWidth="1"/>
    <col min="13" max="16384" width="22.140625" style="1"/>
  </cols>
  <sheetData>
    <row r="1" spans="1:12" x14ac:dyDescent="0.2">
      <c r="A1" s="17" t="s">
        <v>116</v>
      </c>
      <c r="B1" s="23" t="s">
        <v>2</v>
      </c>
      <c r="C1" s="23" t="s">
        <v>3</v>
      </c>
      <c r="D1" s="24" t="s">
        <v>0</v>
      </c>
      <c r="E1" s="23" t="s">
        <v>91</v>
      </c>
      <c r="F1" s="24" t="s">
        <v>133</v>
      </c>
      <c r="G1" s="24" t="s">
        <v>72</v>
      </c>
      <c r="H1" s="24" t="s">
        <v>92</v>
      </c>
      <c r="I1" s="24" t="s">
        <v>110</v>
      </c>
      <c r="J1" s="23" t="s">
        <v>65</v>
      </c>
      <c r="K1" s="23" t="s">
        <v>64</v>
      </c>
      <c r="L1" s="23" t="s">
        <v>66</v>
      </c>
    </row>
    <row r="2" spans="1:12" ht="38.25" x14ac:dyDescent="0.2">
      <c r="A2" s="18" t="s">
        <v>126</v>
      </c>
      <c r="B2" s="1" t="s">
        <v>67</v>
      </c>
      <c r="C2" s="1" t="s">
        <v>67</v>
      </c>
      <c r="D2" s="3" t="s">
        <v>67</v>
      </c>
      <c r="E2" s="3" t="s">
        <v>68</v>
      </c>
      <c r="F2" s="3" t="s">
        <v>69</v>
      </c>
      <c r="G2" s="3" t="s">
        <v>73</v>
      </c>
      <c r="H2" s="4" t="s">
        <v>136</v>
      </c>
      <c r="I2" s="4" t="s">
        <v>136</v>
      </c>
      <c r="J2" s="3" t="s">
        <v>70</v>
      </c>
      <c r="K2" s="3" t="s">
        <v>70</v>
      </c>
      <c r="L2" s="3" t="s">
        <v>71</v>
      </c>
    </row>
    <row r="3" spans="1:12" ht="25.5" x14ac:dyDescent="0.2">
      <c r="A3" s="18" t="s">
        <v>83</v>
      </c>
      <c r="B3" s="1" t="s">
        <v>84</v>
      </c>
      <c r="C3" s="4" t="s">
        <v>84</v>
      </c>
      <c r="D3" s="3" t="s">
        <v>84</v>
      </c>
      <c r="E3" s="4" t="s">
        <v>111</v>
      </c>
      <c r="F3" s="6" t="s">
        <v>85</v>
      </c>
      <c r="G3" s="6" t="s">
        <v>85</v>
      </c>
      <c r="H3" s="4" t="s">
        <v>88</v>
      </c>
      <c r="I3" s="4" t="s">
        <v>88</v>
      </c>
      <c r="J3" s="3" t="s">
        <v>88</v>
      </c>
      <c r="K3" s="3" t="s">
        <v>88</v>
      </c>
      <c r="L3" s="3" t="s">
        <v>90</v>
      </c>
    </row>
    <row r="4" spans="1:12" ht="38.25" x14ac:dyDescent="0.2">
      <c r="A4" s="18" t="s">
        <v>59</v>
      </c>
      <c r="B4" s="4"/>
      <c r="E4" s="1" t="s">
        <v>79</v>
      </c>
      <c r="F4" s="3" t="s">
        <v>238</v>
      </c>
      <c r="G4" s="4" t="s">
        <v>146</v>
      </c>
      <c r="H4" s="4"/>
      <c r="I4" s="4"/>
    </row>
    <row r="5" spans="1:12" x14ac:dyDescent="0.2">
      <c r="A5" s="18" t="s">
        <v>127</v>
      </c>
      <c r="B5" s="1" t="s">
        <v>152</v>
      </c>
      <c r="C5" s="1">
        <v>123456</v>
      </c>
      <c r="D5" s="1">
        <v>88898865</v>
      </c>
      <c r="E5" s="3">
        <v>1</v>
      </c>
      <c r="F5" s="20">
        <v>41183.269050925897</v>
      </c>
      <c r="G5" s="20">
        <v>41183.269050925926</v>
      </c>
      <c r="H5" s="5">
        <v>1234.56</v>
      </c>
      <c r="I5" s="5">
        <v>234.56</v>
      </c>
      <c r="J5" s="1">
        <v>-74.007405000000006</v>
      </c>
      <c r="K5" s="1">
        <v>40.733300999999997</v>
      </c>
      <c r="L5" s="1" t="s">
        <v>49</v>
      </c>
    </row>
    <row r="6" spans="1:12" x14ac:dyDescent="0.2">
      <c r="B6" s="1" t="s">
        <v>153</v>
      </c>
      <c r="C6" s="1">
        <v>234567</v>
      </c>
      <c r="D6" s="1">
        <v>11125455</v>
      </c>
      <c r="E6" s="3">
        <v>3</v>
      </c>
      <c r="F6" s="20">
        <v>41183.374884259298</v>
      </c>
      <c r="G6" s="20">
        <v>41183.374884259298</v>
      </c>
      <c r="H6" s="5">
        <v>1236.23</v>
      </c>
      <c r="I6" s="5">
        <v>236.23</v>
      </c>
      <c r="J6" s="1">
        <v>-73.966785000000002</v>
      </c>
      <c r="K6" s="1">
        <v>40.766807999999997</v>
      </c>
      <c r="L6" s="1" t="s">
        <v>50</v>
      </c>
    </row>
    <row r="7" spans="1:12" x14ac:dyDescent="0.2">
      <c r="B7" s="1" t="s">
        <v>154</v>
      </c>
      <c r="C7" s="1">
        <v>3456789</v>
      </c>
      <c r="D7" s="1">
        <v>22124244</v>
      </c>
      <c r="E7" s="3">
        <v>12</v>
      </c>
      <c r="F7" s="20">
        <v>41183.314490740697</v>
      </c>
      <c r="G7" s="20">
        <v>41183.314490740697</v>
      </c>
      <c r="H7" s="5">
        <v>122345.7</v>
      </c>
      <c r="I7" s="5">
        <v>22345.7</v>
      </c>
      <c r="J7" s="1">
        <v>-73.990544999999997</v>
      </c>
      <c r="K7" s="1">
        <v>40.761538999999999</v>
      </c>
      <c r="L7" s="1" t="s">
        <v>51</v>
      </c>
    </row>
    <row r="9" spans="1:12" x14ac:dyDescent="0.2">
      <c r="E9" s="5" t="s">
        <v>93</v>
      </c>
    </row>
    <row r="10" spans="1:12" x14ac:dyDescent="0.2">
      <c r="E10" s="5" t="s">
        <v>94</v>
      </c>
    </row>
    <row r="11" spans="1:12" x14ac:dyDescent="0.2">
      <c r="E11" s="15" t="s">
        <v>98</v>
      </c>
    </row>
    <row r="12" spans="1:12" x14ac:dyDescent="0.2">
      <c r="E12" s="4" t="s">
        <v>99</v>
      </c>
      <c r="F12" s="9"/>
    </row>
    <row r="13" spans="1:12" x14ac:dyDescent="0.2">
      <c r="E13" s="4" t="s">
        <v>100</v>
      </c>
      <c r="F13" s="9"/>
    </row>
    <row r="14" spans="1:12" x14ac:dyDescent="0.2">
      <c r="E14" s="4" t="s">
        <v>101</v>
      </c>
    </row>
    <row r="15" spans="1:12" x14ac:dyDescent="0.2">
      <c r="E15" s="4" t="s">
        <v>102</v>
      </c>
    </row>
    <row r="16" spans="1:12" x14ac:dyDescent="0.2">
      <c r="E16" s="4" t="s">
        <v>103</v>
      </c>
    </row>
    <row r="17" spans="5:6" x14ac:dyDescent="0.2">
      <c r="E17" s="4" t="s">
        <v>104</v>
      </c>
    </row>
    <row r="18" spans="5:6" x14ac:dyDescent="0.2">
      <c r="E18" s="4" t="s">
        <v>105</v>
      </c>
    </row>
    <row r="19" spans="5:6" x14ac:dyDescent="0.2">
      <c r="E19" s="4" t="s">
        <v>106</v>
      </c>
    </row>
    <row r="20" spans="5:6" x14ac:dyDescent="0.2">
      <c r="E20" s="4" t="s">
        <v>107</v>
      </c>
      <c r="F20" s="9"/>
    </row>
    <row r="21" spans="5:6" ht="25.5" x14ac:dyDescent="0.2">
      <c r="E21" s="4" t="s">
        <v>108</v>
      </c>
    </row>
    <row r="22" spans="5:6" x14ac:dyDescent="0.2">
      <c r="E22" s="4" t="s">
        <v>109</v>
      </c>
    </row>
    <row r="23" spans="5:6" x14ac:dyDescent="0.2">
      <c r="E23" s="5"/>
    </row>
    <row r="24" spans="5:6" x14ac:dyDescent="0.2">
      <c r="E24" s="5"/>
    </row>
    <row r="25" spans="5:6" x14ac:dyDescent="0.2">
      <c r="E25" s="5"/>
    </row>
    <row r="26" spans="5:6" x14ac:dyDescent="0.2">
      <c r="E26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0.28515625" style="16" bestFit="1" customWidth="1"/>
    <col min="2" max="3" width="18.140625" bestFit="1" customWidth="1"/>
    <col min="4" max="4" width="19.85546875" bestFit="1" customWidth="1"/>
    <col min="5" max="6" width="18.42578125" bestFit="1" customWidth="1"/>
    <col min="7" max="7" width="27" customWidth="1"/>
  </cols>
  <sheetData>
    <row r="1" spans="1:10" x14ac:dyDescent="0.2">
      <c r="A1" s="17" t="s">
        <v>116</v>
      </c>
      <c r="B1" s="63" t="s">
        <v>2</v>
      </c>
      <c r="C1" s="64" t="s">
        <v>3</v>
      </c>
      <c r="D1" s="63" t="s">
        <v>134</v>
      </c>
      <c r="E1" s="64" t="s">
        <v>65</v>
      </c>
      <c r="F1" s="64" t="s">
        <v>64</v>
      </c>
      <c r="G1" s="64" t="s">
        <v>74</v>
      </c>
      <c r="H1" s="7"/>
      <c r="I1" s="7"/>
      <c r="J1" s="7"/>
    </row>
    <row r="2" spans="1:10" ht="38.25" x14ac:dyDescent="0.2">
      <c r="A2" s="18" t="s">
        <v>126</v>
      </c>
      <c r="B2" s="1" t="s">
        <v>75</v>
      </c>
      <c r="C2" s="1" t="s">
        <v>75</v>
      </c>
      <c r="D2" s="1" t="s">
        <v>96</v>
      </c>
      <c r="E2" s="3" t="s">
        <v>76</v>
      </c>
      <c r="F2" s="3" t="s">
        <v>76</v>
      </c>
      <c r="G2" s="3" t="s">
        <v>128</v>
      </c>
    </row>
    <row r="3" spans="1:10" ht="25.5" x14ac:dyDescent="0.2">
      <c r="A3" s="18" t="s">
        <v>83</v>
      </c>
      <c r="B3" t="s">
        <v>84</v>
      </c>
      <c r="C3" t="s">
        <v>84</v>
      </c>
      <c r="D3" s="6" t="s">
        <v>85</v>
      </c>
      <c r="E3" t="s">
        <v>88</v>
      </c>
      <c r="F3" t="s">
        <v>88</v>
      </c>
      <c r="G3" s="3" t="s">
        <v>87</v>
      </c>
    </row>
    <row r="4" spans="1:10" ht="76.5" x14ac:dyDescent="0.2">
      <c r="A4" s="18" t="s">
        <v>59</v>
      </c>
      <c r="D4" s="3" t="s">
        <v>112</v>
      </c>
      <c r="G4" s="4" t="s">
        <v>150</v>
      </c>
    </row>
    <row r="5" spans="1:10" x14ac:dyDescent="0.2">
      <c r="A5" s="18" t="s">
        <v>127</v>
      </c>
      <c r="B5" s="1" t="s">
        <v>152</v>
      </c>
      <c r="C5" s="1">
        <v>123456</v>
      </c>
      <c r="D5" s="10">
        <v>41183.186678240701</v>
      </c>
      <c r="E5" s="1">
        <v>-74.007405000000006</v>
      </c>
      <c r="F5" s="1">
        <v>40.733300999999997</v>
      </c>
      <c r="G5" s="11">
        <v>2</v>
      </c>
    </row>
    <row r="6" spans="1:10" x14ac:dyDescent="0.2">
      <c r="B6" s="1" t="s">
        <v>152</v>
      </c>
      <c r="C6" s="1">
        <v>123456</v>
      </c>
      <c r="D6" s="10">
        <v>41183.188067129631</v>
      </c>
      <c r="E6" s="1">
        <v>-73.966785000000002</v>
      </c>
      <c r="F6" s="1">
        <v>40.766807999999997</v>
      </c>
      <c r="G6" s="11">
        <v>3</v>
      </c>
    </row>
    <row r="7" spans="1:10" x14ac:dyDescent="0.2">
      <c r="B7" s="1" t="s">
        <v>152</v>
      </c>
      <c r="C7" s="1">
        <v>123456</v>
      </c>
      <c r="D7" s="10">
        <v>41183.189456018517</v>
      </c>
      <c r="E7" s="1">
        <v>-73.990544999999997</v>
      </c>
      <c r="F7" s="1">
        <v>40.761538999999999</v>
      </c>
      <c r="G7" s="11">
        <v>6</v>
      </c>
    </row>
    <row r="8" spans="1:10" x14ac:dyDescent="0.2">
      <c r="B8" s="1" t="s">
        <v>152</v>
      </c>
      <c r="C8" s="1">
        <v>123456</v>
      </c>
      <c r="D8" s="10">
        <v>41183.190844907411</v>
      </c>
      <c r="G8" s="11">
        <v>7</v>
      </c>
    </row>
    <row r="9" spans="1:10" x14ac:dyDescent="0.2">
      <c r="B9" s="1" t="s">
        <v>152</v>
      </c>
      <c r="C9" s="1">
        <v>123456</v>
      </c>
      <c r="D9" s="10">
        <v>41183.192233796297</v>
      </c>
      <c r="G9" s="11">
        <v>7</v>
      </c>
    </row>
    <row r="10" spans="1:10" x14ac:dyDescent="0.2">
      <c r="B10" s="1" t="s">
        <v>152</v>
      </c>
      <c r="C10" s="1">
        <v>123456</v>
      </c>
      <c r="D10" s="10">
        <v>41183.194571759261</v>
      </c>
      <c r="G10" s="11">
        <v>7</v>
      </c>
    </row>
    <row r="11" spans="1:10" x14ac:dyDescent="0.2">
      <c r="B11" s="1" t="s">
        <v>152</v>
      </c>
      <c r="C11" s="1">
        <v>123456</v>
      </c>
      <c r="D11" s="10">
        <v>41183.195960648147</v>
      </c>
      <c r="G11" s="11">
        <v>7</v>
      </c>
    </row>
    <row r="12" spans="1:10" x14ac:dyDescent="0.2">
      <c r="B12" s="1" t="s">
        <v>152</v>
      </c>
      <c r="C12" s="1">
        <v>123456</v>
      </c>
      <c r="D12" s="10">
        <v>41183.195960648147</v>
      </c>
      <c r="G12" s="11">
        <v>19</v>
      </c>
    </row>
    <row r="13" spans="1:10" x14ac:dyDescent="0.2">
      <c r="B13" s="1" t="s">
        <v>152</v>
      </c>
      <c r="C13" s="1">
        <v>123456</v>
      </c>
      <c r="D13" s="10">
        <v>41183.195960648147</v>
      </c>
      <c r="G13" s="11">
        <v>7</v>
      </c>
    </row>
    <row r="15" spans="1:10" x14ac:dyDescent="0.2">
      <c r="G15" s="25"/>
    </row>
    <row r="19" spans="2:7" x14ac:dyDescent="0.2">
      <c r="D19" s="19"/>
      <c r="E19" s="14"/>
      <c r="F19" s="14"/>
      <c r="G19" s="19"/>
    </row>
    <row r="23" spans="2:7" x14ac:dyDescent="0.2">
      <c r="B23" s="1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7"/>
  <sheetViews>
    <sheetView workbookViewId="0"/>
  </sheetViews>
  <sheetFormatPr defaultRowHeight="12.75" x14ac:dyDescent="0.2"/>
  <cols>
    <col min="1" max="1" width="13.5703125" style="46" bestFit="1" customWidth="1"/>
    <col min="2" max="2" width="13.7109375" customWidth="1"/>
    <col min="3" max="3" width="12.28515625" customWidth="1"/>
    <col min="4" max="5" width="17.7109375" bestFit="1" customWidth="1"/>
    <col min="6" max="6" width="15.7109375" customWidth="1"/>
    <col min="7" max="7" width="15.42578125" customWidth="1"/>
    <col min="8" max="8" width="11.28515625" customWidth="1"/>
    <col min="9" max="10" width="17.7109375" bestFit="1" customWidth="1"/>
    <col min="11" max="11" width="9" bestFit="1" customWidth="1"/>
    <col min="12" max="12" width="8.7109375" bestFit="1" customWidth="1"/>
    <col min="13" max="13" width="8.28515625" bestFit="1" customWidth="1"/>
    <col min="14" max="14" width="8" bestFit="1" customWidth="1"/>
    <col min="15" max="16" width="17.7109375" bestFit="1" customWidth="1"/>
    <col min="17" max="18" width="8.7109375" bestFit="1" customWidth="1"/>
    <col min="20" max="20" width="8.7109375" bestFit="1" customWidth="1"/>
    <col min="21" max="21" width="8.28515625" bestFit="1" customWidth="1"/>
    <col min="22" max="22" width="8.5703125" bestFit="1" customWidth="1"/>
    <col min="25" max="25" width="8.5703125" bestFit="1" customWidth="1"/>
    <col min="27" max="27" width="15" style="11" bestFit="1" customWidth="1"/>
    <col min="28" max="28" width="8.5703125" bestFit="1" customWidth="1"/>
    <col min="29" max="30" width="8.7109375" bestFit="1" customWidth="1"/>
    <col min="31" max="31" width="9" bestFit="1" customWidth="1"/>
    <col min="32" max="32" width="8.7109375" bestFit="1" customWidth="1"/>
    <col min="37" max="37" width="10" bestFit="1" customWidth="1"/>
    <col min="38" max="38" width="9.42578125" bestFit="1" customWidth="1"/>
    <col min="39" max="39" width="8.85546875" bestFit="1" customWidth="1"/>
    <col min="40" max="40" width="10" bestFit="1" customWidth="1"/>
    <col min="41" max="41" width="9.42578125" bestFit="1" customWidth="1"/>
    <col min="43" max="44" width="8.7109375" bestFit="1" customWidth="1"/>
    <col min="45" max="45" width="9" style="33" bestFit="1" customWidth="1"/>
    <col min="46" max="46" width="9.140625" style="14"/>
  </cols>
  <sheetData>
    <row r="1" spans="1:46" ht="63.75" x14ac:dyDescent="0.2">
      <c r="A1" s="46" t="s">
        <v>116</v>
      </c>
      <c r="B1" s="42" t="s">
        <v>197</v>
      </c>
      <c r="C1" s="42" t="s">
        <v>198</v>
      </c>
      <c r="D1" s="65" t="s">
        <v>199</v>
      </c>
      <c r="E1" s="41" t="s">
        <v>54</v>
      </c>
      <c r="F1" s="41" t="s">
        <v>56</v>
      </c>
      <c r="G1" s="41" t="s">
        <v>114</v>
      </c>
      <c r="H1" s="41" t="s">
        <v>0</v>
      </c>
      <c r="I1" s="65" t="s">
        <v>120</v>
      </c>
      <c r="J1" s="65" t="s">
        <v>117</v>
      </c>
      <c r="K1" s="41" t="s">
        <v>1</v>
      </c>
      <c r="L1" s="41" t="s">
        <v>200</v>
      </c>
      <c r="M1" s="41" t="s">
        <v>3</v>
      </c>
      <c r="N1" s="41" t="s">
        <v>4</v>
      </c>
      <c r="O1" s="65" t="s">
        <v>201</v>
      </c>
      <c r="P1" s="41" t="s">
        <v>55</v>
      </c>
      <c r="Q1" s="41" t="s">
        <v>57</v>
      </c>
      <c r="R1" s="41" t="s">
        <v>115</v>
      </c>
      <c r="S1" s="41" t="s">
        <v>7</v>
      </c>
      <c r="T1" s="41" t="s">
        <v>8</v>
      </c>
      <c r="U1" s="41" t="s">
        <v>9</v>
      </c>
      <c r="V1" s="41" t="s">
        <v>10</v>
      </c>
      <c r="W1" s="41" t="s">
        <v>11</v>
      </c>
      <c r="X1" s="41" t="s">
        <v>125</v>
      </c>
      <c r="Y1" s="41" t="s">
        <v>12</v>
      </c>
      <c r="Z1" s="41" t="s">
        <v>158</v>
      </c>
      <c r="AA1" s="41" t="s">
        <v>168</v>
      </c>
      <c r="AB1" s="41" t="s">
        <v>13</v>
      </c>
      <c r="AC1" s="41" t="s">
        <v>14</v>
      </c>
      <c r="AD1" s="41" t="s">
        <v>60</v>
      </c>
      <c r="AE1" s="41" t="s">
        <v>15</v>
      </c>
      <c r="AF1" s="41" t="s">
        <v>16</v>
      </c>
      <c r="AG1" s="41" t="s">
        <v>17</v>
      </c>
      <c r="AH1" s="41" t="s">
        <v>18</v>
      </c>
      <c r="AI1" s="41" t="s">
        <v>80</v>
      </c>
      <c r="AJ1" s="41" t="s">
        <v>81</v>
      </c>
      <c r="AK1" s="41" t="s">
        <v>19</v>
      </c>
      <c r="AL1" s="41" t="s">
        <v>20</v>
      </c>
      <c r="AM1" s="41" t="s">
        <v>21</v>
      </c>
      <c r="AN1" s="41" t="s">
        <v>22</v>
      </c>
      <c r="AO1" s="41" t="s">
        <v>23</v>
      </c>
      <c r="AP1" s="41" t="s">
        <v>24</v>
      </c>
      <c r="AQ1" s="41" t="s">
        <v>5</v>
      </c>
      <c r="AR1" s="41" t="s">
        <v>6</v>
      </c>
      <c r="AS1" s="41" t="s">
        <v>169</v>
      </c>
      <c r="AT1" s="71" t="s">
        <v>246</v>
      </c>
    </row>
    <row r="2" spans="1:46" ht="76.5" x14ac:dyDescent="0.2">
      <c r="A2" s="46" t="s">
        <v>83</v>
      </c>
      <c r="B2" s="33" t="s">
        <v>87</v>
      </c>
      <c r="C2" s="33" t="s">
        <v>202</v>
      </c>
      <c r="D2" s="32" t="s">
        <v>85</v>
      </c>
      <c r="E2" s="32" t="s">
        <v>85</v>
      </c>
      <c r="F2" s="33" t="s">
        <v>170</v>
      </c>
      <c r="G2" s="33" t="s">
        <v>170</v>
      </c>
      <c r="H2" s="33" t="s">
        <v>84</v>
      </c>
      <c r="I2" s="32" t="s">
        <v>85</v>
      </c>
      <c r="J2" s="32" t="s">
        <v>85</v>
      </c>
      <c r="K2" s="33" t="s">
        <v>84</v>
      </c>
      <c r="L2" s="33" t="s">
        <v>84</v>
      </c>
      <c r="M2" s="33" t="s">
        <v>84</v>
      </c>
      <c r="N2" s="33" t="s">
        <v>87</v>
      </c>
      <c r="O2" s="32" t="s">
        <v>85</v>
      </c>
      <c r="P2" s="32" t="s">
        <v>85</v>
      </c>
      <c r="Q2" s="33" t="s">
        <v>170</v>
      </c>
      <c r="R2" s="33" t="s">
        <v>170</v>
      </c>
      <c r="S2" s="33" t="s">
        <v>87</v>
      </c>
      <c r="T2" s="33" t="s">
        <v>89</v>
      </c>
      <c r="U2" s="32" t="s">
        <v>86</v>
      </c>
      <c r="V2" s="33" t="s">
        <v>170</v>
      </c>
      <c r="W2" s="33" t="s">
        <v>170</v>
      </c>
      <c r="X2" s="33" t="s">
        <v>170</v>
      </c>
      <c r="Y2" s="33" t="s">
        <v>170</v>
      </c>
      <c r="Z2" s="33" t="s">
        <v>170</v>
      </c>
      <c r="AA2" s="33" t="s">
        <v>170</v>
      </c>
      <c r="AB2" s="33" t="s">
        <v>170</v>
      </c>
      <c r="AC2" s="33" t="s">
        <v>170</v>
      </c>
      <c r="AD2" s="33" t="s">
        <v>170</v>
      </c>
      <c r="AE2" s="33" t="s">
        <v>170</v>
      </c>
      <c r="AF2" s="33" t="s">
        <v>182</v>
      </c>
      <c r="AG2" s="33" t="s">
        <v>149</v>
      </c>
      <c r="AH2" s="33" t="s">
        <v>97</v>
      </c>
      <c r="AI2" s="33" t="s">
        <v>97</v>
      </c>
      <c r="AJ2" s="33" t="s">
        <v>84</v>
      </c>
      <c r="AK2" s="32" t="s">
        <v>88</v>
      </c>
      <c r="AL2" s="32" t="s">
        <v>88</v>
      </c>
      <c r="AM2" s="32" t="s">
        <v>90</v>
      </c>
      <c r="AN2" s="32" t="s">
        <v>88</v>
      </c>
      <c r="AO2" s="32" t="s">
        <v>88</v>
      </c>
      <c r="AP2" s="32" t="s">
        <v>90</v>
      </c>
      <c r="AQ2" s="33" t="s">
        <v>170</v>
      </c>
      <c r="AR2" s="33" t="s">
        <v>86</v>
      </c>
      <c r="AS2" s="33" t="s">
        <v>87</v>
      </c>
      <c r="AT2" s="33" t="s">
        <v>170</v>
      </c>
    </row>
    <row r="3" spans="1:46" ht="255" x14ac:dyDescent="0.2">
      <c r="A3" s="46" t="s">
        <v>59</v>
      </c>
      <c r="B3" s="33" t="s">
        <v>213</v>
      </c>
      <c r="C3" s="33" t="s">
        <v>214</v>
      </c>
      <c r="D3" s="32" t="s">
        <v>239</v>
      </c>
      <c r="E3" s="33" t="s">
        <v>137</v>
      </c>
      <c r="F3" s="33" t="s">
        <v>123</v>
      </c>
      <c r="G3" s="33" t="s">
        <v>124</v>
      </c>
      <c r="H3" s="33" t="s">
        <v>240</v>
      </c>
      <c r="I3" s="30" t="s">
        <v>123</v>
      </c>
      <c r="J3" s="30" t="s">
        <v>124</v>
      </c>
      <c r="K3" s="33" t="s">
        <v>241</v>
      </c>
      <c r="L3" s="33" t="s">
        <v>215</v>
      </c>
      <c r="M3" s="33" t="s">
        <v>216</v>
      </c>
      <c r="N3" s="33" t="s">
        <v>138</v>
      </c>
      <c r="O3" s="32"/>
      <c r="P3" s="33"/>
      <c r="Q3" s="33" t="s">
        <v>121</v>
      </c>
      <c r="R3" s="33" t="s">
        <v>122</v>
      </c>
      <c r="S3" s="33" t="s">
        <v>174</v>
      </c>
      <c r="T3" s="33"/>
      <c r="U3" s="32" t="s">
        <v>119</v>
      </c>
      <c r="V3" s="33" t="s">
        <v>118</v>
      </c>
      <c r="W3" s="33" t="s">
        <v>140</v>
      </c>
      <c r="X3" s="33" t="s">
        <v>141</v>
      </c>
      <c r="Y3" s="33"/>
      <c r="Z3" s="33"/>
      <c r="AA3" s="33" t="s">
        <v>175</v>
      </c>
      <c r="AB3" s="33"/>
      <c r="AC3" s="33" t="s">
        <v>142</v>
      </c>
      <c r="AD3" s="33" t="s">
        <v>143</v>
      </c>
      <c r="AE3" s="33" t="s">
        <v>144</v>
      </c>
      <c r="AF3" s="33" t="s">
        <v>205</v>
      </c>
      <c r="AG3" s="33" t="s">
        <v>151</v>
      </c>
      <c r="AH3" s="33" t="s">
        <v>176</v>
      </c>
      <c r="AI3" s="33" t="s">
        <v>243</v>
      </c>
      <c r="AJ3" s="33" t="s">
        <v>242</v>
      </c>
      <c r="AK3" s="32"/>
      <c r="AL3" s="32"/>
      <c r="AM3" s="32"/>
      <c r="AN3" s="32"/>
      <c r="AO3" s="32"/>
      <c r="AP3" s="32"/>
      <c r="AQ3" s="33" t="s">
        <v>129</v>
      </c>
      <c r="AR3" s="33" t="s">
        <v>130</v>
      </c>
      <c r="AS3" s="33" t="s">
        <v>181</v>
      </c>
      <c r="AT3" s="33" t="s">
        <v>247</v>
      </c>
    </row>
    <row r="4" spans="1:46" ht="51" x14ac:dyDescent="0.2">
      <c r="A4" s="46" t="s">
        <v>127</v>
      </c>
      <c r="B4" s="33">
        <v>2</v>
      </c>
      <c r="C4" s="33" t="s">
        <v>206</v>
      </c>
      <c r="D4" s="37">
        <v>41183.375</v>
      </c>
      <c r="E4" s="37">
        <v>41183.3750462963</v>
      </c>
      <c r="F4" s="33">
        <v>10011.75</v>
      </c>
      <c r="G4" s="33">
        <v>6011.75</v>
      </c>
      <c r="H4" s="33" t="s">
        <v>30</v>
      </c>
      <c r="I4" s="37">
        <v>41183.186678240701</v>
      </c>
      <c r="J4" s="37">
        <v>41183.639293981498</v>
      </c>
      <c r="K4" s="33" t="s">
        <v>31</v>
      </c>
      <c r="L4" s="33" t="s">
        <v>207</v>
      </c>
      <c r="M4" s="33">
        <v>123456</v>
      </c>
      <c r="N4" s="33">
        <v>1</v>
      </c>
      <c r="O4" s="37">
        <v>41183.404861111099</v>
      </c>
      <c r="P4" s="37">
        <v>41183.413090277776</v>
      </c>
      <c r="Q4" s="33">
        <v>10021.879999999999</v>
      </c>
      <c r="R4" s="33">
        <v>6011.75</v>
      </c>
      <c r="S4" s="33">
        <v>1</v>
      </c>
      <c r="T4" s="33" t="s">
        <v>53</v>
      </c>
      <c r="U4" s="33">
        <v>2580</v>
      </c>
      <c r="V4" s="33">
        <v>6.58</v>
      </c>
      <c r="W4" s="33">
        <v>30</v>
      </c>
      <c r="X4" s="33">
        <v>0</v>
      </c>
      <c r="Y4" s="33">
        <v>0.5</v>
      </c>
      <c r="Z4" s="33">
        <v>0.3</v>
      </c>
      <c r="AA4" s="33">
        <v>0</v>
      </c>
      <c r="AB4" s="33">
        <v>0</v>
      </c>
      <c r="AC4" s="33">
        <v>0</v>
      </c>
      <c r="AD4" s="38">
        <v>1</v>
      </c>
      <c r="AE4" s="33">
        <v>30.5</v>
      </c>
      <c r="AF4" s="33" t="s">
        <v>32</v>
      </c>
      <c r="AG4" s="33">
        <v>1</v>
      </c>
      <c r="AH4" s="33">
        <v>450519</v>
      </c>
      <c r="AI4" s="33" t="s">
        <v>147</v>
      </c>
      <c r="AJ4" s="33">
        <v>987654</v>
      </c>
      <c r="AK4" s="33">
        <v>-73.985079999999996</v>
      </c>
      <c r="AL4" s="33">
        <v>40.761257000000001</v>
      </c>
      <c r="AM4" s="33" t="s">
        <v>33</v>
      </c>
      <c r="AN4" s="33">
        <v>-74.010711999999998</v>
      </c>
      <c r="AO4" s="33">
        <v>40.701802000000001</v>
      </c>
      <c r="AP4" s="33" t="s">
        <v>34</v>
      </c>
      <c r="AQ4" s="33">
        <v>0.5</v>
      </c>
      <c r="AR4" s="33">
        <v>300</v>
      </c>
      <c r="AS4" s="33">
        <v>1</v>
      </c>
      <c r="AT4" s="5">
        <v>0</v>
      </c>
    </row>
    <row r="5" spans="1:46" ht="63.75" x14ac:dyDescent="0.2">
      <c r="B5" s="33">
        <v>1</v>
      </c>
      <c r="C5" s="50"/>
      <c r="D5" s="37">
        <v>41183.375023148103</v>
      </c>
      <c r="E5" s="37">
        <v>41183.3750462963</v>
      </c>
      <c r="F5" s="33">
        <v>7515.08</v>
      </c>
      <c r="G5" s="33">
        <v>6515.08</v>
      </c>
      <c r="H5" s="33" t="s">
        <v>35</v>
      </c>
      <c r="I5" s="37">
        <v>41183.186678240701</v>
      </c>
      <c r="J5" s="37">
        <v>41183.639293981498</v>
      </c>
      <c r="K5" s="33" t="s">
        <v>36</v>
      </c>
      <c r="L5" s="33" t="s">
        <v>208</v>
      </c>
      <c r="M5" s="33">
        <v>234567</v>
      </c>
      <c r="N5" s="33">
        <v>1</v>
      </c>
      <c r="O5" s="37">
        <v>41183.378564814797</v>
      </c>
      <c r="P5" s="37">
        <v>41183.395254629628</v>
      </c>
      <c r="Q5" s="33">
        <v>7527.02</v>
      </c>
      <c r="R5" s="33">
        <v>6515.08</v>
      </c>
      <c r="S5" s="33">
        <v>1</v>
      </c>
      <c r="T5" s="33" t="s">
        <v>37</v>
      </c>
      <c r="U5" s="33">
        <v>306</v>
      </c>
      <c r="V5" s="33">
        <v>1</v>
      </c>
      <c r="W5" s="33">
        <v>6</v>
      </c>
      <c r="X5" s="33">
        <v>0</v>
      </c>
      <c r="Y5" s="33">
        <v>0.5</v>
      </c>
      <c r="Z5" s="33">
        <v>0.3</v>
      </c>
      <c r="AA5" s="33">
        <v>0.75</v>
      </c>
      <c r="AB5" s="33">
        <v>1.3</v>
      </c>
      <c r="AC5" s="33">
        <v>0</v>
      </c>
      <c r="AD5" s="38">
        <v>1</v>
      </c>
      <c r="AE5" s="33">
        <v>7.8</v>
      </c>
      <c r="AF5" s="33" t="s">
        <v>32</v>
      </c>
      <c r="AG5" s="33">
        <v>3</v>
      </c>
      <c r="AH5" s="33">
        <v>527321</v>
      </c>
      <c r="AI5" s="33" t="s">
        <v>148</v>
      </c>
      <c r="AJ5" s="33">
        <v>876543</v>
      </c>
      <c r="AK5" s="33">
        <v>-73.998856000000004</v>
      </c>
      <c r="AL5" s="33">
        <v>40.739842000000003</v>
      </c>
      <c r="AM5" s="33" t="s">
        <v>38</v>
      </c>
      <c r="AN5" s="33">
        <v>-74.005701999999999</v>
      </c>
      <c r="AO5" s="33">
        <v>40.725845999999997</v>
      </c>
      <c r="AP5" s="33" t="s">
        <v>39</v>
      </c>
      <c r="AQ5" s="33">
        <v>1.27</v>
      </c>
      <c r="AR5" s="33">
        <v>203</v>
      </c>
      <c r="AS5" s="33">
        <v>1</v>
      </c>
      <c r="AT5" s="5">
        <v>0.75</v>
      </c>
    </row>
    <row r="6" spans="1:46" ht="63.75" x14ac:dyDescent="0.2">
      <c r="B6" s="33">
        <v>2</v>
      </c>
      <c r="C6" s="33" t="s">
        <v>209</v>
      </c>
      <c r="D6" s="37">
        <v>41183.375023148103</v>
      </c>
      <c r="E6" s="37">
        <v>41183.375057870398</v>
      </c>
      <c r="F6" s="33">
        <v>74333.960000000006</v>
      </c>
      <c r="G6" s="33">
        <v>70123.960000000006</v>
      </c>
      <c r="H6" s="33" t="s">
        <v>40</v>
      </c>
      <c r="I6" s="37">
        <v>41183.217314814799</v>
      </c>
      <c r="J6" s="37">
        <v>41183.5062384259</v>
      </c>
      <c r="K6" s="33" t="s">
        <v>41</v>
      </c>
      <c r="L6" s="33" t="s">
        <v>210</v>
      </c>
      <c r="M6" s="33">
        <v>3456789</v>
      </c>
      <c r="N6" s="33">
        <v>1</v>
      </c>
      <c r="O6" s="37">
        <v>41183.383634259299</v>
      </c>
      <c r="P6" s="37">
        <v>41183.403067129628</v>
      </c>
      <c r="Q6" s="33">
        <v>74343.13</v>
      </c>
      <c r="R6" s="33">
        <v>70123.960000000006</v>
      </c>
      <c r="S6" s="33">
        <v>1</v>
      </c>
      <c r="T6" s="33" t="s">
        <v>37</v>
      </c>
      <c r="U6" s="33">
        <v>743</v>
      </c>
      <c r="V6" s="33">
        <v>2</v>
      </c>
      <c r="W6" s="33">
        <v>9.5</v>
      </c>
      <c r="X6" s="33">
        <v>0</v>
      </c>
      <c r="Y6" s="33">
        <v>0.5</v>
      </c>
      <c r="Z6" s="33">
        <v>0.3</v>
      </c>
      <c r="AA6" s="33">
        <v>0</v>
      </c>
      <c r="AB6" s="33">
        <v>0</v>
      </c>
      <c r="AC6" s="33">
        <v>0</v>
      </c>
      <c r="AD6" s="38" t="s">
        <v>82</v>
      </c>
      <c r="AE6" s="33">
        <v>10</v>
      </c>
      <c r="AF6" s="33" t="s">
        <v>42</v>
      </c>
      <c r="AG6" s="33"/>
      <c r="AH6" s="33"/>
      <c r="AI6" s="33" t="s">
        <v>82</v>
      </c>
      <c r="AJ6" s="33" t="s">
        <v>82</v>
      </c>
      <c r="AK6" s="33">
        <v>-73.979731000000001</v>
      </c>
      <c r="AL6" s="33">
        <v>40.753874000000003</v>
      </c>
      <c r="AM6" s="33" t="s">
        <v>43</v>
      </c>
      <c r="AN6" s="33">
        <v>-73.981960000000001</v>
      </c>
      <c r="AO6" s="33">
        <v>40.768202000000002</v>
      </c>
      <c r="AP6" s="33" t="s">
        <v>44</v>
      </c>
      <c r="AQ6" s="33">
        <v>5.6</v>
      </c>
      <c r="AR6" s="33">
        <v>503</v>
      </c>
      <c r="AS6" s="33">
        <v>0</v>
      </c>
      <c r="AT6" s="5">
        <v>0.75</v>
      </c>
    </row>
    <row r="7" spans="1:46" ht="63.75" x14ac:dyDescent="0.2">
      <c r="B7" s="33">
        <v>2</v>
      </c>
      <c r="C7" s="33" t="s">
        <v>211</v>
      </c>
      <c r="D7" s="37">
        <v>41183.375023148103</v>
      </c>
      <c r="E7" s="37">
        <v>41183.375057870398</v>
      </c>
      <c r="F7" s="33">
        <v>86333.96</v>
      </c>
      <c r="G7" s="33">
        <v>5643.96</v>
      </c>
      <c r="H7" s="33" t="s">
        <v>45</v>
      </c>
      <c r="I7" s="37">
        <v>41183.259398148097</v>
      </c>
      <c r="J7" s="37">
        <v>41183.645069444399</v>
      </c>
      <c r="K7" s="33" t="s">
        <v>46</v>
      </c>
      <c r="L7" s="33" t="s">
        <v>212</v>
      </c>
      <c r="M7" s="33">
        <v>4567891</v>
      </c>
      <c r="N7" s="33">
        <v>1</v>
      </c>
      <c r="O7" s="37">
        <v>41183.379305555602</v>
      </c>
      <c r="P7" s="37">
        <v>41183.403067129628</v>
      </c>
      <c r="Q7" s="33">
        <v>86343.96</v>
      </c>
      <c r="R7" s="33">
        <v>5643.96</v>
      </c>
      <c r="S7" s="33">
        <v>1</v>
      </c>
      <c r="T7" s="33" t="s">
        <v>37</v>
      </c>
      <c r="U7" s="33">
        <v>370</v>
      </c>
      <c r="V7" s="33">
        <v>1</v>
      </c>
      <c r="W7" s="33">
        <v>6</v>
      </c>
      <c r="X7" s="33">
        <v>0</v>
      </c>
      <c r="Y7" s="33">
        <v>0.5</v>
      </c>
      <c r="Z7" s="33">
        <v>0.3</v>
      </c>
      <c r="AA7" s="33">
        <v>2.5</v>
      </c>
      <c r="AB7" s="33">
        <v>1</v>
      </c>
      <c r="AC7" s="33">
        <v>0</v>
      </c>
      <c r="AD7" s="33" t="s">
        <v>82</v>
      </c>
      <c r="AE7" s="33">
        <v>7.5</v>
      </c>
      <c r="AF7" s="33" t="s">
        <v>32</v>
      </c>
      <c r="AG7" s="33">
        <v>7</v>
      </c>
      <c r="AH7" s="33">
        <v>456655</v>
      </c>
      <c r="AI7" s="33" t="s">
        <v>82</v>
      </c>
      <c r="AJ7" s="33" t="s">
        <v>82</v>
      </c>
      <c r="AK7" s="33">
        <v>-73.993352000000002</v>
      </c>
      <c r="AL7" s="33">
        <v>40.736055</v>
      </c>
      <c r="AM7" s="33" t="s">
        <v>47</v>
      </c>
      <c r="AN7" s="33">
        <v>-73.995406000000003</v>
      </c>
      <c r="AO7" s="33">
        <v>40.727198999999999</v>
      </c>
      <c r="AP7" s="33" t="s">
        <v>48</v>
      </c>
      <c r="AQ7" s="33">
        <v>27</v>
      </c>
      <c r="AR7" s="33">
        <v>457</v>
      </c>
      <c r="AS7" s="33">
        <v>0</v>
      </c>
      <c r="AT7" s="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"/>
  <sheetViews>
    <sheetView workbookViewId="0"/>
  </sheetViews>
  <sheetFormatPr defaultRowHeight="12.75" x14ac:dyDescent="0.2"/>
  <cols>
    <col min="1" max="1" width="13.5703125" bestFit="1" customWidth="1"/>
    <col min="2" max="2" width="12.28515625" customWidth="1"/>
    <col min="3" max="3" width="13.28515625" customWidth="1"/>
    <col min="4" max="4" width="23.85546875" customWidth="1"/>
    <col min="5" max="5" width="21.42578125" customWidth="1"/>
    <col min="6" max="6" width="28.5703125" customWidth="1"/>
    <col min="7" max="7" width="26.28515625" customWidth="1"/>
    <col min="8" max="8" width="8.5703125" bestFit="1" customWidth="1"/>
    <col min="9" max="9" width="12.42578125" customWidth="1"/>
    <col min="10" max="10" width="9.42578125" bestFit="1" customWidth="1"/>
    <col min="11" max="11" width="16.28515625" customWidth="1"/>
    <col min="12" max="12" width="14.140625" customWidth="1"/>
    <col min="13" max="13" width="14.28515625" customWidth="1"/>
  </cols>
  <sheetData>
    <row r="1" spans="1:13" ht="25.5" x14ac:dyDescent="0.2">
      <c r="A1" s="78" t="s">
        <v>116</v>
      </c>
      <c r="B1" s="71" t="s">
        <v>200</v>
      </c>
      <c r="C1" s="71" t="s">
        <v>3</v>
      </c>
      <c r="D1" s="71" t="s">
        <v>54</v>
      </c>
      <c r="E1" s="71" t="s">
        <v>199</v>
      </c>
      <c r="F1" s="79" t="s">
        <v>135</v>
      </c>
      <c r="G1" s="79" t="s">
        <v>217</v>
      </c>
      <c r="H1" s="71" t="s">
        <v>25</v>
      </c>
      <c r="I1" s="71" t="s">
        <v>26</v>
      </c>
      <c r="J1" s="71" t="s">
        <v>27</v>
      </c>
      <c r="K1" s="71" t="s">
        <v>28</v>
      </c>
      <c r="L1" s="71" t="s">
        <v>29</v>
      </c>
      <c r="M1" s="71" t="s">
        <v>113</v>
      </c>
    </row>
    <row r="2" spans="1:13" ht="63.75" x14ac:dyDescent="0.2">
      <c r="A2" s="49" t="s">
        <v>126</v>
      </c>
      <c r="B2" s="33" t="s">
        <v>61</v>
      </c>
      <c r="C2" s="33" t="s">
        <v>62</v>
      </c>
      <c r="D2" s="32" t="s">
        <v>58</v>
      </c>
      <c r="E2" s="33" t="s">
        <v>156</v>
      </c>
      <c r="F2" s="32" t="s">
        <v>78</v>
      </c>
      <c r="G2" s="32" t="s">
        <v>78</v>
      </c>
      <c r="H2" s="33" t="s">
        <v>77</v>
      </c>
      <c r="I2" s="33" t="s">
        <v>95</v>
      </c>
      <c r="J2" s="33" t="s">
        <v>95</v>
      </c>
      <c r="K2" s="33" t="s">
        <v>95</v>
      </c>
      <c r="L2" s="33" t="s">
        <v>139</v>
      </c>
      <c r="M2" s="33" t="s">
        <v>139</v>
      </c>
    </row>
    <row r="3" spans="1:13" ht="25.5" x14ac:dyDescent="0.2">
      <c r="A3" s="49" t="s">
        <v>83</v>
      </c>
      <c r="B3" s="33" t="s">
        <v>84</v>
      </c>
      <c r="C3" s="33" t="s">
        <v>84</v>
      </c>
      <c r="D3" s="32" t="s">
        <v>85</v>
      </c>
      <c r="E3" s="32" t="s">
        <v>85</v>
      </c>
      <c r="F3" s="32" t="s">
        <v>85</v>
      </c>
      <c r="G3" s="32" t="s">
        <v>85</v>
      </c>
      <c r="H3" s="30" t="s">
        <v>170</v>
      </c>
      <c r="I3" s="33" t="s">
        <v>88</v>
      </c>
      <c r="J3" s="33" t="s">
        <v>88</v>
      </c>
      <c r="K3" s="33" t="s">
        <v>90</v>
      </c>
      <c r="L3" s="30" t="s">
        <v>170</v>
      </c>
      <c r="M3" s="30" t="s">
        <v>170</v>
      </c>
    </row>
    <row r="4" spans="1:13" ht="63.75" x14ac:dyDescent="0.2">
      <c r="A4" s="49" t="s">
        <v>59</v>
      </c>
      <c r="B4" s="33" t="s">
        <v>203</v>
      </c>
      <c r="C4" s="33" t="s">
        <v>204</v>
      </c>
      <c r="D4" s="33" t="s">
        <v>145</v>
      </c>
      <c r="E4" s="33" t="s">
        <v>237</v>
      </c>
      <c r="F4" s="48" t="s">
        <v>137</v>
      </c>
      <c r="G4" s="33" t="s">
        <v>235</v>
      </c>
      <c r="H4" s="48"/>
      <c r="I4" s="48"/>
      <c r="J4" s="48"/>
      <c r="K4" s="48"/>
      <c r="L4" s="51"/>
      <c r="M4" s="51"/>
    </row>
    <row r="5" spans="1:13" ht="38.25" x14ac:dyDescent="0.2">
      <c r="A5" s="49" t="s">
        <v>127</v>
      </c>
      <c r="B5" s="33" t="s">
        <v>207</v>
      </c>
      <c r="C5" s="30">
        <v>123456</v>
      </c>
      <c r="D5" s="34">
        <v>41183.3750462963</v>
      </c>
      <c r="E5" s="37">
        <v>41183.3750462963</v>
      </c>
      <c r="F5" s="34">
        <v>41183.381990740738</v>
      </c>
      <c r="G5" s="37">
        <v>41183.381990740738</v>
      </c>
      <c r="H5" s="30">
        <v>10.5</v>
      </c>
      <c r="I5" s="30">
        <v>-73.902078000000003</v>
      </c>
      <c r="J5" s="30">
        <v>40.763862000000003</v>
      </c>
      <c r="K5" s="30" t="s">
        <v>49</v>
      </c>
      <c r="L5" s="33">
        <v>10011.75</v>
      </c>
      <c r="M5" s="50">
        <v>6011.75</v>
      </c>
    </row>
    <row r="6" spans="1:13" ht="38.25" x14ac:dyDescent="0.2">
      <c r="A6" s="36"/>
      <c r="B6" s="33" t="s">
        <v>208</v>
      </c>
      <c r="C6" s="30">
        <v>234567</v>
      </c>
      <c r="D6" s="34">
        <v>41183.3750462963</v>
      </c>
      <c r="E6" s="37">
        <v>41183.3750462963</v>
      </c>
      <c r="F6" s="34">
        <v>41183.379687499997</v>
      </c>
      <c r="G6" s="37">
        <v>41183.379699074074</v>
      </c>
      <c r="H6" s="30">
        <v>25</v>
      </c>
      <c r="I6" s="30">
        <v>-73.902078000000003</v>
      </c>
      <c r="J6" s="30">
        <v>40.763862000000003</v>
      </c>
      <c r="K6" s="30" t="s">
        <v>50</v>
      </c>
      <c r="L6" s="33">
        <v>7515.08</v>
      </c>
      <c r="M6" s="50">
        <v>6515.08</v>
      </c>
    </row>
    <row r="7" spans="1:13" ht="25.5" x14ac:dyDescent="0.2">
      <c r="A7" s="36"/>
      <c r="B7" s="33" t="s">
        <v>210</v>
      </c>
      <c r="C7" s="30">
        <v>3456789</v>
      </c>
      <c r="D7" s="34">
        <v>41183.375057870398</v>
      </c>
      <c r="E7" s="37">
        <v>41183.375057870398</v>
      </c>
      <c r="F7" s="34">
        <v>41183.392557870371</v>
      </c>
      <c r="G7" s="37">
        <v>41183.392592592594</v>
      </c>
      <c r="H7" s="30">
        <v>13.5</v>
      </c>
      <c r="I7" s="30">
        <v>-73.902078000000003</v>
      </c>
      <c r="J7" s="30">
        <v>40.763862000000003</v>
      </c>
      <c r="K7" s="30" t="s">
        <v>51</v>
      </c>
      <c r="L7" s="33">
        <v>74333.960000000006</v>
      </c>
      <c r="M7" s="50">
        <v>70123.960000000006</v>
      </c>
    </row>
    <row r="8" spans="1:13" ht="25.5" x14ac:dyDescent="0.2">
      <c r="A8" s="36"/>
      <c r="B8" s="33" t="s">
        <v>212</v>
      </c>
      <c r="C8" s="30">
        <v>4567891</v>
      </c>
      <c r="D8" s="34">
        <v>41183.375057870398</v>
      </c>
      <c r="E8" s="37">
        <v>41183.375057870398</v>
      </c>
      <c r="F8" s="34">
        <v>41183.376342592594</v>
      </c>
      <c r="G8" s="37">
        <v>41183.37703703704</v>
      </c>
      <c r="H8" s="30">
        <v>14</v>
      </c>
      <c r="I8" s="30">
        <v>-73.902078000000003</v>
      </c>
      <c r="J8" s="30">
        <v>40.763862000000003</v>
      </c>
      <c r="K8" s="30" t="s">
        <v>52</v>
      </c>
      <c r="L8" s="33">
        <v>86333.96</v>
      </c>
      <c r="M8" s="50">
        <v>5643.96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6"/>
  <sheetViews>
    <sheetView workbookViewId="0"/>
  </sheetViews>
  <sheetFormatPr defaultRowHeight="12.75" x14ac:dyDescent="0.2"/>
  <cols>
    <col min="1" max="1" width="13.5703125" bestFit="1" customWidth="1"/>
    <col min="2" max="2" width="14.28515625" customWidth="1"/>
    <col min="3" max="3" width="12.7109375" customWidth="1"/>
    <col min="4" max="4" width="11.5703125" customWidth="1"/>
    <col min="5" max="5" width="20.5703125" style="11" customWidth="1"/>
    <col min="6" max="7" width="17.7109375" bestFit="1" customWidth="1"/>
    <col min="8" max="8" width="13.7109375" customWidth="1"/>
    <col min="9" max="9" width="18.42578125" customWidth="1"/>
    <col min="10" max="10" width="10" bestFit="1" customWidth="1"/>
    <col min="11" max="11" width="9.42578125" bestFit="1" customWidth="1"/>
    <col min="12" max="12" width="14.28515625" customWidth="1"/>
  </cols>
  <sheetData>
    <row r="1" spans="1:12" ht="25.5" x14ac:dyDescent="0.2">
      <c r="A1" s="55" t="s">
        <v>116</v>
      </c>
      <c r="B1" s="33" t="s">
        <v>200</v>
      </c>
      <c r="C1" s="33" t="s">
        <v>3</v>
      </c>
      <c r="D1" s="33" t="s">
        <v>0</v>
      </c>
      <c r="E1" s="33" t="s">
        <v>91</v>
      </c>
      <c r="F1" s="33" t="s">
        <v>228</v>
      </c>
      <c r="G1" s="33" t="s">
        <v>72</v>
      </c>
      <c r="H1" s="33" t="s">
        <v>92</v>
      </c>
      <c r="I1" s="33" t="s">
        <v>110</v>
      </c>
      <c r="J1" s="33" t="s">
        <v>65</v>
      </c>
      <c r="K1" s="33" t="s">
        <v>64</v>
      </c>
      <c r="L1" s="33" t="s">
        <v>66</v>
      </c>
    </row>
    <row r="2" spans="1:12" ht="63.75" x14ac:dyDescent="0.2">
      <c r="A2" s="56" t="s">
        <v>126</v>
      </c>
      <c r="B2" s="30" t="s">
        <v>218</v>
      </c>
      <c r="C2" s="30" t="s">
        <v>219</v>
      </c>
      <c r="D2" s="30" t="s">
        <v>220</v>
      </c>
      <c r="E2" s="30" t="s">
        <v>221</v>
      </c>
      <c r="F2" s="30" t="s">
        <v>222</v>
      </c>
      <c r="G2" s="30" t="s">
        <v>69</v>
      </c>
      <c r="H2" s="33" t="s">
        <v>223</v>
      </c>
      <c r="I2" s="33" t="s">
        <v>223</v>
      </c>
      <c r="J2" s="30" t="s">
        <v>224</v>
      </c>
      <c r="K2" s="30" t="s">
        <v>224</v>
      </c>
      <c r="L2" s="30" t="s">
        <v>225</v>
      </c>
    </row>
    <row r="3" spans="1:12" ht="38.25" x14ac:dyDescent="0.2">
      <c r="A3" s="56" t="s">
        <v>83</v>
      </c>
      <c r="B3" s="30" t="s">
        <v>84</v>
      </c>
      <c r="C3" s="33" t="s">
        <v>84</v>
      </c>
      <c r="D3" s="30" t="s">
        <v>84</v>
      </c>
      <c r="E3" s="33" t="s">
        <v>111</v>
      </c>
      <c r="F3" s="32" t="s">
        <v>85</v>
      </c>
      <c r="G3" s="32" t="s">
        <v>85</v>
      </c>
      <c r="H3" s="30" t="s">
        <v>170</v>
      </c>
      <c r="I3" s="30" t="s">
        <v>170</v>
      </c>
      <c r="J3" s="30" t="s">
        <v>88</v>
      </c>
      <c r="K3" s="30" t="s">
        <v>88</v>
      </c>
      <c r="L3" s="30" t="s">
        <v>90</v>
      </c>
    </row>
    <row r="4" spans="1:12" ht="38.25" x14ac:dyDescent="0.2">
      <c r="A4" s="56" t="s">
        <v>59</v>
      </c>
      <c r="B4" s="33"/>
      <c r="C4" s="36"/>
      <c r="D4" s="36"/>
      <c r="E4" s="30" t="s">
        <v>79</v>
      </c>
      <c r="F4" s="30" t="s">
        <v>238</v>
      </c>
      <c r="G4" s="33" t="s">
        <v>146</v>
      </c>
      <c r="H4" s="51"/>
      <c r="I4" s="51"/>
      <c r="J4" s="36"/>
      <c r="K4" s="36"/>
      <c r="L4" s="36"/>
    </row>
    <row r="5" spans="1:12" ht="38.25" x14ac:dyDescent="0.2">
      <c r="A5" s="56" t="s">
        <v>127</v>
      </c>
      <c r="B5" s="30" t="s">
        <v>152</v>
      </c>
      <c r="C5" s="30">
        <v>123456</v>
      </c>
      <c r="D5" s="30">
        <v>88898865</v>
      </c>
      <c r="E5" s="30">
        <v>1</v>
      </c>
      <c r="F5" s="34">
        <v>41183.269050925897</v>
      </c>
      <c r="G5" s="34">
        <v>41183.269050925926</v>
      </c>
      <c r="H5" s="33">
        <v>1234.56</v>
      </c>
      <c r="I5" s="33">
        <v>234.56</v>
      </c>
      <c r="J5" s="30">
        <v>-74.007405000000006</v>
      </c>
      <c r="K5" s="30">
        <v>40.733300999999997</v>
      </c>
      <c r="L5" s="30" t="s">
        <v>49</v>
      </c>
    </row>
    <row r="6" spans="1:12" ht="38.25" x14ac:dyDescent="0.2">
      <c r="A6" s="36"/>
      <c r="B6" s="30" t="s">
        <v>153</v>
      </c>
      <c r="C6" s="30">
        <v>234567</v>
      </c>
      <c r="D6" s="30">
        <v>11125455</v>
      </c>
      <c r="E6" s="30">
        <v>3</v>
      </c>
      <c r="F6" s="34">
        <v>41183.374884259298</v>
      </c>
      <c r="G6" s="34">
        <v>41183.374884259298</v>
      </c>
      <c r="H6" s="33">
        <v>1236.23</v>
      </c>
      <c r="I6" s="33">
        <v>236.23</v>
      </c>
      <c r="J6" s="30">
        <v>-73.966785000000002</v>
      </c>
      <c r="K6" s="30">
        <v>40.766807999999997</v>
      </c>
      <c r="L6" s="30" t="s">
        <v>50</v>
      </c>
    </row>
    <row r="7" spans="1:12" ht="38.25" x14ac:dyDescent="0.2">
      <c r="A7" s="36"/>
      <c r="B7" s="30" t="s">
        <v>154</v>
      </c>
      <c r="C7" s="30">
        <v>3456789</v>
      </c>
      <c r="D7" s="30">
        <v>22124244</v>
      </c>
      <c r="E7" s="30">
        <v>12</v>
      </c>
      <c r="F7" s="34">
        <v>41183.314490740697</v>
      </c>
      <c r="G7" s="34">
        <v>41183.314490740697</v>
      </c>
      <c r="H7" s="33">
        <v>122345.7</v>
      </c>
      <c r="I7" s="33">
        <v>22345.7</v>
      </c>
      <c r="J7" s="30">
        <v>-73.990544999999997</v>
      </c>
      <c r="K7" s="30">
        <v>40.761538999999999</v>
      </c>
      <c r="L7" s="30" t="s">
        <v>51</v>
      </c>
    </row>
    <row r="9" spans="1:12" x14ac:dyDescent="0.2">
      <c r="A9" s="53"/>
      <c r="B9" s="53"/>
      <c r="C9" s="53"/>
      <c r="D9" s="53"/>
      <c r="E9" s="33" t="s">
        <v>93</v>
      </c>
      <c r="F9" s="53"/>
      <c r="G9" s="53"/>
      <c r="H9" s="53"/>
      <c r="I9" s="53"/>
      <c r="J9" s="53"/>
      <c r="K9" s="53"/>
      <c r="L9" s="53"/>
    </row>
    <row r="10" spans="1:12" x14ac:dyDescent="0.2">
      <c r="A10" s="53"/>
      <c r="B10" s="53"/>
      <c r="C10" s="53"/>
      <c r="D10" s="53"/>
      <c r="E10" s="33" t="s">
        <v>94</v>
      </c>
      <c r="F10" s="53"/>
      <c r="G10" s="53"/>
      <c r="H10" s="53"/>
      <c r="I10" s="53"/>
      <c r="J10" s="53"/>
      <c r="K10" s="53"/>
      <c r="L10" s="53"/>
    </row>
    <row r="11" spans="1:12" x14ac:dyDescent="0.2">
      <c r="A11" s="53"/>
      <c r="B11" s="53"/>
      <c r="C11" s="53"/>
      <c r="D11" s="53"/>
      <c r="E11" s="57" t="s">
        <v>98</v>
      </c>
      <c r="F11" s="53"/>
      <c r="G11" s="53"/>
      <c r="H11" s="53"/>
      <c r="I11" s="53"/>
      <c r="J11" s="53"/>
      <c r="K11" s="53"/>
      <c r="L11" s="53"/>
    </row>
    <row r="12" spans="1:12" x14ac:dyDescent="0.2">
      <c r="A12" s="53"/>
      <c r="B12" s="53"/>
      <c r="C12" s="53"/>
      <c r="D12" s="53"/>
      <c r="E12" s="33" t="s">
        <v>99</v>
      </c>
      <c r="F12" s="54"/>
      <c r="G12" s="53"/>
      <c r="H12" s="53"/>
      <c r="I12" s="53"/>
      <c r="J12" s="53"/>
      <c r="K12" s="53"/>
      <c r="L12" s="53"/>
    </row>
    <row r="13" spans="1:12" x14ac:dyDescent="0.2">
      <c r="A13" s="53"/>
      <c r="B13" s="53"/>
      <c r="C13" s="53"/>
      <c r="D13" s="53"/>
      <c r="E13" s="33" t="s">
        <v>100</v>
      </c>
      <c r="F13" s="54"/>
      <c r="G13" s="53"/>
      <c r="H13" s="53"/>
      <c r="I13" s="53"/>
      <c r="J13" s="53"/>
      <c r="K13" s="53"/>
      <c r="L13" s="53"/>
    </row>
    <row r="14" spans="1:12" ht="25.5" x14ac:dyDescent="0.2">
      <c r="A14" s="53"/>
      <c r="B14" s="53"/>
      <c r="C14" s="53"/>
      <c r="D14" s="53"/>
      <c r="E14" s="33" t="s">
        <v>101</v>
      </c>
      <c r="F14" s="53"/>
      <c r="G14" s="53"/>
      <c r="H14" s="53"/>
      <c r="I14" s="53"/>
      <c r="J14" s="53"/>
      <c r="K14" s="53"/>
      <c r="L14" s="53"/>
    </row>
    <row r="15" spans="1:12" x14ac:dyDescent="0.2">
      <c r="A15" s="53"/>
      <c r="B15" s="53"/>
      <c r="C15" s="53"/>
      <c r="D15" s="53"/>
      <c r="E15" s="33" t="s">
        <v>102</v>
      </c>
      <c r="F15" s="53"/>
      <c r="G15" s="53"/>
      <c r="H15" s="53"/>
      <c r="I15" s="53"/>
      <c r="J15" s="53"/>
      <c r="K15" s="53"/>
      <c r="L15" s="53"/>
    </row>
    <row r="16" spans="1:12" x14ac:dyDescent="0.2">
      <c r="A16" s="53"/>
      <c r="B16" s="53"/>
      <c r="C16" s="53"/>
      <c r="D16" s="53"/>
      <c r="E16" s="33" t="s">
        <v>103</v>
      </c>
      <c r="F16" s="53"/>
      <c r="G16" s="53"/>
      <c r="H16" s="53"/>
      <c r="I16" s="53"/>
      <c r="J16" s="53"/>
      <c r="K16" s="53"/>
      <c r="L16" s="53"/>
    </row>
    <row r="17" spans="5:6" ht="25.5" x14ac:dyDescent="0.2">
      <c r="E17" s="33" t="s">
        <v>104</v>
      </c>
      <c r="F17" s="53"/>
    </row>
    <row r="18" spans="5:6" x14ac:dyDescent="0.2">
      <c r="E18" s="33" t="s">
        <v>105</v>
      </c>
      <c r="F18" s="53"/>
    </row>
    <row r="19" spans="5:6" x14ac:dyDescent="0.2">
      <c r="E19" s="33" t="s">
        <v>106</v>
      </c>
      <c r="F19" s="53"/>
    </row>
    <row r="20" spans="5:6" x14ac:dyDescent="0.2">
      <c r="E20" s="33" t="s">
        <v>229</v>
      </c>
      <c r="F20" s="54"/>
    </row>
    <row r="21" spans="5:6" x14ac:dyDescent="0.2">
      <c r="E21" s="33" t="s">
        <v>230</v>
      </c>
      <c r="F21" s="53"/>
    </row>
    <row r="22" spans="5:6" x14ac:dyDescent="0.2">
      <c r="E22" s="33" t="s">
        <v>109</v>
      </c>
      <c r="F22" s="53"/>
    </row>
    <row r="23" spans="5:6" ht="25.5" x14ac:dyDescent="0.2">
      <c r="E23" s="33" t="s">
        <v>226</v>
      </c>
      <c r="F23" s="53"/>
    </row>
    <row r="24" spans="5:6" x14ac:dyDescent="0.2">
      <c r="E24" s="33" t="s">
        <v>227</v>
      </c>
      <c r="F24" s="53"/>
    </row>
    <row r="25" spans="5:6" x14ac:dyDescent="0.2">
      <c r="E25" s="33"/>
      <c r="F25" s="53"/>
    </row>
    <row r="26" spans="5:6" x14ac:dyDescent="0.2">
      <c r="E26" s="33"/>
      <c r="F26" s="5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"/>
  <sheetViews>
    <sheetView workbookViewId="0"/>
  </sheetViews>
  <sheetFormatPr defaultRowHeight="12.75" x14ac:dyDescent="0.2"/>
  <cols>
    <col min="1" max="1" width="13.5703125" bestFit="1" customWidth="1"/>
    <col min="2" max="2" width="13.140625" customWidth="1"/>
    <col min="3" max="3" width="14" customWidth="1"/>
    <col min="4" max="4" width="16.42578125" bestFit="1" customWidth="1"/>
    <col min="5" max="5" width="10" bestFit="1" customWidth="1"/>
    <col min="6" max="6" width="9.42578125" bestFit="1" customWidth="1"/>
    <col min="7" max="7" width="18.140625" customWidth="1"/>
  </cols>
  <sheetData>
    <row r="1" spans="1:7" x14ac:dyDescent="0.2">
      <c r="A1" s="59" t="s">
        <v>116</v>
      </c>
      <c r="B1" s="33" t="s">
        <v>200</v>
      </c>
      <c r="C1" s="33" t="s">
        <v>3</v>
      </c>
      <c r="D1" s="47" t="s">
        <v>228</v>
      </c>
      <c r="E1" s="47" t="s">
        <v>65</v>
      </c>
      <c r="F1" s="47" t="s">
        <v>64</v>
      </c>
      <c r="G1" s="47" t="s">
        <v>74</v>
      </c>
    </row>
    <row r="2" spans="1:7" ht="63.75" x14ac:dyDescent="0.2">
      <c r="A2" s="60" t="s">
        <v>126</v>
      </c>
      <c r="B2" s="30" t="s">
        <v>218</v>
      </c>
      <c r="C2" s="30" t="s">
        <v>219</v>
      </c>
      <c r="D2" s="30" t="s">
        <v>231</v>
      </c>
      <c r="E2" s="30" t="s">
        <v>232</v>
      </c>
      <c r="F2" s="30" t="s">
        <v>232</v>
      </c>
      <c r="G2" s="30" t="s">
        <v>233</v>
      </c>
    </row>
    <row r="3" spans="1:7" ht="38.25" x14ac:dyDescent="0.2">
      <c r="A3" s="60" t="s">
        <v>83</v>
      </c>
      <c r="B3" s="36" t="s">
        <v>84</v>
      </c>
      <c r="C3" s="36" t="s">
        <v>84</v>
      </c>
      <c r="D3" s="32" t="s">
        <v>85</v>
      </c>
      <c r="E3" s="36" t="s">
        <v>88</v>
      </c>
      <c r="F3" s="36" t="s">
        <v>88</v>
      </c>
      <c r="G3" s="30" t="s">
        <v>87</v>
      </c>
    </row>
    <row r="4" spans="1:7" ht="127.5" x14ac:dyDescent="0.2">
      <c r="A4" s="60" t="s">
        <v>59</v>
      </c>
      <c r="B4" s="36"/>
      <c r="C4" s="36"/>
      <c r="D4" s="30" t="s">
        <v>238</v>
      </c>
      <c r="E4" s="36"/>
      <c r="F4" s="36"/>
      <c r="G4" s="33" t="s">
        <v>234</v>
      </c>
    </row>
    <row r="5" spans="1:7" x14ac:dyDescent="0.2">
      <c r="A5" s="60" t="s">
        <v>127</v>
      </c>
      <c r="B5" s="30" t="s">
        <v>152</v>
      </c>
      <c r="C5" s="30">
        <v>123456</v>
      </c>
      <c r="D5" s="58">
        <v>41183.186678240701</v>
      </c>
      <c r="E5" s="30">
        <v>-74.007405000000006</v>
      </c>
      <c r="F5" s="30">
        <v>40.733300999999997</v>
      </c>
      <c r="G5" s="36">
        <v>2</v>
      </c>
    </row>
    <row r="6" spans="1:7" x14ac:dyDescent="0.2">
      <c r="A6" s="36"/>
      <c r="B6" s="30" t="s">
        <v>152</v>
      </c>
      <c r="C6" s="30">
        <v>123456</v>
      </c>
      <c r="D6" s="58">
        <v>41183.188067129631</v>
      </c>
      <c r="E6" s="30">
        <v>-73.966785000000002</v>
      </c>
      <c r="F6" s="30">
        <v>40.766807999999997</v>
      </c>
      <c r="G6" s="36">
        <v>3</v>
      </c>
    </row>
    <row r="7" spans="1:7" x14ac:dyDescent="0.2">
      <c r="A7" s="36"/>
      <c r="B7" s="30" t="s">
        <v>152</v>
      </c>
      <c r="C7" s="30">
        <v>123456</v>
      </c>
      <c r="D7" s="58">
        <v>41183.189456018517</v>
      </c>
      <c r="E7" s="30">
        <v>-73.990544999999997</v>
      </c>
      <c r="F7" s="30">
        <v>40.761538999999999</v>
      </c>
      <c r="G7" s="36">
        <v>6</v>
      </c>
    </row>
    <row r="8" spans="1:7" x14ac:dyDescent="0.2">
      <c r="A8" s="36"/>
      <c r="B8" s="30" t="s">
        <v>152</v>
      </c>
      <c r="C8" s="30">
        <v>123456</v>
      </c>
      <c r="D8" s="58">
        <v>41183.190844907411</v>
      </c>
      <c r="E8" s="36"/>
      <c r="F8" s="36"/>
      <c r="G8" s="36">
        <v>7</v>
      </c>
    </row>
    <row r="9" spans="1:7" x14ac:dyDescent="0.2">
      <c r="A9" s="36"/>
      <c r="B9" s="30" t="s">
        <v>152</v>
      </c>
      <c r="C9" s="30">
        <v>123456</v>
      </c>
      <c r="D9" s="58">
        <v>41183.192233796297</v>
      </c>
      <c r="E9" s="36"/>
      <c r="F9" s="36"/>
      <c r="G9" s="36">
        <v>7</v>
      </c>
    </row>
    <row r="10" spans="1:7" x14ac:dyDescent="0.2">
      <c r="A10" s="36"/>
      <c r="B10" s="30" t="s">
        <v>152</v>
      </c>
      <c r="C10" s="30">
        <v>123456</v>
      </c>
      <c r="D10" s="58">
        <v>41183.194571759261</v>
      </c>
      <c r="E10" s="36"/>
      <c r="F10" s="36"/>
      <c r="G10" s="36">
        <v>7</v>
      </c>
    </row>
    <row r="11" spans="1:7" x14ac:dyDescent="0.2">
      <c r="A11" s="36"/>
      <c r="B11" s="30" t="s">
        <v>152</v>
      </c>
      <c r="C11" s="30">
        <v>123456</v>
      </c>
      <c r="D11" s="58">
        <v>41183.195960648147</v>
      </c>
      <c r="E11" s="36"/>
      <c r="F11" s="36"/>
      <c r="G11" s="36">
        <v>7</v>
      </c>
    </row>
    <row r="12" spans="1:7" x14ac:dyDescent="0.2">
      <c r="A12" s="36"/>
      <c r="B12" s="30" t="s">
        <v>152</v>
      </c>
      <c r="C12" s="30">
        <v>123456</v>
      </c>
      <c r="D12" s="58">
        <v>41183.195960648147</v>
      </c>
      <c r="E12" s="36"/>
      <c r="F12" s="36"/>
      <c r="G12" s="36">
        <v>7</v>
      </c>
    </row>
    <row r="13" spans="1:7" x14ac:dyDescent="0.2">
      <c r="A13" s="36"/>
      <c r="B13" s="30" t="s">
        <v>152</v>
      </c>
      <c r="C13" s="30">
        <v>123456</v>
      </c>
      <c r="D13" s="58">
        <v>41183.195960648147</v>
      </c>
      <c r="E13" s="36"/>
      <c r="F13" s="36"/>
      <c r="G13" s="36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Index</vt:lpstr>
      <vt:lpstr>trips - yellow</vt:lpstr>
      <vt:lpstr>rate 4 - yellow</vt:lpstr>
      <vt:lpstr>shift - yellow</vt:lpstr>
      <vt:lpstr>breadcrumb - yellow</vt:lpstr>
      <vt:lpstr>trips - green</vt:lpstr>
      <vt:lpstr>rate 4 - green</vt:lpstr>
      <vt:lpstr>shift - green</vt:lpstr>
      <vt:lpstr>breadcrumb - green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LamJa@tlc.nyc.gov</dc:creator>
  <cp:lastModifiedBy>Khader, Isaac (TLC)</cp:lastModifiedBy>
  <dcterms:created xsi:type="dcterms:W3CDTF">2012-12-27T16:20:09Z</dcterms:created>
  <dcterms:modified xsi:type="dcterms:W3CDTF">2024-12-16T17:15:41Z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2024-12-11T21:23:54Z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9b4f3251-3379-43ae-92c9-21412ab29842</vt:lpwstr>
  </property>
  <property fmtid="{D5CDD505-2E9C-101B-9397-08002B2CF9AE}" pid="8" name="MSIP_Label_ebba276f-0474-4e48-a2bc-69b0eb22318c_ContentBits">
    <vt:lpwstr>0</vt:lpwstr>
  </property>
</Properties>
</file>