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docProps/app.xml" ContentType="application/vnd.openxmlformats-officedocument.extended-properties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25" windowWidth="14715" windowHeight="7680"/>
  </bookViews>
  <sheets>
    <sheet name="Sheet1" sheetId="4" r:id="rId1"/>
  </sheets>
  <definedNames>
    <definedName name="_xlnm.Print_Area" localSheetId="0">Sheet1!$A$1:$M$47</definedName>
  </definedNames>
  <calcPr calcId="125725" iterate="1" iterateCount="1000" calcOnSave="0"/>
</workbook>
</file>

<file path=xl/calcChain.xml><?xml version="1.0" encoding="utf-8"?>
<calcChain xmlns="http://schemas.openxmlformats.org/spreadsheetml/2006/main">
  <c r="L45" i="4"/>
  <c r="J45"/>
  <c r="H45"/>
  <c r="F45"/>
  <c r="D45"/>
  <c r="L44"/>
  <c r="J44"/>
  <c r="H44"/>
  <c r="F44"/>
  <c r="D44"/>
  <c r="L43"/>
  <c r="J43"/>
  <c r="H43"/>
  <c r="F43"/>
  <c r="D43"/>
  <c r="L42"/>
  <c r="J42"/>
  <c r="H42"/>
  <c r="F42"/>
  <c r="D42"/>
  <c r="L41"/>
  <c r="J41"/>
  <c r="H41"/>
  <c r="F41"/>
  <c r="D41"/>
  <c r="L40"/>
  <c r="J40"/>
  <c r="H40"/>
  <c r="F40"/>
  <c r="D40"/>
  <c r="L39"/>
  <c r="J39"/>
  <c r="H39"/>
  <c r="F39"/>
  <c r="D39"/>
  <c r="L38"/>
  <c r="J38"/>
  <c r="H38"/>
  <c r="F38"/>
  <c r="D38"/>
  <c r="L37"/>
  <c r="J37"/>
  <c r="H37"/>
  <c r="F37"/>
  <c r="D37"/>
  <c r="L36"/>
  <c r="J36"/>
  <c r="H36"/>
  <c r="F36"/>
  <c r="D36"/>
  <c r="L35"/>
  <c r="J35"/>
  <c r="H35"/>
  <c r="F35"/>
  <c r="D35"/>
  <c r="L34"/>
  <c r="J34"/>
  <c r="H34"/>
  <c r="F34"/>
  <c r="D34"/>
  <c r="L33"/>
  <c r="J33"/>
  <c r="H33"/>
  <c r="F33"/>
  <c r="D33"/>
  <c r="L32"/>
  <c r="J32"/>
  <c r="H32"/>
  <c r="F32"/>
  <c r="D32"/>
  <c r="L31"/>
  <c r="J31"/>
  <c r="H31"/>
  <c r="F31"/>
  <c r="D31"/>
  <c r="L30"/>
  <c r="L29" s="1"/>
  <c r="J30"/>
  <c r="H30"/>
  <c r="H29" s="1"/>
  <c r="F30"/>
  <c r="F29" s="1"/>
  <c r="D30"/>
  <c r="D29" s="1"/>
  <c r="B45"/>
  <c r="B44"/>
  <c r="B43"/>
  <c r="B42"/>
  <c r="B41"/>
  <c r="B40"/>
  <c r="B39"/>
  <c r="B38"/>
  <c r="B37"/>
  <c r="B36"/>
  <c r="B35"/>
  <c r="B34"/>
  <c r="B33"/>
  <c r="B32"/>
  <c r="B31"/>
  <c r="B30"/>
  <c r="J29" l="1"/>
  <c r="B29"/>
</calcChain>
</file>

<file path=xl/sharedStrings.xml><?xml version="1.0" encoding="utf-8"?>
<sst xmlns="http://schemas.openxmlformats.org/spreadsheetml/2006/main" count="189" uniqueCount="146">
  <si>
    <t>Estimate</t>
  </si>
  <si>
    <t>Median household income in the past 12 months (in 2010 inflation-adjusted dollars)</t>
  </si>
  <si>
    <t>+/-474</t>
  </si>
  <si>
    <t>+/-675</t>
  </si>
  <si>
    <t>+/-482</t>
  </si>
  <si>
    <t>+/-1,130</t>
  </si>
  <si>
    <t>+/-216</t>
  </si>
  <si>
    <t>Universe: Households</t>
  </si>
  <si>
    <t>+/-1,797</t>
  </si>
  <si>
    <t>+/-3,587</t>
  </si>
  <si>
    <t>+/-2,026</t>
  </si>
  <si>
    <t>+/-1,066</t>
  </si>
  <si>
    <t>+/-6,175</t>
  </si>
  <si>
    <t>+/-1,882</t>
  </si>
  <si>
    <t>+/-1,920</t>
  </si>
  <si>
    <t>+/-1,653</t>
  </si>
  <si>
    <t>+/-811</t>
  </si>
  <si>
    <t>+/-4,049</t>
  </si>
  <si>
    <t>+/-1,451</t>
  </si>
  <si>
    <t>+/-1,487</t>
  </si>
  <si>
    <t>+/-1,175</t>
  </si>
  <si>
    <t>+/-601</t>
  </si>
  <si>
    <t>+/-2,573</t>
  </si>
  <si>
    <t>+/-1,304</t>
  </si>
  <si>
    <t>+/-1,323</t>
  </si>
  <si>
    <t>+/-1,402</t>
  </si>
  <si>
    <t>+/-596</t>
  </si>
  <si>
    <t>+/-3,060</t>
  </si>
  <si>
    <t>+/-1,161</t>
  </si>
  <si>
    <t>+/-1,410</t>
  </si>
  <si>
    <t>+/-1,211</t>
  </si>
  <si>
    <t>+/-546</t>
  </si>
  <si>
    <t>+/-2,526</t>
  </si>
  <si>
    <t>+/-1,321</t>
  </si>
  <si>
    <t>+/-1,118</t>
  </si>
  <si>
    <t>+/-1,367</t>
  </si>
  <si>
    <t>+/-501</t>
  </si>
  <si>
    <t>+/-3,081</t>
  </si>
  <si>
    <t>+/-1,200</t>
  </si>
  <si>
    <t>+/-1,185</t>
  </si>
  <si>
    <t>+/-1,356</t>
  </si>
  <si>
    <t>+/-525</t>
  </si>
  <si>
    <t>+/-2,634</t>
  </si>
  <si>
    <t>+/-1,098</t>
  </si>
  <si>
    <t>+/-1,067</t>
  </si>
  <si>
    <t>+/-1,605</t>
  </si>
  <si>
    <t>+/-592</t>
  </si>
  <si>
    <t>+/-2,756</t>
  </si>
  <si>
    <t>+/-1,081</t>
  </si>
  <si>
    <t>+/-1,218</t>
  </si>
  <si>
    <t>+/-1,334</t>
  </si>
  <si>
    <t>+/-473</t>
  </si>
  <si>
    <t>+/-2,753</t>
  </si>
  <si>
    <t>+/-915</t>
  </si>
  <si>
    <t>+/-1,280</t>
  </si>
  <si>
    <t>+/-1,229</t>
  </si>
  <si>
    <t>+/-529</t>
  </si>
  <si>
    <t>+/-2,711</t>
  </si>
  <si>
    <t>+/-1,543</t>
  </si>
  <si>
    <t>+/-1,878</t>
  </si>
  <si>
    <t>+/-922</t>
  </si>
  <si>
    <t>+/-3,261</t>
  </si>
  <si>
    <t>+/-1,355</t>
  </si>
  <si>
    <t>+/-1,680</t>
  </si>
  <si>
    <t>+/-2,073</t>
  </si>
  <si>
    <t>+/-850</t>
  </si>
  <si>
    <t>+/-3,256</t>
  </si>
  <si>
    <t>+/-1,365</t>
  </si>
  <si>
    <t>+/-1,974</t>
  </si>
  <si>
    <t>+/-2,177</t>
  </si>
  <si>
    <t>+/-988</t>
  </si>
  <si>
    <t>+/-4,074</t>
  </si>
  <si>
    <t>+/-869</t>
  </si>
  <si>
    <t>+/-1,809</t>
  </si>
  <si>
    <t>+/-1,544</t>
  </si>
  <si>
    <t>+/-829</t>
  </si>
  <si>
    <t>+/-3,232</t>
  </si>
  <si>
    <t>+/-794</t>
  </si>
  <si>
    <t>+/-1,458</t>
  </si>
  <si>
    <t>+/-1,213</t>
  </si>
  <si>
    <t>+/-699</t>
  </si>
  <si>
    <t>+/-2,259</t>
  </si>
  <si>
    <t>+/-755</t>
  </si>
  <si>
    <t>+/-1,655</t>
  </si>
  <si>
    <t>+/-1,052</t>
  </si>
  <si>
    <t>+/-864</t>
  </si>
  <si>
    <t>+/-2,765</t>
  </si>
  <si>
    <t>+/-436</t>
  </si>
  <si>
    <t>+/-2,036</t>
  </si>
  <si>
    <t>+/-924</t>
  </si>
  <si>
    <t>+/-545</t>
  </si>
  <si>
    <t>+/-2,293</t>
  </si>
  <si>
    <t>+/-2,532</t>
  </si>
  <si>
    <t>+/-2,221</t>
  </si>
  <si>
    <t>+/-1,496</t>
  </si>
  <si>
    <t>+/-1,516</t>
  </si>
  <si>
    <t>+/-1,576</t>
  </si>
  <si>
    <t>+/-1,699</t>
  </si>
  <si>
    <t>+/-1,562</t>
  </si>
  <si>
    <t>+/-1,582</t>
  </si>
  <si>
    <t>+/-1,567</t>
  </si>
  <si>
    <t>+/-1,397</t>
  </si>
  <si>
    <t>+/-1,960</t>
  </si>
  <si>
    <t>+/-1,918</t>
  </si>
  <si>
    <t>+/-2,034</t>
  </si>
  <si>
    <t>+/-1,889</t>
  </si>
  <si>
    <t>+/-1,188</t>
  </si>
  <si>
    <t>+/-1,341</t>
  </si>
  <si>
    <t>+/-1,041</t>
  </si>
  <si>
    <t>+/-444</t>
  </si>
  <si>
    <t>2010 American Community Survey 5-Year 2006-2010 Estimates</t>
  </si>
  <si>
    <t>New York City and Boroughs</t>
  </si>
  <si>
    <t>Total Households:</t>
  </si>
  <si>
    <t xml:space="preserve">   $200,000 or more</t>
  </si>
  <si>
    <t>New York City</t>
  </si>
  <si>
    <t>Bronx</t>
  </si>
  <si>
    <t>Brooklyn</t>
  </si>
  <si>
    <t>Manhattan</t>
  </si>
  <si>
    <t>Queens</t>
  </si>
  <si>
    <t>Staten Island</t>
  </si>
  <si>
    <t>Household Income</t>
  </si>
  <si>
    <t xml:space="preserve">   $10,000 to $14,999</t>
  </si>
  <si>
    <t xml:space="preserve">   $15,000 to $19,999</t>
  </si>
  <si>
    <t xml:space="preserve">   $20,000 to $24,999</t>
  </si>
  <si>
    <t xml:space="preserve">   $25,000 to $29,999</t>
  </si>
  <si>
    <t xml:space="preserve">   $30,000 to $34,999</t>
  </si>
  <si>
    <t xml:space="preserve">   $35,000 to $39,999</t>
  </si>
  <si>
    <t xml:space="preserve">   $40,000 to $44,999</t>
  </si>
  <si>
    <t xml:space="preserve">   $45,000 to $49,999</t>
  </si>
  <si>
    <t xml:space="preserve">   $50,000 to $59,999</t>
  </si>
  <si>
    <t xml:space="preserve">   $60,000 to $74,999</t>
  </si>
  <si>
    <t xml:space="preserve">   $75,000 to $99,999</t>
  </si>
  <si>
    <t xml:space="preserve">   $100,000 to $124,999</t>
  </si>
  <si>
    <t xml:space="preserve">   $125,000 to $149,999</t>
  </si>
  <si>
    <t xml:space="preserve">   $150,000 to $199,999</t>
  </si>
  <si>
    <t xml:space="preserve">   Less than $10,000</t>
  </si>
  <si>
    <t>Percent Distribution:</t>
  </si>
  <si>
    <t>Source:  U.S. Census Bureau, 2010 American Community Survey 5-Year 2006-2010 Estimates</t>
  </si>
  <si>
    <t>Population Division - NYC Department of City Planning (May 2012)</t>
  </si>
  <si>
    <t>TABLE B19001 Household Income in the Past 12 Months (in 2010 Inflation-Adjusted Dollars) and</t>
  </si>
  <si>
    <t>Table B19013 Median Household Income in the Past 12 Months (in 2010 Inflation-Adjusted Dollars)</t>
  </si>
  <si>
    <t>Percent</t>
  </si>
  <si>
    <t>Percent
MOE</t>
  </si>
  <si>
    <t>-</t>
  </si>
  <si>
    <t>Estimate
MOE</t>
  </si>
  <si>
    <t>MOE - Margin of Error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</si>
</sst>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0.0"/>
  </numFmts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Fill="1" applyBorder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165" fontId="1" fillId="0" borderId="0" xfId="0" applyNumberFormat="1" applyFont="1"/>
    <xf numFmtId="0" fontId="4" fillId="0" borderId="5" xfId="0" applyFont="1" applyFill="1" applyBorder="1" applyAlignment="1">
      <alignment horizontal="right" wrapText="1"/>
    </xf>
    <xf numFmtId="0" fontId="4" fillId="0" borderId="6" xfId="0" applyFont="1" applyFill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3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/>
    <xf numFmtId="0" fontId="5" fillId="0" borderId="1" xfId="0" applyFont="1" applyBorder="1" applyAlignment="1"/>
    <xf numFmtId="3" fontId="5" fillId="0" borderId="1" xfId="0" applyNumberFormat="1" applyFont="1" applyBorder="1" applyAlignment="1">
      <alignment horizontal="right"/>
    </xf>
    <xf numFmtId="0" fontId="5" fillId="0" borderId="0" xfId="0" applyFont="1" applyAlignment="1"/>
    <xf numFmtId="165" fontId="5" fillId="0" borderId="1" xfId="0" applyNumberFormat="1" applyFont="1" applyBorder="1"/>
    <xf numFmtId="165" fontId="5" fillId="0" borderId="0" xfId="0" applyNumberFormat="1" applyFont="1"/>
    <xf numFmtId="0" fontId="5" fillId="0" borderId="1" xfId="0" applyFont="1" applyBorder="1"/>
    <xf numFmtId="165" fontId="5" fillId="0" borderId="1" xfId="0" applyNumberFormat="1" applyFont="1" applyBorder="1" applyAlignment="1">
      <alignment horizontal="right"/>
    </xf>
    <xf numFmtId="0" fontId="1" fillId="0" borderId="0" xfId="0" applyFont="1" applyFill="1" applyBorder="1" applyAlignment="1"/>
    <xf numFmtId="0" fontId="1" fillId="0" borderId="0" xfId="0" applyFont="1" applyFill="1"/>
    <xf numFmtId="0" fontId="5" fillId="0" borderId="0" xfId="0" applyFont="1"/>
    <xf numFmtId="0" fontId="4" fillId="2" borderId="1" xfId="0" applyFont="1" applyFill="1" applyBorder="1" applyAlignment="1">
      <alignment horizontal="center" wrapText="1"/>
    </xf>
    <xf numFmtId="0" fontId="5" fillId="0" borderId="3" xfId="0" applyFont="1" applyBorder="1"/>
    <xf numFmtId="0" fontId="5" fillId="0" borderId="4" xfId="0" applyFont="1" applyBorder="1"/>
    <xf numFmtId="0" fontId="4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P115"/>
  <sheetViews>
    <sheetView tabSelected="1" zoomScaleNormal="100" workbookViewId="0">
      <selection activeCell="B8" sqref="B8:C8"/>
    </sheetView>
  </sheetViews>
  <sheetFormatPr defaultRowHeight="12.75"/>
  <cols>
    <col min="1" max="1" width="22.42578125" style="1" customWidth="1"/>
    <col min="2" max="2" width="9.7109375" style="1" customWidth="1"/>
    <col min="3" max="3" width="9.28515625" style="1" customWidth="1"/>
    <col min="4" max="4" width="9.7109375" style="1" customWidth="1"/>
    <col min="5" max="5" width="9.28515625" style="1" customWidth="1"/>
    <col min="6" max="6" width="9.7109375" style="1" customWidth="1"/>
    <col min="7" max="7" width="9.28515625" style="1" customWidth="1"/>
    <col min="8" max="8" width="9.7109375" style="1" customWidth="1"/>
    <col min="9" max="9" width="9.28515625" style="1" customWidth="1"/>
    <col min="10" max="10" width="9.7109375" style="1" customWidth="1"/>
    <col min="11" max="11" width="9.28515625" style="1" customWidth="1"/>
    <col min="12" max="12" width="9.7109375" style="1" customWidth="1"/>
    <col min="13" max="13" width="9.28515625" style="1" customWidth="1"/>
    <col min="14" max="16384" width="9.140625" style="1"/>
  </cols>
  <sheetData>
    <row r="2" spans="1:13" s="6" customFormat="1" ht="15.75" customHeight="1">
      <c r="A2" s="7" t="s">
        <v>139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3" s="6" customFormat="1" ht="15.75" customHeight="1">
      <c r="A3" s="7" t="s">
        <v>140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s="4" customFormat="1" ht="15">
      <c r="A4" s="4" t="s">
        <v>7</v>
      </c>
    </row>
    <row r="5" spans="1:13" s="4" customFormat="1" ht="15">
      <c r="A5" s="5" t="s">
        <v>110</v>
      </c>
    </row>
    <row r="6" spans="1:13" ht="15">
      <c r="A6" s="5" t="s">
        <v>111</v>
      </c>
    </row>
    <row r="7" spans="1:13" ht="5.25" customHeight="1">
      <c r="A7" s="5"/>
    </row>
    <row r="8" spans="1:13" s="2" customFormat="1" ht="24" customHeight="1">
      <c r="A8" s="28" t="s">
        <v>120</v>
      </c>
      <c r="B8" s="30" t="s">
        <v>114</v>
      </c>
      <c r="C8" s="27"/>
      <c r="D8" s="27" t="s">
        <v>115</v>
      </c>
      <c r="E8" s="27"/>
      <c r="F8" s="27" t="s">
        <v>116</v>
      </c>
      <c r="G8" s="27"/>
      <c r="H8" s="27" t="s">
        <v>117</v>
      </c>
      <c r="I8" s="27"/>
      <c r="J8" s="27" t="s">
        <v>118</v>
      </c>
      <c r="K8" s="27"/>
      <c r="L8" s="27" t="s">
        <v>119</v>
      </c>
      <c r="M8" s="27"/>
    </row>
    <row r="9" spans="1:13" s="3" customFormat="1" ht="36" customHeight="1">
      <c r="A9" s="29"/>
      <c r="B9" s="9" t="s">
        <v>0</v>
      </c>
      <c r="C9" s="10" t="s">
        <v>144</v>
      </c>
      <c r="D9" s="9" t="s">
        <v>0</v>
      </c>
      <c r="E9" s="10" t="s">
        <v>144</v>
      </c>
      <c r="F9" s="9" t="s">
        <v>0</v>
      </c>
      <c r="G9" s="10" t="s">
        <v>144</v>
      </c>
      <c r="H9" s="9" t="s">
        <v>0</v>
      </c>
      <c r="I9" s="10" t="s">
        <v>144</v>
      </c>
      <c r="J9" s="9" t="s">
        <v>0</v>
      </c>
      <c r="K9" s="10" t="s">
        <v>144</v>
      </c>
      <c r="L9" s="9" t="s">
        <v>0</v>
      </c>
      <c r="M9" s="10" t="s">
        <v>144</v>
      </c>
    </row>
    <row r="10" spans="1:13" s="19" customFormat="1" ht="22.5" customHeight="1">
      <c r="A10" s="17" t="s">
        <v>112</v>
      </c>
      <c r="B10" s="18">
        <v>3047249</v>
      </c>
      <c r="C10" s="18" t="s">
        <v>12</v>
      </c>
      <c r="D10" s="18">
        <v>472464</v>
      </c>
      <c r="E10" s="18" t="s">
        <v>8</v>
      </c>
      <c r="F10" s="18">
        <v>903991</v>
      </c>
      <c r="G10" s="18" t="s">
        <v>92</v>
      </c>
      <c r="H10" s="18">
        <v>732204</v>
      </c>
      <c r="I10" s="18" t="s">
        <v>9</v>
      </c>
      <c r="J10" s="18">
        <v>774311</v>
      </c>
      <c r="K10" s="18" t="s">
        <v>10</v>
      </c>
      <c r="L10" s="18">
        <v>164279</v>
      </c>
      <c r="M10" s="18" t="s">
        <v>11</v>
      </c>
    </row>
    <row r="11" spans="1:13" s="2" customFormat="1" ht="12.75" customHeight="1">
      <c r="A11" s="12" t="s">
        <v>135</v>
      </c>
      <c r="B11" s="13">
        <v>331338</v>
      </c>
      <c r="C11" s="13" t="s">
        <v>17</v>
      </c>
      <c r="D11" s="13">
        <v>78607</v>
      </c>
      <c r="E11" s="13" t="s">
        <v>13</v>
      </c>
      <c r="F11" s="13">
        <v>113099</v>
      </c>
      <c r="G11" s="13" t="s">
        <v>93</v>
      </c>
      <c r="H11" s="13">
        <v>75833</v>
      </c>
      <c r="I11" s="13" t="s">
        <v>14</v>
      </c>
      <c r="J11" s="13">
        <v>53307</v>
      </c>
      <c r="K11" s="13" t="s">
        <v>15</v>
      </c>
      <c r="L11" s="13">
        <v>10492</v>
      </c>
      <c r="M11" s="13" t="s">
        <v>16</v>
      </c>
    </row>
    <row r="12" spans="1:13" s="2" customFormat="1" ht="12.75" customHeight="1">
      <c r="A12" s="12" t="s">
        <v>121</v>
      </c>
      <c r="B12" s="13">
        <v>189358</v>
      </c>
      <c r="C12" s="13" t="s">
        <v>22</v>
      </c>
      <c r="D12" s="13">
        <v>41426</v>
      </c>
      <c r="E12" s="13" t="s">
        <v>18</v>
      </c>
      <c r="F12" s="13">
        <v>64017</v>
      </c>
      <c r="G12" s="13" t="s">
        <v>94</v>
      </c>
      <c r="H12" s="13">
        <v>40688</v>
      </c>
      <c r="I12" s="13" t="s">
        <v>19</v>
      </c>
      <c r="J12" s="13">
        <v>37035</v>
      </c>
      <c r="K12" s="13" t="s">
        <v>20</v>
      </c>
      <c r="L12" s="13">
        <v>6192</v>
      </c>
      <c r="M12" s="13" t="s">
        <v>21</v>
      </c>
    </row>
    <row r="13" spans="1:13" s="2" customFormat="1" ht="12.75" customHeight="1">
      <c r="A13" s="12" t="s">
        <v>122</v>
      </c>
      <c r="B13" s="13">
        <v>165246</v>
      </c>
      <c r="C13" s="13" t="s">
        <v>27</v>
      </c>
      <c r="D13" s="13">
        <v>35262</v>
      </c>
      <c r="E13" s="13" t="s">
        <v>23</v>
      </c>
      <c r="F13" s="13">
        <v>53331</v>
      </c>
      <c r="G13" s="13" t="s">
        <v>95</v>
      </c>
      <c r="H13" s="13">
        <v>32646</v>
      </c>
      <c r="I13" s="13" t="s">
        <v>24</v>
      </c>
      <c r="J13" s="13">
        <v>37313</v>
      </c>
      <c r="K13" s="13" t="s">
        <v>25</v>
      </c>
      <c r="L13" s="13">
        <v>6694</v>
      </c>
      <c r="M13" s="13" t="s">
        <v>26</v>
      </c>
    </row>
    <row r="14" spans="1:13" s="2" customFormat="1" ht="12.75" customHeight="1">
      <c r="A14" s="12" t="s">
        <v>123</v>
      </c>
      <c r="B14" s="13">
        <v>156642</v>
      </c>
      <c r="C14" s="13" t="s">
        <v>32</v>
      </c>
      <c r="D14" s="13">
        <v>30458</v>
      </c>
      <c r="E14" s="13" t="s">
        <v>28</v>
      </c>
      <c r="F14" s="13">
        <v>51298</v>
      </c>
      <c r="G14" s="13" t="s">
        <v>96</v>
      </c>
      <c r="H14" s="13">
        <v>30094</v>
      </c>
      <c r="I14" s="13" t="s">
        <v>29</v>
      </c>
      <c r="J14" s="13">
        <v>38760</v>
      </c>
      <c r="K14" s="13" t="s">
        <v>30</v>
      </c>
      <c r="L14" s="13">
        <v>6032</v>
      </c>
      <c r="M14" s="13" t="s">
        <v>31</v>
      </c>
    </row>
    <row r="15" spans="1:13" s="2" customFormat="1" ht="12.75" customHeight="1">
      <c r="A15" s="12" t="s">
        <v>124</v>
      </c>
      <c r="B15" s="13">
        <v>146151</v>
      </c>
      <c r="C15" s="13" t="s">
        <v>37</v>
      </c>
      <c r="D15" s="13">
        <v>26862</v>
      </c>
      <c r="E15" s="13" t="s">
        <v>33</v>
      </c>
      <c r="F15" s="13">
        <v>48557</v>
      </c>
      <c r="G15" s="13" t="s">
        <v>97</v>
      </c>
      <c r="H15" s="13">
        <v>26844</v>
      </c>
      <c r="I15" s="13" t="s">
        <v>34</v>
      </c>
      <c r="J15" s="13">
        <v>38052</v>
      </c>
      <c r="K15" s="13" t="s">
        <v>35</v>
      </c>
      <c r="L15" s="13">
        <v>5836</v>
      </c>
      <c r="M15" s="13" t="s">
        <v>36</v>
      </c>
    </row>
    <row r="16" spans="1:13" s="2" customFormat="1" ht="12.75" customHeight="1">
      <c r="A16" s="12" t="s">
        <v>125</v>
      </c>
      <c r="B16" s="13">
        <v>147706</v>
      </c>
      <c r="C16" s="13" t="s">
        <v>42</v>
      </c>
      <c r="D16" s="13">
        <v>27123</v>
      </c>
      <c r="E16" s="13" t="s">
        <v>38</v>
      </c>
      <c r="F16" s="13">
        <v>47572</v>
      </c>
      <c r="G16" s="13" t="s">
        <v>98</v>
      </c>
      <c r="H16" s="13">
        <v>26560</v>
      </c>
      <c r="I16" s="13" t="s">
        <v>39</v>
      </c>
      <c r="J16" s="13">
        <v>39941</v>
      </c>
      <c r="K16" s="13" t="s">
        <v>40</v>
      </c>
      <c r="L16" s="13">
        <v>6510</v>
      </c>
      <c r="M16" s="13" t="s">
        <v>41</v>
      </c>
    </row>
    <row r="17" spans="1:16" s="2" customFormat="1" ht="12.75" customHeight="1">
      <c r="A17" s="12" t="s">
        <v>126</v>
      </c>
      <c r="B17" s="13">
        <v>131667</v>
      </c>
      <c r="C17" s="13" t="s">
        <v>47</v>
      </c>
      <c r="D17" s="13">
        <v>24082</v>
      </c>
      <c r="E17" s="13" t="s">
        <v>43</v>
      </c>
      <c r="F17" s="13">
        <v>42764</v>
      </c>
      <c r="G17" s="13" t="s">
        <v>99</v>
      </c>
      <c r="H17" s="13">
        <v>23484</v>
      </c>
      <c r="I17" s="13" t="s">
        <v>44</v>
      </c>
      <c r="J17" s="13">
        <v>35252</v>
      </c>
      <c r="K17" s="13" t="s">
        <v>45</v>
      </c>
      <c r="L17" s="13">
        <v>6085</v>
      </c>
      <c r="M17" s="13" t="s">
        <v>46</v>
      </c>
    </row>
    <row r="18" spans="1:16" s="2" customFormat="1" ht="12.75" customHeight="1">
      <c r="A18" s="12" t="s">
        <v>127</v>
      </c>
      <c r="B18" s="13">
        <v>132126</v>
      </c>
      <c r="C18" s="13" t="s">
        <v>52</v>
      </c>
      <c r="D18" s="13">
        <v>22894</v>
      </c>
      <c r="E18" s="13" t="s">
        <v>48</v>
      </c>
      <c r="F18" s="13">
        <v>42239</v>
      </c>
      <c r="G18" s="13" t="s">
        <v>100</v>
      </c>
      <c r="H18" s="13">
        <v>24235</v>
      </c>
      <c r="I18" s="13" t="s">
        <v>49</v>
      </c>
      <c r="J18" s="13">
        <v>36752</v>
      </c>
      <c r="K18" s="13" t="s">
        <v>50</v>
      </c>
      <c r="L18" s="13">
        <v>6006</v>
      </c>
      <c r="M18" s="13" t="s">
        <v>51</v>
      </c>
    </row>
    <row r="19" spans="1:16" s="2" customFormat="1" ht="12.75" customHeight="1">
      <c r="A19" s="12" t="s">
        <v>128</v>
      </c>
      <c r="B19" s="13">
        <v>115672</v>
      </c>
      <c r="C19" s="13" t="s">
        <v>57</v>
      </c>
      <c r="D19" s="13">
        <v>19862</v>
      </c>
      <c r="E19" s="13" t="s">
        <v>53</v>
      </c>
      <c r="F19" s="13">
        <v>36043</v>
      </c>
      <c r="G19" s="13" t="s">
        <v>101</v>
      </c>
      <c r="H19" s="13">
        <v>21969</v>
      </c>
      <c r="I19" s="13" t="s">
        <v>54</v>
      </c>
      <c r="J19" s="13">
        <v>33307</v>
      </c>
      <c r="K19" s="13" t="s">
        <v>55</v>
      </c>
      <c r="L19" s="13">
        <v>4491</v>
      </c>
      <c r="M19" s="13" t="s">
        <v>56</v>
      </c>
    </row>
    <row r="20" spans="1:16" s="2" customFormat="1" ht="12.75" customHeight="1">
      <c r="A20" s="12" t="s">
        <v>129</v>
      </c>
      <c r="B20" s="13">
        <v>223486</v>
      </c>
      <c r="C20" s="13" t="s">
        <v>61</v>
      </c>
      <c r="D20" s="13">
        <v>35296</v>
      </c>
      <c r="E20" s="13" t="s">
        <v>39</v>
      </c>
      <c r="F20" s="13">
        <v>68125</v>
      </c>
      <c r="G20" s="13" t="s">
        <v>102</v>
      </c>
      <c r="H20" s="13">
        <v>43712</v>
      </c>
      <c r="I20" s="13" t="s">
        <v>58</v>
      </c>
      <c r="J20" s="13">
        <v>64437</v>
      </c>
      <c r="K20" s="13" t="s">
        <v>59</v>
      </c>
      <c r="L20" s="13">
        <v>11916</v>
      </c>
      <c r="M20" s="13" t="s">
        <v>60</v>
      </c>
    </row>
    <row r="21" spans="1:16" s="2" customFormat="1" ht="12.75" customHeight="1">
      <c r="A21" s="12" t="s">
        <v>130</v>
      </c>
      <c r="B21" s="13">
        <v>277020</v>
      </c>
      <c r="C21" s="13" t="s">
        <v>66</v>
      </c>
      <c r="D21" s="13">
        <v>39336</v>
      </c>
      <c r="E21" s="13" t="s">
        <v>62</v>
      </c>
      <c r="F21" s="13">
        <v>80540</v>
      </c>
      <c r="G21" s="13" t="s">
        <v>103</v>
      </c>
      <c r="H21" s="13">
        <v>56160</v>
      </c>
      <c r="I21" s="13" t="s">
        <v>63</v>
      </c>
      <c r="J21" s="13">
        <v>85194</v>
      </c>
      <c r="K21" s="13" t="s">
        <v>64</v>
      </c>
      <c r="L21" s="13">
        <v>15790</v>
      </c>
      <c r="M21" s="13" t="s">
        <v>65</v>
      </c>
    </row>
    <row r="22" spans="1:16" s="2" customFormat="1" ht="12.75" customHeight="1">
      <c r="A22" s="12" t="s">
        <v>131</v>
      </c>
      <c r="B22" s="13">
        <v>334737</v>
      </c>
      <c r="C22" s="13" t="s">
        <v>71</v>
      </c>
      <c r="D22" s="13">
        <v>41355</v>
      </c>
      <c r="E22" s="13" t="s">
        <v>67</v>
      </c>
      <c r="F22" s="13">
        <v>93991</v>
      </c>
      <c r="G22" s="13" t="s">
        <v>104</v>
      </c>
      <c r="H22" s="13">
        <v>72165</v>
      </c>
      <c r="I22" s="13" t="s">
        <v>68</v>
      </c>
      <c r="J22" s="13">
        <v>103258</v>
      </c>
      <c r="K22" s="13" t="s">
        <v>69</v>
      </c>
      <c r="L22" s="13">
        <v>23968</v>
      </c>
      <c r="M22" s="13" t="s">
        <v>70</v>
      </c>
    </row>
    <row r="23" spans="1:16" s="2" customFormat="1" ht="12.75" customHeight="1">
      <c r="A23" s="12" t="s">
        <v>132</v>
      </c>
      <c r="B23" s="13">
        <v>223870</v>
      </c>
      <c r="C23" s="13" t="s">
        <v>76</v>
      </c>
      <c r="D23" s="13">
        <v>22461</v>
      </c>
      <c r="E23" s="13" t="s">
        <v>72</v>
      </c>
      <c r="F23" s="13">
        <v>59068</v>
      </c>
      <c r="G23" s="13" t="s">
        <v>105</v>
      </c>
      <c r="H23" s="13">
        <v>57115</v>
      </c>
      <c r="I23" s="13" t="s">
        <v>73</v>
      </c>
      <c r="J23" s="13">
        <v>67284</v>
      </c>
      <c r="K23" s="13" t="s">
        <v>74</v>
      </c>
      <c r="L23" s="13">
        <v>17942</v>
      </c>
      <c r="M23" s="13" t="s">
        <v>75</v>
      </c>
    </row>
    <row r="24" spans="1:16" s="2" customFormat="1" ht="12.75" customHeight="1">
      <c r="A24" s="12" t="s">
        <v>133</v>
      </c>
      <c r="B24" s="13">
        <v>134042</v>
      </c>
      <c r="C24" s="13" t="s">
        <v>81</v>
      </c>
      <c r="D24" s="13">
        <v>12093</v>
      </c>
      <c r="E24" s="13" t="s">
        <v>77</v>
      </c>
      <c r="F24" s="13">
        <v>35539</v>
      </c>
      <c r="G24" s="13" t="s">
        <v>106</v>
      </c>
      <c r="H24" s="13">
        <v>35866</v>
      </c>
      <c r="I24" s="13" t="s">
        <v>78</v>
      </c>
      <c r="J24" s="13">
        <v>38700</v>
      </c>
      <c r="K24" s="13" t="s">
        <v>79</v>
      </c>
      <c r="L24" s="13">
        <v>11844</v>
      </c>
      <c r="M24" s="13" t="s">
        <v>80</v>
      </c>
    </row>
    <row r="25" spans="1:16" s="2" customFormat="1" ht="12.75" customHeight="1">
      <c r="A25" s="12" t="s">
        <v>134</v>
      </c>
      <c r="B25" s="13">
        <v>147816</v>
      </c>
      <c r="C25" s="13" t="s">
        <v>86</v>
      </c>
      <c r="D25" s="13">
        <v>9578</v>
      </c>
      <c r="E25" s="13" t="s">
        <v>82</v>
      </c>
      <c r="F25" s="13">
        <v>35502</v>
      </c>
      <c r="G25" s="13" t="s">
        <v>107</v>
      </c>
      <c r="H25" s="13">
        <v>49479</v>
      </c>
      <c r="I25" s="13" t="s">
        <v>83</v>
      </c>
      <c r="J25" s="13">
        <v>38743</v>
      </c>
      <c r="K25" s="13" t="s">
        <v>84</v>
      </c>
      <c r="L25" s="13">
        <v>14514</v>
      </c>
      <c r="M25" s="13" t="s">
        <v>85</v>
      </c>
    </row>
    <row r="26" spans="1:16" s="2" customFormat="1" ht="12.75" customHeight="1">
      <c r="A26" s="12" t="s">
        <v>113</v>
      </c>
      <c r="B26" s="13">
        <v>190372</v>
      </c>
      <c r="C26" s="13" t="s">
        <v>91</v>
      </c>
      <c r="D26" s="13">
        <v>5769</v>
      </c>
      <c r="E26" s="13" t="s">
        <v>87</v>
      </c>
      <c r="F26" s="13">
        <v>32306</v>
      </c>
      <c r="G26" s="13" t="s">
        <v>108</v>
      </c>
      <c r="H26" s="13">
        <v>115354</v>
      </c>
      <c r="I26" s="13" t="s">
        <v>88</v>
      </c>
      <c r="J26" s="13">
        <v>26976</v>
      </c>
      <c r="K26" s="13" t="s">
        <v>89</v>
      </c>
      <c r="L26" s="13">
        <v>9967</v>
      </c>
      <c r="M26" s="13" t="s">
        <v>90</v>
      </c>
    </row>
    <row r="27" spans="1:16" s="2" customFormat="1" ht="57.75" customHeight="1">
      <c r="A27" s="11" t="s">
        <v>1</v>
      </c>
      <c r="B27" s="14">
        <v>50285</v>
      </c>
      <c r="C27" s="15" t="s">
        <v>6</v>
      </c>
      <c r="D27" s="14">
        <v>34264</v>
      </c>
      <c r="E27" s="15" t="s">
        <v>2</v>
      </c>
      <c r="F27" s="14">
        <v>43567</v>
      </c>
      <c r="G27" s="15" t="s">
        <v>109</v>
      </c>
      <c r="H27" s="14">
        <v>64971</v>
      </c>
      <c r="I27" s="15" t="s">
        <v>3</v>
      </c>
      <c r="J27" s="14">
        <v>55291</v>
      </c>
      <c r="K27" s="15" t="s">
        <v>4</v>
      </c>
      <c r="L27" s="14">
        <v>71084</v>
      </c>
      <c r="M27" s="15" t="s">
        <v>5</v>
      </c>
    </row>
    <row r="28" spans="1:16" s="25" customFormat="1" ht="36" customHeight="1">
      <c r="A28" s="22" t="s">
        <v>136</v>
      </c>
      <c r="B28" s="9" t="s">
        <v>141</v>
      </c>
      <c r="C28" s="10" t="s">
        <v>142</v>
      </c>
      <c r="D28" s="9" t="s">
        <v>141</v>
      </c>
      <c r="E28" s="10" t="s">
        <v>142</v>
      </c>
      <c r="F28" s="9" t="s">
        <v>141</v>
      </c>
      <c r="G28" s="10" t="s">
        <v>142</v>
      </c>
      <c r="H28" s="9" t="s">
        <v>141</v>
      </c>
      <c r="I28" s="10" t="s">
        <v>142</v>
      </c>
      <c r="J28" s="9" t="s">
        <v>141</v>
      </c>
      <c r="K28" s="10" t="s">
        <v>142</v>
      </c>
      <c r="L28" s="9" t="s">
        <v>141</v>
      </c>
      <c r="M28" s="10" t="s">
        <v>142</v>
      </c>
    </row>
    <row r="29" spans="1:16" s="26" customFormat="1" ht="22.5" customHeight="1">
      <c r="A29" s="17" t="s">
        <v>112</v>
      </c>
      <c r="B29" s="20">
        <f>+B30+B31+B32+B33+B34+B35+B36+B37+B38+B39+B40+B41+B42+B43+B44+B45</f>
        <v>100</v>
      </c>
      <c r="C29" s="23" t="s">
        <v>143</v>
      </c>
      <c r="D29" s="20">
        <f t="shared" ref="D29" si="0">+D30+D31+D32+D33+D34+D35+D36+D37+D38+D39+D40+D41+D42+D43+D44+D45</f>
        <v>99.999999999999986</v>
      </c>
      <c r="E29" s="23" t="s">
        <v>143</v>
      </c>
      <c r="F29" s="20">
        <f t="shared" ref="F29" si="1">+F30+F31+F32+F33+F34+F35+F36+F37+F38+F39+F40+F41+F42+F43+F44+F45</f>
        <v>99.999999999999986</v>
      </c>
      <c r="G29" s="23" t="s">
        <v>143</v>
      </c>
      <c r="H29" s="20">
        <f t="shared" ref="H29" si="2">+H30+H31+H32+H33+H34+H35+H36+H37+H38+H39+H40+H41+H42+H43+H44+H45</f>
        <v>99.999999999999986</v>
      </c>
      <c r="I29" s="23" t="s">
        <v>143</v>
      </c>
      <c r="J29" s="20">
        <f t="shared" ref="J29" si="3">+J30+J31+J32+J33+J34+J35+J36+J37+J38+J39+J40+J41+J42+J43+J44+J45</f>
        <v>99.999999999999986</v>
      </c>
      <c r="K29" s="23" t="s">
        <v>143</v>
      </c>
      <c r="L29" s="20">
        <f t="shared" ref="L29" si="4">+L30+L31+L32+L33+L34+L35+L36+L37+L38+L39+L40+L41+L42+L43+L44+L45</f>
        <v>99.999999999999972</v>
      </c>
      <c r="M29" s="23" t="s">
        <v>143</v>
      </c>
      <c r="N29" s="21"/>
      <c r="O29" s="21"/>
      <c r="P29" s="21"/>
    </row>
    <row r="30" spans="1:16">
      <c r="A30" s="12" t="s">
        <v>135</v>
      </c>
      <c r="B30" s="16">
        <f>+B11/B$10*100</f>
        <v>10.87334838734872</v>
      </c>
      <c r="C30" s="16">
        <v>2.29</v>
      </c>
      <c r="D30" s="16">
        <f t="shared" ref="D30:L30" si="5">+D11/D$10*100</f>
        <v>16.637669748382947</v>
      </c>
      <c r="E30" s="16">
        <v>2.7</v>
      </c>
      <c r="F30" s="16">
        <f t="shared" si="5"/>
        <v>12.511075884605047</v>
      </c>
      <c r="G30" s="16">
        <v>2.31</v>
      </c>
      <c r="H30" s="16">
        <f t="shared" si="5"/>
        <v>10.356813128581651</v>
      </c>
      <c r="I30" s="16">
        <v>2.2000000000000002</v>
      </c>
      <c r="J30" s="16">
        <f t="shared" si="5"/>
        <v>6.8844430726155261</v>
      </c>
      <c r="K30" s="16">
        <v>1.87</v>
      </c>
      <c r="L30" s="16">
        <f t="shared" si="5"/>
        <v>6.3866958040893849</v>
      </c>
      <c r="M30" s="16">
        <v>1.99</v>
      </c>
      <c r="N30" s="8"/>
      <c r="O30" s="8"/>
      <c r="P30" s="8"/>
    </row>
    <row r="31" spans="1:16">
      <c r="A31" s="12" t="s">
        <v>121</v>
      </c>
      <c r="B31" s="16">
        <f t="shared" ref="B31:L45" si="6">+B12/B$10*100</f>
        <v>6.2140638982899006</v>
      </c>
      <c r="C31" s="16">
        <v>1.46</v>
      </c>
      <c r="D31" s="16">
        <f t="shared" si="6"/>
        <v>8.7680754512513133</v>
      </c>
      <c r="E31" s="16">
        <v>2.1</v>
      </c>
      <c r="F31" s="16">
        <f t="shared" si="6"/>
        <v>7.0815970512980773</v>
      </c>
      <c r="G31" s="16">
        <v>1.56</v>
      </c>
      <c r="H31" s="16">
        <f t="shared" si="6"/>
        <v>5.5569212951581797</v>
      </c>
      <c r="I31" s="16">
        <v>1.72</v>
      </c>
      <c r="J31" s="16">
        <f t="shared" si="6"/>
        <v>4.7829618848240569</v>
      </c>
      <c r="K31" s="16">
        <v>1.33</v>
      </c>
      <c r="L31" s="16">
        <f t="shared" si="6"/>
        <v>3.7691975237248827</v>
      </c>
      <c r="M31" s="16">
        <v>1.48</v>
      </c>
      <c r="N31" s="8"/>
      <c r="O31" s="8"/>
      <c r="P31" s="8"/>
    </row>
    <row r="32" spans="1:16">
      <c r="A32" s="12" t="s">
        <v>122</v>
      </c>
      <c r="B32" s="16">
        <f t="shared" si="6"/>
        <v>5.4227928206720222</v>
      </c>
      <c r="C32" s="16">
        <v>1.74</v>
      </c>
      <c r="D32" s="16">
        <f t="shared" si="6"/>
        <v>7.4634257848217009</v>
      </c>
      <c r="E32" s="16">
        <v>1.89</v>
      </c>
      <c r="F32" s="16">
        <f t="shared" si="6"/>
        <v>5.8995056366711616</v>
      </c>
      <c r="G32" s="16">
        <v>1.59</v>
      </c>
      <c r="H32" s="16">
        <f t="shared" si="6"/>
        <v>4.4585935067276328</v>
      </c>
      <c r="I32" s="16">
        <v>1.53</v>
      </c>
      <c r="J32" s="16">
        <f t="shared" si="6"/>
        <v>4.8188647713903068</v>
      </c>
      <c r="K32" s="16">
        <v>1.59</v>
      </c>
      <c r="L32" s="16">
        <f t="shared" si="6"/>
        <v>4.07477522994418</v>
      </c>
      <c r="M32" s="16">
        <v>1.47</v>
      </c>
      <c r="N32" s="8"/>
      <c r="O32" s="8"/>
      <c r="P32" s="8"/>
    </row>
    <row r="33" spans="1:16">
      <c r="A33" s="12" t="s">
        <v>123</v>
      </c>
      <c r="B33" s="16">
        <f t="shared" si="6"/>
        <v>5.1404397868372431</v>
      </c>
      <c r="C33" s="16">
        <v>1.44</v>
      </c>
      <c r="D33" s="16">
        <f t="shared" si="6"/>
        <v>6.4466287378509266</v>
      </c>
      <c r="E33" s="16">
        <v>1.68</v>
      </c>
      <c r="F33" s="16">
        <f t="shared" si="6"/>
        <v>5.6746140171749495</v>
      </c>
      <c r="G33" s="16">
        <v>1.65</v>
      </c>
      <c r="H33" s="16">
        <f t="shared" si="6"/>
        <v>4.1100567601378852</v>
      </c>
      <c r="I33" s="16">
        <v>1.64</v>
      </c>
      <c r="J33" s="16">
        <f t="shared" si="6"/>
        <v>5.0057405874383809</v>
      </c>
      <c r="K33" s="16">
        <v>1.37</v>
      </c>
      <c r="L33" s="16">
        <f t="shared" si="6"/>
        <v>3.6718022388741103</v>
      </c>
      <c r="M33" s="16">
        <v>1.34</v>
      </c>
      <c r="N33" s="8"/>
      <c r="O33" s="8"/>
      <c r="P33" s="8"/>
    </row>
    <row r="34" spans="1:16">
      <c r="A34" s="12" t="s">
        <v>124</v>
      </c>
      <c r="B34" s="16">
        <f t="shared" si="6"/>
        <v>4.7961620464884884</v>
      </c>
      <c r="C34" s="16">
        <v>1.76</v>
      </c>
      <c r="D34" s="16">
        <f t="shared" si="6"/>
        <v>5.6855125469877068</v>
      </c>
      <c r="E34" s="16">
        <v>1.92</v>
      </c>
      <c r="F34" s="16">
        <f t="shared" si="6"/>
        <v>5.371403033879762</v>
      </c>
      <c r="G34" s="16">
        <v>1.78</v>
      </c>
      <c r="H34" s="16">
        <f t="shared" si="6"/>
        <v>3.6661913892849536</v>
      </c>
      <c r="I34" s="16">
        <v>1.3</v>
      </c>
      <c r="J34" s="16">
        <f t="shared" si="6"/>
        <v>4.9143044590610234</v>
      </c>
      <c r="K34" s="16">
        <v>1.55</v>
      </c>
      <c r="L34" s="16">
        <f t="shared" si="6"/>
        <v>3.5524930149319145</v>
      </c>
      <c r="M34" s="16">
        <v>1.23</v>
      </c>
      <c r="N34" s="8"/>
      <c r="O34" s="8"/>
      <c r="P34" s="8"/>
    </row>
    <row r="35" spans="1:16">
      <c r="A35" s="12" t="s">
        <v>125</v>
      </c>
      <c r="B35" s="16">
        <f t="shared" si="6"/>
        <v>4.8471916801022825</v>
      </c>
      <c r="C35" s="16">
        <v>1.5</v>
      </c>
      <c r="D35" s="16">
        <f t="shared" si="6"/>
        <v>5.7407548511632633</v>
      </c>
      <c r="E35" s="16">
        <v>1.74</v>
      </c>
      <c r="F35" s="16">
        <f t="shared" si="6"/>
        <v>5.2624417720972883</v>
      </c>
      <c r="G35" s="16">
        <v>1.64</v>
      </c>
      <c r="H35" s="16">
        <f t="shared" si="6"/>
        <v>3.6274043845704198</v>
      </c>
      <c r="I35" s="16">
        <v>1.38</v>
      </c>
      <c r="J35" s="16">
        <f t="shared" si="6"/>
        <v>5.1582632818079555</v>
      </c>
      <c r="K35" s="16">
        <v>1.54</v>
      </c>
      <c r="L35" s="16">
        <f t="shared" si="6"/>
        <v>3.962770652365792</v>
      </c>
      <c r="M35" s="16">
        <v>1.29</v>
      </c>
      <c r="N35" s="8"/>
      <c r="O35" s="8"/>
      <c r="P35" s="8"/>
    </row>
    <row r="36" spans="1:16">
      <c r="A36" s="12" t="s">
        <v>126</v>
      </c>
      <c r="B36" s="16">
        <f t="shared" si="6"/>
        <v>4.3208480829758251</v>
      </c>
      <c r="C36" s="16">
        <v>1.57</v>
      </c>
      <c r="D36" s="16">
        <f t="shared" si="6"/>
        <v>5.0971079277997902</v>
      </c>
      <c r="E36" s="16">
        <v>1.59</v>
      </c>
      <c r="F36" s="16">
        <f t="shared" si="6"/>
        <v>4.7305780699144133</v>
      </c>
      <c r="G36" s="16">
        <v>1.66</v>
      </c>
      <c r="H36" s="16">
        <f t="shared" si="6"/>
        <v>3.2073028828031536</v>
      </c>
      <c r="I36" s="16">
        <v>1.24</v>
      </c>
      <c r="J36" s="16">
        <f t="shared" si="6"/>
        <v>4.5526926519189317</v>
      </c>
      <c r="K36" s="16">
        <v>1.82</v>
      </c>
      <c r="L36" s="16">
        <f t="shared" si="6"/>
        <v>3.7040644269809291</v>
      </c>
      <c r="M36" s="16">
        <v>1.46</v>
      </c>
      <c r="N36" s="8"/>
      <c r="O36" s="8"/>
      <c r="P36" s="8"/>
    </row>
    <row r="37" spans="1:16">
      <c r="A37" s="12" t="s">
        <v>127</v>
      </c>
      <c r="B37" s="16">
        <f t="shared" si="6"/>
        <v>4.3359108494251704</v>
      </c>
      <c r="C37" s="16">
        <v>1.57</v>
      </c>
      <c r="D37" s="16">
        <f t="shared" si="6"/>
        <v>4.8456601984489822</v>
      </c>
      <c r="E37" s="16">
        <v>1.57</v>
      </c>
      <c r="F37" s="16">
        <f t="shared" si="6"/>
        <v>4.6725022704872066</v>
      </c>
      <c r="G37" s="16">
        <v>1.64</v>
      </c>
      <c r="H37" s="16">
        <f t="shared" si="6"/>
        <v>3.3098699269602463</v>
      </c>
      <c r="I37" s="16">
        <v>1.42</v>
      </c>
      <c r="J37" s="16">
        <f t="shared" si="6"/>
        <v>4.7464132628879092</v>
      </c>
      <c r="K37" s="16">
        <v>1.51</v>
      </c>
      <c r="L37" s="16">
        <f t="shared" si="6"/>
        <v>3.65597550508586</v>
      </c>
      <c r="M37" s="16">
        <v>1.1599999999999999</v>
      </c>
      <c r="N37" s="8"/>
      <c r="O37" s="8"/>
      <c r="P37" s="8"/>
    </row>
    <row r="38" spans="1:16">
      <c r="A38" s="12" t="s">
        <v>128</v>
      </c>
      <c r="B38" s="16">
        <f t="shared" si="6"/>
        <v>3.7959484111734878</v>
      </c>
      <c r="C38" s="16">
        <v>1.55</v>
      </c>
      <c r="D38" s="16">
        <f t="shared" si="6"/>
        <v>4.2039181821260456</v>
      </c>
      <c r="E38" s="16">
        <v>1.33</v>
      </c>
      <c r="F38" s="16">
        <f t="shared" si="6"/>
        <v>3.9870972166758301</v>
      </c>
      <c r="G38" s="16">
        <v>1.47</v>
      </c>
      <c r="H38" s="16">
        <f t="shared" si="6"/>
        <v>3.0003933330055559</v>
      </c>
      <c r="I38" s="16">
        <v>1.49</v>
      </c>
      <c r="J38" s="16">
        <f t="shared" si="6"/>
        <v>4.3015015930291574</v>
      </c>
      <c r="K38" s="16">
        <v>1.39</v>
      </c>
      <c r="L38" s="16">
        <f t="shared" si="6"/>
        <v>2.7337639016551112</v>
      </c>
      <c r="M38" s="16">
        <v>1.3</v>
      </c>
      <c r="N38" s="8"/>
      <c r="O38" s="8"/>
      <c r="P38" s="8"/>
    </row>
    <row r="39" spans="1:16">
      <c r="A39" s="12" t="s">
        <v>129</v>
      </c>
      <c r="B39" s="16">
        <f t="shared" si="6"/>
        <v>7.334024886052962</v>
      </c>
      <c r="C39" s="16">
        <v>1.85</v>
      </c>
      <c r="D39" s="16">
        <f t="shared" si="6"/>
        <v>7.4706221003081721</v>
      </c>
      <c r="E39" s="16">
        <v>1.71</v>
      </c>
      <c r="F39" s="16">
        <f t="shared" si="6"/>
        <v>7.5360263542446777</v>
      </c>
      <c r="G39" s="16">
        <v>2.0499999999999998</v>
      </c>
      <c r="H39" s="16">
        <f t="shared" si="6"/>
        <v>5.9699209509918001</v>
      </c>
      <c r="I39" s="16">
        <v>1.79</v>
      </c>
      <c r="J39" s="16">
        <f t="shared" si="6"/>
        <v>8.3218500060053398</v>
      </c>
      <c r="K39" s="16">
        <v>2.13</v>
      </c>
      <c r="L39" s="16">
        <f t="shared" si="6"/>
        <v>7.2535138392612568</v>
      </c>
      <c r="M39" s="16">
        <v>2.27</v>
      </c>
      <c r="N39" s="8"/>
      <c r="O39" s="8"/>
      <c r="P39" s="8"/>
    </row>
    <row r="40" spans="1:16">
      <c r="A40" s="12" t="s">
        <v>130</v>
      </c>
      <c r="B40" s="16">
        <f t="shared" si="6"/>
        <v>9.0908225747223153</v>
      </c>
      <c r="C40" s="16">
        <v>1.84</v>
      </c>
      <c r="D40" s="16">
        <f t="shared" si="6"/>
        <v>8.3257137051711876</v>
      </c>
      <c r="E40" s="16">
        <v>1.96</v>
      </c>
      <c r="F40" s="16">
        <f t="shared" si="6"/>
        <v>8.9093807349851932</v>
      </c>
      <c r="G40" s="16">
        <v>2</v>
      </c>
      <c r="H40" s="16">
        <f t="shared" si="6"/>
        <v>7.6699936083386602</v>
      </c>
      <c r="I40" s="16">
        <v>1.94</v>
      </c>
      <c r="J40" s="16">
        <f t="shared" si="6"/>
        <v>11.002555820594051</v>
      </c>
      <c r="K40" s="16">
        <v>2.34</v>
      </c>
      <c r="L40" s="16">
        <f t="shared" si="6"/>
        <v>9.6116971737105779</v>
      </c>
      <c r="M40" s="16">
        <v>2.08</v>
      </c>
      <c r="N40" s="8"/>
      <c r="O40" s="8"/>
      <c r="P40" s="8"/>
    </row>
    <row r="41" spans="1:16">
      <c r="A41" s="12" t="s">
        <v>131</v>
      </c>
      <c r="B41" s="16">
        <f t="shared" si="6"/>
        <v>10.984891618637006</v>
      </c>
      <c r="C41" s="16">
        <v>2.2999999999999998</v>
      </c>
      <c r="D41" s="16">
        <f t="shared" si="6"/>
        <v>8.7530478512648582</v>
      </c>
      <c r="E41" s="16">
        <v>1.97</v>
      </c>
      <c r="F41" s="16">
        <f t="shared" si="6"/>
        <v>10.397338026595397</v>
      </c>
      <c r="G41" s="16">
        <v>2.12</v>
      </c>
      <c r="H41" s="16">
        <f t="shared" si="6"/>
        <v>9.8558598423390205</v>
      </c>
      <c r="I41" s="16">
        <v>2.27</v>
      </c>
      <c r="J41" s="16">
        <f t="shared" si="6"/>
        <v>13.335468564956457</v>
      </c>
      <c r="K41" s="16">
        <v>2.4500000000000002</v>
      </c>
      <c r="L41" s="16">
        <f t="shared" si="6"/>
        <v>14.589813670645672</v>
      </c>
      <c r="M41" s="16">
        <v>2.41</v>
      </c>
      <c r="N41" s="8"/>
      <c r="O41" s="8"/>
      <c r="P41" s="8"/>
    </row>
    <row r="42" spans="1:16">
      <c r="A42" s="12" t="s">
        <v>132</v>
      </c>
      <c r="B42" s="16">
        <f t="shared" si="6"/>
        <v>7.3466264161543737</v>
      </c>
      <c r="C42" s="16">
        <v>1.83</v>
      </c>
      <c r="D42" s="16">
        <f t="shared" si="6"/>
        <v>4.7540130041653965</v>
      </c>
      <c r="E42" s="16">
        <v>1.26</v>
      </c>
      <c r="F42" s="16">
        <f t="shared" si="6"/>
        <v>6.5341358486976091</v>
      </c>
      <c r="G42" s="16">
        <v>1.98</v>
      </c>
      <c r="H42" s="16">
        <f t="shared" si="6"/>
        <v>7.8004217403892904</v>
      </c>
      <c r="I42" s="16">
        <v>2.09</v>
      </c>
      <c r="J42" s="16">
        <f t="shared" si="6"/>
        <v>8.6895317256244589</v>
      </c>
      <c r="K42" s="16">
        <v>1.74</v>
      </c>
      <c r="L42" s="16">
        <f t="shared" si="6"/>
        <v>10.921663754953464</v>
      </c>
      <c r="M42" s="16">
        <v>2.0299999999999998</v>
      </c>
      <c r="N42" s="8"/>
      <c r="O42" s="8"/>
      <c r="P42" s="8"/>
    </row>
    <row r="43" spans="1:16">
      <c r="A43" s="12" t="s">
        <v>133</v>
      </c>
      <c r="B43" s="16">
        <f t="shared" si="6"/>
        <v>4.3987872339936773</v>
      </c>
      <c r="C43" s="16">
        <v>1.28</v>
      </c>
      <c r="D43" s="16">
        <f t="shared" si="6"/>
        <v>2.559560093467439</v>
      </c>
      <c r="E43" s="16">
        <v>1.1499999999999999</v>
      </c>
      <c r="F43" s="16">
        <f t="shared" si="6"/>
        <v>3.9313444492257115</v>
      </c>
      <c r="G43" s="16">
        <v>1.25</v>
      </c>
      <c r="H43" s="16">
        <f t="shared" si="6"/>
        <v>4.8983616587726919</v>
      </c>
      <c r="I43" s="16">
        <v>1.69</v>
      </c>
      <c r="J43" s="16">
        <f t="shared" si="6"/>
        <v>4.9979917629996216</v>
      </c>
      <c r="K43" s="16">
        <v>1.37</v>
      </c>
      <c r="L43" s="16">
        <f t="shared" si="6"/>
        <v>7.2096859610784092</v>
      </c>
      <c r="M43" s="16">
        <v>1.71</v>
      </c>
      <c r="N43" s="8"/>
      <c r="O43" s="8"/>
      <c r="P43" s="8"/>
    </row>
    <row r="44" spans="1:16">
      <c r="A44" s="12" t="s">
        <v>134</v>
      </c>
      <c r="B44" s="16">
        <f t="shared" si="6"/>
        <v>4.8508014934125825</v>
      </c>
      <c r="C44" s="16">
        <v>1.57</v>
      </c>
      <c r="D44" s="16">
        <f t="shared" si="6"/>
        <v>2.0272444038064275</v>
      </c>
      <c r="E44" s="16">
        <v>1.1000000000000001</v>
      </c>
      <c r="F44" s="16">
        <f t="shared" si="6"/>
        <v>3.9272514881232228</v>
      </c>
      <c r="G44" s="16">
        <v>1.41</v>
      </c>
      <c r="H44" s="16">
        <f t="shared" si="6"/>
        <v>6.7575429798252946</v>
      </c>
      <c r="I44" s="16">
        <v>1.91</v>
      </c>
      <c r="J44" s="16">
        <f t="shared" si="6"/>
        <v>5.0035450871807319</v>
      </c>
      <c r="K44" s="16">
        <v>1.19</v>
      </c>
      <c r="L44" s="16">
        <f t="shared" si="6"/>
        <v>8.8349697770256697</v>
      </c>
      <c r="M44" s="16">
        <v>2.12</v>
      </c>
      <c r="N44" s="8"/>
      <c r="O44" s="8"/>
      <c r="P44" s="8"/>
    </row>
    <row r="45" spans="1:16">
      <c r="A45" s="12" t="s">
        <v>113</v>
      </c>
      <c r="B45" s="16">
        <f t="shared" si="6"/>
        <v>6.2473398137139435</v>
      </c>
      <c r="C45" s="16">
        <v>1.29</v>
      </c>
      <c r="D45" s="16">
        <f t="shared" si="6"/>
        <v>1.2210454129838464</v>
      </c>
      <c r="E45" s="16">
        <v>0.63</v>
      </c>
      <c r="F45" s="16">
        <f t="shared" si="6"/>
        <v>3.5737081453244555</v>
      </c>
      <c r="G45" s="16">
        <v>1.0900000000000001</v>
      </c>
      <c r="H45" s="16">
        <f t="shared" si="6"/>
        <v>15.754352612113564</v>
      </c>
      <c r="I45" s="16">
        <v>2.29</v>
      </c>
      <c r="J45" s="16">
        <f t="shared" si="6"/>
        <v>3.4838714676660927</v>
      </c>
      <c r="K45" s="16">
        <v>1.05</v>
      </c>
      <c r="L45" s="16">
        <f t="shared" si="6"/>
        <v>6.0671175256727885</v>
      </c>
      <c r="M45" s="16">
        <v>1.34</v>
      </c>
      <c r="N45" s="8"/>
      <c r="O45" s="8"/>
      <c r="P45" s="8"/>
    </row>
    <row r="46" spans="1:16">
      <c r="A46" s="2"/>
      <c r="B46" s="8"/>
      <c r="C46" s="8"/>
    </row>
    <row r="47" spans="1:16">
      <c r="A47" s="24" t="s">
        <v>145</v>
      </c>
      <c r="B47" s="8"/>
      <c r="C47" s="8"/>
    </row>
    <row r="48" spans="1:16">
      <c r="A48" s="24"/>
      <c r="B48" s="8"/>
      <c r="C48" s="8"/>
    </row>
    <row r="49" spans="1:1">
      <c r="A49" s="25" t="s">
        <v>137</v>
      </c>
    </row>
    <row r="50" spans="1:1">
      <c r="A50" s="25" t="s">
        <v>138</v>
      </c>
    </row>
    <row r="55" spans="1:1" customFormat="1" ht="15"/>
    <row r="56" spans="1:1" customFormat="1" ht="15"/>
    <row r="57" spans="1:1" customFormat="1" ht="15"/>
    <row r="58" spans="1:1" customFormat="1" ht="15"/>
    <row r="59" spans="1:1" customFormat="1" ht="15"/>
    <row r="60" spans="1:1" customFormat="1" ht="15"/>
    <row r="61" spans="1:1" customFormat="1" ht="15"/>
    <row r="62" spans="1:1" customFormat="1" ht="15"/>
    <row r="63" spans="1:1" customFormat="1" ht="15"/>
    <row r="64" spans="1:1" customFormat="1" ht="15"/>
    <row r="65" customFormat="1" ht="15"/>
    <row r="66" customFormat="1" ht="15"/>
    <row r="67" customFormat="1" ht="15"/>
    <row r="68" customFormat="1" ht="15"/>
    <row r="69" customFormat="1" ht="15"/>
    <row r="70" customFormat="1" ht="15"/>
    <row r="71" customFormat="1" ht="15"/>
    <row r="72" customFormat="1" ht="15"/>
    <row r="73" customFormat="1" ht="15"/>
    <row r="74" customFormat="1" ht="15"/>
    <row r="75" customFormat="1" ht="15"/>
    <row r="76" customFormat="1" ht="15"/>
    <row r="77" customFormat="1" ht="15"/>
    <row r="78" customFormat="1" ht="15"/>
    <row r="79" customFormat="1" ht="15"/>
    <row r="80" customFormat="1" ht="15"/>
    <row r="81" customFormat="1" ht="15"/>
    <row r="82" customFormat="1" ht="15"/>
    <row r="83" customFormat="1" ht="15"/>
    <row r="84" customFormat="1" ht="15"/>
    <row r="85" customFormat="1" ht="15"/>
    <row r="86" customFormat="1" ht="15"/>
    <row r="87" customFormat="1" ht="15"/>
    <row r="88" customFormat="1" ht="15"/>
    <row r="89" customFormat="1" ht="15"/>
    <row r="90" customFormat="1" ht="15"/>
    <row r="91" customFormat="1" ht="15"/>
    <row r="92" customFormat="1" ht="15"/>
    <row r="93" customFormat="1" ht="15"/>
    <row r="94" customFormat="1" ht="15"/>
    <row r="95" customFormat="1" ht="15"/>
    <row r="96" customFormat="1" ht="15"/>
    <row r="97" customFormat="1" ht="15"/>
    <row r="98" customFormat="1" ht="15"/>
    <row r="99" customFormat="1" ht="15"/>
    <row r="100" customFormat="1" ht="15"/>
    <row r="101" customFormat="1" ht="15"/>
    <row r="102" customFormat="1" ht="15"/>
    <row r="103" customFormat="1" ht="15"/>
    <row r="104" customFormat="1" ht="15"/>
    <row r="105" customFormat="1" ht="15"/>
    <row r="106" customFormat="1" ht="15"/>
    <row r="107" customFormat="1" ht="15"/>
    <row r="108" customFormat="1" ht="15"/>
    <row r="109" customFormat="1" ht="15"/>
    <row r="110" customFormat="1" ht="15"/>
    <row r="111" customFormat="1" ht="15"/>
    <row r="112" customFormat="1" ht="15"/>
    <row r="113" customFormat="1" ht="15"/>
    <row r="114" customFormat="1" ht="15"/>
    <row r="115" customFormat="1" ht="15"/>
  </sheetData>
  <mergeCells count="7">
    <mergeCell ref="J8:K8"/>
    <mergeCell ref="L8:M8"/>
    <mergeCell ref="A8:A9"/>
    <mergeCell ref="B8:C8"/>
    <mergeCell ref="D8:E8"/>
    <mergeCell ref="F8:G8"/>
    <mergeCell ref="H8:I8"/>
  </mergeCells>
  <pageMargins left="0.55000000000000004" right="0" top="0.75" bottom="0.5" header="0.3" footer="0.3"/>
  <pageSetup scale="74" pageOrder="overThenDown" orientation="portrait" r:id="rId1"/>
  <headerFooter>
    <oddFooter>&amp;L&amp;"Arial,Regular"&amp;9Source:  U.S. Census Bureau, 2010 American Community Survey 5-Year 2006-2010 Estimates
Population Division - NYC Department of City Planning (May 2012)&amp;R&amp;"Arial,Regular"&amp;9&amp;P</oddFooter>
  </headerFooter>
  <legacyDrawing r:id="rId2"/>
  <controls>
    <control shapeId="2049" r:id="rId3" name="Control 1"/>
    <control shapeId="2050" r:id="rId4" name="Control 2"/>
    <control shapeId="2051" r:id="rId5" name="Control 3"/>
    <control shapeId="2052" r:id="rId6" name="Control 4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Department of City Planning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B19001 Household Income in the Past 12 Months (in 2010 Inflation-Adjusted Dollars) NYC and Boroughs </dc:title>
  <dc:subject>Population: 2010 Census</dc:subject>
  <dc:creator>NYC Department of City Planning</dc:creator>
  <cp:lastModifiedBy>m_chin</cp:lastModifiedBy>
  <cp:lastPrinted>2012-05-22T17:45:16Z</cp:lastPrinted>
  <dcterms:created xsi:type="dcterms:W3CDTF">2012-04-11T18:00:23Z</dcterms:created>
  <dcterms:modified xsi:type="dcterms:W3CDTF">2012-05-24T11:57:37Z</dcterms:modified>
</cp:coreProperties>
</file>