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70" yWindow="1170" windowWidth="21600" windowHeight="11385"/>
  </bookViews>
  <sheets>
    <sheet name="Sheet1" sheetId="1" r:id="rId1"/>
  </sheets>
  <externalReferences>
    <externalReference r:id="rId2"/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N11" i="1" s="1"/>
  <c r="K11" i="1"/>
  <c r="H11" i="1"/>
  <c r="J11" i="1" s="1"/>
  <c r="G11" i="1"/>
  <c r="D11" i="1"/>
  <c r="F11" i="1" s="1"/>
  <c r="C11" i="1"/>
  <c r="I11" i="1" l="1"/>
  <c r="M11" i="1"/>
  <c r="E11" i="1"/>
  <c r="L15" i="1"/>
  <c r="K15" i="1"/>
  <c r="H15" i="1"/>
  <c r="G15" i="1"/>
  <c r="D15" i="1"/>
  <c r="C15" i="1"/>
  <c r="E15" i="1" l="1"/>
  <c r="L10" i="1"/>
  <c r="K10" i="1"/>
  <c r="H10" i="1"/>
  <c r="G10" i="1"/>
  <c r="D10" i="1"/>
  <c r="C10" i="1"/>
  <c r="L9" i="1"/>
  <c r="K9" i="1"/>
  <c r="H9" i="1"/>
  <c r="G9" i="1"/>
  <c r="D9" i="1"/>
  <c r="C9" i="1"/>
  <c r="L8" i="1"/>
  <c r="K8" i="1"/>
  <c r="H8" i="1"/>
  <c r="G8" i="1"/>
  <c r="D8" i="1"/>
  <c r="C8" i="1"/>
  <c r="L7" i="1"/>
  <c r="K7" i="1"/>
  <c r="H7" i="1"/>
  <c r="G7" i="1"/>
  <c r="D7" i="1"/>
  <c r="C7" i="1"/>
  <c r="L6" i="1"/>
  <c r="K6" i="1"/>
  <c r="H6" i="1"/>
  <c r="G6" i="1"/>
  <c r="D6" i="1"/>
  <c r="C6" i="1"/>
  <c r="L5" i="1"/>
  <c r="K5" i="1"/>
  <c r="H5" i="1"/>
  <c r="G5" i="1"/>
  <c r="D5" i="1"/>
  <c r="C5" i="1"/>
  <c r="L4" i="1"/>
  <c r="K4" i="1"/>
  <c r="H4" i="1"/>
  <c r="G4" i="1"/>
  <c r="D4" i="1"/>
  <c r="C4" i="1"/>
  <c r="L3" i="1"/>
  <c r="K3" i="1"/>
  <c r="H3" i="1"/>
  <c r="G3" i="1"/>
  <c r="D3" i="1"/>
  <c r="C3" i="1"/>
  <c r="D13" i="1" l="1"/>
  <c r="L13" i="1"/>
  <c r="G13" i="1"/>
  <c r="H13" i="1"/>
  <c r="C13" i="1"/>
  <c r="K13" i="1"/>
  <c r="B17" i="1"/>
  <c r="E13" i="1" l="1"/>
  <c r="F3" i="1"/>
  <c r="F10" i="1" l="1"/>
  <c r="F4" i="1"/>
  <c r="F6" i="1"/>
  <c r="F8" i="1"/>
  <c r="J4" i="1"/>
  <c r="J8" i="1"/>
  <c r="F7" i="1"/>
  <c r="F9" i="1"/>
  <c r="F5" i="1"/>
  <c r="J5" i="1"/>
  <c r="J15" i="1"/>
  <c r="I10" i="1"/>
  <c r="I6" i="1"/>
  <c r="M10" i="1"/>
  <c r="M8" i="1"/>
  <c r="N6" i="1"/>
  <c r="M4" i="1"/>
  <c r="F15" i="1"/>
  <c r="N15" i="1"/>
  <c r="M6" i="1"/>
  <c r="E9" i="1"/>
  <c r="E5" i="1"/>
  <c r="I9" i="1"/>
  <c r="N9" i="1"/>
  <c r="N5" i="1"/>
  <c r="I5" i="1"/>
  <c r="J10" i="1"/>
  <c r="E7" i="1"/>
  <c r="E3" i="1"/>
  <c r="J9" i="1"/>
  <c r="I7" i="1"/>
  <c r="M9" i="1"/>
  <c r="N7" i="1"/>
  <c r="M5" i="1"/>
  <c r="M3" i="1"/>
  <c r="M7" i="1"/>
  <c r="I15" i="1"/>
  <c r="N4" i="1"/>
  <c r="N8" i="1"/>
  <c r="N10" i="1"/>
  <c r="E10" i="1"/>
  <c r="E8" i="1"/>
  <c r="E6" i="1"/>
  <c r="E4" i="1"/>
  <c r="I8" i="1"/>
  <c r="J6" i="1"/>
  <c r="I4" i="1"/>
  <c r="M15" i="1"/>
  <c r="N3" i="1"/>
  <c r="J3" i="1"/>
  <c r="J7" i="1"/>
  <c r="I3" i="1"/>
  <c r="F13" i="1" l="1"/>
  <c r="N13" i="1"/>
  <c r="J13" i="1"/>
  <c r="M13" i="1"/>
  <c r="I13" i="1"/>
</calcChain>
</file>

<file path=xl/sharedStrings.xml><?xml version="1.0" encoding="utf-8"?>
<sst xmlns="http://schemas.openxmlformats.org/spreadsheetml/2006/main" count="12" uniqueCount="8">
  <si>
    <t>7 Day</t>
  </si>
  <si>
    <t>28 Day</t>
  </si>
  <si>
    <t>YTD</t>
  </si>
  <si>
    <t>PCT</t>
  </si>
  <si>
    <t>CHANGE</t>
  </si>
  <si>
    <t>% +/-</t>
  </si>
  <si>
    <t>PBQS</t>
  </si>
  <si>
    <t>Citywide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</si>
</sst>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1" applyNumberFormat="1" applyFont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2" xfId="0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Chief%20of%20Transportation/Common/TrafficStat%20CW%20Sheets/Data/Fatal%20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affic-fatalities-pb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MS"/>
      <sheetName val="PBMN"/>
      <sheetName val="PBBX"/>
      <sheetName val="PBBS"/>
      <sheetName val="PBBN"/>
      <sheetName val="PBQS"/>
      <sheetName val="PBQN"/>
      <sheetName val="PBSI"/>
      <sheetName val="PAPD"/>
      <sheetName val="Sheet1"/>
      <sheetName val="Fatal Sheet"/>
    </sheetNames>
    <sheetDataSet>
      <sheetData sheetId="0"/>
      <sheetData sheetId="1">
        <row r="3">
          <cell r="C3">
            <v>0</v>
          </cell>
        </row>
      </sheetData>
      <sheetData sheetId="2">
        <row r="3">
          <cell r="G3">
            <v>0</v>
          </cell>
        </row>
      </sheetData>
      <sheetData sheetId="3">
        <row r="3">
          <cell r="B3">
            <v>0</v>
          </cell>
        </row>
      </sheetData>
      <sheetData sheetId="4">
        <row r="3">
          <cell r="B3">
            <v>0</v>
          </cell>
        </row>
      </sheetData>
      <sheetData sheetId="5">
        <row r="3">
          <cell r="C3">
            <v>0</v>
          </cell>
          <cell r="D3">
            <v>0</v>
          </cell>
          <cell r="G3">
            <v>0</v>
          </cell>
          <cell r="H3">
            <v>0</v>
          </cell>
          <cell r="K3">
            <v>0</v>
          </cell>
          <cell r="L3">
            <v>1</v>
          </cell>
        </row>
        <row r="4">
          <cell r="C4">
            <v>0</v>
          </cell>
          <cell r="D4">
            <v>0</v>
          </cell>
          <cell r="G4">
            <v>0</v>
          </cell>
          <cell r="H4">
            <v>0</v>
          </cell>
          <cell r="K4">
            <v>0</v>
          </cell>
          <cell r="L4">
            <v>0</v>
          </cell>
        </row>
        <row r="5">
          <cell r="C5">
            <v>1</v>
          </cell>
          <cell r="D5">
            <v>0</v>
          </cell>
          <cell r="G5">
            <v>1</v>
          </cell>
          <cell r="H5">
            <v>0</v>
          </cell>
          <cell r="K5">
            <v>3</v>
          </cell>
          <cell r="L5">
            <v>3</v>
          </cell>
        </row>
        <row r="6">
          <cell r="C6">
            <v>0</v>
          </cell>
          <cell r="D6">
            <v>0</v>
          </cell>
          <cell r="G6">
            <v>1</v>
          </cell>
          <cell r="H6">
            <v>0</v>
          </cell>
          <cell r="K6">
            <v>2</v>
          </cell>
          <cell r="L6">
            <v>0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0</v>
          </cell>
          <cell r="K7">
            <v>1</v>
          </cell>
          <cell r="L7">
            <v>1</v>
          </cell>
        </row>
        <row r="8">
          <cell r="C8">
            <v>1</v>
          </cell>
          <cell r="D8">
            <v>0</v>
          </cell>
          <cell r="G8">
            <v>1</v>
          </cell>
          <cell r="H8">
            <v>0</v>
          </cell>
          <cell r="K8">
            <v>1</v>
          </cell>
          <cell r="L8">
            <v>2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K9">
            <v>0</v>
          </cell>
          <cell r="L9">
            <v>1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1</v>
          </cell>
          <cell r="K10">
            <v>1</v>
          </cell>
          <cell r="L10">
            <v>1</v>
          </cell>
        </row>
        <row r="11">
          <cell r="C11">
            <v>0</v>
          </cell>
          <cell r="D11">
            <v>0</v>
          </cell>
          <cell r="G11">
            <v>0</v>
          </cell>
          <cell r="H11">
            <v>0</v>
          </cell>
          <cell r="K11">
            <v>2</v>
          </cell>
          <cell r="L11">
            <v>0</v>
          </cell>
        </row>
        <row r="15">
          <cell r="C15">
            <v>5</v>
          </cell>
          <cell r="D15">
            <v>2</v>
          </cell>
          <cell r="G15">
            <v>16</v>
          </cell>
          <cell r="H15">
            <v>17</v>
          </cell>
          <cell r="K15">
            <v>60</v>
          </cell>
          <cell r="L15">
            <v>81</v>
          </cell>
        </row>
      </sheetData>
      <sheetData sheetId="6">
        <row r="3">
          <cell r="C3">
            <v>0</v>
          </cell>
        </row>
      </sheetData>
      <sheetData sheetId="7">
        <row r="3">
          <cell r="C3">
            <v>0</v>
          </cell>
        </row>
      </sheetData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16">
          <cell r="B16">
            <v>5</v>
          </cell>
        </row>
        <row r="18">
          <cell r="A18" t="str">
            <v>through 04/27/2025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tabSelected="1" workbookViewId="0">
      <selection activeCell="D10" sqref="D10"/>
    </sheetView>
  </sheetViews>
  <sheetFormatPr defaultRowHeight="15" x14ac:dyDescent="0.25"/>
  <cols>
    <col min="3" max="3" width="8.140625" customWidth="1"/>
    <col min="4" max="4" width="7.5703125" customWidth="1"/>
    <col min="5" max="5" width="8.140625" customWidth="1"/>
    <col min="6" max="8" width="7.85546875" customWidth="1"/>
    <col min="9" max="9" width="8" customWidth="1"/>
    <col min="10" max="10" width="8.140625" customWidth="1"/>
    <col min="11" max="12" width="7.85546875" customWidth="1"/>
    <col min="13" max="13" width="8" customWidth="1"/>
    <col min="14" max="14" width="8.140625" customWidth="1"/>
    <col min="259" max="259" width="8.140625" customWidth="1"/>
    <col min="260" max="260" width="7.5703125" customWidth="1"/>
    <col min="261" max="261" width="8.140625" customWidth="1"/>
    <col min="262" max="264" width="7.85546875" customWidth="1"/>
    <col min="265" max="265" width="8" customWidth="1"/>
    <col min="266" max="266" width="8.140625" customWidth="1"/>
    <col min="267" max="268" width="7.85546875" customWidth="1"/>
    <col min="269" max="269" width="8" customWidth="1"/>
    <col min="270" max="270" width="8.140625" customWidth="1"/>
    <col min="515" max="515" width="8.140625" customWidth="1"/>
    <col min="516" max="516" width="7.5703125" customWidth="1"/>
    <col min="517" max="517" width="8.140625" customWidth="1"/>
    <col min="518" max="520" width="7.85546875" customWidth="1"/>
    <col min="521" max="521" width="8" customWidth="1"/>
    <col min="522" max="522" width="8.140625" customWidth="1"/>
    <col min="523" max="524" width="7.85546875" customWidth="1"/>
    <col min="525" max="525" width="8" customWidth="1"/>
    <col min="526" max="526" width="8.140625" customWidth="1"/>
    <col min="771" max="771" width="8.140625" customWidth="1"/>
    <col min="772" max="772" width="7.5703125" customWidth="1"/>
    <col min="773" max="773" width="8.140625" customWidth="1"/>
    <col min="774" max="776" width="7.85546875" customWidth="1"/>
    <col min="777" max="777" width="8" customWidth="1"/>
    <col min="778" max="778" width="8.140625" customWidth="1"/>
    <col min="779" max="780" width="7.85546875" customWidth="1"/>
    <col min="781" max="781" width="8" customWidth="1"/>
    <col min="782" max="782" width="8.140625" customWidth="1"/>
    <col min="1027" max="1027" width="8.140625" customWidth="1"/>
    <col min="1028" max="1028" width="7.5703125" customWidth="1"/>
    <col min="1029" max="1029" width="8.140625" customWidth="1"/>
    <col min="1030" max="1032" width="7.85546875" customWidth="1"/>
    <col min="1033" max="1033" width="8" customWidth="1"/>
    <col min="1034" max="1034" width="8.140625" customWidth="1"/>
    <col min="1035" max="1036" width="7.85546875" customWidth="1"/>
    <col min="1037" max="1037" width="8" customWidth="1"/>
    <col min="1038" max="1038" width="8.140625" customWidth="1"/>
    <col min="1283" max="1283" width="8.140625" customWidth="1"/>
    <col min="1284" max="1284" width="7.5703125" customWidth="1"/>
    <col min="1285" max="1285" width="8.140625" customWidth="1"/>
    <col min="1286" max="1288" width="7.85546875" customWidth="1"/>
    <col min="1289" max="1289" width="8" customWidth="1"/>
    <col min="1290" max="1290" width="8.140625" customWidth="1"/>
    <col min="1291" max="1292" width="7.85546875" customWidth="1"/>
    <col min="1293" max="1293" width="8" customWidth="1"/>
    <col min="1294" max="1294" width="8.140625" customWidth="1"/>
    <col min="1539" max="1539" width="8.140625" customWidth="1"/>
    <col min="1540" max="1540" width="7.5703125" customWidth="1"/>
    <col min="1541" max="1541" width="8.140625" customWidth="1"/>
    <col min="1542" max="1544" width="7.85546875" customWidth="1"/>
    <col min="1545" max="1545" width="8" customWidth="1"/>
    <col min="1546" max="1546" width="8.140625" customWidth="1"/>
    <col min="1547" max="1548" width="7.85546875" customWidth="1"/>
    <col min="1549" max="1549" width="8" customWidth="1"/>
    <col min="1550" max="1550" width="8.140625" customWidth="1"/>
    <col min="1795" max="1795" width="8.140625" customWidth="1"/>
    <col min="1796" max="1796" width="7.5703125" customWidth="1"/>
    <col min="1797" max="1797" width="8.140625" customWidth="1"/>
    <col min="1798" max="1800" width="7.85546875" customWidth="1"/>
    <col min="1801" max="1801" width="8" customWidth="1"/>
    <col min="1802" max="1802" width="8.140625" customWidth="1"/>
    <col min="1803" max="1804" width="7.85546875" customWidth="1"/>
    <col min="1805" max="1805" width="8" customWidth="1"/>
    <col min="1806" max="1806" width="8.140625" customWidth="1"/>
    <col min="2051" max="2051" width="8.140625" customWidth="1"/>
    <col min="2052" max="2052" width="7.5703125" customWidth="1"/>
    <col min="2053" max="2053" width="8.140625" customWidth="1"/>
    <col min="2054" max="2056" width="7.85546875" customWidth="1"/>
    <col min="2057" max="2057" width="8" customWidth="1"/>
    <col min="2058" max="2058" width="8.140625" customWidth="1"/>
    <col min="2059" max="2060" width="7.85546875" customWidth="1"/>
    <col min="2061" max="2061" width="8" customWidth="1"/>
    <col min="2062" max="2062" width="8.140625" customWidth="1"/>
    <col min="2307" max="2307" width="8.140625" customWidth="1"/>
    <col min="2308" max="2308" width="7.5703125" customWidth="1"/>
    <col min="2309" max="2309" width="8.140625" customWidth="1"/>
    <col min="2310" max="2312" width="7.85546875" customWidth="1"/>
    <col min="2313" max="2313" width="8" customWidth="1"/>
    <col min="2314" max="2314" width="8.140625" customWidth="1"/>
    <col min="2315" max="2316" width="7.85546875" customWidth="1"/>
    <col min="2317" max="2317" width="8" customWidth="1"/>
    <col min="2318" max="2318" width="8.140625" customWidth="1"/>
    <col min="2563" max="2563" width="8.140625" customWidth="1"/>
    <col min="2564" max="2564" width="7.5703125" customWidth="1"/>
    <col min="2565" max="2565" width="8.140625" customWidth="1"/>
    <col min="2566" max="2568" width="7.85546875" customWidth="1"/>
    <col min="2569" max="2569" width="8" customWidth="1"/>
    <col min="2570" max="2570" width="8.140625" customWidth="1"/>
    <col min="2571" max="2572" width="7.85546875" customWidth="1"/>
    <col min="2573" max="2573" width="8" customWidth="1"/>
    <col min="2574" max="2574" width="8.140625" customWidth="1"/>
    <col min="2819" max="2819" width="8.140625" customWidth="1"/>
    <col min="2820" max="2820" width="7.5703125" customWidth="1"/>
    <col min="2821" max="2821" width="8.140625" customWidth="1"/>
    <col min="2822" max="2824" width="7.85546875" customWidth="1"/>
    <col min="2825" max="2825" width="8" customWidth="1"/>
    <col min="2826" max="2826" width="8.140625" customWidth="1"/>
    <col min="2827" max="2828" width="7.85546875" customWidth="1"/>
    <col min="2829" max="2829" width="8" customWidth="1"/>
    <col min="2830" max="2830" width="8.140625" customWidth="1"/>
    <col min="3075" max="3075" width="8.140625" customWidth="1"/>
    <col min="3076" max="3076" width="7.5703125" customWidth="1"/>
    <col min="3077" max="3077" width="8.140625" customWidth="1"/>
    <col min="3078" max="3080" width="7.85546875" customWidth="1"/>
    <col min="3081" max="3081" width="8" customWidth="1"/>
    <col min="3082" max="3082" width="8.140625" customWidth="1"/>
    <col min="3083" max="3084" width="7.85546875" customWidth="1"/>
    <col min="3085" max="3085" width="8" customWidth="1"/>
    <col min="3086" max="3086" width="8.140625" customWidth="1"/>
    <col min="3331" max="3331" width="8.140625" customWidth="1"/>
    <col min="3332" max="3332" width="7.5703125" customWidth="1"/>
    <col min="3333" max="3333" width="8.140625" customWidth="1"/>
    <col min="3334" max="3336" width="7.85546875" customWidth="1"/>
    <col min="3337" max="3337" width="8" customWidth="1"/>
    <col min="3338" max="3338" width="8.140625" customWidth="1"/>
    <col min="3339" max="3340" width="7.85546875" customWidth="1"/>
    <col min="3341" max="3341" width="8" customWidth="1"/>
    <col min="3342" max="3342" width="8.140625" customWidth="1"/>
    <col min="3587" max="3587" width="8.140625" customWidth="1"/>
    <col min="3588" max="3588" width="7.5703125" customWidth="1"/>
    <col min="3589" max="3589" width="8.140625" customWidth="1"/>
    <col min="3590" max="3592" width="7.85546875" customWidth="1"/>
    <col min="3593" max="3593" width="8" customWidth="1"/>
    <col min="3594" max="3594" width="8.140625" customWidth="1"/>
    <col min="3595" max="3596" width="7.85546875" customWidth="1"/>
    <col min="3597" max="3597" width="8" customWidth="1"/>
    <col min="3598" max="3598" width="8.140625" customWidth="1"/>
    <col min="3843" max="3843" width="8.140625" customWidth="1"/>
    <col min="3844" max="3844" width="7.5703125" customWidth="1"/>
    <col min="3845" max="3845" width="8.140625" customWidth="1"/>
    <col min="3846" max="3848" width="7.85546875" customWidth="1"/>
    <col min="3849" max="3849" width="8" customWidth="1"/>
    <col min="3850" max="3850" width="8.140625" customWidth="1"/>
    <col min="3851" max="3852" width="7.85546875" customWidth="1"/>
    <col min="3853" max="3853" width="8" customWidth="1"/>
    <col min="3854" max="3854" width="8.140625" customWidth="1"/>
    <col min="4099" max="4099" width="8.140625" customWidth="1"/>
    <col min="4100" max="4100" width="7.5703125" customWidth="1"/>
    <col min="4101" max="4101" width="8.140625" customWidth="1"/>
    <col min="4102" max="4104" width="7.85546875" customWidth="1"/>
    <col min="4105" max="4105" width="8" customWidth="1"/>
    <col min="4106" max="4106" width="8.140625" customWidth="1"/>
    <col min="4107" max="4108" width="7.85546875" customWidth="1"/>
    <col min="4109" max="4109" width="8" customWidth="1"/>
    <col min="4110" max="4110" width="8.140625" customWidth="1"/>
    <col min="4355" max="4355" width="8.140625" customWidth="1"/>
    <col min="4356" max="4356" width="7.5703125" customWidth="1"/>
    <col min="4357" max="4357" width="8.140625" customWidth="1"/>
    <col min="4358" max="4360" width="7.85546875" customWidth="1"/>
    <col min="4361" max="4361" width="8" customWidth="1"/>
    <col min="4362" max="4362" width="8.140625" customWidth="1"/>
    <col min="4363" max="4364" width="7.85546875" customWidth="1"/>
    <col min="4365" max="4365" width="8" customWidth="1"/>
    <col min="4366" max="4366" width="8.140625" customWidth="1"/>
    <col min="4611" max="4611" width="8.140625" customWidth="1"/>
    <col min="4612" max="4612" width="7.5703125" customWidth="1"/>
    <col min="4613" max="4613" width="8.140625" customWidth="1"/>
    <col min="4614" max="4616" width="7.85546875" customWidth="1"/>
    <col min="4617" max="4617" width="8" customWidth="1"/>
    <col min="4618" max="4618" width="8.140625" customWidth="1"/>
    <col min="4619" max="4620" width="7.85546875" customWidth="1"/>
    <col min="4621" max="4621" width="8" customWidth="1"/>
    <col min="4622" max="4622" width="8.140625" customWidth="1"/>
    <col min="4867" max="4867" width="8.140625" customWidth="1"/>
    <col min="4868" max="4868" width="7.5703125" customWidth="1"/>
    <col min="4869" max="4869" width="8.140625" customWidth="1"/>
    <col min="4870" max="4872" width="7.85546875" customWidth="1"/>
    <col min="4873" max="4873" width="8" customWidth="1"/>
    <col min="4874" max="4874" width="8.140625" customWidth="1"/>
    <col min="4875" max="4876" width="7.85546875" customWidth="1"/>
    <col min="4877" max="4877" width="8" customWidth="1"/>
    <col min="4878" max="4878" width="8.140625" customWidth="1"/>
    <col min="5123" max="5123" width="8.140625" customWidth="1"/>
    <col min="5124" max="5124" width="7.5703125" customWidth="1"/>
    <col min="5125" max="5125" width="8.140625" customWidth="1"/>
    <col min="5126" max="5128" width="7.85546875" customWidth="1"/>
    <col min="5129" max="5129" width="8" customWidth="1"/>
    <col min="5130" max="5130" width="8.140625" customWidth="1"/>
    <col min="5131" max="5132" width="7.85546875" customWidth="1"/>
    <col min="5133" max="5133" width="8" customWidth="1"/>
    <col min="5134" max="5134" width="8.140625" customWidth="1"/>
    <col min="5379" max="5379" width="8.140625" customWidth="1"/>
    <col min="5380" max="5380" width="7.5703125" customWidth="1"/>
    <col min="5381" max="5381" width="8.140625" customWidth="1"/>
    <col min="5382" max="5384" width="7.85546875" customWidth="1"/>
    <col min="5385" max="5385" width="8" customWidth="1"/>
    <col min="5386" max="5386" width="8.140625" customWidth="1"/>
    <col min="5387" max="5388" width="7.85546875" customWidth="1"/>
    <col min="5389" max="5389" width="8" customWidth="1"/>
    <col min="5390" max="5390" width="8.140625" customWidth="1"/>
    <col min="5635" max="5635" width="8.140625" customWidth="1"/>
    <col min="5636" max="5636" width="7.5703125" customWidth="1"/>
    <col min="5637" max="5637" width="8.140625" customWidth="1"/>
    <col min="5638" max="5640" width="7.85546875" customWidth="1"/>
    <col min="5641" max="5641" width="8" customWidth="1"/>
    <col min="5642" max="5642" width="8.140625" customWidth="1"/>
    <col min="5643" max="5644" width="7.85546875" customWidth="1"/>
    <col min="5645" max="5645" width="8" customWidth="1"/>
    <col min="5646" max="5646" width="8.140625" customWidth="1"/>
    <col min="5891" max="5891" width="8.140625" customWidth="1"/>
    <col min="5892" max="5892" width="7.5703125" customWidth="1"/>
    <col min="5893" max="5893" width="8.140625" customWidth="1"/>
    <col min="5894" max="5896" width="7.85546875" customWidth="1"/>
    <col min="5897" max="5897" width="8" customWidth="1"/>
    <col min="5898" max="5898" width="8.140625" customWidth="1"/>
    <col min="5899" max="5900" width="7.85546875" customWidth="1"/>
    <col min="5901" max="5901" width="8" customWidth="1"/>
    <col min="5902" max="5902" width="8.140625" customWidth="1"/>
    <col min="6147" max="6147" width="8.140625" customWidth="1"/>
    <col min="6148" max="6148" width="7.5703125" customWidth="1"/>
    <col min="6149" max="6149" width="8.140625" customWidth="1"/>
    <col min="6150" max="6152" width="7.85546875" customWidth="1"/>
    <col min="6153" max="6153" width="8" customWidth="1"/>
    <col min="6154" max="6154" width="8.140625" customWidth="1"/>
    <col min="6155" max="6156" width="7.85546875" customWidth="1"/>
    <col min="6157" max="6157" width="8" customWidth="1"/>
    <col min="6158" max="6158" width="8.140625" customWidth="1"/>
    <col min="6403" max="6403" width="8.140625" customWidth="1"/>
    <col min="6404" max="6404" width="7.5703125" customWidth="1"/>
    <col min="6405" max="6405" width="8.140625" customWidth="1"/>
    <col min="6406" max="6408" width="7.85546875" customWidth="1"/>
    <col min="6409" max="6409" width="8" customWidth="1"/>
    <col min="6410" max="6410" width="8.140625" customWidth="1"/>
    <col min="6411" max="6412" width="7.85546875" customWidth="1"/>
    <col min="6413" max="6413" width="8" customWidth="1"/>
    <col min="6414" max="6414" width="8.140625" customWidth="1"/>
    <col min="6659" max="6659" width="8.140625" customWidth="1"/>
    <col min="6660" max="6660" width="7.5703125" customWidth="1"/>
    <col min="6661" max="6661" width="8.140625" customWidth="1"/>
    <col min="6662" max="6664" width="7.85546875" customWidth="1"/>
    <col min="6665" max="6665" width="8" customWidth="1"/>
    <col min="6666" max="6666" width="8.140625" customWidth="1"/>
    <col min="6667" max="6668" width="7.85546875" customWidth="1"/>
    <col min="6669" max="6669" width="8" customWidth="1"/>
    <col min="6670" max="6670" width="8.140625" customWidth="1"/>
    <col min="6915" max="6915" width="8.140625" customWidth="1"/>
    <col min="6916" max="6916" width="7.5703125" customWidth="1"/>
    <col min="6917" max="6917" width="8.140625" customWidth="1"/>
    <col min="6918" max="6920" width="7.85546875" customWidth="1"/>
    <col min="6921" max="6921" width="8" customWidth="1"/>
    <col min="6922" max="6922" width="8.140625" customWidth="1"/>
    <col min="6923" max="6924" width="7.85546875" customWidth="1"/>
    <col min="6925" max="6925" width="8" customWidth="1"/>
    <col min="6926" max="6926" width="8.140625" customWidth="1"/>
    <col min="7171" max="7171" width="8.140625" customWidth="1"/>
    <col min="7172" max="7172" width="7.5703125" customWidth="1"/>
    <col min="7173" max="7173" width="8.140625" customWidth="1"/>
    <col min="7174" max="7176" width="7.85546875" customWidth="1"/>
    <col min="7177" max="7177" width="8" customWidth="1"/>
    <col min="7178" max="7178" width="8.140625" customWidth="1"/>
    <col min="7179" max="7180" width="7.85546875" customWidth="1"/>
    <col min="7181" max="7181" width="8" customWidth="1"/>
    <col min="7182" max="7182" width="8.140625" customWidth="1"/>
    <col min="7427" max="7427" width="8.140625" customWidth="1"/>
    <col min="7428" max="7428" width="7.5703125" customWidth="1"/>
    <col min="7429" max="7429" width="8.140625" customWidth="1"/>
    <col min="7430" max="7432" width="7.85546875" customWidth="1"/>
    <col min="7433" max="7433" width="8" customWidth="1"/>
    <col min="7434" max="7434" width="8.140625" customWidth="1"/>
    <col min="7435" max="7436" width="7.85546875" customWidth="1"/>
    <col min="7437" max="7437" width="8" customWidth="1"/>
    <col min="7438" max="7438" width="8.140625" customWidth="1"/>
    <col min="7683" max="7683" width="8.140625" customWidth="1"/>
    <col min="7684" max="7684" width="7.5703125" customWidth="1"/>
    <col min="7685" max="7685" width="8.140625" customWidth="1"/>
    <col min="7686" max="7688" width="7.85546875" customWidth="1"/>
    <col min="7689" max="7689" width="8" customWidth="1"/>
    <col min="7690" max="7690" width="8.140625" customWidth="1"/>
    <col min="7691" max="7692" width="7.85546875" customWidth="1"/>
    <col min="7693" max="7693" width="8" customWidth="1"/>
    <col min="7694" max="7694" width="8.140625" customWidth="1"/>
    <col min="7939" max="7939" width="8.140625" customWidth="1"/>
    <col min="7940" max="7940" width="7.5703125" customWidth="1"/>
    <col min="7941" max="7941" width="8.140625" customWidth="1"/>
    <col min="7942" max="7944" width="7.85546875" customWidth="1"/>
    <col min="7945" max="7945" width="8" customWidth="1"/>
    <col min="7946" max="7946" width="8.140625" customWidth="1"/>
    <col min="7947" max="7948" width="7.85546875" customWidth="1"/>
    <col min="7949" max="7949" width="8" customWidth="1"/>
    <col min="7950" max="7950" width="8.140625" customWidth="1"/>
    <col min="8195" max="8195" width="8.140625" customWidth="1"/>
    <col min="8196" max="8196" width="7.5703125" customWidth="1"/>
    <col min="8197" max="8197" width="8.140625" customWidth="1"/>
    <col min="8198" max="8200" width="7.85546875" customWidth="1"/>
    <col min="8201" max="8201" width="8" customWidth="1"/>
    <col min="8202" max="8202" width="8.140625" customWidth="1"/>
    <col min="8203" max="8204" width="7.85546875" customWidth="1"/>
    <col min="8205" max="8205" width="8" customWidth="1"/>
    <col min="8206" max="8206" width="8.140625" customWidth="1"/>
    <col min="8451" max="8451" width="8.140625" customWidth="1"/>
    <col min="8452" max="8452" width="7.5703125" customWidth="1"/>
    <col min="8453" max="8453" width="8.140625" customWidth="1"/>
    <col min="8454" max="8456" width="7.85546875" customWidth="1"/>
    <col min="8457" max="8457" width="8" customWidth="1"/>
    <col min="8458" max="8458" width="8.140625" customWidth="1"/>
    <col min="8459" max="8460" width="7.85546875" customWidth="1"/>
    <col min="8461" max="8461" width="8" customWidth="1"/>
    <col min="8462" max="8462" width="8.140625" customWidth="1"/>
    <col min="8707" max="8707" width="8.140625" customWidth="1"/>
    <col min="8708" max="8708" width="7.5703125" customWidth="1"/>
    <col min="8709" max="8709" width="8.140625" customWidth="1"/>
    <col min="8710" max="8712" width="7.85546875" customWidth="1"/>
    <col min="8713" max="8713" width="8" customWidth="1"/>
    <col min="8714" max="8714" width="8.140625" customWidth="1"/>
    <col min="8715" max="8716" width="7.85546875" customWidth="1"/>
    <col min="8717" max="8717" width="8" customWidth="1"/>
    <col min="8718" max="8718" width="8.140625" customWidth="1"/>
    <col min="8963" max="8963" width="8.140625" customWidth="1"/>
    <col min="8964" max="8964" width="7.5703125" customWidth="1"/>
    <col min="8965" max="8965" width="8.140625" customWidth="1"/>
    <col min="8966" max="8968" width="7.85546875" customWidth="1"/>
    <col min="8969" max="8969" width="8" customWidth="1"/>
    <col min="8970" max="8970" width="8.140625" customWidth="1"/>
    <col min="8971" max="8972" width="7.85546875" customWidth="1"/>
    <col min="8973" max="8973" width="8" customWidth="1"/>
    <col min="8974" max="8974" width="8.140625" customWidth="1"/>
    <col min="9219" max="9219" width="8.140625" customWidth="1"/>
    <col min="9220" max="9220" width="7.5703125" customWidth="1"/>
    <col min="9221" max="9221" width="8.140625" customWidth="1"/>
    <col min="9222" max="9224" width="7.85546875" customWidth="1"/>
    <col min="9225" max="9225" width="8" customWidth="1"/>
    <col min="9226" max="9226" width="8.140625" customWidth="1"/>
    <col min="9227" max="9228" width="7.85546875" customWidth="1"/>
    <col min="9229" max="9229" width="8" customWidth="1"/>
    <col min="9230" max="9230" width="8.140625" customWidth="1"/>
    <col min="9475" max="9475" width="8.140625" customWidth="1"/>
    <col min="9476" max="9476" width="7.5703125" customWidth="1"/>
    <col min="9477" max="9477" width="8.140625" customWidth="1"/>
    <col min="9478" max="9480" width="7.85546875" customWidth="1"/>
    <col min="9481" max="9481" width="8" customWidth="1"/>
    <col min="9482" max="9482" width="8.140625" customWidth="1"/>
    <col min="9483" max="9484" width="7.85546875" customWidth="1"/>
    <col min="9485" max="9485" width="8" customWidth="1"/>
    <col min="9486" max="9486" width="8.140625" customWidth="1"/>
    <col min="9731" max="9731" width="8.140625" customWidth="1"/>
    <col min="9732" max="9732" width="7.5703125" customWidth="1"/>
    <col min="9733" max="9733" width="8.140625" customWidth="1"/>
    <col min="9734" max="9736" width="7.85546875" customWidth="1"/>
    <col min="9737" max="9737" width="8" customWidth="1"/>
    <col min="9738" max="9738" width="8.140625" customWidth="1"/>
    <col min="9739" max="9740" width="7.85546875" customWidth="1"/>
    <col min="9741" max="9741" width="8" customWidth="1"/>
    <col min="9742" max="9742" width="8.140625" customWidth="1"/>
    <col min="9987" max="9987" width="8.140625" customWidth="1"/>
    <col min="9988" max="9988" width="7.5703125" customWidth="1"/>
    <col min="9989" max="9989" width="8.140625" customWidth="1"/>
    <col min="9990" max="9992" width="7.85546875" customWidth="1"/>
    <col min="9993" max="9993" width="8" customWidth="1"/>
    <col min="9994" max="9994" width="8.140625" customWidth="1"/>
    <col min="9995" max="9996" width="7.85546875" customWidth="1"/>
    <col min="9997" max="9997" width="8" customWidth="1"/>
    <col min="9998" max="9998" width="8.140625" customWidth="1"/>
    <col min="10243" max="10243" width="8.140625" customWidth="1"/>
    <col min="10244" max="10244" width="7.5703125" customWidth="1"/>
    <col min="10245" max="10245" width="8.140625" customWidth="1"/>
    <col min="10246" max="10248" width="7.85546875" customWidth="1"/>
    <col min="10249" max="10249" width="8" customWidth="1"/>
    <col min="10250" max="10250" width="8.140625" customWidth="1"/>
    <col min="10251" max="10252" width="7.85546875" customWidth="1"/>
    <col min="10253" max="10253" width="8" customWidth="1"/>
    <col min="10254" max="10254" width="8.140625" customWidth="1"/>
    <col min="10499" max="10499" width="8.140625" customWidth="1"/>
    <col min="10500" max="10500" width="7.5703125" customWidth="1"/>
    <col min="10501" max="10501" width="8.140625" customWidth="1"/>
    <col min="10502" max="10504" width="7.85546875" customWidth="1"/>
    <col min="10505" max="10505" width="8" customWidth="1"/>
    <col min="10506" max="10506" width="8.140625" customWidth="1"/>
    <col min="10507" max="10508" width="7.85546875" customWidth="1"/>
    <col min="10509" max="10509" width="8" customWidth="1"/>
    <col min="10510" max="10510" width="8.140625" customWidth="1"/>
    <col min="10755" max="10755" width="8.140625" customWidth="1"/>
    <col min="10756" max="10756" width="7.5703125" customWidth="1"/>
    <col min="10757" max="10757" width="8.140625" customWidth="1"/>
    <col min="10758" max="10760" width="7.85546875" customWidth="1"/>
    <col min="10761" max="10761" width="8" customWidth="1"/>
    <col min="10762" max="10762" width="8.140625" customWidth="1"/>
    <col min="10763" max="10764" width="7.85546875" customWidth="1"/>
    <col min="10765" max="10765" width="8" customWidth="1"/>
    <col min="10766" max="10766" width="8.140625" customWidth="1"/>
    <col min="11011" max="11011" width="8.140625" customWidth="1"/>
    <col min="11012" max="11012" width="7.5703125" customWidth="1"/>
    <col min="11013" max="11013" width="8.140625" customWidth="1"/>
    <col min="11014" max="11016" width="7.85546875" customWidth="1"/>
    <col min="11017" max="11017" width="8" customWidth="1"/>
    <col min="11018" max="11018" width="8.140625" customWidth="1"/>
    <col min="11019" max="11020" width="7.85546875" customWidth="1"/>
    <col min="11021" max="11021" width="8" customWidth="1"/>
    <col min="11022" max="11022" width="8.140625" customWidth="1"/>
    <col min="11267" max="11267" width="8.140625" customWidth="1"/>
    <col min="11268" max="11268" width="7.5703125" customWidth="1"/>
    <col min="11269" max="11269" width="8.140625" customWidth="1"/>
    <col min="11270" max="11272" width="7.85546875" customWidth="1"/>
    <col min="11273" max="11273" width="8" customWidth="1"/>
    <col min="11274" max="11274" width="8.140625" customWidth="1"/>
    <col min="11275" max="11276" width="7.85546875" customWidth="1"/>
    <col min="11277" max="11277" width="8" customWidth="1"/>
    <col min="11278" max="11278" width="8.140625" customWidth="1"/>
    <col min="11523" max="11523" width="8.140625" customWidth="1"/>
    <col min="11524" max="11524" width="7.5703125" customWidth="1"/>
    <col min="11525" max="11525" width="8.140625" customWidth="1"/>
    <col min="11526" max="11528" width="7.85546875" customWidth="1"/>
    <col min="11529" max="11529" width="8" customWidth="1"/>
    <col min="11530" max="11530" width="8.140625" customWidth="1"/>
    <col min="11531" max="11532" width="7.85546875" customWidth="1"/>
    <col min="11533" max="11533" width="8" customWidth="1"/>
    <col min="11534" max="11534" width="8.140625" customWidth="1"/>
    <col min="11779" max="11779" width="8.140625" customWidth="1"/>
    <col min="11780" max="11780" width="7.5703125" customWidth="1"/>
    <col min="11781" max="11781" width="8.140625" customWidth="1"/>
    <col min="11782" max="11784" width="7.85546875" customWidth="1"/>
    <col min="11785" max="11785" width="8" customWidth="1"/>
    <col min="11786" max="11786" width="8.140625" customWidth="1"/>
    <col min="11787" max="11788" width="7.85546875" customWidth="1"/>
    <col min="11789" max="11789" width="8" customWidth="1"/>
    <col min="11790" max="11790" width="8.140625" customWidth="1"/>
    <col min="12035" max="12035" width="8.140625" customWidth="1"/>
    <col min="12036" max="12036" width="7.5703125" customWidth="1"/>
    <col min="12037" max="12037" width="8.140625" customWidth="1"/>
    <col min="12038" max="12040" width="7.85546875" customWidth="1"/>
    <col min="12041" max="12041" width="8" customWidth="1"/>
    <col min="12042" max="12042" width="8.140625" customWidth="1"/>
    <col min="12043" max="12044" width="7.85546875" customWidth="1"/>
    <col min="12045" max="12045" width="8" customWidth="1"/>
    <col min="12046" max="12046" width="8.140625" customWidth="1"/>
    <col min="12291" max="12291" width="8.140625" customWidth="1"/>
    <col min="12292" max="12292" width="7.5703125" customWidth="1"/>
    <col min="12293" max="12293" width="8.140625" customWidth="1"/>
    <col min="12294" max="12296" width="7.85546875" customWidth="1"/>
    <col min="12297" max="12297" width="8" customWidth="1"/>
    <col min="12298" max="12298" width="8.140625" customWidth="1"/>
    <col min="12299" max="12300" width="7.85546875" customWidth="1"/>
    <col min="12301" max="12301" width="8" customWidth="1"/>
    <col min="12302" max="12302" width="8.140625" customWidth="1"/>
    <col min="12547" max="12547" width="8.140625" customWidth="1"/>
    <col min="12548" max="12548" width="7.5703125" customWidth="1"/>
    <col min="12549" max="12549" width="8.140625" customWidth="1"/>
    <col min="12550" max="12552" width="7.85546875" customWidth="1"/>
    <col min="12553" max="12553" width="8" customWidth="1"/>
    <col min="12554" max="12554" width="8.140625" customWidth="1"/>
    <col min="12555" max="12556" width="7.85546875" customWidth="1"/>
    <col min="12557" max="12557" width="8" customWidth="1"/>
    <col min="12558" max="12558" width="8.140625" customWidth="1"/>
    <col min="12803" max="12803" width="8.140625" customWidth="1"/>
    <col min="12804" max="12804" width="7.5703125" customWidth="1"/>
    <col min="12805" max="12805" width="8.140625" customWidth="1"/>
    <col min="12806" max="12808" width="7.85546875" customWidth="1"/>
    <col min="12809" max="12809" width="8" customWidth="1"/>
    <col min="12810" max="12810" width="8.140625" customWidth="1"/>
    <col min="12811" max="12812" width="7.85546875" customWidth="1"/>
    <col min="12813" max="12813" width="8" customWidth="1"/>
    <col min="12814" max="12814" width="8.140625" customWidth="1"/>
    <col min="13059" max="13059" width="8.140625" customWidth="1"/>
    <col min="13060" max="13060" width="7.5703125" customWidth="1"/>
    <col min="13061" max="13061" width="8.140625" customWidth="1"/>
    <col min="13062" max="13064" width="7.85546875" customWidth="1"/>
    <col min="13065" max="13065" width="8" customWidth="1"/>
    <col min="13066" max="13066" width="8.140625" customWidth="1"/>
    <col min="13067" max="13068" width="7.85546875" customWidth="1"/>
    <col min="13069" max="13069" width="8" customWidth="1"/>
    <col min="13070" max="13070" width="8.140625" customWidth="1"/>
    <col min="13315" max="13315" width="8.140625" customWidth="1"/>
    <col min="13316" max="13316" width="7.5703125" customWidth="1"/>
    <col min="13317" max="13317" width="8.140625" customWidth="1"/>
    <col min="13318" max="13320" width="7.85546875" customWidth="1"/>
    <col min="13321" max="13321" width="8" customWidth="1"/>
    <col min="13322" max="13322" width="8.140625" customWidth="1"/>
    <col min="13323" max="13324" width="7.85546875" customWidth="1"/>
    <col min="13325" max="13325" width="8" customWidth="1"/>
    <col min="13326" max="13326" width="8.140625" customWidth="1"/>
    <col min="13571" max="13571" width="8.140625" customWidth="1"/>
    <col min="13572" max="13572" width="7.5703125" customWidth="1"/>
    <col min="13573" max="13573" width="8.140625" customWidth="1"/>
    <col min="13574" max="13576" width="7.85546875" customWidth="1"/>
    <col min="13577" max="13577" width="8" customWidth="1"/>
    <col min="13578" max="13578" width="8.140625" customWidth="1"/>
    <col min="13579" max="13580" width="7.85546875" customWidth="1"/>
    <col min="13581" max="13581" width="8" customWidth="1"/>
    <col min="13582" max="13582" width="8.140625" customWidth="1"/>
    <col min="13827" max="13827" width="8.140625" customWidth="1"/>
    <col min="13828" max="13828" width="7.5703125" customWidth="1"/>
    <col min="13829" max="13829" width="8.140625" customWidth="1"/>
    <col min="13830" max="13832" width="7.85546875" customWidth="1"/>
    <col min="13833" max="13833" width="8" customWidth="1"/>
    <col min="13834" max="13834" width="8.140625" customWidth="1"/>
    <col min="13835" max="13836" width="7.85546875" customWidth="1"/>
    <col min="13837" max="13837" width="8" customWidth="1"/>
    <col min="13838" max="13838" width="8.140625" customWidth="1"/>
    <col min="14083" max="14083" width="8.140625" customWidth="1"/>
    <col min="14084" max="14084" width="7.5703125" customWidth="1"/>
    <col min="14085" max="14085" width="8.140625" customWidth="1"/>
    <col min="14086" max="14088" width="7.85546875" customWidth="1"/>
    <col min="14089" max="14089" width="8" customWidth="1"/>
    <col min="14090" max="14090" width="8.140625" customWidth="1"/>
    <col min="14091" max="14092" width="7.85546875" customWidth="1"/>
    <col min="14093" max="14093" width="8" customWidth="1"/>
    <col min="14094" max="14094" width="8.140625" customWidth="1"/>
    <col min="14339" max="14339" width="8.140625" customWidth="1"/>
    <col min="14340" max="14340" width="7.5703125" customWidth="1"/>
    <col min="14341" max="14341" width="8.140625" customWidth="1"/>
    <col min="14342" max="14344" width="7.85546875" customWidth="1"/>
    <col min="14345" max="14345" width="8" customWidth="1"/>
    <col min="14346" max="14346" width="8.140625" customWidth="1"/>
    <col min="14347" max="14348" width="7.85546875" customWidth="1"/>
    <col min="14349" max="14349" width="8" customWidth="1"/>
    <col min="14350" max="14350" width="8.140625" customWidth="1"/>
    <col min="14595" max="14595" width="8.140625" customWidth="1"/>
    <col min="14596" max="14596" width="7.5703125" customWidth="1"/>
    <col min="14597" max="14597" width="8.140625" customWidth="1"/>
    <col min="14598" max="14600" width="7.85546875" customWidth="1"/>
    <col min="14601" max="14601" width="8" customWidth="1"/>
    <col min="14602" max="14602" width="8.140625" customWidth="1"/>
    <col min="14603" max="14604" width="7.85546875" customWidth="1"/>
    <col min="14605" max="14605" width="8" customWidth="1"/>
    <col min="14606" max="14606" width="8.140625" customWidth="1"/>
    <col min="14851" max="14851" width="8.140625" customWidth="1"/>
    <col min="14852" max="14852" width="7.5703125" customWidth="1"/>
    <col min="14853" max="14853" width="8.140625" customWidth="1"/>
    <col min="14854" max="14856" width="7.85546875" customWidth="1"/>
    <col min="14857" max="14857" width="8" customWidth="1"/>
    <col min="14858" max="14858" width="8.140625" customWidth="1"/>
    <col min="14859" max="14860" width="7.85546875" customWidth="1"/>
    <col min="14861" max="14861" width="8" customWidth="1"/>
    <col min="14862" max="14862" width="8.140625" customWidth="1"/>
    <col min="15107" max="15107" width="8.140625" customWidth="1"/>
    <col min="15108" max="15108" width="7.5703125" customWidth="1"/>
    <col min="15109" max="15109" width="8.140625" customWidth="1"/>
    <col min="15110" max="15112" width="7.85546875" customWidth="1"/>
    <col min="15113" max="15113" width="8" customWidth="1"/>
    <col min="15114" max="15114" width="8.140625" customWidth="1"/>
    <col min="15115" max="15116" width="7.85546875" customWidth="1"/>
    <col min="15117" max="15117" width="8" customWidth="1"/>
    <col min="15118" max="15118" width="8.140625" customWidth="1"/>
    <col min="15363" max="15363" width="8.140625" customWidth="1"/>
    <col min="15364" max="15364" width="7.5703125" customWidth="1"/>
    <col min="15365" max="15365" width="8.140625" customWidth="1"/>
    <col min="15366" max="15368" width="7.85546875" customWidth="1"/>
    <col min="15369" max="15369" width="8" customWidth="1"/>
    <col min="15370" max="15370" width="8.140625" customWidth="1"/>
    <col min="15371" max="15372" width="7.85546875" customWidth="1"/>
    <col min="15373" max="15373" width="8" customWidth="1"/>
    <col min="15374" max="15374" width="8.140625" customWidth="1"/>
    <col min="15619" max="15619" width="8.140625" customWidth="1"/>
    <col min="15620" max="15620" width="7.5703125" customWidth="1"/>
    <col min="15621" max="15621" width="8.140625" customWidth="1"/>
    <col min="15622" max="15624" width="7.85546875" customWidth="1"/>
    <col min="15625" max="15625" width="8" customWidth="1"/>
    <col min="15626" max="15626" width="8.140625" customWidth="1"/>
    <col min="15627" max="15628" width="7.85546875" customWidth="1"/>
    <col min="15629" max="15629" width="8" customWidth="1"/>
    <col min="15630" max="15630" width="8.140625" customWidth="1"/>
    <col min="15875" max="15875" width="8.140625" customWidth="1"/>
    <col min="15876" max="15876" width="7.5703125" customWidth="1"/>
    <col min="15877" max="15877" width="8.140625" customWidth="1"/>
    <col min="15878" max="15880" width="7.85546875" customWidth="1"/>
    <col min="15881" max="15881" width="8" customWidth="1"/>
    <col min="15882" max="15882" width="8.140625" customWidth="1"/>
    <col min="15883" max="15884" width="7.85546875" customWidth="1"/>
    <col min="15885" max="15885" width="8" customWidth="1"/>
    <col min="15886" max="15886" width="8.140625" customWidth="1"/>
    <col min="16131" max="16131" width="8.140625" customWidth="1"/>
    <col min="16132" max="16132" width="7.5703125" customWidth="1"/>
    <col min="16133" max="16133" width="8.140625" customWidth="1"/>
    <col min="16134" max="16136" width="7.85546875" customWidth="1"/>
    <col min="16137" max="16137" width="8" customWidth="1"/>
    <col min="16138" max="16138" width="8.140625" customWidth="1"/>
    <col min="16139" max="16140" width="7.85546875" customWidth="1"/>
    <col min="16141" max="16141" width="8" customWidth="1"/>
    <col min="16142" max="16142" width="8.140625" customWidth="1"/>
  </cols>
  <sheetData>
    <row r="1" spans="2:14" ht="15.75" thickBot="1" x14ac:dyDescent="0.3">
      <c r="B1" s="12"/>
      <c r="C1" s="14" t="s">
        <v>0</v>
      </c>
      <c r="D1" s="14"/>
      <c r="E1" s="14"/>
      <c r="F1" s="14"/>
      <c r="G1" s="14" t="s">
        <v>1</v>
      </c>
      <c r="H1" s="14"/>
      <c r="I1" s="14"/>
      <c r="J1" s="14"/>
      <c r="K1" s="14" t="s">
        <v>2</v>
      </c>
      <c r="L1" s="14"/>
      <c r="M1" s="14"/>
      <c r="N1" s="14"/>
    </row>
    <row r="2" spans="2:14" ht="15.75" thickBot="1" x14ac:dyDescent="0.3">
      <c r="B2" s="2" t="s">
        <v>3</v>
      </c>
      <c r="C2" s="2">
        <v>2025</v>
      </c>
      <c r="D2" s="2">
        <v>2024</v>
      </c>
      <c r="E2" s="3" t="s">
        <v>4</v>
      </c>
      <c r="F2" s="2" t="s">
        <v>5</v>
      </c>
      <c r="G2" s="2">
        <v>2025</v>
      </c>
      <c r="H2" s="2">
        <v>2024</v>
      </c>
      <c r="I2" s="3" t="s">
        <v>4</v>
      </c>
      <c r="J2" s="2" t="s">
        <v>5</v>
      </c>
      <c r="K2" s="2">
        <v>2025</v>
      </c>
      <c r="L2" s="2">
        <v>2024</v>
      </c>
      <c r="M2" s="3" t="s">
        <v>4</v>
      </c>
      <c r="N2" s="2" t="s">
        <v>5</v>
      </c>
    </row>
    <row r="3" spans="2:14" ht="15.75" thickBot="1" x14ac:dyDescent="0.3">
      <c r="B3" s="2">
        <v>100</v>
      </c>
      <c r="C3" s="4">
        <f>[1]PBQS!C3</f>
        <v>0</v>
      </c>
      <c r="D3" s="4">
        <f>[1]PBQS!D3</f>
        <v>0</v>
      </c>
      <c r="E3" s="4">
        <f>C3-D3</f>
        <v>0</v>
      </c>
      <c r="F3" s="5" t="str">
        <f>IF(D3=0,"n/a",(C3-D3)/D3)</f>
        <v>n/a</v>
      </c>
      <c r="G3" s="4">
        <f>[1]PBQS!G3</f>
        <v>0</v>
      </c>
      <c r="H3" s="4">
        <f>[1]PBQS!H3</f>
        <v>0</v>
      </c>
      <c r="I3" s="4">
        <f>G3-H3</f>
        <v>0</v>
      </c>
      <c r="J3" s="6" t="str">
        <f>IF(H3=0,"n/a",(G3-H3)/H3)</f>
        <v>n/a</v>
      </c>
      <c r="K3" s="4">
        <f>[1]PBQS!K3</f>
        <v>0</v>
      </c>
      <c r="L3" s="4">
        <f>[1]PBQS!L3</f>
        <v>1</v>
      </c>
      <c r="M3" s="4">
        <f>K3-L3</f>
        <v>-1</v>
      </c>
      <c r="N3" s="6">
        <f>IF(L3=0,"n/a",(K3-L3)/L3)</f>
        <v>-1</v>
      </c>
    </row>
    <row r="4" spans="2:14" ht="15.75" thickBot="1" x14ac:dyDescent="0.3">
      <c r="B4" s="2">
        <v>101</v>
      </c>
      <c r="C4" s="4">
        <f>[1]PBQS!C4</f>
        <v>0</v>
      </c>
      <c r="D4" s="4">
        <f>[1]PBQS!D4</f>
        <v>0</v>
      </c>
      <c r="E4" s="4">
        <f t="shared" ref="E4:E10" si="0">C4-D4</f>
        <v>0</v>
      </c>
      <c r="F4" s="5" t="str">
        <f t="shared" ref="F4:F15" si="1">IF(D4=0,"n/a",(C4-D4)/D4)</f>
        <v>n/a</v>
      </c>
      <c r="G4" s="4">
        <f>[1]PBQS!G4</f>
        <v>0</v>
      </c>
      <c r="H4" s="4">
        <f>[1]PBQS!H4</f>
        <v>0</v>
      </c>
      <c r="I4" s="4">
        <f t="shared" ref="I4:I13" si="2">G4-H4</f>
        <v>0</v>
      </c>
      <c r="J4" s="6" t="str">
        <f t="shared" ref="J4:J13" si="3">IF(H4=0,"n/a",(G4-H4)/H4)</f>
        <v>n/a</v>
      </c>
      <c r="K4" s="4">
        <f>[1]PBQS!K4</f>
        <v>0</v>
      </c>
      <c r="L4" s="4">
        <f>[1]PBQS!L4</f>
        <v>0</v>
      </c>
      <c r="M4" s="4">
        <f t="shared" ref="M4:M10" si="4">K4-L4</f>
        <v>0</v>
      </c>
      <c r="N4" s="6" t="str">
        <f t="shared" ref="N4:N10" si="5">IF(L4=0,"n/a",(K4-L4)/L4)</f>
        <v>n/a</v>
      </c>
    </row>
    <row r="5" spans="2:14" ht="15.75" thickBot="1" x14ac:dyDescent="0.3">
      <c r="B5" s="2">
        <v>102</v>
      </c>
      <c r="C5" s="4">
        <f>[1]PBQS!C5</f>
        <v>1</v>
      </c>
      <c r="D5" s="4">
        <f>[1]PBQS!D5</f>
        <v>0</v>
      </c>
      <c r="E5" s="4">
        <f t="shared" si="0"/>
        <v>1</v>
      </c>
      <c r="F5" s="5" t="str">
        <f t="shared" si="1"/>
        <v>n/a</v>
      </c>
      <c r="G5" s="4">
        <f>[1]PBQS!G5</f>
        <v>1</v>
      </c>
      <c r="H5" s="4">
        <f>[1]PBQS!H5</f>
        <v>0</v>
      </c>
      <c r="I5" s="4">
        <f t="shared" si="2"/>
        <v>1</v>
      </c>
      <c r="J5" s="6" t="str">
        <f t="shared" si="3"/>
        <v>n/a</v>
      </c>
      <c r="K5" s="4">
        <f>[1]PBQS!K5</f>
        <v>3</v>
      </c>
      <c r="L5" s="4">
        <f>[1]PBQS!L5</f>
        <v>3</v>
      </c>
      <c r="M5" s="4">
        <f t="shared" si="4"/>
        <v>0</v>
      </c>
      <c r="N5" s="6">
        <f t="shared" si="5"/>
        <v>0</v>
      </c>
    </row>
    <row r="6" spans="2:14" ht="15.75" thickBot="1" x14ac:dyDescent="0.3">
      <c r="B6" s="2">
        <v>103</v>
      </c>
      <c r="C6" s="4">
        <f>[1]PBQS!C6</f>
        <v>0</v>
      </c>
      <c r="D6" s="4">
        <f>[1]PBQS!D6</f>
        <v>0</v>
      </c>
      <c r="E6" s="4">
        <f t="shared" si="0"/>
        <v>0</v>
      </c>
      <c r="F6" s="5" t="str">
        <f t="shared" si="1"/>
        <v>n/a</v>
      </c>
      <c r="G6" s="4">
        <f>[1]PBQS!G6</f>
        <v>1</v>
      </c>
      <c r="H6" s="4">
        <f>[1]PBQS!H6</f>
        <v>0</v>
      </c>
      <c r="I6" s="4">
        <f t="shared" si="2"/>
        <v>1</v>
      </c>
      <c r="J6" s="6" t="str">
        <f t="shared" si="3"/>
        <v>n/a</v>
      </c>
      <c r="K6" s="4">
        <f>[1]PBQS!K6</f>
        <v>2</v>
      </c>
      <c r="L6" s="4">
        <f>[1]PBQS!L6</f>
        <v>0</v>
      </c>
      <c r="M6" s="4">
        <f t="shared" si="4"/>
        <v>2</v>
      </c>
      <c r="N6" s="6" t="str">
        <f t="shared" si="5"/>
        <v>n/a</v>
      </c>
    </row>
    <row r="7" spans="2:14" ht="15.75" thickBot="1" x14ac:dyDescent="0.3">
      <c r="B7" s="2">
        <v>105</v>
      </c>
      <c r="C7" s="4">
        <f>[1]PBQS!C7</f>
        <v>0</v>
      </c>
      <c r="D7" s="4">
        <f>[1]PBQS!D7</f>
        <v>0</v>
      </c>
      <c r="E7" s="4">
        <f t="shared" si="0"/>
        <v>0</v>
      </c>
      <c r="F7" s="5" t="str">
        <f t="shared" si="1"/>
        <v>n/a</v>
      </c>
      <c r="G7" s="4">
        <f>[1]PBQS!G7</f>
        <v>0</v>
      </c>
      <c r="H7" s="4">
        <f>[1]PBQS!H7</f>
        <v>0</v>
      </c>
      <c r="I7" s="4">
        <f t="shared" si="2"/>
        <v>0</v>
      </c>
      <c r="J7" s="6" t="str">
        <f t="shared" si="3"/>
        <v>n/a</v>
      </c>
      <c r="K7" s="4">
        <f>[1]PBQS!K7</f>
        <v>1</v>
      </c>
      <c r="L7" s="4">
        <f>[1]PBQS!L7</f>
        <v>1</v>
      </c>
      <c r="M7" s="4">
        <f t="shared" si="4"/>
        <v>0</v>
      </c>
      <c r="N7" s="6">
        <f t="shared" si="5"/>
        <v>0</v>
      </c>
    </row>
    <row r="8" spans="2:14" ht="15.75" thickBot="1" x14ac:dyDescent="0.3">
      <c r="B8" s="2">
        <v>106</v>
      </c>
      <c r="C8" s="4">
        <f>[1]PBQS!C8</f>
        <v>1</v>
      </c>
      <c r="D8" s="4">
        <f>[1]PBQS!D8</f>
        <v>0</v>
      </c>
      <c r="E8" s="4">
        <f t="shared" si="0"/>
        <v>1</v>
      </c>
      <c r="F8" s="5" t="str">
        <f t="shared" si="1"/>
        <v>n/a</v>
      </c>
      <c r="G8" s="4">
        <f>[1]PBQS!G8</f>
        <v>1</v>
      </c>
      <c r="H8" s="4">
        <f>[1]PBQS!H8</f>
        <v>0</v>
      </c>
      <c r="I8" s="4">
        <f t="shared" si="2"/>
        <v>1</v>
      </c>
      <c r="J8" s="6" t="str">
        <f t="shared" si="3"/>
        <v>n/a</v>
      </c>
      <c r="K8" s="4">
        <f>[1]PBQS!K8</f>
        <v>1</v>
      </c>
      <c r="L8" s="4">
        <f>[1]PBQS!L8</f>
        <v>2</v>
      </c>
      <c r="M8" s="4">
        <f t="shared" si="4"/>
        <v>-1</v>
      </c>
      <c r="N8" s="6">
        <f t="shared" si="5"/>
        <v>-0.5</v>
      </c>
    </row>
    <row r="9" spans="2:14" ht="15.75" thickBot="1" x14ac:dyDescent="0.3">
      <c r="B9" s="2">
        <v>107</v>
      </c>
      <c r="C9" s="4">
        <f>[1]PBQS!C9</f>
        <v>0</v>
      </c>
      <c r="D9" s="4">
        <f>[1]PBQS!D9</f>
        <v>0</v>
      </c>
      <c r="E9" s="4">
        <f t="shared" si="0"/>
        <v>0</v>
      </c>
      <c r="F9" s="5" t="str">
        <f t="shared" si="1"/>
        <v>n/a</v>
      </c>
      <c r="G9" s="4">
        <f>[1]PBQS!G9</f>
        <v>0</v>
      </c>
      <c r="H9" s="4">
        <f>[1]PBQS!H9</f>
        <v>0</v>
      </c>
      <c r="I9" s="4">
        <f t="shared" si="2"/>
        <v>0</v>
      </c>
      <c r="J9" s="6" t="str">
        <f t="shared" si="3"/>
        <v>n/a</v>
      </c>
      <c r="K9" s="4">
        <f>[1]PBQS!K9</f>
        <v>0</v>
      </c>
      <c r="L9" s="4">
        <f>[1]PBQS!L9</f>
        <v>1</v>
      </c>
      <c r="M9" s="4">
        <f t="shared" si="4"/>
        <v>-1</v>
      </c>
      <c r="N9" s="6">
        <f t="shared" si="5"/>
        <v>-1</v>
      </c>
    </row>
    <row r="10" spans="2:14" ht="15.75" thickBot="1" x14ac:dyDescent="0.3">
      <c r="B10" s="2">
        <v>113</v>
      </c>
      <c r="C10" s="4">
        <f>[1]PBQS!C10</f>
        <v>0</v>
      </c>
      <c r="D10" s="4">
        <f>[1]PBQS!D10</f>
        <v>0</v>
      </c>
      <c r="E10" s="4">
        <f t="shared" si="0"/>
        <v>0</v>
      </c>
      <c r="F10" s="5" t="str">
        <f t="shared" si="1"/>
        <v>n/a</v>
      </c>
      <c r="G10" s="4">
        <f>[1]PBQS!G10</f>
        <v>0</v>
      </c>
      <c r="H10" s="4">
        <f>[1]PBQS!H10</f>
        <v>1</v>
      </c>
      <c r="I10" s="4">
        <f t="shared" si="2"/>
        <v>-1</v>
      </c>
      <c r="J10" s="6">
        <f t="shared" si="3"/>
        <v>-1</v>
      </c>
      <c r="K10" s="4">
        <f>[1]PBQS!K10</f>
        <v>1</v>
      </c>
      <c r="L10" s="4">
        <f>[1]PBQS!L10</f>
        <v>1</v>
      </c>
      <c r="M10" s="4">
        <f t="shared" si="4"/>
        <v>0</v>
      </c>
      <c r="N10" s="6">
        <f t="shared" si="5"/>
        <v>0</v>
      </c>
    </row>
    <row r="11" spans="2:14" ht="15.75" thickBot="1" x14ac:dyDescent="0.3">
      <c r="B11" s="2">
        <v>116</v>
      </c>
      <c r="C11" s="4">
        <f>[1]PBQS!C11</f>
        <v>0</v>
      </c>
      <c r="D11" s="4">
        <f>[1]PBQS!D11</f>
        <v>0</v>
      </c>
      <c r="E11" s="4">
        <f t="shared" ref="E11" si="6">C11-D11</f>
        <v>0</v>
      </c>
      <c r="F11" s="5" t="str">
        <f t="shared" si="1"/>
        <v>n/a</v>
      </c>
      <c r="G11" s="4">
        <f>[1]PBQS!G11</f>
        <v>0</v>
      </c>
      <c r="H11" s="4">
        <f>[1]PBQS!H11</f>
        <v>0</v>
      </c>
      <c r="I11" s="4">
        <f t="shared" ref="I11" si="7">G11-H11</f>
        <v>0</v>
      </c>
      <c r="J11" s="13" t="str">
        <f t="shared" ref="J11" si="8">IF(H11=0,"n/a",(G11-H11)/H11)</f>
        <v>n/a</v>
      </c>
      <c r="K11" s="4">
        <f>[1]PBQS!K11</f>
        <v>2</v>
      </c>
      <c r="L11" s="4">
        <f>[1]PBQS!L11</f>
        <v>0</v>
      </c>
      <c r="M11" s="4">
        <f t="shared" ref="M11" si="9">K11-L11</f>
        <v>2</v>
      </c>
      <c r="N11" s="6" t="str">
        <f t="shared" ref="N11" si="10">IF(L11=0,"n/a",(K11-L11)/L11)</f>
        <v>n/a</v>
      </c>
    </row>
    <row r="12" spans="2:14" ht="15.75" thickBot="1" x14ac:dyDescent="0.3">
      <c r="B12" s="7"/>
      <c r="C12" s="8"/>
      <c r="D12" s="8"/>
      <c r="E12" s="8"/>
      <c r="F12" s="9"/>
      <c r="G12" s="8"/>
      <c r="H12" s="8"/>
      <c r="I12" s="8"/>
      <c r="J12" s="10"/>
      <c r="K12" s="8"/>
      <c r="L12" s="8"/>
      <c r="M12" s="8"/>
      <c r="N12" s="10"/>
    </row>
    <row r="13" spans="2:14" ht="15.75" thickBot="1" x14ac:dyDescent="0.3">
      <c r="B13" s="2" t="s">
        <v>6</v>
      </c>
      <c r="C13" s="4">
        <f>SUM(C3:C11)</f>
        <v>2</v>
      </c>
      <c r="D13" s="4">
        <f>SUM(D3:D11)</f>
        <v>0</v>
      </c>
      <c r="E13" s="4">
        <f>C13-D13</f>
        <v>2</v>
      </c>
      <c r="F13" s="5" t="str">
        <f t="shared" si="1"/>
        <v>n/a</v>
      </c>
      <c r="G13" s="4">
        <f>SUM(G3:G11)</f>
        <v>3</v>
      </c>
      <c r="H13" s="4">
        <f>SUM(H3:H11)</f>
        <v>1</v>
      </c>
      <c r="I13" s="4">
        <f t="shared" si="2"/>
        <v>2</v>
      </c>
      <c r="J13" s="6">
        <f t="shared" si="3"/>
        <v>2</v>
      </c>
      <c r="K13" s="4">
        <f>SUM(K3:K11)</f>
        <v>10</v>
      </c>
      <c r="L13" s="4">
        <f>SUM(L3:L11)</f>
        <v>9</v>
      </c>
      <c r="M13" s="4">
        <f>K13-L13</f>
        <v>1</v>
      </c>
      <c r="N13" s="6">
        <f>IF(L13=0,"n/a",(K13-L13)/L13)</f>
        <v>0.1111111111111111</v>
      </c>
    </row>
    <row r="14" spans="2:14" ht="15.75" thickBot="1" x14ac:dyDescent="0.3">
      <c r="B14" s="8"/>
      <c r="C14" s="8"/>
      <c r="D14" s="8"/>
      <c r="E14" s="8"/>
      <c r="F14" s="9"/>
      <c r="G14" s="8"/>
      <c r="H14" s="8"/>
      <c r="I14" s="8"/>
      <c r="J14" s="10"/>
      <c r="K14" s="8"/>
      <c r="L14" s="8"/>
      <c r="M14" s="8"/>
      <c r="N14" s="10"/>
    </row>
    <row r="15" spans="2:14" ht="15.75" thickBot="1" x14ac:dyDescent="0.3">
      <c r="B15" s="2" t="s">
        <v>7</v>
      </c>
      <c r="C15" s="4">
        <f>[1]PBQS!C15</f>
        <v>5</v>
      </c>
      <c r="D15" s="4">
        <f>[1]PBQS!D15</f>
        <v>2</v>
      </c>
      <c r="E15" s="4">
        <f>C15-D15</f>
        <v>3</v>
      </c>
      <c r="F15" s="5">
        <f t="shared" si="1"/>
        <v>1.5</v>
      </c>
      <c r="G15" s="4">
        <f>[1]PBQS!G15</f>
        <v>16</v>
      </c>
      <c r="H15" s="4">
        <f>[1]PBQS!H15</f>
        <v>17</v>
      </c>
      <c r="I15" s="4">
        <f>G15-H15</f>
        <v>-1</v>
      </c>
      <c r="J15" s="6">
        <f>IF(H15=0,"n/a",(G15-H15)/H15)</f>
        <v>-5.8823529411764705E-2</v>
      </c>
      <c r="K15" s="4">
        <f>[1]PBQS!K15</f>
        <v>60</v>
      </c>
      <c r="L15" s="4">
        <f>[1]PBQS!L15</f>
        <v>81</v>
      </c>
      <c r="M15" s="4">
        <f>K15-L15</f>
        <v>-21</v>
      </c>
      <c r="N15" s="6">
        <f>IF(L15=0,"n/a",(K15-L15)/L15)</f>
        <v>-0.25925925925925924</v>
      </c>
    </row>
    <row r="16" spans="2:14" x14ac:dyDescent="0.25">
      <c r="H16" s="1"/>
    </row>
    <row r="17" spans="2:2" x14ac:dyDescent="0.25">
      <c r="B17" s="11" t="str">
        <f>'[2]Table 1'!$A$18</f>
        <v>through 04/27/2025</v>
      </c>
    </row>
  </sheetData>
  <mergeCells count="3">
    <mergeCell ref="C1:F1"/>
    <mergeCell ref="G1:J1"/>
    <mergeCell ref="K1:N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2025-04-28T19:21:32Z</dcterms:modified>
</cp:coreProperties>
</file>