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Homeless Report\2023\Q4\"/>
    </mc:Choice>
  </mc:AlternateContent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14" l="1"/>
  <c r="D10" i="37"/>
  <c r="D10" i="63"/>
  <c r="D10" i="4"/>
  <c r="D10" i="6"/>
  <c r="D10" i="42"/>
  <c r="D10" i="35"/>
  <c r="D10" i="12"/>
  <c r="D10" i="3"/>
  <c r="D10" i="15"/>
  <c r="D10" i="13"/>
  <c r="D10" i="5"/>
  <c r="D10" i="38"/>
  <c r="D10" i="19"/>
  <c r="D10" i="62"/>
  <c r="D10" i="7"/>
  <c r="D10" i="8"/>
  <c r="D10" i="41"/>
  <c r="D10" i="36"/>
  <c r="D10" i="40"/>
  <c r="D10" i="29"/>
  <c r="D10" i="1"/>
  <c r="D10" i="32"/>
  <c r="D10" i="2"/>
  <c r="D10" i="61"/>
  <c r="D10" i="24"/>
  <c r="D10" i="60"/>
  <c r="D10" i="50"/>
  <c r="D10" i="45"/>
  <c r="D10" i="31"/>
  <c r="D10" i="25"/>
  <c r="D10" i="18"/>
  <c r="D10" i="51"/>
  <c r="D10" i="46"/>
  <c r="D10" i="20"/>
  <c r="D10" i="47"/>
  <c r="D10" i="28"/>
  <c r="D10" i="21"/>
  <c r="D10" i="54"/>
  <c r="D10" i="48"/>
  <c r="D10" i="34"/>
  <c r="D10" i="16"/>
  <c r="D10" i="49"/>
  <c r="D10" i="56"/>
  <c r="D10" i="23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<sst xmlns="http://schemas.openxmlformats.org/spreadsheetml/2006/main" count="431" uniqueCount="76">
  <si>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</si>
  <si>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</si>
  <si>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</si>
  <si>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</si>
  <si>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</si>
  <si>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</si>
  <si>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</si>
  <si>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</si>
  <si>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</si>
  <si>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</si>
  <si>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</si>
  <si>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</si>
  <si>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</si>
  <si>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</si>
  <si>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</si>
  <si>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</si>
  <si>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</si>
  <si>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</si>
  <si>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</si>
  <si>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</si>
  <si>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</si>
  <si>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</si>
  <si>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</si>
  <si>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</si>
  <si>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</si>
  <si>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</si>
  <si>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</si>
  <si>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</si>
  <si>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</si>
  <si>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</si>
  <si>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</si>
  <si>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</si>
  <si>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</si>
  <si>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</si>
  <si>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</si>
  <si>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</si>
  <si>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</si>
  <si>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</si>
  <si>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</si>
  <si>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088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</si>
  <si>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</si>
  <si>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</si>
  <si>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</si>
  <si>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</si>
  <si>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</si>
  <si>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</si>
  <si>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</si>
  <si>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</si>
  <si>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</si>
  <si>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</si>
  <si>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</si>
  <si>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</si>
  <si>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</si>
  <si>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</si>
  <si>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</si>
  <si>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</si>
  <si>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</si>
  <si>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</si>
  <si>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</si>
  <si>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</si>
  <si>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</si>
  <si>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</si>
  <si>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</si>
  <si>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</si>
  <si>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</si>
  <si>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</si>
  <si>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</si>
  <si>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</si>
  <si>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</si>
  <si>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</si>
  <si>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</si>
  <si>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</si>
  <si>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</si>
  <si>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</si>
  <si>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</si>
  <si>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Report covering the period 10/01/2023 through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</si>
</sst>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G21" sqref="G21"/>
    </sheetView>
  </sheetViews>
  <sheetFormatPr defaultColWidth="15.81640625" defaultRowHeight="12.5"/>
  <sheetData>
    <row r="1" spans="1:5">
      <c r="A1" s="1" t="s">
        <v>50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s="9" t="s">
        <v>51</v>
      </c>
      <c r="B2" s="10">
        <v>3</v>
      </c>
      <c r="C2" s="10">
        <v>7</v>
      </c>
      <c r="D2">
        <v>0</v>
      </c>
      <c r="E2" s="10">
        <v>1</v>
      </c>
    </row>
    <row r="3" spans="1:5">
      <c r="A3" s="9" t="s">
        <v>54</v>
      </c>
      <c r="B3" s="10">
        <v>3</v>
      </c>
      <c r="C3" s="10">
        <v>9</v>
      </c>
      <c r="D3">
        <v>0</v>
      </c>
      <c r="E3" s="10">
        <v>1</v>
      </c>
    </row>
    <row r="4" spans="1:5">
      <c r="A4" s="9" t="s">
        <v>12</v>
      </c>
      <c r="B4" s="10">
        <v>7</v>
      </c>
      <c r="C4" s="10">
        <v>8</v>
      </c>
      <c r="D4">
        <v>0</v>
      </c>
      <c r="E4" s="10">
        <v>9</v>
      </c>
    </row>
    <row r="5" spans="1:5">
      <c r="A5" s="9" t="s">
        <v>13</v>
      </c>
      <c r="B5" s="10">
        <v>0</v>
      </c>
      <c r="C5" s="10">
        <v>1</v>
      </c>
      <c r="D5">
        <v>0</v>
      </c>
      <c r="E5" s="10">
        <v>10</v>
      </c>
    </row>
    <row r="6" spans="1:5">
      <c r="A6" s="9" t="s">
        <v>14</v>
      </c>
      <c r="B6" s="10">
        <v>0</v>
      </c>
      <c r="C6" s="10">
        <v>1</v>
      </c>
      <c r="D6">
        <v>0</v>
      </c>
      <c r="E6" s="10">
        <v>5</v>
      </c>
    </row>
    <row r="7" spans="1:5">
      <c r="A7" s="9" t="s">
        <v>15</v>
      </c>
      <c r="B7" s="10">
        <v>1</v>
      </c>
      <c r="C7" s="10">
        <v>3</v>
      </c>
      <c r="D7">
        <v>0</v>
      </c>
      <c r="E7" s="10">
        <v>9</v>
      </c>
    </row>
    <row r="8" spans="1:5">
      <c r="A8" s="9" t="s">
        <v>55</v>
      </c>
      <c r="B8" s="10">
        <v>0</v>
      </c>
      <c r="C8" s="10">
        <v>3</v>
      </c>
      <c r="D8">
        <v>0</v>
      </c>
      <c r="E8" s="10">
        <v>2</v>
      </c>
    </row>
    <row r="9" spans="1:5">
      <c r="A9" s="9" t="s">
        <v>57</v>
      </c>
      <c r="B9" s="10">
        <v>0</v>
      </c>
      <c r="C9" s="10">
        <v>3</v>
      </c>
      <c r="D9">
        <v>0</v>
      </c>
      <c r="E9" s="10">
        <v>3</v>
      </c>
    </row>
    <row r="10" spans="1:5">
      <c r="A10" s="9" t="s">
        <v>16</v>
      </c>
      <c r="B10" s="10">
        <v>0</v>
      </c>
      <c r="C10" s="10">
        <v>2</v>
      </c>
      <c r="D10">
        <v>0</v>
      </c>
      <c r="E10" s="10">
        <v>2</v>
      </c>
    </row>
    <row r="11" spans="1:5">
      <c r="A11" s="9" t="s">
        <v>17</v>
      </c>
      <c r="B11" s="10">
        <v>20</v>
      </c>
      <c r="C11" s="10">
        <v>7</v>
      </c>
      <c r="D11">
        <v>0</v>
      </c>
      <c r="E11" s="10">
        <v>15</v>
      </c>
    </row>
    <row r="12" spans="1:5">
      <c r="A12" s="9" t="s">
        <v>58</v>
      </c>
      <c r="B12" s="10">
        <v>0</v>
      </c>
      <c r="C12" s="10">
        <v>10</v>
      </c>
      <c r="D12">
        <v>0</v>
      </c>
      <c r="E12" s="10">
        <v>1</v>
      </c>
    </row>
    <row r="13" spans="1:5">
      <c r="A13" s="9" t="s">
        <v>18</v>
      </c>
      <c r="B13" s="10">
        <v>0</v>
      </c>
      <c r="C13" s="10">
        <v>1</v>
      </c>
      <c r="D13">
        <v>0</v>
      </c>
      <c r="E13" s="10">
        <v>1</v>
      </c>
    </row>
    <row r="14" spans="1:5">
      <c r="A14" s="9" t="s">
        <v>59</v>
      </c>
      <c r="B14" s="10">
        <v>1</v>
      </c>
      <c r="C14" s="10">
        <v>0</v>
      </c>
      <c r="D14">
        <v>0</v>
      </c>
      <c r="E14" s="10">
        <v>8</v>
      </c>
    </row>
    <row r="15" spans="1:5">
      <c r="A15" s="9" t="s">
        <v>19</v>
      </c>
      <c r="B15" s="10">
        <v>4</v>
      </c>
      <c r="C15" s="10">
        <v>10</v>
      </c>
      <c r="D15">
        <v>0</v>
      </c>
      <c r="E15" s="10">
        <v>9</v>
      </c>
    </row>
    <row r="16" spans="1:5">
      <c r="A16" s="9" t="s">
        <v>20</v>
      </c>
      <c r="B16" s="10">
        <v>7</v>
      </c>
      <c r="C16" s="10">
        <v>2</v>
      </c>
      <c r="D16">
        <v>0</v>
      </c>
      <c r="E16" s="10">
        <v>1</v>
      </c>
    </row>
    <row r="17" spans="1:5">
      <c r="A17" s="9" t="s">
        <v>60</v>
      </c>
      <c r="B17" s="10">
        <v>1</v>
      </c>
      <c r="C17" s="10">
        <v>1</v>
      </c>
      <c r="D17">
        <v>0</v>
      </c>
      <c r="E17" s="10">
        <v>16</v>
      </c>
    </row>
    <row r="18" spans="1:5">
      <c r="A18" s="9" t="s">
        <v>21</v>
      </c>
      <c r="B18" s="10">
        <v>5</v>
      </c>
      <c r="C18" s="10">
        <v>8</v>
      </c>
      <c r="D18">
        <v>0</v>
      </c>
      <c r="E18" s="10">
        <v>1</v>
      </c>
    </row>
    <row r="19" spans="1:5">
      <c r="A19" s="9" t="s">
        <v>22</v>
      </c>
      <c r="B19" s="10">
        <v>4</v>
      </c>
      <c r="C19" s="10">
        <v>3</v>
      </c>
      <c r="D19">
        <v>0</v>
      </c>
      <c r="E19" s="10">
        <v>7</v>
      </c>
    </row>
    <row r="20" spans="1:5">
      <c r="A20" s="9" t="s">
        <v>23</v>
      </c>
      <c r="B20" s="10">
        <v>1</v>
      </c>
      <c r="C20" s="10">
        <v>5</v>
      </c>
      <c r="D20">
        <v>0</v>
      </c>
      <c r="E20" s="10">
        <v>27</v>
      </c>
    </row>
    <row r="21" spans="1:5">
      <c r="A21" s="9" t="s">
        <v>61</v>
      </c>
      <c r="B21" s="10">
        <v>0</v>
      </c>
      <c r="C21" s="10">
        <v>1</v>
      </c>
      <c r="D21">
        <v>0</v>
      </c>
      <c r="E21" s="10">
        <v>3</v>
      </c>
    </row>
    <row r="22" spans="1:5">
      <c r="A22" s="9" t="s">
        <v>24</v>
      </c>
      <c r="B22" s="10">
        <v>12</v>
      </c>
      <c r="C22" s="10">
        <v>22</v>
      </c>
      <c r="D22">
        <v>0</v>
      </c>
      <c r="E22" s="10">
        <v>18</v>
      </c>
    </row>
    <row r="23" spans="1:5">
      <c r="A23" s="9" t="s">
        <v>26</v>
      </c>
      <c r="B23" s="10">
        <v>1</v>
      </c>
      <c r="C23" s="10">
        <v>13</v>
      </c>
      <c r="D23">
        <v>0</v>
      </c>
      <c r="E23" s="10">
        <v>5</v>
      </c>
    </row>
    <row r="24" spans="1:5">
      <c r="A24" s="9" t="s">
        <v>27</v>
      </c>
      <c r="B24" s="10">
        <v>6</v>
      </c>
      <c r="C24" s="10">
        <v>3</v>
      </c>
      <c r="D24">
        <v>0</v>
      </c>
      <c r="E24" s="10">
        <v>6</v>
      </c>
    </row>
    <row r="25" spans="1:5">
      <c r="A25" s="9" t="s">
        <v>28</v>
      </c>
      <c r="B25" s="10">
        <v>2</v>
      </c>
      <c r="C25" s="10">
        <v>4</v>
      </c>
      <c r="D25">
        <v>0</v>
      </c>
      <c r="E25" s="10">
        <v>4</v>
      </c>
    </row>
    <row r="26" spans="1:5">
      <c r="A26" s="9" t="s">
        <v>30</v>
      </c>
      <c r="B26" s="10">
        <v>0</v>
      </c>
      <c r="C26" s="10">
        <v>2</v>
      </c>
      <c r="D26">
        <v>0</v>
      </c>
      <c r="E26" s="10">
        <v>2</v>
      </c>
    </row>
    <row r="27" spans="1:5">
      <c r="A27" s="9" t="s">
        <v>64</v>
      </c>
      <c r="B27" s="10">
        <v>0</v>
      </c>
      <c r="C27" s="10">
        <v>2</v>
      </c>
      <c r="D27">
        <v>0</v>
      </c>
      <c r="E27" s="10">
        <v>2</v>
      </c>
    </row>
    <row r="28" spans="1:5">
      <c r="A28" s="9" t="s">
        <v>32</v>
      </c>
      <c r="B28" s="10">
        <v>1</v>
      </c>
      <c r="C28" s="10">
        <v>1</v>
      </c>
      <c r="D28">
        <v>0</v>
      </c>
      <c r="E28" s="10">
        <v>3</v>
      </c>
    </row>
    <row r="29" spans="1:5">
      <c r="A29" s="9" t="s">
        <v>33</v>
      </c>
      <c r="B29" s="10">
        <v>7</v>
      </c>
      <c r="C29" s="10">
        <v>3</v>
      </c>
      <c r="D29">
        <v>0</v>
      </c>
      <c r="E29" s="10">
        <v>25</v>
      </c>
    </row>
    <row r="30" spans="1:5">
      <c r="A30" s="9" t="s">
        <v>34</v>
      </c>
      <c r="B30" s="10">
        <v>1</v>
      </c>
      <c r="C30" s="10">
        <v>1</v>
      </c>
      <c r="D30">
        <v>0</v>
      </c>
      <c r="E30" s="10">
        <v>10</v>
      </c>
    </row>
    <row r="31" spans="1:5">
      <c r="A31" s="9" t="s">
        <v>35</v>
      </c>
      <c r="B31" s="10">
        <v>7</v>
      </c>
      <c r="C31" s="10">
        <v>16</v>
      </c>
      <c r="D31">
        <v>0</v>
      </c>
      <c r="E31" s="10">
        <v>3</v>
      </c>
    </row>
    <row r="32" spans="1:5">
      <c r="A32" s="9" t="s">
        <v>36</v>
      </c>
      <c r="B32" s="10">
        <v>2</v>
      </c>
      <c r="C32" s="10">
        <v>5</v>
      </c>
      <c r="D32">
        <v>0</v>
      </c>
      <c r="E32" s="10">
        <v>5</v>
      </c>
    </row>
    <row r="33" spans="1:5">
      <c r="A33" s="9" t="s">
        <v>37</v>
      </c>
      <c r="B33" s="10">
        <v>0</v>
      </c>
      <c r="C33" s="10">
        <v>1</v>
      </c>
      <c r="D33">
        <v>0</v>
      </c>
      <c r="E33" s="10">
        <v>9</v>
      </c>
    </row>
    <row r="34" spans="1:5">
      <c r="A34" s="9" t="s">
        <v>66</v>
      </c>
      <c r="B34" s="10">
        <v>1</v>
      </c>
      <c r="C34" s="10">
        <v>5</v>
      </c>
      <c r="D34">
        <v>0</v>
      </c>
      <c r="E34" s="10">
        <v>10</v>
      </c>
    </row>
    <row r="35" spans="1:5">
      <c r="A35" s="9" t="s">
        <v>67</v>
      </c>
      <c r="B35" s="10">
        <v>5</v>
      </c>
      <c r="C35" s="10">
        <v>7</v>
      </c>
      <c r="D35">
        <v>0</v>
      </c>
      <c r="E35" s="10">
        <v>1</v>
      </c>
    </row>
    <row r="36" spans="1:5">
      <c r="A36" s="9" t="s">
        <v>68</v>
      </c>
      <c r="B36" s="10">
        <v>1</v>
      </c>
      <c r="C36" s="10">
        <v>3</v>
      </c>
      <c r="D36">
        <v>0</v>
      </c>
      <c r="E36" s="10">
        <v>19</v>
      </c>
    </row>
    <row r="37" spans="1:5">
      <c r="A37" s="9" t="s">
        <v>38</v>
      </c>
      <c r="B37" s="10">
        <v>2</v>
      </c>
      <c r="C37" s="10">
        <v>7</v>
      </c>
      <c r="D37">
        <v>0</v>
      </c>
      <c r="E37" s="10">
        <v>6</v>
      </c>
    </row>
    <row r="38" spans="1:5">
      <c r="A38" s="9" t="s">
        <v>39</v>
      </c>
      <c r="B38" s="10">
        <v>4</v>
      </c>
      <c r="C38" s="10">
        <v>9</v>
      </c>
      <c r="D38">
        <v>0</v>
      </c>
      <c r="E38" s="10">
        <v>10</v>
      </c>
    </row>
    <row r="39" spans="1:5">
      <c r="A39" s="9" t="s">
        <v>40</v>
      </c>
      <c r="B39" s="10">
        <v>1</v>
      </c>
      <c r="C39" s="10">
        <v>3</v>
      </c>
      <c r="D39">
        <v>0</v>
      </c>
      <c r="E39" s="10">
        <v>4</v>
      </c>
    </row>
    <row r="40" spans="1:5">
      <c r="A40" s="9" t="s">
        <v>41</v>
      </c>
      <c r="B40" s="10">
        <v>1</v>
      </c>
      <c r="C40" s="10">
        <v>2</v>
      </c>
      <c r="D40">
        <v>0</v>
      </c>
      <c r="E40" s="10">
        <v>3</v>
      </c>
    </row>
    <row r="41" spans="1:5">
      <c r="A41" s="9" t="s">
        <v>42</v>
      </c>
      <c r="B41" s="10">
        <v>2</v>
      </c>
      <c r="C41" s="10">
        <v>2</v>
      </c>
      <c r="D41">
        <v>0</v>
      </c>
      <c r="E41" s="10">
        <v>7</v>
      </c>
    </row>
    <row r="42" spans="1:5">
      <c r="A42" s="9" t="s">
        <v>43</v>
      </c>
      <c r="B42" s="10">
        <v>2</v>
      </c>
      <c r="C42" s="10">
        <v>2</v>
      </c>
      <c r="D42">
        <v>0</v>
      </c>
      <c r="E42" s="10">
        <v>3</v>
      </c>
    </row>
    <row r="43" spans="1:5">
      <c r="A43" s="9" t="s">
        <v>44</v>
      </c>
      <c r="B43" s="10">
        <v>1</v>
      </c>
      <c r="C43" s="10">
        <v>2</v>
      </c>
      <c r="D43">
        <v>0</v>
      </c>
      <c r="E43" s="10">
        <v>4</v>
      </c>
    </row>
    <row r="44" spans="1:5">
      <c r="A44" s="9" t="s">
        <v>46</v>
      </c>
      <c r="B44" s="10">
        <v>5</v>
      </c>
      <c r="C44" s="10">
        <v>2</v>
      </c>
      <c r="D44">
        <v>0</v>
      </c>
      <c r="E44" s="10">
        <v>8</v>
      </c>
    </row>
    <row r="45" spans="1:5">
      <c r="A45" s="9" t="s">
        <v>47</v>
      </c>
      <c r="B45" s="10">
        <v>0</v>
      </c>
      <c r="C45" s="10">
        <v>1</v>
      </c>
      <c r="D45">
        <v>0</v>
      </c>
      <c r="E45" s="10">
        <v>4</v>
      </c>
    </row>
    <row r="46" spans="1:5">
      <c r="A46" s="9" t="s">
        <v>73</v>
      </c>
      <c r="B46" s="10">
        <v>0</v>
      </c>
      <c r="C46" s="10">
        <v>1</v>
      </c>
      <c r="D46">
        <v>0</v>
      </c>
      <c r="E46" s="10">
        <v>1</v>
      </c>
    </row>
    <row r="47" spans="1:5">
      <c r="A47" s="9" t="s">
        <v>48</v>
      </c>
      <c r="B47" s="10">
        <v>2</v>
      </c>
      <c r="C47" s="10">
        <v>9</v>
      </c>
      <c r="D47">
        <v>0</v>
      </c>
      <c r="E47" s="10">
        <v>8</v>
      </c>
    </row>
    <row r="48" spans="1:5">
      <c r="A48" s="9"/>
      <c r="B48" s="10"/>
      <c r="C48" s="10"/>
      <c r="E48" s="10"/>
    </row>
    <row r="49" spans="1:5">
      <c r="A49" s="9"/>
      <c r="B49" s="10"/>
      <c r="C49" s="10"/>
      <c r="E49" s="10"/>
    </row>
    <row r="50" spans="1:5">
      <c r="E50" s="10"/>
    </row>
    <row r="51" spans="1:5">
      <c r="E51" s="10"/>
    </row>
    <row r="52" spans="1:5">
      <c r="E52" s="10"/>
    </row>
    <row r="53" spans="1:5">
      <c r="E53" s="10"/>
    </row>
    <row r="54" spans="1:5">
      <c r="E54" s="10"/>
    </row>
    <row r="55" spans="1:5">
      <c r="E55" s="10"/>
    </row>
    <row r="56" spans="1:5">
      <c r="E56" s="1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20</v>
      </c>
    </row>
    <row r="8" spans="1:5" ht="13">
      <c r="B8" s="13" t="s">
        <v>2</v>
      </c>
      <c r="C8" s="13"/>
      <c r="D8" s="8">
        <f>IFERROR(VLOOKUP($B$1,'data table'!$1:$1048576,3,FALSE),"0")</f>
        <v>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Arrests-030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Arrests-032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4</v>
      </c>
    </row>
    <row r="8" spans="1:5" ht="13">
      <c r="B8" s="13" t="s">
        <v>2</v>
      </c>
      <c r="C8" s="13"/>
      <c r="D8" s="8">
        <f>IFERROR(VLOOKUP($B$1,'data table'!$1:$1048576,3,FALSE),"0")</f>
        <v>10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0" sqref="E10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1" t="s">
        <v>6</v>
      </c>
      <c r="B3" s="11"/>
      <c r="C3" s="11"/>
      <c r="D3" s="11"/>
      <c r="E3" s="11"/>
    </row>
    <row r="4" spans="1:5" ht="24" customHeight="1">
      <c r="A4" s="12" t="s">
        <v>75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8"/>
      <c r="D6" s="18"/>
    </row>
    <row r="7" spans="1:5" ht="13">
      <c r="B7" s="13" t="s">
        <v>1</v>
      </c>
      <c r="C7" s="14"/>
      <c r="D7" s="5">
        <f>SUM('data table'!B:B)</f>
        <v>123</v>
      </c>
    </row>
    <row r="8" spans="1:5" ht="13">
      <c r="B8" s="13" t="s">
        <v>2</v>
      </c>
      <c r="C8" s="14"/>
      <c r="D8" s="5">
        <f>SUM('data table'!C:C)</f>
        <v>213</v>
      </c>
    </row>
    <row r="9" spans="1:5" ht="13">
      <c r="B9" s="13" t="s">
        <v>3</v>
      </c>
      <c r="C9" s="14"/>
      <c r="D9" s="5">
        <f>SUM('data table'!D:D)</f>
        <v>0</v>
      </c>
    </row>
    <row r="10" spans="1:5" ht="19.5" customHeight="1">
      <c r="B10" s="15" t="s">
        <v>0</v>
      </c>
      <c r="C10" s="16"/>
      <c r="D10" s="6">
        <f>SUM(D7:D9)</f>
        <v>336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Arrests-033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7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Arrests-034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5</v>
      </c>
    </row>
    <row r="8" spans="1:5" ht="13">
      <c r="B8" s="13" t="s">
        <v>2</v>
      </c>
      <c r="C8" s="13"/>
      <c r="D8" s="8">
        <f>IFERROR(VLOOKUP($B$1,'data table'!$1:$1048576,3,FALSE),"0")</f>
        <v>8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Arrests-041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4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12</v>
      </c>
    </row>
    <row r="8" spans="1:5" ht="13">
      <c r="B8" s="13" t="s">
        <v>2</v>
      </c>
      <c r="C8" s="13"/>
      <c r="D8" s="8">
        <f>IFERROR(VLOOKUP($B$1,'data table'!$1:$1048576,3,FALSE),"0")</f>
        <v>22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13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6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14" sqref="F14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Arrests-005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3</v>
      </c>
    </row>
    <row r="8" spans="1:5" ht="13">
      <c r="B8" s="13" t="s">
        <v>2</v>
      </c>
      <c r="C8" s="13"/>
      <c r="D8" s="8">
        <f>IFERROR(VLOOKUP($B$1,'data table'!$1:$1048576,3,FALSE),"0")</f>
        <v>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sheetProtection sheet="1" objects="1" scenarios="1"/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4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Arrests-050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Arrests-052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Arrests-061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Arrests-071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7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Arrests-006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7</v>
      </c>
    </row>
    <row r="8" spans="1:5" ht="13">
      <c r="B8" s="13" t="s">
        <v>2</v>
      </c>
      <c r="C8" s="13"/>
      <c r="D8" s="8">
        <f>IFERROR(VLOOKUP($B$1,'data table'!$1:$1048576,3,FALSE),"0")</f>
        <v>16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5</v>
      </c>
    </row>
    <row r="8" spans="1:5" ht="13">
      <c r="B8" s="13" t="s">
        <v>2</v>
      </c>
      <c r="C8" s="13"/>
      <c r="D8" s="8">
        <f>IFERROR(VLOOKUP($B$1,'data table'!$1:$1048576,3,FALSE),"0")</f>
        <v>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Arrests-081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Arrests-083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Arrests-084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1" t="s">
        <v>5</v>
      </c>
      <c r="B3" s="11"/>
      <c r="C3" s="11"/>
      <c r="D3" s="11"/>
      <c r="E3" s="11"/>
    </row>
    <row r="4" spans="1:5" ht="24" customHeight="1">
      <c r="A4" s="12" t="s">
        <v>7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8"/>
      <c r="D6" s="18"/>
    </row>
    <row r="7" spans="1:5" ht="13">
      <c r="B7" s="13" t="s">
        <v>1</v>
      </c>
      <c r="C7" s="14"/>
      <c r="D7" s="8">
        <v>2</v>
      </c>
    </row>
    <row r="8" spans="1:5" ht="13">
      <c r="B8" s="13" t="s">
        <v>2</v>
      </c>
      <c r="C8" s="14"/>
      <c r="D8" s="8">
        <v>4</v>
      </c>
    </row>
    <row r="9" spans="1:5" ht="13">
      <c r="B9" s="13" t="s">
        <v>3</v>
      </c>
      <c r="C9" s="14"/>
      <c r="D9" s="8">
        <v>0</v>
      </c>
    </row>
    <row r="10" spans="1:5" ht="19.5" customHeight="1">
      <c r="B10" s="15" t="s">
        <v>0</v>
      </c>
      <c r="C10" s="16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Arrests-007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Arrests-090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Arrests-094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5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Arrests-009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3</v>
      </c>
    </row>
    <row r="8" spans="1:5" ht="13">
      <c r="B8" s="13" t="s">
        <v>2</v>
      </c>
      <c r="C8" s="13"/>
      <c r="D8" s="8">
        <f>IFERROR(VLOOKUP($B$1,'data table'!$1:$1048576,3,FALSE),"0")</f>
        <v>9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Arrests-110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Arrests-113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Arrests-114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9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Arrests-115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Arrests-120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7</v>
      </c>
    </row>
    <row r="8" spans="1:5" ht="13">
      <c r="B8" s="13" t="s">
        <v>2</v>
      </c>
      <c r="C8" s="13"/>
      <c r="D8" s="8">
        <f>IFERROR(VLOOKUP($B$1,'data table'!$1:$1048576,3,FALSE),"0")</f>
        <v>8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10/01/2023 through 12/31/2023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VILTZ, TIMOTHY</cp:lastModifiedBy>
  <cp:lastPrinted>2019-10-11T20:42:39Z</cp:lastPrinted>
  <dcterms:created xsi:type="dcterms:W3CDTF">2018-04-27T19:35:06Z</dcterms:created>
  <dcterms:modified xsi:type="dcterms:W3CDTF">2024-01-10T15:50:51Z</dcterms:modified>
</cp:coreProperties>
</file>