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B:\1PP\OMAP\Operations Research Section\Viltz\Marijuana Report\Reports\"/>
    </mc:Choice>
  </mc:AlternateContent>
  <bookViews>
    <workbookView xWindow="0" yWindow="0" windowWidth="21570" windowHeight="7730" activeTab="1"/>
  </bookViews>
  <sheets>
    <sheet name="Offense-Race-Gender-Age" sheetId="2" r:id="rId1"/>
    <sheet name="Borough-Pct-PSA-TD" sheetId="3" r:id="rId2"/>
  </sheets>
  <calcPr calcId="162913"/>
  <webPublishing codePage="1252"/>
</workbook>
</file>

<file path=xl/calcChain.xml><?xml version="1.0" encoding="utf-8"?>
<calcChain xmlns="http://schemas.openxmlformats.org/spreadsheetml/2006/main">
  <c r="C10" i="3" l="1"/>
  <c r="A4" i="3" l="1"/>
  <c r="C16" i="2"/>
  <c r="C20" i="2"/>
  <c r="G36" i="3" l="1"/>
  <c r="G17" i="3"/>
  <c r="C94" i="3"/>
  <c r="C13" i="3"/>
  <c r="C36" i="2"/>
  <c r="C27" i="2"/>
</calcChain>
</file>

<file path=xl/sharedStrings.xml><?xml version="1.0" encoding="utf-8"?>
<sst xmlns="http://schemas.openxmlformats.org/spreadsheetml/2006/main" count="59" uniqueCount="43">
  <si>
    <t>Race</t>
  </si>
  <si>
    <t>MALE</t>
  </si>
  <si>
    <t>Black</t>
  </si>
  <si>
    <t>BROOKLYN</t>
  </si>
  <si>
    <t>QUEENS</t>
  </si>
  <si>
    <t>Asian/Pac Isl</t>
  </si>
  <si>
    <t>Hispanic</t>
  </si>
  <si>
    <t>White</t>
  </si>
  <si>
    <t>MANHATTAN</t>
  </si>
  <si>
    <t>Unknown</t>
  </si>
  <si>
    <t>BRONX</t>
  </si>
  <si>
    <t>FEMALE</t>
  </si>
  <si>
    <t>STATEN ISLAND</t>
  </si>
  <si>
    <t>UNKNWN</t>
  </si>
  <si>
    <t>Offense</t>
  </si>
  <si>
    <t>Count</t>
  </si>
  <si>
    <t>Grand Total</t>
  </si>
  <si>
    <t>Gender</t>
  </si>
  <si>
    <t>Age</t>
  </si>
  <si>
    <t>Borough</t>
  </si>
  <si>
    <t>Police Service Area</t>
  </si>
  <si>
    <t>Precinct</t>
  </si>
  <si>
    <t>Transit District</t>
  </si>
  <si>
    <t>Marijuana Criminal Court Summonses</t>
  </si>
  <si>
    <t>Penal Law Sections 221.05</t>
  </si>
  <si>
    <t>20 and Under</t>
  </si>
  <si>
    <t>21-24</t>
  </si>
  <si>
    <t>25-34</t>
  </si>
  <si>
    <t>35-65</t>
  </si>
  <si>
    <t>66+</t>
  </si>
  <si>
    <t>Unlawful Possession of Marijuana</t>
  </si>
  <si>
    <t>HOUSING PSA 1</t>
  </si>
  <si>
    <t>HOUSING PSA 2</t>
  </si>
  <si>
    <t>HOUSING PSA 3</t>
  </si>
  <si>
    <t>HOUSING PSA 4</t>
  </si>
  <si>
    <t>HOUSING PSA 5</t>
  </si>
  <si>
    <t>HOUSING PSA 6</t>
  </si>
  <si>
    <t>HOUSING PSA 7</t>
  </si>
  <si>
    <t>HOUSING PSA 8</t>
  </si>
  <si>
    <t>HOUSING PSA 9</t>
  </si>
  <si>
    <t>Other</t>
  </si>
  <si>
    <t>Native American/Alaskan</t>
  </si>
  <si>
    <t>4th Quarter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</si>
</sst>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Tahoma"/>
      <family val="2"/>
    </font>
    <font>
      <b/>
      <sz val="10"/>
      <color theme="1"/>
      <name val="Tahoma"/>
      <family val="2"/>
    </font>
    <font>
      <i/>
      <sz val="11"/>
      <color theme="1"/>
      <name val="Tahoma"/>
      <family val="2"/>
    </font>
    <font>
      <b/>
      <sz val="11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3" fontId="0" fillId="0" borderId="1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 applyAlignment="1">
      <alignment horizontal="left"/>
    </xf>
    <xf numFmtId="0" fontId="1" fillId="0" borderId="0" xfId="0" applyFont="1" applyBorder="1"/>
    <xf numFmtId="3" fontId="1" fillId="0" borderId="0" xfId="0" applyNumberFormat="1" applyFont="1" applyBorder="1"/>
    <xf numFmtId="0" fontId="0" fillId="0" borderId="1" xfId="0" applyNumberForma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0" borderId="0" xfId="0" applyNumberFormat="1"/>
    <xf numFmtId="0" fontId="0" fillId="0" borderId="1" xfId="0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0" fillId="0" borderId="1" xfId="0" applyNumberFormat="1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workbookViewId="0">
      <selection activeCell="D14" sqref="D14:D37"/>
    </sheetView>
  </sheetViews>
  <sheetFormatPr defaultRowHeight="12.5" x14ac:dyDescent="0.25"/>
  <cols>
    <col min="2" max="2" width="29.54296875" customWidth="1"/>
    <col min="3" max="3" width="10.7265625" customWidth="1"/>
  </cols>
  <sheetData>
    <row r="1" spans="1:4" ht="14" x14ac:dyDescent="0.3">
      <c r="A1" s="20"/>
      <c r="B1" s="20"/>
      <c r="C1" s="20"/>
      <c r="D1" s="20"/>
    </row>
    <row r="2" spans="1:4" ht="14" x14ac:dyDescent="0.3">
      <c r="A2" s="21" t="s">
        <v>23</v>
      </c>
      <c r="B2" s="21"/>
      <c r="C2" s="21"/>
      <c r="D2" s="21"/>
    </row>
    <row r="3" spans="1:4" x14ac:dyDescent="0.25">
      <c r="A3" s="22" t="s">
        <v>24</v>
      </c>
      <c r="B3" s="22"/>
      <c r="C3" s="22"/>
      <c r="D3" s="22"/>
    </row>
    <row r="4" spans="1:4" x14ac:dyDescent="0.25">
      <c r="A4" s="22" t="s">
        <v>42</v>
      </c>
      <c r="B4" s="22"/>
      <c r="C4" s="22"/>
      <c r="D4" s="22"/>
    </row>
    <row r="5" spans="1:4" x14ac:dyDescent="0.25">
      <c r="A5" s="1"/>
      <c r="B5" s="1"/>
      <c r="C5" s="1"/>
      <c r="D5" s="1"/>
    </row>
    <row r="7" spans="1:4" x14ac:dyDescent="0.25">
      <c r="B7" s="2" t="s">
        <v>14</v>
      </c>
      <c r="C7" s="2" t="s">
        <v>15</v>
      </c>
    </row>
    <row r="8" spans="1:4" x14ac:dyDescent="0.25">
      <c r="B8" s="3" t="s">
        <v>30</v>
      </c>
      <c r="C8" s="4">
        <v>2899</v>
      </c>
    </row>
    <row r="9" spans="1:4" x14ac:dyDescent="0.25">
      <c r="B9" s="5" t="s">
        <v>16</v>
      </c>
      <c r="C9" s="6">
        <v>2899</v>
      </c>
    </row>
    <row r="12" spans="1:4" x14ac:dyDescent="0.25">
      <c r="B12" s="2" t="s">
        <v>0</v>
      </c>
      <c r="C12" s="2" t="s">
        <v>15</v>
      </c>
    </row>
    <row r="13" spans="1:4" x14ac:dyDescent="0.25">
      <c r="B13" s="18" t="s">
        <v>41</v>
      </c>
      <c r="C13" s="19">
        <v>5</v>
      </c>
    </row>
    <row r="14" spans="1:4" x14ac:dyDescent="0.25">
      <c r="B14" s="7" t="s">
        <v>5</v>
      </c>
      <c r="C14" s="3">
        <v>32</v>
      </c>
    </row>
    <row r="15" spans="1:4" x14ac:dyDescent="0.25">
      <c r="B15" s="7" t="s">
        <v>2</v>
      </c>
      <c r="C15" s="3">
        <v>1847</v>
      </c>
    </row>
    <row r="16" spans="1:4" x14ac:dyDescent="0.25">
      <c r="B16" s="7" t="s">
        <v>6</v>
      </c>
      <c r="C16" s="4">
        <f>572+327</f>
        <v>899</v>
      </c>
    </row>
    <row r="17" spans="2:3" x14ac:dyDescent="0.25">
      <c r="B17" s="7" t="s">
        <v>9</v>
      </c>
      <c r="C17" s="4">
        <v>32</v>
      </c>
    </row>
    <row r="18" spans="2:3" x14ac:dyDescent="0.25">
      <c r="B18" s="7" t="s">
        <v>7</v>
      </c>
      <c r="C18" s="4">
        <v>82</v>
      </c>
    </row>
    <row r="19" spans="2:3" x14ac:dyDescent="0.25">
      <c r="B19" s="7" t="s">
        <v>40</v>
      </c>
      <c r="C19" s="4">
        <v>2</v>
      </c>
    </row>
    <row r="20" spans="2:3" x14ac:dyDescent="0.25">
      <c r="B20" s="16" t="s">
        <v>16</v>
      </c>
      <c r="C20" s="5">
        <f>SUM(C13:C19)</f>
        <v>2899</v>
      </c>
    </row>
    <row r="23" spans="2:3" x14ac:dyDescent="0.25">
      <c r="B23" s="2" t="s">
        <v>17</v>
      </c>
      <c r="C23" s="2" t="s">
        <v>15</v>
      </c>
    </row>
    <row r="24" spans="2:3" x14ac:dyDescent="0.25">
      <c r="B24" s="7" t="s">
        <v>11</v>
      </c>
      <c r="C24" s="3">
        <v>248</v>
      </c>
    </row>
    <row r="25" spans="2:3" x14ac:dyDescent="0.25">
      <c r="B25" s="7" t="s">
        <v>1</v>
      </c>
      <c r="C25" s="4">
        <v>2640</v>
      </c>
    </row>
    <row r="26" spans="2:3" x14ac:dyDescent="0.25">
      <c r="B26" s="7" t="s">
        <v>13</v>
      </c>
      <c r="C26" s="3">
        <v>11</v>
      </c>
    </row>
    <row r="27" spans="2:3" x14ac:dyDescent="0.25">
      <c r="B27" s="5" t="s">
        <v>16</v>
      </c>
      <c r="C27" s="6">
        <f>SUM(C24:C26)</f>
        <v>2899</v>
      </c>
    </row>
    <row r="30" spans="2:3" x14ac:dyDescent="0.25">
      <c r="B30" s="2" t="s">
        <v>18</v>
      </c>
      <c r="C30" s="2" t="s">
        <v>15</v>
      </c>
    </row>
    <row r="31" spans="2:3" x14ac:dyDescent="0.25">
      <c r="B31" s="7" t="s">
        <v>25</v>
      </c>
      <c r="C31" s="4">
        <v>774</v>
      </c>
    </row>
    <row r="32" spans="2:3" x14ac:dyDescent="0.25">
      <c r="B32" s="7" t="s">
        <v>26</v>
      </c>
      <c r="C32" s="3">
        <v>824</v>
      </c>
    </row>
    <row r="33" spans="2:3" x14ac:dyDescent="0.25">
      <c r="B33" s="7" t="s">
        <v>27</v>
      </c>
      <c r="C33" s="4">
        <v>951</v>
      </c>
    </row>
    <row r="34" spans="2:3" x14ac:dyDescent="0.25">
      <c r="B34" s="7" t="s">
        <v>28</v>
      </c>
      <c r="C34" s="3">
        <v>345</v>
      </c>
    </row>
    <row r="35" spans="2:3" x14ac:dyDescent="0.25">
      <c r="B35" s="7" t="s">
        <v>29</v>
      </c>
      <c r="C35" s="3">
        <v>5</v>
      </c>
    </row>
    <row r="36" spans="2:3" x14ac:dyDescent="0.25">
      <c r="B36" s="11" t="s">
        <v>16</v>
      </c>
      <c r="C36" s="6">
        <f>SUM(C31:C35)</f>
        <v>2899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4"/>
  <sheetViews>
    <sheetView tabSelected="1" workbookViewId="0">
      <selection activeCell="D7" sqref="D7:D12"/>
    </sheetView>
  </sheetViews>
  <sheetFormatPr defaultRowHeight="12.5" x14ac:dyDescent="0.25"/>
  <cols>
    <col min="2" max="2" width="24.453125" customWidth="1"/>
    <col min="3" max="3" width="10.7265625" customWidth="1"/>
    <col min="6" max="6" width="19" customWidth="1"/>
    <col min="7" max="7" width="10.7265625" customWidth="1"/>
  </cols>
  <sheetData>
    <row r="1" spans="1:8" ht="14" x14ac:dyDescent="0.3">
      <c r="A1" s="20"/>
      <c r="B1" s="20"/>
      <c r="C1" s="20"/>
      <c r="D1" s="20"/>
      <c r="E1" s="20"/>
      <c r="F1" s="20"/>
      <c r="G1" s="20"/>
      <c r="H1" s="20"/>
    </row>
    <row r="2" spans="1:8" ht="14" x14ac:dyDescent="0.3">
      <c r="A2" s="21" t="s">
        <v>23</v>
      </c>
      <c r="B2" s="21"/>
      <c r="C2" s="21"/>
      <c r="D2" s="21"/>
      <c r="E2" s="21"/>
      <c r="F2" s="21"/>
      <c r="G2" s="21"/>
      <c r="H2" s="21"/>
    </row>
    <row r="3" spans="1:8" x14ac:dyDescent="0.25">
      <c r="A3" s="22" t="s">
        <v>24</v>
      </c>
      <c r="B3" s="22"/>
      <c r="C3" s="22"/>
      <c r="D3" s="22"/>
      <c r="E3" s="22"/>
      <c r="F3" s="22"/>
      <c r="G3" s="22"/>
      <c r="H3" s="22"/>
    </row>
    <row r="4" spans="1:8" x14ac:dyDescent="0.25">
      <c r="A4" s="22" t="str">
        <f>'Offense-Race-Gender-Age'!A4:D4</f>
        <v>4th Quarter 2020</v>
      </c>
      <c r="B4" s="22"/>
      <c r="C4" s="22"/>
      <c r="D4" s="22"/>
      <c r="E4" s="22"/>
      <c r="F4" s="22"/>
      <c r="G4" s="22"/>
      <c r="H4" s="22"/>
    </row>
    <row r="7" spans="1:8" x14ac:dyDescent="0.25">
      <c r="B7" s="2" t="s">
        <v>19</v>
      </c>
      <c r="C7" s="2" t="s">
        <v>15</v>
      </c>
      <c r="F7" s="2" t="s">
        <v>20</v>
      </c>
      <c r="G7" s="2" t="s">
        <v>15</v>
      </c>
    </row>
    <row r="8" spans="1:8" x14ac:dyDescent="0.25">
      <c r="B8" s="7" t="s">
        <v>10</v>
      </c>
      <c r="C8" s="13">
        <v>1162</v>
      </c>
      <c r="F8" s="7" t="s">
        <v>31</v>
      </c>
      <c r="G8" s="3">
        <v>19</v>
      </c>
    </row>
    <row r="9" spans="1:8" x14ac:dyDescent="0.25">
      <c r="B9" s="7" t="s">
        <v>3</v>
      </c>
      <c r="C9" s="13">
        <v>974</v>
      </c>
      <c r="F9" s="7" t="s">
        <v>32</v>
      </c>
      <c r="G9" s="3">
        <v>15</v>
      </c>
    </row>
    <row r="10" spans="1:8" x14ac:dyDescent="0.25">
      <c r="B10" s="7" t="s">
        <v>8</v>
      </c>
      <c r="C10" s="13">
        <f>21+387</f>
        <v>408</v>
      </c>
      <c r="F10" s="7" t="s">
        <v>33</v>
      </c>
      <c r="G10" s="3">
        <v>31</v>
      </c>
    </row>
    <row r="11" spans="1:8" x14ac:dyDescent="0.25">
      <c r="B11" s="7" t="s">
        <v>4</v>
      </c>
      <c r="C11" s="13">
        <v>279</v>
      </c>
      <c r="F11" s="7" t="s">
        <v>34</v>
      </c>
      <c r="G11" s="3">
        <v>6</v>
      </c>
    </row>
    <row r="12" spans="1:8" x14ac:dyDescent="0.25">
      <c r="B12" s="7" t="s">
        <v>12</v>
      </c>
      <c r="C12" s="13">
        <v>76</v>
      </c>
      <c r="F12" s="7" t="s">
        <v>35</v>
      </c>
      <c r="G12" s="3">
        <v>65</v>
      </c>
    </row>
    <row r="13" spans="1:8" ht="12.75" customHeight="1" x14ac:dyDescent="0.25">
      <c r="B13" s="5" t="s">
        <v>16</v>
      </c>
      <c r="C13" s="14">
        <f>SUM(C8:C12)</f>
        <v>2899</v>
      </c>
      <c r="F13" s="7" t="s">
        <v>36</v>
      </c>
      <c r="G13" s="3">
        <v>17</v>
      </c>
    </row>
    <row r="14" spans="1:8" x14ac:dyDescent="0.25">
      <c r="F14" s="7" t="s">
        <v>37</v>
      </c>
      <c r="G14" s="3">
        <v>32</v>
      </c>
    </row>
    <row r="15" spans="1:8" x14ac:dyDescent="0.25">
      <c r="F15" s="7" t="s">
        <v>38</v>
      </c>
      <c r="G15" s="3">
        <v>31</v>
      </c>
    </row>
    <row r="16" spans="1:8" x14ac:dyDescent="0.25">
      <c r="B16" s="2" t="s">
        <v>21</v>
      </c>
      <c r="C16" s="2" t="s">
        <v>15</v>
      </c>
      <c r="F16" s="7" t="s">
        <v>39</v>
      </c>
      <c r="G16" s="3">
        <v>3</v>
      </c>
    </row>
    <row r="17" spans="2:7" ht="12.75" customHeight="1" x14ac:dyDescent="0.25">
      <c r="B17" s="17">
        <v>1</v>
      </c>
      <c r="C17" s="3">
        <v>8</v>
      </c>
      <c r="D17" s="12"/>
      <c r="F17" s="5" t="s">
        <v>16</v>
      </c>
      <c r="G17" s="6">
        <f>SUM(G8:G16)</f>
        <v>219</v>
      </c>
    </row>
    <row r="18" spans="2:7" ht="12.75" customHeight="1" x14ac:dyDescent="0.25">
      <c r="B18" s="10">
        <v>5</v>
      </c>
      <c r="C18" s="3">
        <v>8</v>
      </c>
      <c r="D18" s="12"/>
      <c r="F18" s="8"/>
      <c r="G18" s="9"/>
    </row>
    <row r="19" spans="2:7" ht="12.75" customHeight="1" x14ac:dyDescent="0.25">
      <c r="B19" s="10">
        <v>6</v>
      </c>
      <c r="C19" s="3">
        <v>12</v>
      </c>
      <c r="D19" s="12"/>
    </row>
    <row r="20" spans="2:7" ht="12.75" customHeight="1" x14ac:dyDescent="0.25">
      <c r="B20" s="10">
        <v>7</v>
      </c>
      <c r="C20" s="3">
        <v>10</v>
      </c>
      <c r="D20" s="12"/>
    </row>
    <row r="21" spans="2:7" ht="12.75" customHeight="1" x14ac:dyDescent="0.25">
      <c r="B21" s="10">
        <v>9</v>
      </c>
      <c r="C21" s="3">
        <v>4</v>
      </c>
      <c r="D21" s="12"/>
    </row>
    <row r="22" spans="2:7" ht="12.75" customHeight="1" x14ac:dyDescent="0.25">
      <c r="B22" s="10">
        <v>10</v>
      </c>
      <c r="C22" s="3">
        <v>7</v>
      </c>
      <c r="D22" s="12"/>
    </row>
    <row r="23" spans="2:7" ht="12.75" customHeight="1" x14ac:dyDescent="0.25">
      <c r="B23" s="10">
        <v>13</v>
      </c>
      <c r="C23" s="3">
        <v>7</v>
      </c>
      <c r="D23" s="12"/>
      <c r="F23" s="2" t="s">
        <v>22</v>
      </c>
      <c r="G23" s="2" t="s">
        <v>15</v>
      </c>
    </row>
    <row r="24" spans="2:7" ht="12.75" customHeight="1" x14ac:dyDescent="0.25">
      <c r="B24" s="10">
        <v>14</v>
      </c>
      <c r="C24" s="3">
        <v>11</v>
      </c>
      <c r="D24" s="12"/>
      <c r="F24" s="10">
        <v>1</v>
      </c>
      <c r="G24" s="13">
        <v>1</v>
      </c>
    </row>
    <row r="25" spans="2:7" ht="12.75" customHeight="1" x14ac:dyDescent="0.25">
      <c r="B25" s="10">
        <v>17</v>
      </c>
      <c r="C25" s="3">
        <v>1</v>
      </c>
      <c r="D25" s="12"/>
      <c r="F25" s="10">
        <v>2</v>
      </c>
      <c r="G25" s="13">
        <v>0</v>
      </c>
    </row>
    <row r="26" spans="2:7" ht="12.75" customHeight="1" x14ac:dyDescent="0.25">
      <c r="B26" s="10">
        <v>18</v>
      </c>
      <c r="C26" s="3">
        <v>11</v>
      </c>
      <c r="D26" s="12"/>
      <c r="F26" s="10">
        <v>3</v>
      </c>
      <c r="G26" s="13">
        <v>2</v>
      </c>
    </row>
    <row r="27" spans="2:7" ht="12.75" customHeight="1" x14ac:dyDescent="0.25">
      <c r="B27" s="10">
        <v>19</v>
      </c>
      <c r="C27" s="3">
        <v>0</v>
      </c>
      <c r="D27" s="12"/>
      <c r="F27" s="10">
        <v>4</v>
      </c>
      <c r="G27" s="13">
        <v>0</v>
      </c>
    </row>
    <row r="28" spans="2:7" ht="12.75" customHeight="1" x14ac:dyDescent="0.25">
      <c r="B28" s="10">
        <v>20</v>
      </c>
      <c r="C28" s="3">
        <v>1</v>
      </c>
      <c r="D28" s="12"/>
      <c r="F28" s="10">
        <v>11</v>
      </c>
      <c r="G28" s="13">
        <v>7</v>
      </c>
    </row>
    <row r="29" spans="2:7" ht="12.75" customHeight="1" x14ac:dyDescent="0.25">
      <c r="B29" s="10">
        <v>22</v>
      </c>
      <c r="C29" s="3">
        <v>0</v>
      </c>
      <c r="D29" s="12"/>
      <c r="F29" s="10">
        <v>12</v>
      </c>
      <c r="G29" s="13">
        <v>32</v>
      </c>
    </row>
    <row r="30" spans="2:7" ht="12.75" customHeight="1" x14ac:dyDescent="0.25">
      <c r="B30" s="10">
        <v>23</v>
      </c>
      <c r="C30" s="3">
        <v>54</v>
      </c>
      <c r="D30" s="12"/>
      <c r="F30" s="10">
        <v>20</v>
      </c>
      <c r="G30" s="13">
        <v>1</v>
      </c>
    </row>
    <row r="31" spans="2:7" ht="12.75" customHeight="1" x14ac:dyDescent="0.25">
      <c r="B31" s="10">
        <v>24</v>
      </c>
      <c r="C31" s="3">
        <v>11</v>
      </c>
      <c r="D31" s="12"/>
      <c r="F31" s="10">
        <v>23</v>
      </c>
      <c r="G31" s="13">
        <v>0</v>
      </c>
    </row>
    <row r="32" spans="2:7" ht="12.75" customHeight="1" x14ac:dyDescent="0.25">
      <c r="B32" s="10">
        <v>25</v>
      </c>
      <c r="C32" s="3">
        <v>66</v>
      </c>
      <c r="D32" s="12"/>
      <c r="F32" s="10">
        <v>30</v>
      </c>
      <c r="G32" s="13">
        <v>0</v>
      </c>
    </row>
    <row r="33" spans="2:7" ht="12.75" customHeight="1" x14ac:dyDescent="0.25">
      <c r="B33" s="10">
        <v>26</v>
      </c>
      <c r="C33" s="3">
        <v>38</v>
      </c>
      <c r="D33" s="12"/>
      <c r="F33" s="10">
        <v>32</v>
      </c>
      <c r="G33" s="13">
        <v>0</v>
      </c>
    </row>
    <row r="34" spans="2:7" ht="12.75" customHeight="1" x14ac:dyDescent="0.25">
      <c r="B34" s="10">
        <v>28</v>
      </c>
      <c r="C34" s="3">
        <v>65</v>
      </c>
      <c r="D34" s="12"/>
      <c r="F34" s="10">
        <v>33</v>
      </c>
      <c r="G34" s="13">
        <v>2</v>
      </c>
    </row>
    <row r="35" spans="2:7" ht="12.75" customHeight="1" x14ac:dyDescent="0.25">
      <c r="B35" s="10">
        <v>30</v>
      </c>
      <c r="C35" s="3">
        <v>11</v>
      </c>
      <c r="D35" s="12"/>
      <c r="F35" s="10">
        <v>34</v>
      </c>
      <c r="G35" s="13">
        <v>0</v>
      </c>
    </row>
    <row r="36" spans="2:7" ht="12.75" customHeight="1" x14ac:dyDescent="0.25">
      <c r="B36" s="10">
        <v>32</v>
      </c>
      <c r="C36" s="3">
        <v>37</v>
      </c>
      <c r="D36" s="12"/>
      <c r="F36" s="16" t="s">
        <v>16</v>
      </c>
      <c r="G36" s="15">
        <f>SUM(G24:G35)</f>
        <v>45</v>
      </c>
    </row>
    <row r="37" spans="2:7" ht="12.75" customHeight="1" x14ac:dyDescent="0.25">
      <c r="B37" s="10">
        <v>33</v>
      </c>
      <c r="C37" s="3">
        <v>27</v>
      </c>
      <c r="D37" s="12"/>
    </row>
    <row r="38" spans="2:7" ht="12.75" customHeight="1" x14ac:dyDescent="0.25">
      <c r="B38" s="10">
        <v>34</v>
      </c>
      <c r="C38" s="3">
        <v>19</v>
      </c>
      <c r="D38" s="12"/>
    </row>
    <row r="39" spans="2:7" ht="12.75" customHeight="1" x14ac:dyDescent="0.25">
      <c r="B39" s="10">
        <v>40</v>
      </c>
      <c r="C39" s="3">
        <v>105</v>
      </c>
      <c r="D39" s="12"/>
    </row>
    <row r="40" spans="2:7" ht="12.75" customHeight="1" x14ac:dyDescent="0.25">
      <c r="B40" s="10">
        <v>41</v>
      </c>
      <c r="C40" s="3">
        <v>71</v>
      </c>
      <c r="D40" s="12"/>
    </row>
    <row r="41" spans="2:7" ht="12.75" customHeight="1" x14ac:dyDescent="0.25">
      <c r="B41" s="10">
        <v>42</v>
      </c>
      <c r="C41" s="3">
        <v>108</v>
      </c>
      <c r="D41" s="12"/>
    </row>
    <row r="42" spans="2:7" ht="12.75" customHeight="1" x14ac:dyDescent="0.25">
      <c r="B42" s="10">
        <v>43</v>
      </c>
      <c r="C42" s="3">
        <v>74</v>
      </c>
      <c r="D42" s="12"/>
    </row>
    <row r="43" spans="2:7" ht="12.75" customHeight="1" x14ac:dyDescent="0.25">
      <c r="B43" s="10">
        <v>44</v>
      </c>
      <c r="C43" s="3">
        <v>388</v>
      </c>
      <c r="D43" s="12"/>
    </row>
    <row r="44" spans="2:7" ht="12.75" customHeight="1" x14ac:dyDescent="0.25">
      <c r="B44" s="10">
        <v>45</v>
      </c>
      <c r="C44" s="3">
        <v>12</v>
      </c>
      <c r="D44" s="12"/>
    </row>
    <row r="45" spans="2:7" ht="12.75" customHeight="1" x14ac:dyDescent="0.25">
      <c r="B45" s="10">
        <v>46</v>
      </c>
      <c r="C45" s="3">
        <v>81</v>
      </c>
      <c r="D45" s="12"/>
    </row>
    <row r="46" spans="2:7" ht="12.75" customHeight="1" x14ac:dyDescent="0.25">
      <c r="B46" s="10">
        <v>47</v>
      </c>
      <c r="C46" s="3">
        <v>85</v>
      </c>
      <c r="D46" s="12"/>
    </row>
    <row r="47" spans="2:7" ht="12.75" customHeight="1" x14ac:dyDescent="0.25">
      <c r="B47" s="10">
        <v>48</v>
      </c>
      <c r="C47" s="3">
        <v>20</v>
      </c>
      <c r="D47" s="12"/>
    </row>
    <row r="48" spans="2:7" ht="12.75" customHeight="1" x14ac:dyDescent="0.25">
      <c r="B48" s="10">
        <v>49</v>
      </c>
      <c r="C48" s="3">
        <v>104</v>
      </c>
      <c r="D48" s="12"/>
    </row>
    <row r="49" spans="2:4" ht="12.75" customHeight="1" x14ac:dyDescent="0.25">
      <c r="B49" s="10">
        <v>50</v>
      </c>
      <c r="C49" s="3">
        <v>19</v>
      </c>
      <c r="D49" s="12"/>
    </row>
    <row r="50" spans="2:4" ht="12.75" customHeight="1" x14ac:dyDescent="0.25">
      <c r="B50" s="10">
        <v>52</v>
      </c>
      <c r="C50" s="3">
        <v>95</v>
      </c>
      <c r="D50" s="12"/>
    </row>
    <row r="51" spans="2:4" ht="12.75" customHeight="1" x14ac:dyDescent="0.25">
      <c r="B51" s="10">
        <v>60</v>
      </c>
      <c r="C51" s="3">
        <v>97</v>
      </c>
      <c r="D51" s="12"/>
    </row>
    <row r="52" spans="2:4" ht="12.75" customHeight="1" x14ac:dyDescent="0.25">
      <c r="B52" s="10">
        <v>61</v>
      </c>
      <c r="C52" s="3">
        <v>5</v>
      </c>
      <c r="D52" s="12"/>
    </row>
    <row r="53" spans="2:4" ht="12.75" customHeight="1" x14ac:dyDescent="0.25">
      <c r="B53" s="10">
        <v>62</v>
      </c>
      <c r="C53" s="3">
        <v>5</v>
      </c>
      <c r="D53" s="12"/>
    </row>
    <row r="54" spans="2:4" ht="12.75" customHeight="1" x14ac:dyDescent="0.25">
      <c r="B54" s="10">
        <v>63</v>
      </c>
      <c r="C54" s="3">
        <v>48</v>
      </c>
      <c r="D54" s="12"/>
    </row>
    <row r="55" spans="2:4" ht="12.75" customHeight="1" x14ac:dyDescent="0.25">
      <c r="B55" s="10">
        <v>66</v>
      </c>
      <c r="C55" s="3">
        <v>0</v>
      </c>
      <c r="D55" s="12"/>
    </row>
    <row r="56" spans="2:4" ht="12.75" customHeight="1" x14ac:dyDescent="0.25">
      <c r="B56" s="10">
        <v>67</v>
      </c>
      <c r="C56" s="3">
        <v>67</v>
      </c>
      <c r="D56" s="12"/>
    </row>
    <row r="57" spans="2:4" ht="12.75" customHeight="1" x14ac:dyDescent="0.25">
      <c r="B57" s="10">
        <v>68</v>
      </c>
      <c r="C57" s="3">
        <v>2</v>
      </c>
      <c r="D57" s="12"/>
    </row>
    <row r="58" spans="2:4" ht="12.75" customHeight="1" x14ac:dyDescent="0.25">
      <c r="B58" s="10">
        <v>69</v>
      </c>
      <c r="C58" s="3">
        <v>33</v>
      </c>
      <c r="D58" s="12"/>
    </row>
    <row r="59" spans="2:4" ht="12.75" customHeight="1" x14ac:dyDescent="0.25">
      <c r="B59" s="10">
        <v>70</v>
      </c>
      <c r="C59" s="3">
        <v>9</v>
      </c>
      <c r="D59" s="12"/>
    </row>
    <row r="60" spans="2:4" ht="12.75" customHeight="1" x14ac:dyDescent="0.25">
      <c r="B60" s="10">
        <v>71</v>
      </c>
      <c r="C60" s="3">
        <v>29</v>
      </c>
      <c r="D60" s="12"/>
    </row>
    <row r="61" spans="2:4" ht="12.75" customHeight="1" x14ac:dyDescent="0.25">
      <c r="B61" s="10">
        <v>72</v>
      </c>
      <c r="C61" s="3">
        <v>11</v>
      </c>
      <c r="D61" s="12"/>
    </row>
    <row r="62" spans="2:4" ht="12.75" customHeight="1" x14ac:dyDescent="0.25">
      <c r="B62" s="10">
        <v>73</v>
      </c>
      <c r="C62" s="3">
        <v>64</v>
      </c>
      <c r="D62" s="12"/>
    </row>
    <row r="63" spans="2:4" ht="12.75" customHeight="1" x14ac:dyDescent="0.25">
      <c r="B63" s="10">
        <v>75</v>
      </c>
      <c r="C63" s="3">
        <v>158</v>
      </c>
      <c r="D63" s="12"/>
    </row>
    <row r="64" spans="2:4" ht="12.75" customHeight="1" x14ac:dyDescent="0.25">
      <c r="B64" s="10">
        <v>76</v>
      </c>
      <c r="C64" s="3">
        <v>4</v>
      </c>
      <c r="D64" s="12"/>
    </row>
    <row r="65" spans="2:4" ht="12.75" customHeight="1" x14ac:dyDescent="0.25">
      <c r="B65" s="10">
        <v>77</v>
      </c>
      <c r="C65" s="3">
        <v>78</v>
      </c>
      <c r="D65" s="12"/>
    </row>
    <row r="66" spans="2:4" ht="12.75" customHeight="1" x14ac:dyDescent="0.25">
      <c r="B66" s="10">
        <v>78</v>
      </c>
      <c r="C66" s="3">
        <v>0</v>
      </c>
      <c r="D66" s="12"/>
    </row>
    <row r="67" spans="2:4" ht="12.75" customHeight="1" x14ac:dyDescent="0.25">
      <c r="B67" s="10">
        <v>79</v>
      </c>
      <c r="C67" s="3">
        <v>190</v>
      </c>
      <c r="D67" s="12"/>
    </row>
    <row r="68" spans="2:4" ht="12.75" customHeight="1" x14ac:dyDescent="0.25">
      <c r="B68" s="10">
        <v>81</v>
      </c>
      <c r="C68" s="3">
        <v>85</v>
      </c>
      <c r="D68" s="12"/>
    </row>
    <row r="69" spans="2:4" ht="12.75" customHeight="1" x14ac:dyDescent="0.25">
      <c r="B69" s="10">
        <v>83</v>
      </c>
      <c r="C69" s="3">
        <v>22</v>
      </c>
      <c r="D69" s="12"/>
    </row>
    <row r="70" spans="2:4" ht="12.75" customHeight="1" x14ac:dyDescent="0.25">
      <c r="B70" s="10">
        <v>84</v>
      </c>
      <c r="C70" s="3">
        <v>6</v>
      </c>
      <c r="D70" s="12"/>
    </row>
    <row r="71" spans="2:4" ht="12.75" customHeight="1" x14ac:dyDescent="0.25">
      <c r="B71" s="10">
        <v>88</v>
      </c>
      <c r="C71" s="3">
        <v>12</v>
      </c>
      <c r="D71" s="12"/>
    </row>
    <row r="72" spans="2:4" ht="12.75" customHeight="1" x14ac:dyDescent="0.25">
      <c r="B72" s="10">
        <v>90</v>
      </c>
      <c r="C72" s="3">
        <v>44</v>
      </c>
      <c r="D72" s="12"/>
    </row>
    <row r="73" spans="2:4" ht="12.75" customHeight="1" x14ac:dyDescent="0.25">
      <c r="B73" s="10">
        <v>94</v>
      </c>
      <c r="C73" s="3">
        <v>6</v>
      </c>
      <c r="D73" s="12"/>
    </row>
    <row r="74" spans="2:4" ht="12.75" customHeight="1" x14ac:dyDescent="0.25">
      <c r="B74" s="10">
        <v>100</v>
      </c>
      <c r="C74" s="3">
        <v>19</v>
      </c>
      <c r="D74" s="12"/>
    </row>
    <row r="75" spans="2:4" ht="12.75" customHeight="1" x14ac:dyDescent="0.25">
      <c r="B75" s="10">
        <v>101</v>
      </c>
      <c r="C75" s="3">
        <v>8</v>
      </c>
      <c r="D75" s="12"/>
    </row>
    <row r="76" spans="2:4" ht="12.75" customHeight="1" x14ac:dyDescent="0.25">
      <c r="B76" s="10">
        <v>102</v>
      </c>
      <c r="C76" s="3">
        <v>0</v>
      </c>
      <c r="D76" s="12"/>
    </row>
    <row r="77" spans="2:4" ht="12.75" customHeight="1" x14ac:dyDescent="0.25">
      <c r="B77" s="10">
        <v>103</v>
      </c>
      <c r="C77" s="3">
        <v>48</v>
      </c>
      <c r="D77" s="12"/>
    </row>
    <row r="78" spans="2:4" ht="12.75" customHeight="1" x14ac:dyDescent="0.25">
      <c r="B78" s="10">
        <v>104</v>
      </c>
      <c r="C78" s="3">
        <v>29</v>
      </c>
      <c r="D78" s="12"/>
    </row>
    <row r="79" spans="2:4" ht="12.75" customHeight="1" x14ac:dyDescent="0.25">
      <c r="B79" s="10">
        <v>105</v>
      </c>
      <c r="C79" s="3">
        <v>7</v>
      </c>
      <c r="D79" s="12"/>
    </row>
    <row r="80" spans="2:4" ht="12.75" customHeight="1" x14ac:dyDescent="0.25">
      <c r="B80" s="10">
        <v>106</v>
      </c>
      <c r="C80" s="3">
        <v>8</v>
      </c>
      <c r="D80" s="12"/>
    </row>
    <row r="81" spans="2:4" ht="12.75" customHeight="1" x14ac:dyDescent="0.25">
      <c r="B81" s="10">
        <v>107</v>
      </c>
      <c r="C81" s="3">
        <v>5</v>
      </c>
      <c r="D81" s="12"/>
    </row>
    <row r="82" spans="2:4" ht="12.75" customHeight="1" x14ac:dyDescent="0.25">
      <c r="B82" s="10">
        <v>108</v>
      </c>
      <c r="C82" s="3">
        <v>0</v>
      </c>
      <c r="D82" s="12"/>
    </row>
    <row r="83" spans="2:4" ht="12.75" customHeight="1" x14ac:dyDescent="0.25">
      <c r="B83" s="10">
        <v>109</v>
      </c>
      <c r="C83" s="3">
        <v>6</v>
      </c>
      <c r="D83" s="12"/>
    </row>
    <row r="84" spans="2:4" ht="12.75" customHeight="1" x14ac:dyDescent="0.25">
      <c r="B84" s="10">
        <v>110</v>
      </c>
      <c r="C84" s="3">
        <v>2</v>
      </c>
      <c r="D84" s="12"/>
    </row>
    <row r="85" spans="2:4" ht="12.75" customHeight="1" x14ac:dyDescent="0.25">
      <c r="B85" s="10">
        <v>111</v>
      </c>
      <c r="C85" s="3">
        <v>3</v>
      </c>
      <c r="D85" s="12"/>
    </row>
    <row r="86" spans="2:4" ht="12.75" customHeight="1" x14ac:dyDescent="0.25">
      <c r="B86" s="7">
        <v>112</v>
      </c>
      <c r="C86" s="3">
        <v>2</v>
      </c>
      <c r="D86" s="12"/>
    </row>
    <row r="87" spans="2:4" ht="12.75" customHeight="1" x14ac:dyDescent="0.25">
      <c r="B87" s="10">
        <v>113</v>
      </c>
      <c r="C87" s="3">
        <v>104</v>
      </c>
      <c r="D87" s="12"/>
    </row>
    <row r="88" spans="2:4" ht="12.75" customHeight="1" x14ac:dyDescent="0.25">
      <c r="B88" s="10">
        <v>114</v>
      </c>
      <c r="C88" s="3">
        <v>33</v>
      </c>
      <c r="D88" s="12"/>
    </row>
    <row r="89" spans="2:4" ht="12.75" customHeight="1" x14ac:dyDescent="0.25">
      <c r="B89" s="10">
        <v>115</v>
      </c>
      <c r="C89" s="3">
        <v>5</v>
      </c>
      <c r="D89" s="12"/>
    </row>
    <row r="90" spans="2:4" ht="12.75" customHeight="1" x14ac:dyDescent="0.25">
      <c r="B90" s="10">
        <v>120</v>
      </c>
      <c r="C90" s="3">
        <v>40</v>
      </c>
      <c r="D90" s="12"/>
    </row>
    <row r="91" spans="2:4" ht="12.75" customHeight="1" x14ac:dyDescent="0.25">
      <c r="B91" s="10">
        <v>121</v>
      </c>
      <c r="C91" s="3">
        <v>22</v>
      </c>
      <c r="D91" s="12"/>
    </row>
    <row r="92" spans="2:4" ht="12.75" customHeight="1" x14ac:dyDescent="0.25">
      <c r="B92" s="10">
        <v>122</v>
      </c>
      <c r="C92" s="3">
        <v>4</v>
      </c>
      <c r="D92" s="12"/>
    </row>
    <row r="93" spans="2:4" ht="12.75" customHeight="1" x14ac:dyDescent="0.25">
      <c r="B93" s="10">
        <v>123</v>
      </c>
      <c r="C93" s="3">
        <v>9</v>
      </c>
      <c r="D93" s="12"/>
    </row>
    <row r="94" spans="2:4" x14ac:dyDescent="0.25">
      <c r="B94" s="5" t="s">
        <v>16</v>
      </c>
      <c r="C94" s="14">
        <f>SUM(C17:C93)</f>
        <v>2899</v>
      </c>
    </row>
  </sheetData>
  <mergeCells count="4">
    <mergeCell ref="A1:H1"/>
    <mergeCell ref="A2:H2"/>
    <mergeCell ref="A3:H3"/>
    <mergeCell ref="A4:H4"/>
  </mergeCells>
  <pageMargins left="0.7" right="0.7" top="0.75" bottom="0.75" header="0.3" footer="0.3"/>
  <pageSetup paperSize="5" scale="70"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Offense-Race-Gender-Age</vt:lpstr>
      <vt:lpstr>Borough-Pct-PSA-TD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SCARAZZINI, DANTE</dc:creator>
  <cp:lastModifiedBy>VILTZ, TIMOTHY</cp:lastModifiedBy>
  <cp:lastPrinted>2019-07-26T22:15:42Z</cp:lastPrinted>
  <dcterms:created xsi:type="dcterms:W3CDTF">2018-06-14T14:44:50Z</dcterms:created>
  <dcterms:modified xsi:type="dcterms:W3CDTF">2021-01-12T17:01:05Z</dcterms:modified>
</cp:coreProperties>
</file>