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ypd.finest\Users\P-Z\WARD948438\Desktop\"/>
    </mc:Choice>
  </mc:AlternateContent>
  <bookViews>
    <workbookView xWindow="0" yWindow="0" windowWidth="28800" windowHeight="12300" activeTab="1"/>
  </bookViews>
  <sheets>
    <sheet name="Citywide Firearms Arrest" sheetId="1" r:id="rId1"/>
    <sheet name="Firearm Arrests by Precinct" sheetId="2" r:id="rId2"/>
    <sheet name="Firearms Recovered by Arrest " sheetId="3" r:id="rId3"/>
  </sheets>
  <calcPr calcId="162913"/>
</workbook>
</file>

<file path=xl/calcChain.xml><?xml version="1.0" encoding="utf-8"?>
<calcChain xmlns="http://schemas.openxmlformats.org/spreadsheetml/2006/main">
  <c r="D83" i="3" l="1"/>
  <c r="C83" i="3"/>
  <c r="B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E65" i="3"/>
  <c r="F65" i="3" s="1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E46" i="3"/>
  <c r="F46" i="3" s="1"/>
  <c r="F45" i="3"/>
  <c r="F44" i="3"/>
  <c r="F43" i="3"/>
  <c r="F42" i="3"/>
  <c r="F41" i="3"/>
  <c r="F40" i="3"/>
  <c r="F39" i="3"/>
  <c r="E38" i="3"/>
  <c r="F38" i="3" s="1"/>
  <c r="F37" i="3"/>
  <c r="F36" i="3"/>
  <c r="F35" i="3"/>
  <c r="F34" i="3"/>
  <c r="F33" i="3"/>
  <c r="F32" i="3"/>
  <c r="E31" i="3"/>
  <c r="F31" i="3" s="1"/>
  <c r="E30" i="3"/>
  <c r="E83" i="3" s="1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30" i="3" l="1"/>
  <c r="F83" i="3" s="1"/>
</calcChain>
</file>

<file path=xl/sharedStrings.xml><?xml version="1.0" encoding="utf-8"?>
<sst xmlns="http://schemas.openxmlformats.org/spreadsheetml/2006/main" count="901" uniqueCount="157">
  <si>
    <t>DANGEROUS WEAPONS</t>
  </si>
  <si>
    <t>DANGEROUS DRUGS</t>
  </si>
  <si>
    <t>ROBBERY</t>
  </si>
  <si>
    <t>FELONY ASSAULT</t>
  </si>
  <si>
    <t>ASSAULT 3 &amp; RELATED OFFENSES</t>
  </si>
  <si>
    <t>MISCELLANEOUS PENAL LAW</t>
  </si>
  <si>
    <t>BURGLARY</t>
  </si>
  <si>
    <t>FORGERY</t>
  </si>
  <si>
    <t>Offense Description</t>
  </si>
  <si>
    <t>Totals</t>
  </si>
  <si>
    <t>Top Charge of Arrests with Accompanying Firearms Charge Report</t>
  </si>
  <si>
    <t>Citywide</t>
  </si>
  <si>
    <t>This tabulation counts all arrests with at least one Penal Law 265 charge involving a</t>
  </si>
  <si>
    <t xml:space="preserve">firearm by the most serious charge lodged in each arrest.  This tabulation does not </t>
  </si>
  <si>
    <t>include voided arrests, or situations involving toy or simulated firearms.</t>
  </si>
  <si>
    <t>GRAND LARCENY</t>
  </si>
  <si>
    <t>MURDER &amp; NON-NEGL. MANSLAUGHTE</t>
  </si>
  <si>
    <t>RAPE</t>
  </si>
  <si>
    <t>CANNABIS RELATED OFFENSES</t>
  </si>
  <si>
    <t>Citywide by Precinct</t>
  </si>
  <si>
    <t>Precinct</t>
  </si>
  <si>
    <t>001</t>
  </si>
  <si>
    <t>3</t>
  </si>
  <si>
    <t>Total</t>
  </si>
  <si>
    <t>005</t>
  </si>
  <si>
    <t>4</t>
  </si>
  <si>
    <t>8</t>
  </si>
  <si>
    <t>007</t>
  </si>
  <si>
    <t>1</t>
  </si>
  <si>
    <t>2</t>
  </si>
  <si>
    <t>009</t>
  </si>
  <si>
    <t>010</t>
  </si>
  <si>
    <t>013</t>
  </si>
  <si>
    <t>5</t>
  </si>
  <si>
    <t>014</t>
  </si>
  <si>
    <t>9</t>
  </si>
  <si>
    <t>13</t>
  </si>
  <si>
    <t>017</t>
  </si>
  <si>
    <t>018</t>
  </si>
  <si>
    <t>7</t>
  </si>
  <si>
    <t>11</t>
  </si>
  <si>
    <t>019</t>
  </si>
  <si>
    <t>020</t>
  </si>
  <si>
    <t>023</t>
  </si>
  <si>
    <t>14</t>
  </si>
  <si>
    <t>19</t>
  </si>
  <si>
    <t>024</t>
  </si>
  <si>
    <t>025</t>
  </si>
  <si>
    <t>12</t>
  </si>
  <si>
    <t>20</t>
  </si>
  <si>
    <t>026</t>
  </si>
  <si>
    <t>028</t>
  </si>
  <si>
    <t>030</t>
  </si>
  <si>
    <t>032</t>
  </si>
  <si>
    <t>6</t>
  </si>
  <si>
    <t>24</t>
  </si>
  <si>
    <t>033</t>
  </si>
  <si>
    <t>034</t>
  </si>
  <si>
    <t>15</t>
  </si>
  <si>
    <t>18</t>
  </si>
  <si>
    <t>040</t>
  </si>
  <si>
    <t>42</t>
  </si>
  <si>
    <t>041</t>
  </si>
  <si>
    <t>042</t>
  </si>
  <si>
    <t>38</t>
  </si>
  <si>
    <t>43</t>
  </si>
  <si>
    <t>043</t>
  </si>
  <si>
    <t>21</t>
  </si>
  <si>
    <t>044</t>
  </si>
  <si>
    <t>36</t>
  </si>
  <si>
    <t>23</t>
  </si>
  <si>
    <t>045</t>
  </si>
  <si>
    <t>046</t>
  </si>
  <si>
    <t>047</t>
  </si>
  <si>
    <t>048</t>
  </si>
  <si>
    <t>049</t>
  </si>
  <si>
    <t>16</t>
  </si>
  <si>
    <t>050</t>
  </si>
  <si>
    <t>052</t>
  </si>
  <si>
    <t>060</t>
  </si>
  <si>
    <t>061</t>
  </si>
  <si>
    <t>062</t>
  </si>
  <si>
    <t>063</t>
  </si>
  <si>
    <t>10</t>
  </si>
  <si>
    <t>066</t>
  </si>
  <si>
    <t>067</t>
  </si>
  <si>
    <t>48</t>
  </si>
  <si>
    <t>068</t>
  </si>
  <si>
    <t>069</t>
  </si>
  <si>
    <t>070</t>
  </si>
  <si>
    <t>34</t>
  </si>
  <si>
    <t>071</t>
  </si>
  <si>
    <t>26</t>
  </si>
  <si>
    <t>072</t>
  </si>
  <si>
    <t>073</t>
  </si>
  <si>
    <t>54</t>
  </si>
  <si>
    <t>075</t>
  </si>
  <si>
    <t>076</t>
  </si>
  <si>
    <t>077</t>
  </si>
  <si>
    <t>078</t>
  </si>
  <si>
    <t>079</t>
  </si>
  <si>
    <t>29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</si>
  <si>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</si>
  <si>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</si>
  <si>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</si>
  <si>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</si>
  <si>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</si>
  <si>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</si>
  <si>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</si>
  <si>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</si>
  <si>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</si>
  <si>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</si>
  <si>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</si>
  <si>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</si>
  <si>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33</t>
  </si>
  <si>
    <t>106</t>
  </si>
  <si>
    <t>107</t>
  </si>
  <si>
    <t>108</t>
  </si>
  <si>
    <t>109</t>
  </si>
  <si>
    <t>110</t>
  </si>
  <si>
    <t>111</t>
  </si>
  <si>
    <t>112</t>
  </si>
  <si>
    <t>113</t>
  </si>
  <si>
    <t>53</t>
  </si>
  <si>
    <t>114</t>
  </si>
  <si>
    <t>115</t>
  </si>
  <si>
    <t>32</t>
  </si>
  <si>
    <t>120</t>
  </si>
  <si>
    <t>22</t>
  </si>
  <si>
    <t>121</t>
  </si>
  <si>
    <t>122</t>
  </si>
  <si>
    <t>123</t>
  </si>
  <si>
    <t>Firearms Seized by Arrest by Precinct Report</t>
  </si>
  <si>
    <t>PCT</t>
  </si>
  <si>
    <t>PISTOL</t>
  </si>
  <si>
    <t>RIFLE</t>
  </si>
  <si>
    <t>SHOTGUN</t>
  </si>
  <si>
    <t>GHOST GUNS</t>
  </si>
  <si>
    <t>006</t>
  </si>
  <si>
    <t>Report covering the period between October 1, 2024 and December 31, 2024</t>
  </si>
  <si>
    <t>022</t>
  </si>
  <si>
    <t>116</t>
  </si>
  <si>
    <t>OTHER STATE LAWS (NON PENAL LAW)</t>
  </si>
  <si>
    <t>OFF. AGNST PUB ORD SENSBLTY &amp;</t>
  </si>
  <si>
    <t>Report covering the period Between October 1, 2024 and December 31, 2024</t>
  </si>
  <si>
    <t>884</t>
  </si>
  <si>
    <t>131</t>
  </si>
  <si>
    <t>60</t>
  </si>
  <si>
    <t>58</t>
  </si>
  <si>
    <t>72</t>
  </si>
  <si>
    <t>50</t>
  </si>
  <si>
    <t>39</t>
  </si>
  <si>
    <t>46</t>
  </si>
  <si>
    <t>47</t>
  </si>
  <si>
    <t>25</t>
  </si>
  <si>
    <t>28</t>
  </si>
  <si>
    <t>1228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</si>
</sst>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8"/>
      <name val="Calibri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5E5"/>
      </patternFill>
    </fill>
    <fill>
      <patternFill patternType="solid">
        <f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6" fillId="3" borderId="0" xfId="0" applyFont="1" applyFill="1" applyBorder="1" applyAlignment="1">
      <alignment vertical="top"/>
    </xf>
    <xf numFmtId="0" fontId="0" fillId="3" borderId="0" xfId="0" applyFill="1" applyBorder="1" applyAlignment="1"/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6" fillId="4" borderId="2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7" fillId="5" borderId="2" xfId="0" applyFont="1" applyFill="1" applyBorder="1" applyAlignment="1">
      <alignment horizontal="left" vertical="top"/>
    </xf>
    <xf numFmtId="0" fontId="7" fillId="5" borderId="2" xfId="0" applyFont="1" applyFill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49" fontId="0" fillId="6" borderId="4" xfId="0" applyNumberFormat="1" applyFill="1" applyBorder="1" applyAlignment="1">
      <alignment horizontal="center"/>
    </xf>
    <xf numFmtId="3" fontId="10" fillId="0" borderId="2" xfId="0" applyNumberFormat="1" applyFont="1" applyBorder="1" applyAlignment="1">
      <alignment horizontal="center" vertical="top"/>
    </xf>
    <xf numFmtId="3" fontId="0" fillId="0" borderId="2" xfId="0" applyNumberFormat="1" applyBorder="1" applyAlignment="1">
      <alignment horizontal="center"/>
    </xf>
    <xf numFmtId="3" fontId="10" fillId="0" borderId="0" xfId="0" applyNumberFormat="1" applyFont="1" applyBorder="1" applyAlignment="1">
      <alignment horizontal="right" vertical="top"/>
    </xf>
    <xf numFmtId="49" fontId="0" fillId="6" borderId="5" xfId="0" applyNumberFormat="1" applyFill="1" applyBorder="1" applyAlignment="1">
      <alignment horizontal="center"/>
    </xf>
    <xf numFmtId="3" fontId="10" fillId="0" borderId="1" xfId="0" applyNumberFormat="1" applyFont="1" applyBorder="1" applyAlignment="1">
      <alignment horizontal="center" vertical="top"/>
    </xf>
    <xf numFmtId="49" fontId="11" fillId="6" borderId="5" xfId="0" applyNumberFormat="1" applyFont="1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10" fillId="0" borderId="0" xfId="0" applyNumberFormat="1" applyFont="1" applyAlignment="1">
      <alignment horizontal="right" vertical="top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7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1" fillId="7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0" fillId="4" borderId="3" xfId="0" applyFill="1" applyBorder="1"/>
    <xf numFmtId="0" fontId="0" fillId="4" borderId="2" xfId="0" applyFill="1" applyBorder="1"/>
    <xf numFmtId="0" fontId="2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10" fillId="0" borderId="2" xfId="0" applyNumberFormat="1" applyFont="1" applyFill="1" applyBorder="1" applyAlignment="1">
      <alignment horizontal="center" vertical="top"/>
    </xf>
    <xf numFmtId="3" fontId="10" fillId="0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885825</xdr:colOff>
      <xdr:row>4</xdr:row>
      <xdr:rowOff>104775</xdr:rowOff>
    </xdr:to>
    <xdr:pic>
      <xdr:nvPicPr>
        <xdr:cNvPr id="2049" name="Picture 1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14300"/>
          <a:ext cx="6572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885825</xdr:colOff>
      <xdr:row>4</xdr:row>
      <xdr:rowOff>104775</xdr:rowOff>
    </xdr:to>
    <xdr:pic>
      <xdr:nvPicPr>
        <xdr:cNvPr id="3" name="Picture 1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14300"/>
          <a:ext cx="6572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828675</xdr:colOff>
      <xdr:row>4</xdr:row>
      <xdr:rowOff>142875</xdr:rowOff>
    </xdr:to>
    <xdr:pic>
      <xdr:nvPicPr>
        <xdr:cNvPr id="2" name="Picture 132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6200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828675</xdr:colOff>
      <xdr:row>4</xdr:row>
      <xdr:rowOff>133350</xdr:rowOff>
    </xdr:to>
    <xdr:pic>
      <xdr:nvPicPr>
        <xdr:cNvPr id="3" name="Picture 132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6200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Normal="100" workbookViewId="0">
      <selection activeCell="B10" sqref="B10"/>
    </sheetView>
  </sheetViews>
  <sheetFormatPr defaultRowHeight="15"/>
  <cols>
    <col min="1" max="1" width="15.5703125" customWidth="1"/>
    <col min="2" max="2" width="56.7109375" customWidth="1"/>
    <col min="3" max="3" width="17.7109375" customWidth="1"/>
  </cols>
  <sheetData>
    <row r="1" spans="1:3">
      <c r="B1" s="2" t="s">
        <v>10</v>
      </c>
      <c r="C1" s="2"/>
    </row>
    <row r="2" spans="1:3">
      <c r="B2" s="46" t="s">
        <v>11</v>
      </c>
      <c r="C2" s="46"/>
    </row>
    <row r="3" spans="1:3" ht="15.75">
      <c r="B3" s="3"/>
      <c r="C3" s="3"/>
    </row>
    <row r="4" spans="1:3">
      <c r="B4" s="45" t="s">
        <v>144</v>
      </c>
      <c r="C4" s="45"/>
    </row>
    <row r="5" spans="1:3">
      <c r="B5" s="4"/>
      <c r="C5" s="4"/>
    </row>
    <row r="6" spans="1:3">
      <c r="B6" s="5"/>
      <c r="C6" s="6"/>
    </row>
    <row r="7" spans="1:3">
      <c r="A7" s="8"/>
      <c r="B7" s="13" t="s">
        <v>0</v>
      </c>
      <c r="C7" s="14" t="s">
        <v>145</v>
      </c>
    </row>
    <row r="8" spans="1:3">
      <c r="A8" s="9"/>
      <c r="B8" s="13" t="s">
        <v>16</v>
      </c>
      <c r="C8" s="14" t="s">
        <v>146</v>
      </c>
    </row>
    <row r="9" spans="1:3">
      <c r="A9" s="9"/>
      <c r="B9" s="13" t="s">
        <v>1</v>
      </c>
      <c r="C9" s="14" t="s">
        <v>147</v>
      </c>
    </row>
    <row r="10" spans="1:3">
      <c r="A10" s="9"/>
      <c r="B10" s="13" t="s">
        <v>2</v>
      </c>
      <c r="C10" s="14" t="s">
        <v>95</v>
      </c>
    </row>
    <row r="11" spans="1:3">
      <c r="A11" s="9"/>
      <c r="B11" s="13" t="s">
        <v>3</v>
      </c>
      <c r="C11" s="14" t="s">
        <v>65</v>
      </c>
    </row>
    <row r="12" spans="1:3">
      <c r="A12" s="9"/>
      <c r="B12" s="13" t="s">
        <v>4</v>
      </c>
      <c r="C12" s="14" t="s">
        <v>101</v>
      </c>
    </row>
    <row r="13" spans="1:3">
      <c r="A13" s="9"/>
      <c r="B13" s="13" t="s">
        <v>5</v>
      </c>
      <c r="C13" s="14" t="s">
        <v>40</v>
      </c>
    </row>
    <row r="14" spans="1:3">
      <c r="A14" s="9"/>
      <c r="B14" s="13" t="s">
        <v>6</v>
      </c>
      <c r="C14" s="14" t="s">
        <v>25</v>
      </c>
    </row>
    <row r="15" spans="1:3">
      <c r="A15" s="9"/>
      <c r="B15" s="13" t="s">
        <v>15</v>
      </c>
      <c r="C15" s="14" t="s">
        <v>22</v>
      </c>
    </row>
    <row r="16" spans="1:3">
      <c r="A16" s="9"/>
      <c r="B16" s="13" t="s">
        <v>7</v>
      </c>
      <c r="C16" s="14" t="s">
        <v>22</v>
      </c>
    </row>
    <row r="17" spans="1:3">
      <c r="A17" s="9"/>
      <c r="B17" s="13" t="s">
        <v>18</v>
      </c>
      <c r="C17" s="14" t="s">
        <v>29</v>
      </c>
    </row>
    <row r="18" spans="1:3">
      <c r="A18" s="9"/>
      <c r="B18" s="13" t="s">
        <v>17</v>
      </c>
      <c r="C18" s="14" t="s">
        <v>29</v>
      </c>
    </row>
    <row r="19" spans="1:3">
      <c r="A19" s="9"/>
      <c r="B19" s="13" t="s">
        <v>142</v>
      </c>
      <c r="C19" s="14" t="s">
        <v>28</v>
      </c>
    </row>
    <row r="20" spans="1:3">
      <c r="A20" s="9"/>
      <c r="B20" s="13" t="s">
        <v>143</v>
      </c>
      <c r="C20" s="14" t="s">
        <v>28</v>
      </c>
    </row>
    <row r="21" spans="1:3">
      <c r="B21" s="7" t="s">
        <v>12</v>
      </c>
      <c r="C21" s="1"/>
    </row>
    <row r="22" spans="1:3">
      <c r="B22" s="7" t="s">
        <v>13</v>
      </c>
      <c r="C22" s="1"/>
    </row>
    <row r="23" spans="1:3">
      <c r="B23" s="7" t="s">
        <v>14</v>
      </c>
      <c r="C23" s="1"/>
    </row>
  </sheetData>
  <sortState ref="B7:C25">
    <sortCondition descending="1" ref="C7:C25"/>
  </sortState>
  <mergeCells count="2">
    <mergeCell ref="B4:C4"/>
    <mergeCell ref="B2:C2"/>
  </mergeCells>
  <phoneticPr fontId="5" type="noConversion"/>
  <pageMargins left="0.7" right="0.7" top="0.75" bottom="0.75" header="0.3" footer="0.3"/>
  <pageSetup orientation="portrait" r:id="rId1"/>
  <headerFooter>
    <oddFooter>&amp;C&amp;P of &amp;N&amp;R
OMAP/ORS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4"/>
  <sheetViews>
    <sheetView tabSelected="1" workbookViewId="0">
      <selection activeCell="A6" sqref="A6"/>
    </sheetView>
  </sheetViews>
  <sheetFormatPr defaultRowHeight="15"/>
  <cols>
    <col min="1" max="1" width="14.5703125" customWidth="1"/>
    <col min="2" max="2" width="20.7109375" customWidth="1"/>
    <col min="3" max="3" width="43.7109375" customWidth="1"/>
    <col min="4" max="4" width="9.7109375" customWidth="1"/>
  </cols>
  <sheetData>
    <row r="1" spans="2:4">
      <c r="B1" s="50" t="s">
        <v>10</v>
      </c>
      <c r="C1" s="50"/>
      <c r="D1" s="50"/>
    </row>
    <row r="2" spans="2:4">
      <c r="B2" s="46" t="s">
        <v>19</v>
      </c>
      <c r="C2" s="46"/>
      <c r="D2" s="46"/>
    </row>
    <row r="3" spans="2:4" ht="15.75">
      <c r="B3" s="3"/>
      <c r="C3" s="3"/>
      <c r="D3" s="3"/>
    </row>
    <row r="4" spans="2:4">
      <c r="B4" s="45" t="s">
        <v>144</v>
      </c>
      <c r="C4" s="45"/>
      <c r="D4" s="45"/>
    </row>
    <row r="5" spans="2:4">
      <c r="B5" s="10"/>
      <c r="C5" s="10"/>
      <c r="D5" s="10"/>
    </row>
    <row r="6" spans="2:4">
      <c r="B6" s="11" t="s">
        <v>20</v>
      </c>
      <c r="C6" s="12" t="s">
        <v>8</v>
      </c>
      <c r="D6" s="6" t="s">
        <v>9</v>
      </c>
    </row>
    <row r="7" spans="2:4">
      <c r="B7" s="47" t="s">
        <v>21</v>
      </c>
      <c r="C7" s="13" t="s">
        <v>0</v>
      </c>
      <c r="D7" s="14" t="s">
        <v>25</v>
      </c>
    </row>
    <row r="8" spans="2:4">
      <c r="B8" s="49"/>
      <c r="C8" s="15" t="s">
        <v>23</v>
      </c>
      <c r="D8" s="16" t="s">
        <v>25</v>
      </c>
    </row>
    <row r="9" spans="2:4">
      <c r="B9" s="47" t="s">
        <v>24</v>
      </c>
      <c r="C9" s="13" t="s">
        <v>1</v>
      </c>
      <c r="D9" s="14" t="s">
        <v>28</v>
      </c>
    </row>
    <row r="10" spans="2:4">
      <c r="B10" s="48"/>
      <c r="C10" s="13" t="s">
        <v>0</v>
      </c>
      <c r="D10" s="14" t="s">
        <v>54</v>
      </c>
    </row>
    <row r="11" spans="2:4">
      <c r="B11" s="48"/>
      <c r="C11" s="13" t="s">
        <v>15</v>
      </c>
      <c r="D11" s="14" t="s">
        <v>28</v>
      </c>
    </row>
    <row r="12" spans="2:4">
      <c r="B12" s="49"/>
      <c r="C12" s="15" t="s">
        <v>23</v>
      </c>
      <c r="D12" s="16" t="s">
        <v>26</v>
      </c>
    </row>
    <row r="13" spans="2:4">
      <c r="B13" s="47" t="s">
        <v>138</v>
      </c>
      <c r="C13" s="13" t="s">
        <v>6</v>
      </c>
      <c r="D13" s="14" t="s">
        <v>28</v>
      </c>
    </row>
    <row r="14" spans="2:4">
      <c r="B14" s="48"/>
      <c r="C14" s="13" t="s">
        <v>0</v>
      </c>
      <c r="D14" s="14" t="s">
        <v>28</v>
      </c>
    </row>
    <row r="15" spans="2:4">
      <c r="B15" s="49"/>
      <c r="C15" s="15" t="s">
        <v>23</v>
      </c>
      <c r="D15" s="16" t="s">
        <v>29</v>
      </c>
    </row>
    <row r="16" spans="2:4">
      <c r="B16" s="47" t="s">
        <v>27</v>
      </c>
      <c r="C16" s="13" t="s">
        <v>0</v>
      </c>
      <c r="D16" s="14" t="s">
        <v>22</v>
      </c>
    </row>
    <row r="17" spans="2:4">
      <c r="B17" s="48"/>
      <c r="C17" s="13" t="s">
        <v>16</v>
      </c>
      <c r="D17" s="14" t="s">
        <v>33</v>
      </c>
    </row>
    <row r="18" spans="2:4">
      <c r="B18" s="49"/>
      <c r="C18" s="15" t="s">
        <v>23</v>
      </c>
      <c r="D18" s="16" t="s">
        <v>26</v>
      </c>
    </row>
    <row r="19" spans="2:4">
      <c r="B19" s="47" t="s">
        <v>30</v>
      </c>
      <c r="C19" s="13" t="s">
        <v>0</v>
      </c>
      <c r="D19" s="14" t="s">
        <v>29</v>
      </c>
    </row>
    <row r="20" spans="2:4">
      <c r="B20" s="48"/>
      <c r="C20" s="13" t="s">
        <v>3</v>
      </c>
      <c r="D20" s="14" t="s">
        <v>28</v>
      </c>
    </row>
    <row r="21" spans="2:4">
      <c r="B21" s="48"/>
      <c r="C21" s="13" t="s">
        <v>16</v>
      </c>
      <c r="D21" s="14" t="s">
        <v>28</v>
      </c>
    </row>
    <row r="22" spans="2:4">
      <c r="B22" s="49"/>
      <c r="C22" s="15" t="s">
        <v>23</v>
      </c>
      <c r="D22" s="16" t="s">
        <v>25</v>
      </c>
    </row>
    <row r="23" spans="2:4">
      <c r="B23" s="47" t="s">
        <v>31</v>
      </c>
      <c r="C23" s="13" t="s">
        <v>1</v>
      </c>
      <c r="D23" s="14" t="s">
        <v>28</v>
      </c>
    </row>
    <row r="24" spans="2:4">
      <c r="B24" s="48"/>
      <c r="C24" s="13" t="s">
        <v>0</v>
      </c>
      <c r="D24" s="14" t="s">
        <v>28</v>
      </c>
    </row>
    <row r="25" spans="2:4">
      <c r="B25" s="49"/>
      <c r="C25" s="15" t="s">
        <v>23</v>
      </c>
      <c r="D25" s="16" t="s">
        <v>29</v>
      </c>
    </row>
    <row r="26" spans="2:4">
      <c r="B26" s="47" t="s">
        <v>32</v>
      </c>
      <c r="C26" s="13" t="s">
        <v>0</v>
      </c>
      <c r="D26" s="14" t="s">
        <v>29</v>
      </c>
    </row>
    <row r="27" spans="2:4">
      <c r="B27" s="49"/>
      <c r="C27" s="15" t="s">
        <v>23</v>
      </c>
      <c r="D27" s="16" t="s">
        <v>29</v>
      </c>
    </row>
    <row r="28" spans="2:4">
      <c r="B28" s="47" t="s">
        <v>34</v>
      </c>
      <c r="C28" s="13" t="s">
        <v>4</v>
      </c>
      <c r="D28" s="14" t="s">
        <v>28</v>
      </c>
    </row>
    <row r="29" spans="2:4">
      <c r="B29" s="48"/>
      <c r="C29" s="13" t="s">
        <v>0</v>
      </c>
      <c r="D29" s="14" t="s">
        <v>39</v>
      </c>
    </row>
    <row r="30" spans="2:4">
      <c r="B30" s="48"/>
      <c r="C30" s="13" t="s">
        <v>2</v>
      </c>
      <c r="D30" s="14" t="s">
        <v>28</v>
      </c>
    </row>
    <row r="31" spans="2:4">
      <c r="B31" s="49"/>
      <c r="C31" s="15" t="s">
        <v>23</v>
      </c>
      <c r="D31" s="16" t="s">
        <v>35</v>
      </c>
    </row>
    <row r="32" spans="2:4">
      <c r="B32" s="47" t="s">
        <v>37</v>
      </c>
      <c r="C32" s="13" t="s">
        <v>0</v>
      </c>
      <c r="D32" s="14" t="s">
        <v>28</v>
      </c>
    </row>
    <row r="33" spans="2:4">
      <c r="B33" s="49"/>
      <c r="C33" s="15" t="s">
        <v>23</v>
      </c>
      <c r="D33" s="16" t="s">
        <v>28</v>
      </c>
    </row>
    <row r="34" spans="2:4">
      <c r="B34" s="47" t="s">
        <v>38</v>
      </c>
      <c r="C34" s="13" t="s">
        <v>0</v>
      </c>
      <c r="D34" s="14" t="s">
        <v>33</v>
      </c>
    </row>
    <row r="35" spans="2:4">
      <c r="B35" s="48"/>
      <c r="C35" s="13" t="s">
        <v>5</v>
      </c>
      <c r="D35" s="14" t="s">
        <v>28</v>
      </c>
    </row>
    <row r="36" spans="2:4">
      <c r="B36" s="48"/>
      <c r="C36" s="13" t="s">
        <v>16</v>
      </c>
      <c r="D36" s="14" t="s">
        <v>28</v>
      </c>
    </row>
    <row r="37" spans="2:4">
      <c r="B37" s="49"/>
      <c r="C37" s="15" t="s">
        <v>23</v>
      </c>
      <c r="D37" s="16" t="s">
        <v>39</v>
      </c>
    </row>
    <row r="38" spans="2:4">
      <c r="B38" s="47" t="s">
        <v>41</v>
      </c>
      <c r="C38" s="13" t="s">
        <v>0</v>
      </c>
      <c r="D38" s="14" t="s">
        <v>28</v>
      </c>
    </row>
    <row r="39" spans="2:4">
      <c r="B39" s="48"/>
      <c r="C39" s="13" t="s">
        <v>2</v>
      </c>
      <c r="D39" s="14" t="s">
        <v>28</v>
      </c>
    </row>
    <row r="40" spans="2:4">
      <c r="B40" s="49"/>
      <c r="C40" s="15" t="s">
        <v>23</v>
      </c>
      <c r="D40" s="16" t="s">
        <v>29</v>
      </c>
    </row>
    <row r="41" spans="2:4">
      <c r="B41" s="47" t="s">
        <v>42</v>
      </c>
      <c r="C41" s="13" t="s">
        <v>16</v>
      </c>
      <c r="D41" s="14" t="s">
        <v>28</v>
      </c>
    </row>
    <row r="42" spans="2:4">
      <c r="B42" s="49"/>
      <c r="C42" s="15" t="s">
        <v>23</v>
      </c>
      <c r="D42" s="16" t="s">
        <v>28</v>
      </c>
    </row>
    <row r="43" spans="2:4">
      <c r="B43" s="47" t="s">
        <v>140</v>
      </c>
      <c r="C43" s="13" t="s">
        <v>0</v>
      </c>
      <c r="D43" s="14" t="s">
        <v>28</v>
      </c>
    </row>
    <row r="44" spans="2:4">
      <c r="B44" s="49"/>
      <c r="C44" s="15" t="s">
        <v>23</v>
      </c>
      <c r="D44" s="16" t="s">
        <v>28</v>
      </c>
    </row>
    <row r="45" spans="2:4">
      <c r="B45" s="47" t="s">
        <v>43</v>
      </c>
      <c r="C45" s="13" t="s">
        <v>4</v>
      </c>
      <c r="D45" s="14" t="s">
        <v>28</v>
      </c>
    </row>
    <row r="46" spans="2:4">
      <c r="B46" s="48"/>
      <c r="C46" s="13" t="s">
        <v>1</v>
      </c>
      <c r="D46" s="14" t="s">
        <v>29</v>
      </c>
    </row>
    <row r="47" spans="2:4">
      <c r="B47" s="48"/>
      <c r="C47" s="13" t="s">
        <v>0</v>
      </c>
      <c r="D47" s="14" t="s">
        <v>67</v>
      </c>
    </row>
    <row r="48" spans="2:4">
      <c r="B48" s="49"/>
      <c r="C48" s="15" t="s">
        <v>23</v>
      </c>
      <c r="D48" s="16" t="s">
        <v>55</v>
      </c>
    </row>
    <row r="49" spans="2:4">
      <c r="B49" s="47" t="s">
        <v>46</v>
      </c>
      <c r="C49" s="13" t="s">
        <v>0</v>
      </c>
      <c r="D49" s="14" t="s">
        <v>54</v>
      </c>
    </row>
    <row r="50" spans="2:4">
      <c r="B50" s="48"/>
      <c r="C50" s="13" t="s">
        <v>16</v>
      </c>
      <c r="D50" s="14" t="s">
        <v>28</v>
      </c>
    </row>
    <row r="51" spans="2:4">
      <c r="B51" s="48"/>
      <c r="C51" s="13" t="s">
        <v>2</v>
      </c>
      <c r="D51" s="14" t="s">
        <v>28</v>
      </c>
    </row>
    <row r="52" spans="2:4">
      <c r="B52" s="49"/>
      <c r="C52" s="15" t="s">
        <v>23</v>
      </c>
      <c r="D52" s="16" t="s">
        <v>26</v>
      </c>
    </row>
    <row r="53" spans="2:4">
      <c r="B53" s="47" t="s">
        <v>47</v>
      </c>
      <c r="C53" s="13" t="s">
        <v>1</v>
      </c>
      <c r="D53" s="14" t="s">
        <v>28</v>
      </c>
    </row>
    <row r="54" spans="2:4">
      <c r="B54" s="48"/>
      <c r="C54" s="13" t="s">
        <v>0</v>
      </c>
      <c r="D54" s="14" t="s">
        <v>58</v>
      </c>
    </row>
    <row r="55" spans="2:4">
      <c r="B55" s="48"/>
      <c r="C55" s="13" t="s">
        <v>16</v>
      </c>
      <c r="D55" s="14" t="s">
        <v>25</v>
      </c>
    </row>
    <row r="56" spans="2:4">
      <c r="B56" s="48"/>
      <c r="C56" s="13" t="s">
        <v>2</v>
      </c>
      <c r="D56" s="14" t="s">
        <v>29</v>
      </c>
    </row>
    <row r="57" spans="2:4">
      <c r="B57" s="49"/>
      <c r="C57" s="15" t="s">
        <v>23</v>
      </c>
      <c r="D57" s="16" t="s">
        <v>128</v>
      </c>
    </row>
    <row r="58" spans="2:4">
      <c r="B58" s="47" t="s">
        <v>50</v>
      </c>
      <c r="C58" s="13" t="s">
        <v>0</v>
      </c>
      <c r="D58" s="14" t="s">
        <v>28</v>
      </c>
    </row>
    <row r="59" spans="2:4">
      <c r="B59" s="48"/>
      <c r="C59" s="13" t="s">
        <v>16</v>
      </c>
      <c r="D59" s="14" t="s">
        <v>28</v>
      </c>
    </row>
    <row r="60" spans="2:4">
      <c r="B60" s="49"/>
      <c r="C60" s="15" t="s">
        <v>23</v>
      </c>
      <c r="D60" s="16" t="s">
        <v>29</v>
      </c>
    </row>
    <row r="61" spans="2:4">
      <c r="B61" s="47" t="s">
        <v>51</v>
      </c>
      <c r="C61" s="13" t="s">
        <v>0</v>
      </c>
      <c r="D61" s="14" t="s">
        <v>48</v>
      </c>
    </row>
    <row r="62" spans="2:4">
      <c r="B62" s="48"/>
      <c r="C62" s="13" t="s">
        <v>16</v>
      </c>
      <c r="D62" s="14" t="s">
        <v>28</v>
      </c>
    </row>
    <row r="63" spans="2:4">
      <c r="B63" s="49"/>
      <c r="C63" s="15" t="s">
        <v>23</v>
      </c>
      <c r="D63" s="16" t="s">
        <v>36</v>
      </c>
    </row>
    <row r="64" spans="2:4">
      <c r="B64" s="47" t="s">
        <v>52</v>
      </c>
      <c r="C64" s="13" t="s">
        <v>0</v>
      </c>
      <c r="D64" s="14" t="s">
        <v>39</v>
      </c>
    </row>
    <row r="65" spans="2:4">
      <c r="B65" s="49"/>
      <c r="C65" s="15" t="s">
        <v>23</v>
      </c>
      <c r="D65" s="16" t="s">
        <v>39</v>
      </c>
    </row>
    <row r="66" spans="2:4">
      <c r="B66" s="47" t="s">
        <v>53</v>
      </c>
      <c r="C66" s="13" t="s">
        <v>0</v>
      </c>
      <c r="D66" s="14" t="s">
        <v>48</v>
      </c>
    </row>
    <row r="67" spans="2:4">
      <c r="B67" s="48"/>
      <c r="C67" s="13" t="s">
        <v>16</v>
      </c>
      <c r="D67" s="14" t="s">
        <v>22</v>
      </c>
    </row>
    <row r="68" spans="2:4">
      <c r="B68" s="49"/>
      <c r="C68" s="15" t="s">
        <v>23</v>
      </c>
      <c r="D68" s="16" t="s">
        <v>58</v>
      </c>
    </row>
    <row r="69" spans="2:4">
      <c r="B69" s="47" t="s">
        <v>56</v>
      </c>
      <c r="C69" s="13" t="s">
        <v>0</v>
      </c>
      <c r="D69" s="14" t="s">
        <v>25</v>
      </c>
    </row>
    <row r="70" spans="2:4">
      <c r="B70" s="48"/>
      <c r="C70" s="13" t="s">
        <v>16</v>
      </c>
      <c r="D70" s="14" t="s">
        <v>33</v>
      </c>
    </row>
    <row r="71" spans="2:4">
      <c r="B71" s="48"/>
      <c r="C71" s="13" t="s">
        <v>2</v>
      </c>
      <c r="D71" s="14" t="s">
        <v>28</v>
      </c>
    </row>
    <row r="72" spans="2:4">
      <c r="B72" s="49"/>
      <c r="C72" s="15" t="s">
        <v>23</v>
      </c>
      <c r="D72" s="16" t="s">
        <v>83</v>
      </c>
    </row>
    <row r="73" spans="2:4">
      <c r="B73" s="47" t="s">
        <v>57</v>
      </c>
      <c r="C73" s="13" t="s">
        <v>1</v>
      </c>
      <c r="D73" s="14" t="s">
        <v>28</v>
      </c>
    </row>
    <row r="74" spans="2:4">
      <c r="B74" s="48"/>
      <c r="C74" s="13" t="s">
        <v>0</v>
      </c>
      <c r="D74" s="14" t="s">
        <v>44</v>
      </c>
    </row>
    <row r="75" spans="2:4">
      <c r="B75" s="48"/>
      <c r="C75" s="13" t="s">
        <v>16</v>
      </c>
      <c r="D75" s="14" t="s">
        <v>22</v>
      </c>
    </row>
    <row r="76" spans="2:4">
      <c r="B76" s="48"/>
      <c r="C76" s="13" t="s">
        <v>2</v>
      </c>
      <c r="D76" s="14" t="s">
        <v>28</v>
      </c>
    </row>
    <row r="77" spans="2:4">
      <c r="B77" s="49"/>
      <c r="C77" s="15" t="s">
        <v>23</v>
      </c>
      <c r="D77" s="16" t="s">
        <v>45</v>
      </c>
    </row>
    <row r="78" spans="2:4">
      <c r="B78" s="47" t="s">
        <v>60</v>
      </c>
      <c r="C78" s="13" t="s">
        <v>1</v>
      </c>
      <c r="D78" s="14" t="s">
        <v>29</v>
      </c>
    </row>
    <row r="79" spans="2:4">
      <c r="B79" s="48"/>
      <c r="C79" s="13" t="s">
        <v>0</v>
      </c>
      <c r="D79" s="14" t="s">
        <v>148</v>
      </c>
    </row>
    <row r="80" spans="2:4">
      <c r="B80" s="48"/>
      <c r="C80" s="13" t="s">
        <v>3</v>
      </c>
      <c r="D80" s="14" t="s">
        <v>22</v>
      </c>
    </row>
    <row r="81" spans="2:4">
      <c r="B81" s="48"/>
      <c r="C81" s="13" t="s">
        <v>7</v>
      </c>
      <c r="D81" s="14" t="s">
        <v>28</v>
      </c>
    </row>
    <row r="82" spans="2:4">
      <c r="B82" s="48"/>
      <c r="C82" s="13" t="s">
        <v>16</v>
      </c>
      <c r="D82" s="14" t="s">
        <v>39</v>
      </c>
    </row>
    <row r="83" spans="2:4">
      <c r="B83" s="48"/>
      <c r="C83" s="13" t="s">
        <v>2</v>
      </c>
      <c r="D83" s="14" t="s">
        <v>28</v>
      </c>
    </row>
    <row r="84" spans="2:4">
      <c r="B84" s="49"/>
      <c r="C84" s="15" t="s">
        <v>23</v>
      </c>
      <c r="D84" s="16" t="s">
        <v>149</v>
      </c>
    </row>
    <row r="85" spans="2:4">
      <c r="B85" s="47" t="s">
        <v>62</v>
      </c>
      <c r="C85" s="13" t="s">
        <v>4</v>
      </c>
      <c r="D85" s="14" t="s">
        <v>29</v>
      </c>
    </row>
    <row r="86" spans="2:4">
      <c r="B86" s="48"/>
      <c r="C86" s="13" t="s">
        <v>1</v>
      </c>
      <c r="D86" s="14" t="s">
        <v>28</v>
      </c>
    </row>
    <row r="87" spans="2:4">
      <c r="B87" s="48"/>
      <c r="C87" s="13" t="s">
        <v>0</v>
      </c>
      <c r="D87" s="14" t="s">
        <v>33</v>
      </c>
    </row>
    <row r="88" spans="2:4">
      <c r="B88" s="48"/>
      <c r="C88" s="13" t="s">
        <v>3</v>
      </c>
      <c r="D88" s="14" t="s">
        <v>22</v>
      </c>
    </row>
    <row r="89" spans="2:4">
      <c r="B89" s="48"/>
      <c r="C89" s="13" t="s">
        <v>16</v>
      </c>
      <c r="D89" s="14" t="s">
        <v>28</v>
      </c>
    </row>
    <row r="90" spans="2:4">
      <c r="B90" s="49"/>
      <c r="C90" s="15" t="s">
        <v>23</v>
      </c>
      <c r="D90" s="16" t="s">
        <v>48</v>
      </c>
    </row>
    <row r="91" spans="2:4">
      <c r="B91" s="47" t="s">
        <v>63</v>
      </c>
      <c r="C91" s="13" t="s">
        <v>1</v>
      </c>
      <c r="D91" s="14" t="s">
        <v>33</v>
      </c>
    </row>
    <row r="92" spans="2:4">
      <c r="B92" s="48"/>
      <c r="C92" s="13" t="s">
        <v>0</v>
      </c>
      <c r="D92" s="14" t="s">
        <v>128</v>
      </c>
    </row>
    <row r="93" spans="2:4">
      <c r="B93" s="48"/>
      <c r="C93" s="13" t="s">
        <v>3</v>
      </c>
      <c r="D93" s="14" t="s">
        <v>22</v>
      </c>
    </row>
    <row r="94" spans="2:4">
      <c r="B94" s="48"/>
      <c r="C94" s="13" t="s">
        <v>15</v>
      </c>
      <c r="D94" s="14" t="s">
        <v>28</v>
      </c>
    </row>
    <row r="95" spans="2:4">
      <c r="B95" s="48"/>
      <c r="C95" s="13" t="s">
        <v>2</v>
      </c>
      <c r="D95" s="14" t="s">
        <v>28</v>
      </c>
    </row>
    <row r="96" spans="2:4">
      <c r="B96" s="49"/>
      <c r="C96" s="15" t="s">
        <v>23</v>
      </c>
      <c r="D96" s="16" t="s">
        <v>126</v>
      </c>
    </row>
    <row r="97" spans="2:4">
      <c r="B97" s="47" t="s">
        <v>66</v>
      </c>
      <c r="C97" s="13" t="s">
        <v>4</v>
      </c>
      <c r="D97" s="14" t="s">
        <v>28</v>
      </c>
    </row>
    <row r="98" spans="2:4">
      <c r="B98" s="48"/>
      <c r="C98" s="13" t="s">
        <v>1</v>
      </c>
      <c r="D98" s="14" t="s">
        <v>28</v>
      </c>
    </row>
    <row r="99" spans="2:4">
      <c r="B99" s="48"/>
      <c r="C99" s="13" t="s">
        <v>0</v>
      </c>
      <c r="D99" s="14" t="s">
        <v>101</v>
      </c>
    </row>
    <row r="100" spans="2:4">
      <c r="B100" s="48"/>
      <c r="C100" s="13" t="s">
        <v>3</v>
      </c>
      <c r="D100" s="14" t="s">
        <v>28</v>
      </c>
    </row>
    <row r="101" spans="2:4">
      <c r="B101" s="48"/>
      <c r="C101" s="13" t="s">
        <v>2</v>
      </c>
      <c r="D101" s="14" t="s">
        <v>28</v>
      </c>
    </row>
    <row r="102" spans="2:4">
      <c r="B102" s="49"/>
      <c r="C102" s="15" t="s">
        <v>23</v>
      </c>
      <c r="D102" s="16" t="s">
        <v>114</v>
      </c>
    </row>
    <row r="103" spans="2:4">
      <c r="B103" s="47" t="s">
        <v>68</v>
      </c>
      <c r="C103" s="13" t="s">
        <v>0</v>
      </c>
      <c r="D103" s="14" t="s">
        <v>61</v>
      </c>
    </row>
    <row r="104" spans="2:4">
      <c r="B104" s="48"/>
      <c r="C104" s="13" t="s">
        <v>3</v>
      </c>
      <c r="D104" s="14" t="s">
        <v>28</v>
      </c>
    </row>
    <row r="105" spans="2:4">
      <c r="B105" s="48"/>
      <c r="C105" s="13" t="s">
        <v>16</v>
      </c>
      <c r="D105" s="14" t="s">
        <v>25</v>
      </c>
    </row>
    <row r="106" spans="2:4">
      <c r="B106" s="48"/>
      <c r="C106" s="13" t="s">
        <v>142</v>
      </c>
      <c r="D106" s="14" t="s">
        <v>28</v>
      </c>
    </row>
    <row r="107" spans="2:4">
      <c r="B107" s="48"/>
      <c r="C107" s="13" t="s">
        <v>2</v>
      </c>
      <c r="D107" s="14" t="s">
        <v>29</v>
      </c>
    </row>
    <row r="108" spans="2:4">
      <c r="B108" s="49"/>
      <c r="C108" s="15" t="s">
        <v>23</v>
      </c>
      <c r="D108" s="16" t="s">
        <v>150</v>
      </c>
    </row>
    <row r="109" spans="2:4">
      <c r="B109" s="47" t="s">
        <v>71</v>
      </c>
      <c r="C109" s="13" t="s">
        <v>1</v>
      </c>
      <c r="D109" s="14" t="s">
        <v>28</v>
      </c>
    </row>
    <row r="110" spans="2:4">
      <c r="B110" s="48"/>
      <c r="C110" s="13" t="s">
        <v>0</v>
      </c>
      <c r="D110" s="14" t="s">
        <v>40</v>
      </c>
    </row>
    <row r="111" spans="2:4">
      <c r="B111" s="48"/>
      <c r="C111" s="13" t="s">
        <v>2</v>
      </c>
      <c r="D111" s="14" t="s">
        <v>28</v>
      </c>
    </row>
    <row r="112" spans="2:4">
      <c r="B112" s="49"/>
      <c r="C112" s="15" t="s">
        <v>23</v>
      </c>
      <c r="D112" s="16" t="s">
        <v>36</v>
      </c>
    </row>
    <row r="113" spans="2:4">
      <c r="B113" s="47" t="s">
        <v>72</v>
      </c>
      <c r="C113" s="13" t="s">
        <v>4</v>
      </c>
      <c r="D113" s="14" t="s">
        <v>28</v>
      </c>
    </row>
    <row r="114" spans="2:4">
      <c r="B114" s="48"/>
      <c r="C114" s="13" t="s">
        <v>0</v>
      </c>
      <c r="D114" s="14" t="s">
        <v>151</v>
      </c>
    </row>
    <row r="115" spans="2:4">
      <c r="B115" s="48"/>
      <c r="C115" s="13" t="s">
        <v>16</v>
      </c>
      <c r="D115" s="14" t="s">
        <v>39</v>
      </c>
    </row>
    <row r="116" spans="2:4">
      <c r="B116" s="48"/>
      <c r="C116" s="13" t="s">
        <v>2</v>
      </c>
      <c r="D116" s="14" t="s">
        <v>28</v>
      </c>
    </row>
    <row r="117" spans="2:4">
      <c r="B117" s="49"/>
      <c r="C117" s="15" t="s">
        <v>23</v>
      </c>
      <c r="D117" s="16" t="s">
        <v>86</v>
      </c>
    </row>
    <row r="118" spans="2:4">
      <c r="B118" s="47" t="s">
        <v>73</v>
      </c>
      <c r="C118" s="13" t="s">
        <v>1</v>
      </c>
      <c r="D118" s="14" t="s">
        <v>28</v>
      </c>
    </row>
    <row r="119" spans="2:4">
      <c r="B119" s="48"/>
      <c r="C119" s="13" t="s">
        <v>0</v>
      </c>
      <c r="D119" s="14" t="s">
        <v>45</v>
      </c>
    </row>
    <row r="120" spans="2:4">
      <c r="B120" s="48"/>
      <c r="C120" s="13" t="s">
        <v>3</v>
      </c>
      <c r="D120" s="14" t="s">
        <v>28</v>
      </c>
    </row>
    <row r="121" spans="2:4">
      <c r="B121" s="48"/>
      <c r="C121" s="13" t="s">
        <v>16</v>
      </c>
      <c r="D121" s="14" t="s">
        <v>39</v>
      </c>
    </row>
    <row r="122" spans="2:4">
      <c r="B122" s="48"/>
      <c r="C122" s="13" t="s">
        <v>2</v>
      </c>
      <c r="D122" s="14" t="s">
        <v>28</v>
      </c>
    </row>
    <row r="123" spans="2:4">
      <c r="B123" s="49"/>
      <c r="C123" s="15" t="s">
        <v>23</v>
      </c>
      <c r="D123" s="16" t="s">
        <v>101</v>
      </c>
    </row>
    <row r="124" spans="2:4">
      <c r="B124" s="47" t="s">
        <v>74</v>
      </c>
      <c r="C124" s="13" t="s">
        <v>0</v>
      </c>
      <c r="D124" s="14" t="s">
        <v>126</v>
      </c>
    </row>
    <row r="125" spans="2:4">
      <c r="B125" s="48"/>
      <c r="C125" s="13" t="s">
        <v>3</v>
      </c>
      <c r="D125" s="14" t="s">
        <v>29</v>
      </c>
    </row>
    <row r="126" spans="2:4">
      <c r="B126" s="48"/>
      <c r="C126" s="13" t="s">
        <v>16</v>
      </c>
      <c r="D126" s="14" t="s">
        <v>28</v>
      </c>
    </row>
    <row r="127" spans="2:4">
      <c r="B127" s="48"/>
      <c r="C127" s="13" t="s">
        <v>17</v>
      </c>
      <c r="D127" s="14" t="s">
        <v>28</v>
      </c>
    </row>
    <row r="128" spans="2:4">
      <c r="B128" s="48"/>
      <c r="C128" s="13" t="s">
        <v>2</v>
      </c>
      <c r="D128" s="14" t="s">
        <v>29</v>
      </c>
    </row>
    <row r="129" spans="2:4">
      <c r="B129" s="49"/>
      <c r="C129" s="15" t="s">
        <v>23</v>
      </c>
      <c r="D129" s="16" t="s">
        <v>64</v>
      </c>
    </row>
    <row r="130" spans="2:4">
      <c r="B130" s="47" t="s">
        <v>75</v>
      </c>
      <c r="C130" s="13" t="s">
        <v>4</v>
      </c>
      <c r="D130" s="14" t="s">
        <v>28</v>
      </c>
    </row>
    <row r="131" spans="2:4">
      <c r="B131" s="48"/>
      <c r="C131" s="13" t="s">
        <v>1</v>
      </c>
      <c r="D131" s="14" t="s">
        <v>28</v>
      </c>
    </row>
    <row r="132" spans="2:4">
      <c r="B132" s="48"/>
      <c r="C132" s="13" t="s">
        <v>0</v>
      </c>
      <c r="D132" s="14" t="s">
        <v>83</v>
      </c>
    </row>
    <row r="133" spans="2:4">
      <c r="B133" s="48"/>
      <c r="C133" s="13" t="s">
        <v>3</v>
      </c>
      <c r="D133" s="14" t="s">
        <v>28</v>
      </c>
    </row>
    <row r="134" spans="2:4">
      <c r="B134" s="48"/>
      <c r="C134" s="13" t="s">
        <v>16</v>
      </c>
      <c r="D134" s="14" t="s">
        <v>28</v>
      </c>
    </row>
    <row r="135" spans="2:4">
      <c r="B135" s="48"/>
      <c r="C135" s="13" t="s">
        <v>2</v>
      </c>
      <c r="D135" s="14" t="s">
        <v>29</v>
      </c>
    </row>
    <row r="136" spans="2:4">
      <c r="B136" s="49"/>
      <c r="C136" s="15" t="s">
        <v>23</v>
      </c>
      <c r="D136" s="16" t="s">
        <v>76</v>
      </c>
    </row>
    <row r="137" spans="2:4">
      <c r="B137" s="47" t="s">
        <v>77</v>
      </c>
      <c r="C137" s="13" t="s">
        <v>1</v>
      </c>
      <c r="D137" s="14" t="s">
        <v>29</v>
      </c>
    </row>
    <row r="138" spans="2:4">
      <c r="B138" s="48"/>
      <c r="C138" s="13" t="s">
        <v>0</v>
      </c>
      <c r="D138" s="14" t="s">
        <v>39</v>
      </c>
    </row>
    <row r="139" spans="2:4">
      <c r="B139" s="48"/>
      <c r="C139" s="13" t="s">
        <v>3</v>
      </c>
      <c r="D139" s="14" t="s">
        <v>29</v>
      </c>
    </row>
    <row r="140" spans="2:4">
      <c r="B140" s="49"/>
      <c r="C140" s="15" t="s">
        <v>23</v>
      </c>
      <c r="D140" s="16" t="s">
        <v>40</v>
      </c>
    </row>
    <row r="141" spans="2:4">
      <c r="B141" s="47" t="s">
        <v>78</v>
      </c>
      <c r="C141" s="13" t="s">
        <v>4</v>
      </c>
      <c r="D141" s="14" t="s">
        <v>29</v>
      </c>
    </row>
    <row r="142" spans="2:4">
      <c r="B142" s="48"/>
      <c r="C142" s="13" t="s">
        <v>0</v>
      </c>
      <c r="D142" s="14" t="s">
        <v>92</v>
      </c>
    </row>
    <row r="143" spans="2:4">
      <c r="B143" s="48"/>
      <c r="C143" s="13" t="s">
        <v>3</v>
      </c>
      <c r="D143" s="14" t="s">
        <v>29</v>
      </c>
    </row>
    <row r="144" spans="2:4">
      <c r="B144" s="48"/>
      <c r="C144" s="13" t="s">
        <v>16</v>
      </c>
      <c r="D144" s="14" t="s">
        <v>35</v>
      </c>
    </row>
    <row r="145" spans="2:4">
      <c r="B145" s="48"/>
      <c r="C145" s="13" t="s">
        <v>2</v>
      </c>
      <c r="D145" s="14" t="s">
        <v>25</v>
      </c>
    </row>
    <row r="146" spans="2:4">
      <c r="B146" s="49"/>
      <c r="C146" s="15" t="s">
        <v>23</v>
      </c>
      <c r="D146" s="16" t="s">
        <v>65</v>
      </c>
    </row>
    <row r="147" spans="2:4">
      <c r="B147" s="47" t="s">
        <v>79</v>
      </c>
      <c r="C147" s="13" t="s">
        <v>0</v>
      </c>
      <c r="D147" s="14" t="s">
        <v>48</v>
      </c>
    </row>
    <row r="148" spans="2:4">
      <c r="B148" s="48"/>
      <c r="C148" s="13" t="s">
        <v>16</v>
      </c>
      <c r="D148" s="14" t="s">
        <v>28</v>
      </c>
    </row>
    <row r="149" spans="2:4">
      <c r="B149" s="48"/>
      <c r="C149" s="13" t="s">
        <v>2</v>
      </c>
      <c r="D149" s="14" t="s">
        <v>28</v>
      </c>
    </row>
    <row r="150" spans="2:4">
      <c r="B150" s="49"/>
      <c r="C150" s="15" t="s">
        <v>23</v>
      </c>
      <c r="D150" s="16" t="s">
        <v>44</v>
      </c>
    </row>
    <row r="151" spans="2:4">
      <c r="B151" s="47" t="s">
        <v>80</v>
      </c>
      <c r="C151" s="13" t="s">
        <v>0</v>
      </c>
      <c r="D151" s="14" t="s">
        <v>33</v>
      </c>
    </row>
    <row r="152" spans="2:4">
      <c r="B152" s="48"/>
      <c r="C152" s="13" t="s">
        <v>2</v>
      </c>
      <c r="D152" s="14" t="s">
        <v>28</v>
      </c>
    </row>
    <row r="153" spans="2:4">
      <c r="B153" s="49"/>
      <c r="C153" s="15" t="s">
        <v>23</v>
      </c>
      <c r="D153" s="16" t="s">
        <v>54</v>
      </c>
    </row>
    <row r="154" spans="2:4">
      <c r="B154" s="47" t="s">
        <v>81</v>
      </c>
      <c r="C154" s="13" t="s">
        <v>4</v>
      </c>
      <c r="D154" s="14" t="s">
        <v>28</v>
      </c>
    </row>
    <row r="155" spans="2:4">
      <c r="B155" s="48"/>
      <c r="C155" s="13" t="s">
        <v>1</v>
      </c>
      <c r="D155" s="14" t="s">
        <v>29</v>
      </c>
    </row>
    <row r="156" spans="2:4">
      <c r="B156" s="48"/>
      <c r="C156" s="13" t="s">
        <v>0</v>
      </c>
      <c r="D156" s="14" t="s">
        <v>54</v>
      </c>
    </row>
    <row r="157" spans="2:4">
      <c r="B157" s="48"/>
      <c r="C157" s="13" t="s">
        <v>143</v>
      </c>
      <c r="D157" s="14" t="s">
        <v>28</v>
      </c>
    </row>
    <row r="158" spans="2:4">
      <c r="B158" s="49"/>
      <c r="C158" s="15" t="s">
        <v>23</v>
      </c>
      <c r="D158" s="16" t="s">
        <v>83</v>
      </c>
    </row>
    <row r="159" spans="2:4">
      <c r="B159" s="47" t="s">
        <v>82</v>
      </c>
      <c r="C159" s="13" t="s">
        <v>0</v>
      </c>
      <c r="D159" s="14" t="s">
        <v>26</v>
      </c>
    </row>
    <row r="160" spans="2:4">
      <c r="B160" s="48"/>
      <c r="C160" s="13" t="s">
        <v>2</v>
      </c>
      <c r="D160" s="14" t="s">
        <v>28</v>
      </c>
    </row>
    <row r="161" spans="2:4">
      <c r="B161" s="49"/>
      <c r="C161" s="15" t="s">
        <v>23</v>
      </c>
      <c r="D161" s="16" t="s">
        <v>35</v>
      </c>
    </row>
    <row r="162" spans="2:4">
      <c r="B162" s="47" t="s">
        <v>84</v>
      </c>
      <c r="C162" s="13" t="s">
        <v>1</v>
      </c>
      <c r="D162" s="14" t="s">
        <v>28</v>
      </c>
    </row>
    <row r="163" spans="2:4">
      <c r="B163" s="49"/>
      <c r="C163" s="15" t="s">
        <v>23</v>
      </c>
      <c r="D163" s="16" t="s">
        <v>28</v>
      </c>
    </row>
    <row r="164" spans="2:4">
      <c r="B164" s="47" t="s">
        <v>85</v>
      </c>
      <c r="C164" s="13" t="s">
        <v>4</v>
      </c>
      <c r="D164" s="14" t="s">
        <v>28</v>
      </c>
    </row>
    <row r="165" spans="2:4">
      <c r="B165" s="48"/>
      <c r="C165" s="13" t="s">
        <v>1</v>
      </c>
      <c r="D165" s="14" t="s">
        <v>28</v>
      </c>
    </row>
    <row r="166" spans="2:4">
      <c r="B166" s="48"/>
      <c r="C166" s="13" t="s">
        <v>0</v>
      </c>
      <c r="D166" s="14" t="s">
        <v>64</v>
      </c>
    </row>
    <row r="167" spans="2:4">
      <c r="B167" s="48"/>
      <c r="C167" s="13" t="s">
        <v>15</v>
      </c>
      <c r="D167" s="14" t="s">
        <v>28</v>
      </c>
    </row>
    <row r="168" spans="2:4">
      <c r="B168" s="48"/>
      <c r="C168" s="13" t="s">
        <v>16</v>
      </c>
      <c r="D168" s="14" t="s">
        <v>25</v>
      </c>
    </row>
    <row r="169" spans="2:4">
      <c r="B169" s="48"/>
      <c r="C169" s="13" t="s">
        <v>2</v>
      </c>
      <c r="D169" s="14" t="s">
        <v>28</v>
      </c>
    </row>
    <row r="170" spans="2:4">
      <c r="B170" s="49"/>
      <c r="C170" s="15" t="s">
        <v>23</v>
      </c>
      <c r="D170" s="16" t="s">
        <v>152</v>
      </c>
    </row>
    <row r="171" spans="2:4">
      <c r="B171" s="47" t="s">
        <v>87</v>
      </c>
      <c r="C171" s="13" t="s">
        <v>1</v>
      </c>
      <c r="D171" s="14" t="s">
        <v>29</v>
      </c>
    </row>
    <row r="172" spans="2:4">
      <c r="B172" s="48"/>
      <c r="C172" s="13" t="s">
        <v>0</v>
      </c>
      <c r="D172" s="14" t="s">
        <v>33</v>
      </c>
    </row>
    <row r="173" spans="2:4">
      <c r="B173" s="49"/>
      <c r="C173" s="15" t="s">
        <v>23</v>
      </c>
      <c r="D173" s="16" t="s">
        <v>39</v>
      </c>
    </row>
    <row r="174" spans="2:4">
      <c r="B174" s="47" t="s">
        <v>88</v>
      </c>
      <c r="C174" s="13" t="s">
        <v>1</v>
      </c>
      <c r="D174" s="14" t="s">
        <v>29</v>
      </c>
    </row>
    <row r="175" spans="2:4">
      <c r="B175" s="48"/>
      <c r="C175" s="13" t="s">
        <v>0</v>
      </c>
      <c r="D175" s="14" t="s">
        <v>83</v>
      </c>
    </row>
    <row r="176" spans="2:4">
      <c r="B176" s="48"/>
      <c r="C176" s="13" t="s">
        <v>5</v>
      </c>
      <c r="D176" s="14" t="s">
        <v>28</v>
      </c>
    </row>
    <row r="177" spans="2:4">
      <c r="B177" s="48"/>
      <c r="C177" s="13" t="s">
        <v>16</v>
      </c>
      <c r="D177" s="14" t="s">
        <v>22</v>
      </c>
    </row>
    <row r="178" spans="2:4">
      <c r="B178" s="49"/>
      <c r="C178" s="15" t="s">
        <v>23</v>
      </c>
      <c r="D178" s="16" t="s">
        <v>76</v>
      </c>
    </row>
    <row r="179" spans="2:4">
      <c r="B179" s="47" t="s">
        <v>89</v>
      </c>
      <c r="C179" s="13" t="s">
        <v>4</v>
      </c>
      <c r="D179" s="14" t="s">
        <v>28</v>
      </c>
    </row>
    <row r="180" spans="2:4">
      <c r="B180" s="48"/>
      <c r="C180" s="13" t="s">
        <v>1</v>
      </c>
      <c r="D180" s="14" t="s">
        <v>28</v>
      </c>
    </row>
    <row r="181" spans="2:4">
      <c r="B181" s="48"/>
      <c r="C181" s="13" t="s">
        <v>0</v>
      </c>
      <c r="D181" s="14" t="s">
        <v>83</v>
      </c>
    </row>
    <row r="182" spans="2:4">
      <c r="B182" s="48"/>
      <c r="C182" s="13" t="s">
        <v>3</v>
      </c>
      <c r="D182" s="14" t="s">
        <v>28</v>
      </c>
    </row>
    <row r="183" spans="2:4">
      <c r="B183" s="48"/>
      <c r="C183" s="13" t="s">
        <v>16</v>
      </c>
      <c r="D183" s="14" t="s">
        <v>28</v>
      </c>
    </row>
    <row r="184" spans="2:4">
      <c r="B184" s="48"/>
      <c r="C184" s="13" t="s">
        <v>2</v>
      </c>
      <c r="D184" s="14" t="s">
        <v>29</v>
      </c>
    </row>
    <row r="185" spans="2:4">
      <c r="B185" s="49"/>
      <c r="C185" s="15" t="s">
        <v>23</v>
      </c>
      <c r="D185" s="16" t="s">
        <v>76</v>
      </c>
    </row>
    <row r="186" spans="2:4">
      <c r="B186" s="47" t="s">
        <v>91</v>
      </c>
      <c r="C186" s="13" t="s">
        <v>1</v>
      </c>
      <c r="D186" s="14" t="s">
        <v>22</v>
      </c>
    </row>
    <row r="187" spans="2:4">
      <c r="B187" s="48"/>
      <c r="C187" s="13" t="s">
        <v>0</v>
      </c>
      <c r="D187" s="14" t="s">
        <v>83</v>
      </c>
    </row>
    <row r="188" spans="2:4">
      <c r="B188" s="48"/>
      <c r="C188" s="13" t="s">
        <v>16</v>
      </c>
      <c r="D188" s="14" t="s">
        <v>22</v>
      </c>
    </row>
    <row r="189" spans="2:4">
      <c r="B189" s="49"/>
      <c r="C189" s="15" t="s">
        <v>23</v>
      </c>
      <c r="D189" s="16" t="s">
        <v>76</v>
      </c>
    </row>
    <row r="190" spans="2:4">
      <c r="B190" s="47" t="s">
        <v>93</v>
      </c>
      <c r="C190" s="13" t="s">
        <v>0</v>
      </c>
      <c r="D190" s="14" t="s">
        <v>25</v>
      </c>
    </row>
    <row r="191" spans="2:4">
      <c r="B191" s="48"/>
      <c r="C191" s="13" t="s">
        <v>16</v>
      </c>
      <c r="D191" s="14" t="s">
        <v>28</v>
      </c>
    </row>
    <row r="192" spans="2:4">
      <c r="B192" s="49"/>
      <c r="C192" s="15" t="s">
        <v>23</v>
      </c>
      <c r="D192" s="16" t="s">
        <v>33</v>
      </c>
    </row>
    <row r="193" spans="2:4">
      <c r="B193" s="47" t="s">
        <v>94</v>
      </c>
      <c r="C193" s="13" t="s">
        <v>0</v>
      </c>
      <c r="D193" s="14" t="s">
        <v>65</v>
      </c>
    </row>
    <row r="194" spans="2:4">
      <c r="B194" s="48"/>
      <c r="C194" s="13" t="s">
        <v>3</v>
      </c>
      <c r="D194" s="14" t="s">
        <v>28</v>
      </c>
    </row>
    <row r="195" spans="2:4">
      <c r="B195" s="48"/>
      <c r="C195" s="13" t="s">
        <v>5</v>
      </c>
      <c r="D195" s="14" t="s">
        <v>28</v>
      </c>
    </row>
    <row r="196" spans="2:4">
      <c r="B196" s="48"/>
      <c r="C196" s="13" t="s">
        <v>16</v>
      </c>
      <c r="D196" s="14" t="s">
        <v>39</v>
      </c>
    </row>
    <row r="197" spans="2:4">
      <c r="B197" s="48"/>
      <c r="C197" s="13" t="s">
        <v>2</v>
      </c>
      <c r="D197" s="14" t="s">
        <v>28</v>
      </c>
    </row>
    <row r="198" spans="2:4">
      <c r="B198" s="49"/>
      <c r="C198" s="15" t="s">
        <v>23</v>
      </c>
      <c r="D198" s="16" t="s">
        <v>123</v>
      </c>
    </row>
    <row r="199" spans="2:4">
      <c r="B199" s="47" t="s">
        <v>96</v>
      </c>
      <c r="C199" s="13" t="s">
        <v>4</v>
      </c>
      <c r="D199" s="14" t="s">
        <v>29</v>
      </c>
    </row>
    <row r="200" spans="2:4">
      <c r="B200" s="48"/>
      <c r="C200" s="13" t="s">
        <v>6</v>
      </c>
      <c r="D200" s="14" t="s">
        <v>29</v>
      </c>
    </row>
    <row r="201" spans="2:4">
      <c r="B201" s="48"/>
      <c r="C201" s="13" t="s">
        <v>1</v>
      </c>
      <c r="D201" s="14" t="s">
        <v>28</v>
      </c>
    </row>
    <row r="202" spans="2:4">
      <c r="B202" s="48"/>
      <c r="C202" s="13" t="s">
        <v>0</v>
      </c>
      <c r="D202" s="14" t="s">
        <v>69</v>
      </c>
    </row>
    <row r="203" spans="2:4">
      <c r="B203" s="48"/>
      <c r="C203" s="13" t="s">
        <v>3</v>
      </c>
      <c r="D203" s="14" t="s">
        <v>25</v>
      </c>
    </row>
    <row r="204" spans="2:4">
      <c r="B204" s="48"/>
      <c r="C204" s="13" t="s">
        <v>16</v>
      </c>
      <c r="D204" s="14" t="s">
        <v>29</v>
      </c>
    </row>
    <row r="205" spans="2:4">
      <c r="B205" s="49"/>
      <c r="C205" s="15" t="s">
        <v>23</v>
      </c>
      <c r="D205" s="16" t="s">
        <v>153</v>
      </c>
    </row>
    <row r="206" spans="2:4">
      <c r="B206" s="47" t="s">
        <v>97</v>
      </c>
      <c r="C206" s="13" t="s">
        <v>0</v>
      </c>
      <c r="D206" s="14" t="s">
        <v>28</v>
      </c>
    </row>
    <row r="207" spans="2:4">
      <c r="B207" s="49"/>
      <c r="C207" s="15" t="s">
        <v>23</v>
      </c>
      <c r="D207" s="16" t="s">
        <v>28</v>
      </c>
    </row>
    <row r="208" spans="2:4">
      <c r="B208" s="47" t="s">
        <v>98</v>
      </c>
      <c r="C208" s="13" t="s">
        <v>4</v>
      </c>
      <c r="D208" s="14" t="s">
        <v>29</v>
      </c>
    </row>
    <row r="209" spans="2:4">
      <c r="B209" s="48"/>
      <c r="C209" s="13" t="s">
        <v>1</v>
      </c>
      <c r="D209" s="14" t="s">
        <v>29</v>
      </c>
    </row>
    <row r="210" spans="2:4">
      <c r="B210" s="48"/>
      <c r="C210" s="13" t="s">
        <v>0</v>
      </c>
      <c r="D210" s="14" t="s">
        <v>154</v>
      </c>
    </row>
    <row r="211" spans="2:4">
      <c r="B211" s="48"/>
      <c r="C211" s="13" t="s">
        <v>16</v>
      </c>
      <c r="D211" s="14" t="s">
        <v>29</v>
      </c>
    </row>
    <row r="212" spans="2:4">
      <c r="B212" s="48"/>
      <c r="C212" s="13" t="s">
        <v>2</v>
      </c>
      <c r="D212" s="14" t="s">
        <v>28</v>
      </c>
    </row>
    <row r="213" spans="2:4">
      <c r="B213" s="49"/>
      <c r="C213" s="15" t="s">
        <v>23</v>
      </c>
      <c r="D213" s="16" t="s">
        <v>126</v>
      </c>
    </row>
    <row r="214" spans="2:4">
      <c r="B214" s="47" t="s">
        <v>99</v>
      </c>
      <c r="C214" s="13" t="s">
        <v>0</v>
      </c>
      <c r="D214" s="14" t="s">
        <v>33</v>
      </c>
    </row>
    <row r="215" spans="2:4">
      <c r="B215" s="48"/>
      <c r="C215" s="13" t="s">
        <v>3</v>
      </c>
      <c r="D215" s="14" t="s">
        <v>28</v>
      </c>
    </row>
    <row r="216" spans="2:4">
      <c r="B216" s="48"/>
      <c r="C216" s="13" t="s">
        <v>2</v>
      </c>
      <c r="D216" s="14" t="s">
        <v>22</v>
      </c>
    </row>
    <row r="217" spans="2:4">
      <c r="B217" s="49"/>
      <c r="C217" s="15" t="s">
        <v>23</v>
      </c>
      <c r="D217" s="16" t="s">
        <v>35</v>
      </c>
    </row>
    <row r="218" spans="2:4">
      <c r="B218" s="47" t="s">
        <v>100</v>
      </c>
      <c r="C218" s="13" t="s">
        <v>0</v>
      </c>
      <c r="D218" s="14" t="s">
        <v>70</v>
      </c>
    </row>
    <row r="219" spans="2:4">
      <c r="B219" s="48"/>
      <c r="C219" s="13" t="s">
        <v>3</v>
      </c>
      <c r="D219" s="14" t="s">
        <v>28</v>
      </c>
    </row>
    <row r="220" spans="2:4">
      <c r="B220" s="48"/>
      <c r="C220" s="13" t="s">
        <v>5</v>
      </c>
      <c r="D220" s="14" t="s">
        <v>29</v>
      </c>
    </row>
    <row r="221" spans="2:4">
      <c r="B221" s="48"/>
      <c r="C221" s="13" t="s">
        <v>16</v>
      </c>
      <c r="D221" s="14" t="s">
        <v>29</v>
      </c>
    </row>
    <row r="222" spans="2:4">
      <c r="B222" s="49"/>
      <c r="C222" s="15" t="s">
        <v>23</v>
      </c>
      <c r="D222" s="16" t="s">
        <v>155</v>
      </c>
    </row>
    <row r="223" spans="2:4">
      <c r="B223" s="47" t="s">
        <v>102</v>
      </c>
      <c r="C223" s="13" t="s">
        <v>4</v>
      </c>
      <c r="D223" s="14" t="s">
        <v>28</v>
      </c>
    </row>
    <row r="224" spans="2:4">
      <c r="B224" s="48"/>
      <c r="C224" s="13" t="s">
        <v>1</v>
      </c>
      <c r="D224" s="14" t="s">
        <v>29</v>
      </c>
    </row>
    <row r="225" spans="2:4">
      <c r="B225" s="48"/>
      <c r="C225" s="13" t="s">
        <v>0</v>
      </c>
      <c r="D225" s="14" t="s">
        <v>26</v>
      </c>
    </row>
    <row r="226" spans="2:4">
      <c r="B226" s="48"/>
      <c r="C226" s="13" t="s">
        <v>16</v>
      </c>
      <c r="D226" s="14" t="s">
        <v>29</v>
      </c>
    </row>
    <row r="227" spans="2:4">
      <c r="B227" s="49"/>
      <c r="C227" s="15" t="s">
        <v>23</v>
      </c>
      <c r="D227" s="16" t="s">
        <v>36</v>
      </c>
    </row>
    <row r="228" spans="2:4">
      <c r="B228" s="47" t="s">
        <v>103</v>
      </c>
      <c r="C228" s="13" t="s">
        <v>1</v>
      </c>
      <c r="D228" s="14" t="s">
        <v>28</v>
      </c>
    </row>
    <row r="229" spans="2:4">
      <c r="B229" s="48"/>
      <c r="C229" s="13" t="s">
        <v>0</v>
      </c>
      <c r="D229" s="14" t="s">
        <v>58</v>
      </c>
    </row>
    <row r="230" spans="2:4">
      <c r="B230" s="48"/>
      <c r="C230" s="13" t="s">
        <v>3</v>
      </c>
      <c r="D230" s="14" t="s">
        <v>28</v>
      </c>
    </row>
    <row r="231" spans="2:4">
      <c r="B231" s="48"/>
      <c r="C231" s="13" t="s">
        <v>16</v>
      </c>
      <c r="D231" s="14" t="s">
        <v>28</v>
      </c>
    </row>
    <row r="232" spans="2:4">
      <c r="B232" s="49"/>
      <c r="C232" s="15" t="s">
        <v>23</v>
      </c>
      <c r="D232" s="16" t="s">
        <v>59</v>
      </c>
    </row>
    <row r="233" spans="2:4">
      <c r="B233" s="47" t="s">
        <v>104</v>
      </c>
      <c r="C233" s="13" t="s">
        <v>6</v>
      </c>
      <c r="D233" s="14" t="s">
        <v>28</v>
      </c>
    </row>
    <row r="234" spans="2:4">
      <c r="B234" s="48"/>
      <c r="C234" s="13" t="s">
        <v>0</v>
      </c>
      <c r="D234" s="14" t="s">
        <v>54</v>
      </c>
    </row>
    <row r="235" spans="2:4">
      <c r="B235" s="48"/>
      <c r="C235" s="13" t="s">
        <v>16</v>
      </c>
      <c r="D235" s="14" t="s">
        <v>28</v>
      </c>
    </row>
    <row r="236" spans="2:4">
      <c r="B236" s="49"/>
      <c r="C236" s="15" t="s">
        <v>23</v>
      </c>
      <c r="D236" s="16" t="s">
        <v>26</v>
      </c>
    </row>
    <row r="237" spans="2:4">
      <c r="B237" s="47" t="s">
        <v>105</v>
      </c>
      <c r="C237" s="13" t="s">
        <v>1</v>
      </c>
      <c r="D237" s="14" t="s">
        <v>29</v>
      </c>
    </row>
    <row r="238" spans="2:4">
      <c r="B238" s="48"/>
      <c r="C238" s="13" t="s">
        <v>0</v>
      </c>
      <c r="D238" s="14" t="s">
        <v>39</v>
      </c>
    </row>
    <row r="239" spans="2:4">
      <c r="B239" s="48"/>
      <c r="C239" s="13" t="s">
        <v>3</v>
      </c>
      <c r="D239" s="14" t="s">
        <v>28</v>
      </c>
    </row>
    <row r="240" spans="2:4">
      <c r="B240" s="48"/>
      <c r="C240" s="13" t="s">
        <v>16</v>
      </c>
      <c r="D240" s="14" t="s">
        <v>29</v>
      </c>
    </row>
    <row r="241" spans="2:4">
      <c r="B241" s="48"/>
      <c r="C241" s="13" t="s">
        <v>2</v>
      </c>
      <c r="D241" s="14" t="s">
        <v>28</v>
      </c>
    </row>
    <row r="242" spans="2:4">
      <c r="B242" s="49"/>
      <c r="C242" s="15" t="s">
        <v>23</v>
      </c>
      <c r="D242" s="16" t="s">
        <v>36</v>
      </c>
    </row>
    <row r="243" spans="2:4">
      <c r="B243" s="47" t="s">
        <v>106</v>
      </c>
      <c r="C243" s="13" t="s">
        <v>0</v>
      </c>
      <c r="D243" s="14" t="s">
        <v>83</v>
      </c>
    </row>
    <row r="244" spans="2:4">
      <c r="B244" s="48"/>
      <c r="C244" s="13" t="s">
        <v>3</v>
      </c>
      <c r="D244" s="14" t="s">
        <v>29</v>
      </c>
    </row>
    <row r="245" spans="2:4">
      <c r="B245" s="48"/>
      <c r="C245" s="13" t="s">
        <v>2</v>
      </c>
      <c r="D245" s="14" t="s">
        <v>25</v>
      </c>
    </row>
    <row r="246" spans="2:4">
      <c r="B246" s="49"/>
      <c r="C246" s="15" t="s">
        <v>23</v>
      </c>
      <c r="D246" s="16" t="s">
        <v>76</v>
      </c>
    </row>
    <row r="247" spans="2:4">
      <c r="B247" s="47" t="s">
        <v>108</v>
      </c>
      <c r="C247" s="13" t="s">
        <v>4</v>
      </c>
      <c r="D247" s="14" t="s">
        <v>28</v>
      </c>
    </row>
    <row r="248" spans="2:4">
      <c r="B248" s="49"/>
      <c r="C248" s="15" t="s">
        <v>23</v>
      </c>
      <c r="D248" s="16" t="s">
        <v>28</v>
      </c>
    </row>
    <row r="249" spans="2:4">
      <c r="B249" s="47" t="s">
        <v>109</v>
      </c>
      <c r="C249" s="13" t="s">
        <v>1</v>
      </c>
      <c r="D249" s="14" t="s">
        <v>22</v>
      </c>
    </row>
    <row r="250" spans="2:4">
      <c r="B250" s="48"/>
      <c r="C250" s="13" t="s">
        <v>0</v>
      </c>
      <c r="D250" s="14" t="s">
        <v>35</v>
      </c>
    </row>
    <row r="251" spans="2:4">
      <c r="B251" s="48"/>
      <c r="C251" s="13" t="s">
        <v>16</v>
      </c>
      <c r="D251" s="14" t="s">
        <v>33</v>
      </c>
    </row>
    <row r="252" spans="2:4">
      <c r="B252" s="48"/>
      <c r="C252" s="13" t="s">
        <v>17</v>
      </c>
      <c r="D252" s="14" t="s">
        <v>28</v>
      </c>
    </row>
    <row r="253" spans="2:4">
      <c r="B253" s="49"/>
      <c r="C253" s="15" t="s">
        <v>23</v>
      </c>
      <c r="D253" s="16" t="s">
        <v>59</v>
      </c>
    </row>
    <row r="254" spans="2:4">
      <c r="B254" s="47" t="s">
        <v>110</v>
      </c>
      <c r="C254" s="13" t="s">
        <v>4</v>
      </c>
      <c r="D254" s="14" t="s">
        <v>28</v>
      </c>
    </row>
    <row r="255" spans="2:4">
      <c r="B255" s="48"/>
      <c r="C255" s="13" t="s">
        <v>0</v>
      </c>
      <c r="D255" s="14" t="s">
        <v>39</v>
      </c>
    </row>
    <row r="256" spans="2:4">
      <c r="B256" s="48"/>
      <c r="C256" s="13" t="s">
        <v>3</v>
      </c>
      <c r="D256" s="14" t="s">
        <v>22</v>
      </c>
    </row>
    <row r="257" spans="2:4">
      <c r="B257" s="48"/>
      <c r="C257" s="13" t="s">
        <v>16</v>
      </c>
      <c r="D257" s="14" t="s">
        <v>29</v>
      </c>
    </row>
    <row r="258" spans="2:4">
      <c r="B258" s="48"/>
      <c r="C258" s="13" t="s">
        <v>2</v>
      </c>
      <c r="D258" s="14" t="s">
        <v>28</v>
      </c>
    </row>
    <row r="259" spans="2:4">
      <c r="B259" s="49"/>
      <c r="C259" s="15" t="s">
        <v>23</v>
      </c>
      <c r="D259" s="16" t="s">
        <v>44</v>
      </c>
    </row>
    <row r="260" spans="2:4">
      <c r="B260" s="47" t="s">
        <v>111</v>
      </c>
      <c r="C260" s="13" t="s">
        <v>4</v>
      </c>
      <c r="D260" s="14" t="s">
        <v>29</v>
      </c>
    </row>
    <row r="261" spans="2:4">
      <c r="B261" s="48"/>
      <c r="C261" s="13" t="s">
        <v>1</v>
      </c>
      <c r="D261" s="14" t="s">
        <v>25</v>
      </c>
    </row>
    <row r="262" spans="2:4">
      <c r="B262" s="48"/>
      <c r="C262" s="13" t="s">
        <v>0</v>
      </c>
      <c r="D262" s="14" t="s">
        <v>40</v>
      </c>
    </row>
    <row r="263" spans="2:4">
      <c r="B263" s="48"/>
      <c r="C263" s="13" t="s">
        <v>3</v>
      </c>
      <c r="D263" s="14" t="s">
        <v>29</v>
      </c>
    </row>
    <row r="264" spans="2:4">
      <c r="B264" s="48"/>
      <c r="C264" s="13" t="s">
        <v>2</v>
      </c>
      <c r="D264" s="14" t="s">
        <v>28</v>
      </c>
    </row>
    <row r="265" spans="2:4">
      <c r="B265" s="49"/>
      <c r="C265" s="15" t="s">
        <v>23</v>
      </c>
      <c r="D265" s="16" t="s">
        <v>49</v>
      </c>
    </row>
    <row r="266" spans="2:4">
      <c r="B266" s="47" t="s">
        <v>112</v>
      </c>
      <c r="C266" s="13" t="s">
        <v>0</v>
      </c>
      <c r="D266" s="14" t="s">
        <v>22</v>
      </c>
    </row>
    <row r="267" spans="2:4">
      <c r="B267" s="49"/>
      <c r="C267" s="15" t="s">
        <v>23</v>
      </c>
      <c r="D267" s="16" t="s">
        <v>22</v>
      </c>
    </row>
    <row r="268" spans="2:4">
      <c r="B268" s="47" t="s">
        <v>113</v>
      </c>
      <c r="C268" s="13" t="s">
        <v>4</v>
      </c>
      <c r="D268" s="14" t="s">
        <v>28</v>
      </c>
    </row>
    <row r="269" spans="2:4">
      <c r="B269" s="48"/>
      <c r="C269" s="13" t="s">
        <v>1</v>
      </c>
      <c r="D269" s="14" t="s">
        <v>22</v>
      </c>
    </row>
    <row r="270" spans="2:4">
      <c r="B270" s="48"/>
      <c r="C270" s="13" t="s">
        <v>0</v>
      </c>
      <c r="D270" s="14" t="s">
        <v>154</v>
      </c>
    </row>
    <row r="271" spans="2:4">
      <c r="B271" s="48"/>
      <c r="C271" s="13" t="s">
        <v>7</v>
      </c>
      <c r="D271" s="14" t="s">
        <v>28</v>
      </c>
    </row>
    <row r="272" spans="2:4">
      <c r="B272" s="48"/>
      <c r="C272" s="13" t="s">
        <v>5</v>
      </c>
      <c r="D272" s="14" t="s">
        <v>28</v>
      </c>
    </row>
    <row r="273" spans="2:4">
      <c r="B273" s="48"/>
      <c r="C273" s="13" t="s">
        <v>16</v>
      </c>
      <c r="D273" s="14" t="s">
        <v>33</v>
      </c>
    </row>
    <row r="274" spans="2:4">
      <c r="B274" s="49"/>
      <c r="C274" s="15" t="s">
        <v>23</v>
      </c>
      <c r="D274" s="16" t="s">
        <v>69</v>
      </c>
    </row>
    <row r="275" spans="2:4">
      <c r="B275" s="47" t="s">
        <v>115</v>
      </c>
      <c r="C275" s="13" t="s">
        <v>0</v>
      </c>
      <c r="D275" s="14" t="s">
        <v>48</v>
      </c>
    </row>
    <row r="276" spans="2:4">
      <c r="B276" s="49"/>
      <c r="C276" s="15" t="s">
        <v>23</v>
      </c>
      <c r="D276" s="16" t="s">
        <v>48</v>
      </c>
    </row>
    <row r="277" spans="2:4">
      <c r="B277" s="47" t="s">
        <v>116</v>
      </c>
      <c r="C277" s="13" t="s">
        <v>1</v>
      </c>
      <c r="D277" s="14" t="s">
        <v>28</v>
      </c>
    </row>
    <row r="278" spans="2:4">
      <c r="B278" s="48"/>
      <c r="C278" s="13" t="s">
        <v>0</v>
      </c>
      <c r="D278" s="14" t="s">
        <v>25</v>
      </c>
    </row>
    <row r="279" spans="2:4">
      <c r="B279" s="48"/>
      <c r="C279" s="13" t="s">
        <v>3</v>
      </c>
      <c r="D279" s="14" t="s">
        <v>28</v>
      </c>
    </row>
    <row r="280" spans="2:4">
      <c r="B280" s="48"/>
      <c r="C280" s="13" t="s">
        <v>16</v>
      </c>
      <c r="D280" s="14" t="s">
        <v>22</v>
      </c>
    </row>
    <row r="281" spans="2:4">
      <c r="B281" s="49"/>
      <c r="C281" s="15" t="s">
        <v>23</v>
      </c>
      <c r="D281" s="16" t="s">
        <v>35</v>
      </c>
    </row>
    <row r="282" spans="2:4">
      <c r="B282" s="47" t="s">
        <v>117</v>
      </c>
      <c r="C282" s="13" t="s">
        <v>0</v>
      </c>
      <c r="D282" s="14" t="s">
        <v>29</v>
      </c>
    </row>
    <row r="283" spans="2:4">
      <c r="B283" s="48"/>
      <c r="C283" s="13" t="s">
        <v>16</v>
      </c>
      <c r="D283" s="14" t="s">
        <v>28</v>
      </c>
    </row>
    <row r="284" spans="2:4">
      <c r="B284" s="49"/>
      <c r="C284" s="15" t="s">
        <v>23</v>
      </c>
      <c r="D284" s="16" t="s">
        <v>22</v>
      </c>
    </row>
    <row r="285" spans="2:4">
      <c r="B285" s="47" t="s">
        <v>118</v>
      </c>
      <c r="C285" s="13" t="s">
        <v>1</v>
      </c>
      <c r="D285" s="14" t="s">
        <v>28</v>
      </c>
    </row>
    <row r="286" spans="2:4">
      <c r="B286" s="48"/>
      <c r="C286" s="13" t="s">
        <v>0</v>
      </c>
      <c r="D286" s="14" t="s">
        <v>25</v>
      </c>
    </row>
    <row r="287" spans="2:4">
      <c r="B287" s="48"/>
      <c r="C287" s="13" t="s">
        <v>16</v>
      </c>
      <c r="D287" s="14" t="s">
        <v>28</v>
      </c>
    </row>
    <row r="288" spans="2:4">
      <c r="B288" s="49"/>
      <c r="C288" s="15" t="s">
        <v>23</v>
      </c>
      <c r="D288" s="16" t="s">
        <v>54</v>
      </c>
    </row>
    <row r="289" spans="2:4">
      <c r="B289" s="47" t="s">
        <v>119</v>
      </c>
      <c r="C289" s="13" t="s">
        <v>4</v>
      </c>
      <c r="D289" s="14" t="s">
        <v>28</v>
      </c>
    </row>
    <row r="290" spans="2:4">
      <c r="B290" s="48"/>
      <c r="C290" s="13" t="s">
        <v>1</v>
      </c>
      <c r="D290" s="14" t="s">
        <v>29</v>
      </c>
    </row>
    <row r="291" spans="2:4">
      <c r="B291" s="48"/>
      <c r="C291" s="13" t="s">
        <v>0</v>
      </c>
      <c r="D291" s="14" t="s">
        <v>35</v>
      </c>
    </row>
    <row r="292" spans="2:4">
      <c r="B292" s="48"/>
      <c r="C292" s="13" t="s">
        <v>5</v>
      </c>
      <c r="D292" s="14" t="s">
        <v>29</v>
      </c>
    </row>
    <row r="293" spans="2:4">
      <c r="B293" s="49"/>
      <c r="C293" s="15" t="s">
        <v>23</v>
      </c>
      <c r="D293" s="16" t="s">
        <v>44</v>
      </c>
    </row>
    <row r="294" spans="2:4">
      <c r="B294" s="47" t="s">
        <v>120</v>
      </c>
      <c r="C294" s="13" t="s">
        <v>0</v>
      </c>
      <c r="D294" s="14" t="s">
        <v>29</v>
      </c>
    </row>
    <row r="295" spans="2:4">
      <c r="B295" s="48"/>
      <c r="C295" s="13" t="s">
        <v>16</v>
      </c>
      <c r="D295" s="14" t="s">
        <v>25</v>
      </c>
    </row>
    <row r="296" spans="2:4">
      <c r="B296" s="48"/>
      <c r="C296" s="13" t="s">
        <v>2</v>
      </c>
      <c r="D296" s="14" t="s">
        <v>28</v>
      </c>
    </row>
    <row r="297" spans="2:4">
      <c r="B297" s="49"/>
      <c r="C297" s="15" t="s">
        <v>23</v>
      </c>
      <c r="D297" s="16" t="s">
        <v>39</v>
      </c>
    </row>
    <row r="298" spans="2:4">
      <c r="B298" s="47" t="s">
        <v>121</v>
      </c>
      <c r="C298" s="13" t="s">
        <v>18</v>
      </c>
      <c r="D298" s="14" t="s">
        <v>29</v>
      </c>
    </row>
    <row r="299" spans="2:4">
      <c r="B299" s="48"/>
      <c r="C299" s="13" t="s">
        <v>0</v>
      </c>
      <c r="D299" s="14" t="s">
        <v>28</v>
      </c>
    </row>
    <row r="300" spans="2:4">
      <c r="B300" s="49"/>
      <c r="C300" s="15" t="s">
        <v>23</v>
      </c>
      <c r="D300" s="16" t="s">
        <v>22</v>
      </c>
    </row>
    <row r="301" spans="2:4">
      <c r="B301" s="47" t="s">
        <v>122</v>
      </c>
      <c r="C301" s="13" t="s">
        <v>1</v>
      </c>
      <c r="D301" s="14" t="s">
        <v>22</v>
      </c>
    </row>
    <row r="302" spans="2:4">
      <c r="B302" s="48"/>
      <c r="C302" s="13" t="s">
        <v>0</v>
      </c>
      <c r="D302" s="14" t="s">
        <v>155</v>
      </c>
    </row>
    <row r="303" spans="2:4">
      <c r="B303" s="48"/>
      <c r="C303" s="13" t="s">
        <v>3</v>
      </c>
      <c r="D303" s="14" t="s">
        <v>29</v>
      </c>
    </row>
    <row r="304" spans="2:4">
      <c r="B304" s="48"/>
      <c r="C304" s="13" t="s">
        <v>5</v>
      </c>
      <c r="D304" s="14" t="s">
        <v>28</v>
      </c>
    </row>
    <row r="305" spans="2:4">
      <c r="B305" s="48"/>
      <c r="C305" s="13" t="s">
        <v>16</v>
      </c>
      <c r="D305" s="14" t="s">
        <v>28</v>
      </c>
    </row>
    <row r="306" spans="2:4">
      <c r="B306" s="48"/>
      <c r="C306" s="13" t="s">
        <v>2</v>
      </c>
      <c r="D306" s="14" t="s">
        <v>22</v>
      </c>
    </row>
    <row r="307" spans="2:4">
      <c r="B307" s="49"/>
      <c r="C307" s="15" t="s">
        <v>23</v>
      </c>
      <c r="D307" s="16" t="s">
        <v>64</v>
      </c>
    </row>
    <row r="308" spans="2:4">
      <c r="B308" s="47" t="s">
        <v>124</v>
      </c>
      <c r="C308" s="13" t="s">
        <v>0</v>
      </c>
      <c r="D308" s="14" t="s">
        <v>44</v>
      </c>
    </row>
    <row r="309" spans="2:4">
      <c r="B309" s="48"/>
      <c r="C309" s="13" t="s">
        <v>5</v>
      </c>
      <c r="D309" s="14" t="s">
        <v>29</v>
      </c>
    </row>
    <row r="310" spans="2:4">
      <c r="B310" s="48"/>
      <c r="C310" s="13" t="s">
        <v>16</v>
      </c>
      <c r="D310" s="14" t="s">
        <v>22</v>
      </c>
    </row>
    <row r="311" spans="2:4">
      <c r="B311" s="48"/>
      <c r="C311" s="13" t="s">
        <v>2</v>
      </c>
      <c r="D311" s="14" t="s">
        <v>25</v>
      </c>
    </row>
    <row r="312" spans="2:4">
      <c r="B312" s="49"/>
      <c r="C312" s="15" t="s">
        <v>23</v>
      </c>
      <c r="D312" s="16" t="s">
        <v>70</v>
      </c>
    </row>
    <row r="313" spans="2:4">
      <c r="B313" s="47" t="s">
        <v>125</v>
      </c>
      <c r="C313" s="13" t="s">
        <v>4</v>
      </c>
      <c r="D313" s="14" t="s">
        <v>28</v>
      </c>
    </row>
    <row r="314" spans="2:4">
      <c r="B314" s="48"/>
      <c r="C314" s="13" t="s">
        <v>1</v>
      </c>
      <c r="D314" s="14" t="s">
        <v>28</v>
      </c>
    </row>
    <row r="315" spans="2:4">
      <c r="B315" s="48"/>
      <c r="C315" s="13" t="s">
        <v>0</v>
      </c>
      <c r="D315" s="14" t="s">
        <v>35</v>
      </c>
    </row>
    <row r="316" spans="2:4">
      <c r="B316" s="48"/>
      <c r="C316" s="13" t="s">
        <v>3</v>
      </c>
      <c r="D316" s="14" t="s">
        <v>28</v>
      </c>
    </row>
    <row r="317" spans="2:4">
      <c r="B317" s="48"/>
      <c r="C317" s="13" t="s">
        <v>16</v>
      </c>
      <c r="D317" s="14" t="s">
        <v>28</v>
      </c>
    </row>
    <row r="318" spans="2:4">
      <c r="B318" s="49"/>
      <c r="C318" s="15" t="s">
        <v>23</v>
      </c>
      <c r="D318" s="16" t="s">
        <v>36</v>
      </c>
    </row>
    <row r="319" spans="2:4">
      <c r="B319" s="47" t="s">
        <v>141</v>
      </c>
      <c r="C319" s="13" t="s">
        <v>4</v>
      </c>
      <c r="D319" s="14" t="s">
        <v>28</v>
      </c>
    </row>
    <row r="320" spans="2:4">
      <c r="B320" s="48"/>
      <c r="C320" s="13" t="s">
        <v>0</v>
      </c>
      <c r="D320" s="14" t="s">
        <v>28</v>
      </c>
    </row>
    <row r="321" spans="2:4">
      <c r="B321" s="49"/>
      <c r="C321" s="15" t="s">
        <v>23</v>
      </c>
      <c r="D321" s="16" t="s">
        <v>29</v>
      </c>
    </row>
    <row r="322" spans="2:4">
      <c r="B322" s="47" t="s">
        <v>127</v>
      </c>
      <c r="C322" s="13" t="s">
        <v>4</v>
      </c>
      <c r="D322" s="14" t="s">
        <v>22</v>
      </c>
    </row>
    <row r="323" spans="2:4">
      <c r="B323" s="48"/>
      <c r="C323" s="13" t="s">
        <v>0</v>
      </c>
      <c r="D323" s="14" t="s">
        <v>76</v>
      </c>
    </row>
    <row r="324" spans="2:4">
      <c r="B324" s="48"/>
      <c r="C324" s="13" t="s">
        <v>3</v>
      </c>
      <c r="D324" s="14" t="s">
        <v>28</v>
      </c>
    </row>
    <row r="325" spans="2:4">
      <c r="B325" s="48"/>
      <c r="C325" s="13" t="s">
        <v>7</v>
      </c>
      <c r="D325" s="14" t="s">
        <v>28</v>
      </c>
    </row>
    <row r="326" spans="2:4">
      <c r="B326" s="48"/>
      <c r="C326" s="13" t="s">
        <v>16</v>
      </c>
      <c r="D326" s="14" t="s">
        <v>35</v>
      </c>
    </row>
    <row r="327" spans="2:4">
      <c r="B327" s="48"/>
      <c r="C327" s="13" t="s">
        <v>2</v>
      </c>
      <c r="D327" s="14" t="s">
        <v>25</v>
      </c>
    </row>
    <row r="328" spans="2:4">
      <c r="B328" s="49"/>
      <c r="C328" s="15" t="s">
        <v>23</v>
      </c>
      <c r="D328" s="16" t="s">
        <v>90</v>
      </c>
    </row>
    <row r="329" spans="2:4">
      <c r="B329" s="47" t="s">
        <v>129</v>
      </c>
      <c r="C329" s="13" t="s">
        <v>0</v>
      </c>
      <c r="D329" s="14" t="s">
        <v>26</v>
      </c>
    </row>
    <row r="330" spans="2:4">
      <c r="B330" s="48"/>
      <c r="C330" s="13" t="s">
        <v>16</v>
      </c>
      <c r="D330" s="14" t="s">
        <v>28</v>
      </c>
    </row>
    <row r="331" spans="2:4">
      <c r="B331" s="48"/>
      <c r="C331" s="13" t="s">
        <v>2</v>
      </c>
      <c r="D331" s="14" t="s">
        <v>28</v>
      </c>
    </row>
    <row r="332" spans="2:4">
      <c r="B332" s="49"/>
      <c r="C332" s="15" t="s">
        <v>23</v>
      </c>
      <c r="D332" s="16" t="s">
        <v>83</v>
      </c>
    </row>
    <row r="333" spans="2:4">
      <c r="B333" s="47" t="s">
        <v>130</v>
      </c>
      <c r="C333" s="13" t="s">
        <v>4</v>
      </c>
      <c r="D333" s="14" t="s">
        <v>28</v>
      </c>
    </row>
    <row r="334" spans="2:4">
      <c r="B334" s="48"/>
      <c r="C334" s="13" t="s">
        <v>1</v>
      </c>
      <c r="D334" s="14" t="s">
        <v>29</v>
      </c>
    </row>
    <row r="335" spans="2:4">
      <c r="B335" s="48"/>
      <c r="C335" s="13" t="s">
        <v>0</v>
      </c>
      <c r="D335" s="14" t="s">
        <v>33</v>
      </c>
    </row>
    <row r="336" spans="2:4">
      <c r="B336" s="48"/>
      <c r="C336" s="13" t="s">
        <v>3</v>
      </c>
      <c r="D336" s="14" t="s">
        <v>28</v>
      </c>
    </row>
    <row r="337" spans="2:4">
      <c r="B337" s="49"/>
      <c r="C337" s="15" t="s">
        <v>23</v>
      </c>
      <c r="D337" s="16" t="s">
        <v>35</v>
      </c>
    </row>
    <row r="338" spans="2:4">
      <c r="B338" s="47" t="s">
        <v>131</v>
      </c>
      <c r="C338" s="13" t="s">
        <v>0</v>
      </c>
      <c r="D338" s="14" t="s">
        <v>28</v>
      </c>
    </row>
    <row r="339" spans="2:4">
      <c r="B339" s="49"/>
      <c r="C339" s="15" t="s">
        <v>23</v>
      </c>
      <c r="D339" s="16" t="s">
        <v>28</v>
      </c>
    </row>
    <row r="340" spans="2:4">
      <c r="B340" s="47" t="s">
        <v>11</v>
      </c>
      <c r="C340" s="13" t="s">
        <v>4</v>
      </c>
      <c r="D340" s="14" t="s">
        <v>101</v>
      </c>
    </row>
    <row r="341" spans="2:4">
      <c r="B341" s="48"/>
      <c r="C341" s="13" t="s">
        <v>0</v>
      </c>
      <c r="D341" s="14" t="s">
        <v>145</v>
      </c>
    </row>
    <row r="342" spans="2:4">
      <c r="B342" s="48"/>
      <c r="C342" s="13" t="s">
        <v>2</v>
      </c>
      <c r="D342" s="14" t="s">
        <v>95</v>
      </c>
    </row>
    <row r="343" spans="2:4">
      <c r="B343" s="48"/>
      <c r="C343" s="13" t="s">
        <v>16</v>
      </c>
      <c r="D343" s="14" t="s">
        <v>146</v>
      </c>
    </row>
    <row r="344" spans="2:4">
      <c r="B344" s="48"/>
      <c r="C344" s="13" t="s">
        <v>1</v>
      </c>
      <c r="D344" s="14" t="s">
        <v>147</v>
      </c>
    </row>
    <row r="345" spans="2:4">
      <c r="B345" s="48"/>
      <c r="C345" s="13" t="s">
        <v>3</v>
      </c>
      <c r="D345" s="14" t="s">
        <v>65</v>
      </c>
    </row>
    <row r="346" spans="2:4">
      <c r="B346" s="48"/>
      <c r="C346" s="13" t="s">
        <v>5</v>
      </c>
      <c r="D346" s="14" t="s">
        <v>40</v>
      </c>
    </row>
    <row r="347" spans="2:4">
      <c r="B347" s="48"/>
      <c r="C347" s="13" t="s">
        <v>15</v>
      </c>
      <c r="D347" s="14" t="s">
        <v>22</v>
      </c>
    </row>
    <row r="348" spans="2:4">
      <c r="B348" s="48"/>
      <c r="C348" s="13" t="s">
        <v>142</v>
      </c>
      <c r="D348" s="14" t="s">
        <v>28</v>
      </c>
    </row>
    <row r="349" spans="2:4">
      <c r="B349" s="48"/>
      <c r="C349" s="13" t="s">
        <v>6</v>
      </c>
      <c r="D349" s="14" t="s">
        <v>25</v>
      </c>
    </row>
    <row r="350" spans="2:4">
      <c r="B350" s="48"/>
      <c r="C350" s="13" t="s">
        <v>143</v>
      </c>
      <c r="D350" s="14" t="s">
        <v>28</v>
      </c>
    </row>
    <row r="351" spans="2:4">
      <c r="B351" s="48"/>
      <c r="C351" s="13" t="s">
        <v>7</v>
      </c>
      <c r="D351" s="14" t="s">
        <v>22</v>
      </c>
    </row>
    <row r="352" spans="2:4">
      <c r="B352" s="48"/>
      <c r="C352" s="13" t="s">
        <v>18</v>
      </c>
      <c r="D352" s="14" t="s">
        <v>29</v>
      </c>
    </row>
    <row r="353" spans="2:4">
      <c r="B353" s="48"/>
      <c r="C353" s="13" t="s">
        <v>17</v>
      </c>
      <c r="D353" s="14" t="s">
        <v>29</v>
      </c>
    </row>
    <row r="354" spans="2:4">
      <c r="B354" s="49"/>
      <c r="C354" s="15" t="s">
        <v>23</v>
      </c>
      <c r="D354" s="16" t="s">
        <v>156</v>
      </c>
    </row>
  </sheetData>
  <mergeCells count="81">
    <mergeCell ref="B247:B248"/>
    <mergeCell ref="B249:B253"/>
    <mergeCell ref="B254:B259"/>
    <mergeCell ref="B260:B265"/>
    <mergeCell ref="B266:B267"/>
    <mergeCell ref="B61:B63"/>
    <mergeCell ref="B64:B65"/>
    <mergeCell ref="B66:B68"/>
    <mergeCell ref="B69:B72"/>
    <mergeCell ref="B73:B77"/>
    <mergeCell ref="B9:B12"/>
    <mergeCell ref="B13:B15"/>
    <mergeCell ref="B19:B22"/>
    <mergeCell ref="B23:B25"/>
    <mergeCell ref="B1:D1"/>
    <mergeCell ref="B2:D2"/>
    <mergeCell ref="B4:D4"/>
    <mergeCell ref="B7:B8"/>
    <mergeCell ref="B16:B18"/>
    <mergeCell ref="B26:B27"/>
    <mergeCell ref="B28:B31"/>
    <mergeCell ref="B32:B33"/>
    <mergeCell ref="B34:B37"/>
    <mergeCell ref="B38:B40"/>
    <mergeCell ref="B41:B42"/>
    <mergeCell ref="B43:B44"/>
    <mergeCell ref="B45:B48"/>
    <mergeCell ref="B53:B57"/>
    <mergeCell ref="B49:B52"/>
    <mergeCell ref="B58:B60"/>
    <mergeCell ref="B78:B84"/>
    <mergeCell ref="B85:B90"/>
    <mergeCell ref="B91:B96"/>
    <mergeCell ref="B97:B102"/>
    <mergeCell ref="B103:B108"/>
    <mergeCell ref="B109:B112"/>
    <mergeCell ref="B113:B117"/>
    <mergeCell ref="B118:B123"/>
    <mergeCell ref="B124:B129"/>
    <mergeCell ref="B130:B136"/>
    <mergeCell ref="B137:B140"/>
    <mergeCell ref="B141:B146"/>
    <mergeCell ref="B147:B150"/>
    <mergeCell ref="B151:B153"/>
    <mergeCell ref="B154:B158"/>
    <mergeCell ref="B159:B161"/>
    <mergeCell ref="B162:B163"/>
    <mergeCell ref="B164:B170"/>
    <mergeCell ref="B171:B173"/>
    <mergeCell ref="B174:B178"/>
    <mergeCell ref="B179:B185"/>
    <mergeCell ref="B186:B189"/>
    <mergeCell ref="B190:B192"/>
    <mergeCell ref="B193:B198"/>
    <mergeCell ref="B199:B205"/>
    <mergeCell ref="B206:B207"/>
    <mergeCell ref="B208:B213"/>
    <mergeCell ref="B214:B217"/>
    <mergeCell ref="B218:B222"/>
    <mergeCell ref="B223:B227"/>
    <mergeCell ref="B228:B232"/>
    <mergeCell ref="B233:B236"/>
    <mergeCell ref="B237:B242"/>
    <mergeCell ref="B243:B246"/>
    <mergeCell ref="B268:B274"/>
    <mergeCell ref="B275:B276"/>
    <mergeCell ref="B277:B281"/>
    <mergeCell ref="B282:B284"/>
    <mergeCell ref="B285:B288"/>
    <mergeCell ref="B289:B293"/>
    <mergeCell ref="B294:B297"/>
    <mergeCell ref="B298:B300"/>
    <mergeCell ref="B301:B307"/>
    <mergeCell ref="B308:B312"/>
    <mergeCell ref="B313:B318"/>
    <mergeCell ref="B319:B321"/>
    <mergeCell ref="B322:B328"/>
    <mergeCell ref="B329:B332"/>
    <mergeCell ref="B333:B337"/>
    <mergeCell ref="B338:B339"/>
    <mergeCell ref="B340:B35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B81" sqref="B81"/>
    </sheetView>
  </sheetViews>
  <sheetFormatPr defaultRowHeight="15"/>
  <cols>
    <col min="1" max="1" width="18.140625" style="42" customWidth="1"/>
    <col min="2" max="2" width="8.7109375" customWidth="1"/>
    <col min="3" max="3" width="9.140625" style="43" customWidth="1"/>
    <col min="4" max="4" width="10.28515625" style="43" customWidth="1"/>
    <col min="5" max="5" width="13.5703125" style="43" bestFit="1" customWidth="1"/>
    <col min="6" max="6" width="14" style="44" customWidth="1"/>
  </cols>
  <sheetData>
    <row r="1" spans="1:10">
      <c r="A1" s="51" t="s">
        <v>132</v>
      </c>
      <c r="B1" s="51"/>
      <c r="C1" s="51"/>
      <c r="D1" s="51"/>
      <c r="E1" s="51"/>
      <c r="F1" s="51"/>
      <c r="G1" s="51"/>
    </row>
    <row r="2" spans="1:10">
      <c r="A2" s="52" t="s">
        <v>139</v>
      </c>
      <c r="B2" s="52"/>
      <c r="C2" s="52"/>
      <c r="D2" s="52"/>
      <c r="E2" s="52"/>
      <c r="F2" s="52"/>
      <c r="G2" s="52"/>
    </row>
    <row r="4" spans="1:10" ht="13.5" customHeight="1">
      <c r="A4" s="17" t="s">
        <v>133</v>
      </c>
      <c r="B4" s="18" t="s">
        <v>134</v>
      </c>
      <c r="C4" s="18" t="s">
        <v>135</v>
      </c>
      <c r="D4" s="19" t="s">
        <v>136</v>
      </c>
      <c r="E4" s="19" t="s">
        <v>137</v>
      </c>
      <c r="F4" s="18" t="s">
        <v>23</v>
      </c>
      <c r="G4" s="20"/>
      <c r="H4" s="21"/>
      <c r="I4" s="21"/>
      <c r="J4" s="21"/>
    </row>
    <row r="5" spans="1:10">
      <c r="A5" s="22" t="s">
        <v>21</v>
      </c>
      <c r="B5" s="23">
        <v>4</v>
      </c>
      <c r="C5" s="23">
        <v>0</v>
      </c>
      <c r="D5" s="23">
        <v>0</v>
      </c>
      <c r="E5" s="53">
        <v>0</v>
      </c>
      <c r="F5" s="24">
        <f>SUM(B5:E5)</f>
        <v>4</v>
      </c>
      <c r="G5" s="21"/>
      <c r="H5" s="25"/>
      <c r="I5" s="25"/>
      <c r="J5" s="25"/>
    </row>
    <row r="6" spans="1:10">
      <c r="A6" s="26" t="s">
        <v>24</v>
      </c>
      <c r="B6" s="27">
        <v>3</v>
      </c>
      <c r="C6" s="27">
        <v>0</v>
      </c>
      <c r="D6" s="27">
        <v>0</v>
      </c>
      <c r="E6" s="54">
        <v>0</v>
      </c>
      <c r="F6" s="24">
        <f t="shared" ref="F6:F72" si="0">SUM(B6:E6)</f>
        <v>3</v>
      </c>
      <c r="G6" s="21"/>
      <c r="H6" s="25"/>
      <c r="I6" s="25"/>
      <c r="J6" s="25"/>
    </row>
    <row r="7" spans="1:10">
      <c r="A7" s="26" t="s">
        <v>138</v>
      </c>
      <c r="B7" s="27">
        <v>2</v>
      </c>
      <c r="C7" s="27">
        <v>0</v>
      </c>
      <c r="D7" s="27">
        <v>0</v>
      </c>
      <c r="E7" s="53">
        <v>1</v>
      </c>
      <c r="F7" s="24">
        <f t="shared" si="0"/>
        <v>3</v>
      </c>
      <c r="G7" s="21"/>
      <c r="H7" s="25"/>
      <c r="I7" s="25"/>
      <c r="J7" s="25"/>
    </row>
    <row r="8" spans="1:10">
      <c r="A8" s="26" t="s">
        <v>27</v>
      </c>
      <c r="B8" s="27">
        <v>5</v>
      </c>
      <c r="C8" s="27">
        <v>0</v>
      </c>
      <c r="D8" s="27">
        <v>0</v>
      </c>
      <c r="E8" s="54">
        <v>0</v>
      </c>
      <c r="F8" s="24">
        <f t="shared" si="0"/>
        <v>5</v>
      </c>
      <c r="G8" s="21"/>
      <c r="H8" s="25"/>
      <c r="I8" s="25"/>
      <c r="J8" s="25"/>
    </row>
    <row r="9" spans="1:10">
      <c r="A9" s="26" t="s">
        <v>30</v>
      </c>
      <c r="B9" s="27">
        <v>1</v>
      </c>
      <c r="C9" s="27">
        <v>0</v>
      </c>
      <c r="D9" s="27">
        <v>0</v>
      </c>
      <c r="E9" s="53">
        <v>0</v>
      </c>
      <c r="F9" s="24">
        <f t="shared" si="0"/>
        <v>1</v>
      </c>
      <c r="G9" s="21"/>
      <c r="H9" s="25"/>
      <c r="I9" s="25"/>
      <c r="J9" s="25"/>
    </row>
    <row r="10" spans="1:10">
      <c r="A10" s="26" t="s">
        <v>31</v>
      </c>
      <c r="B10" s="27">
        <v>11</v>
      </c>
      <c r="C10" s="27">
        <v>0</v>
      </c>
      <c r="D10" s="27">
        <v>0</v>
      </c>
      <c r="E10" s="54">
        <v>1</v>
      </c>
      <c r="F10" s="24">
        <f t="shared" si="0"/>
        <v>12</v>
      </c>
      <c r="G10" s="21"/>
      <c r="H10" s="25"/>
      <c r="I10" s="25"/>
      <c r="J10" s="25"/>
    </row>
    <row r="11" spans="1:10">
      <c r="A11" s="26" t="s">
        <v>32</v>
      </c>
      <c r="B11" s="27">
        <v>3</v>
      </c>
      <c r="C11" s="27">
        <v>0</v>
      </c>
      <c r="D11" s="27">
        <v>0</v>
      </c>
      <c r="E11" s="53">
        <v>0</v>
      </c>
      <c r="F11" s="24">
        <f t="shared" si="0"/>
        <v>3</v>
      </c>
      <c r="G11" s="21"/>
      <c r="H11" s="25"/>
      <c r="I11" s="25"/>
      <c r="J11" s="25"/>
    </row>
    <row r="12" spans="1:10">
      <c r="A12" s="28" t="s">
        <v>34</v>
      </c>
      <c r="B12" s="27">
        <v>6</v>
      </c>
      <c r="C12" s="27">
        <v>0</v>
      </c>
      <c r="D12" s="27">
        <v>0</v>
      </c>
      <c r="E12" s="54">
        <v>2</v>
      </c>
      <c r="F12" s="24">
        <f t="shared" si="0"/>
        <v>8</v>
      </c>
      <c r="G12" s="21"/>
      <c r="H12" s="25"/>
      <c r="I12" s="25"/>
      <c r="J12" s="25"/>
    </row>
    <row r="13" spans="1:10">
      <c r="A13" s="28" t="s">
        <v>37</v>
      </c>
      <c r="B13" s="27">
        <v>1</v>
      </c>
      <c r="C13" s="27">
        <v>0</v>
      </c>
      <c r="D13" s="27">
        <v>0</v>
      </c>
      <c r="E13" s="53">
        <v>0</v>
      </c>
      <c r="F13" s="24">
        <f t="shared" si="0"/>
        <v>1</v>
      </c>
      <c r="G13" s="21"/>
      <c r="H13" s="25"/>
      <c r="I13" s="25"/>
      <c r="J13" s="25"/>
    </row>
    <row r="14" spans="1:10">
      <c r="A14" s="26" t="s">
        <v>38</v>
      </c>
      <c r="B14" s="27">
        <v>5</v>
      </c>
      <c r="C14" s="27">
        <v>0</v>
      </c>
      <c r="D14" s="27">
        <v>0</v>
      </c>
      <c r="E14" s="54">
        <v>1</v>
      </c>
      <c r="F14" s="24">
        <f t="shared" si="0"/>
        <v>6</v>
      </c>
      <c r="G14" s="21"/>
      <c r="H14" s="25"/>
      <c r="I14" s="25"/>
      <c r="J14" s="25"/>
    </row>
    <row r="15" spans="1:10">
      <c r="A15" s="26" t="s">
        <v>41</v>
      </c>
      <c r="B15" s="27">
        <v>2</v>
      </c>
      <c r="C15" s="27">
        <v>0</v>
      </c>
      <c r="D15" s="27">
        <v>0</v>
      </c>
      <c r="E15" s="53">
        <v>0</v>
      </c>
      <c r="F15" s="24">
        <f t="shared" si="0"/>
        <v>2</v>
      </c>
      <c r="G15" s="21"/>
      <c r="H15" s="25"/>
      <c r="I15" s="25"/>
      <c r="J15" s="25"/>
    </row>
    <row r="16" spans="1:10">
      <c r="A16" s="26" t="s">
        <v>42</v>
      </c>
      <c r="B16" s="27">
        <v>1</v>
      </c>
      <c r="C16" s="27">
        <v>0</v>
      </c>
      <c r="D16" s="27">
        <v>0</v>
      </c>
      <c r="E16" s="54">
        <v>0</v>
      </c>
      <c r="F16" s="24">
        <f t="shared" si="0"/>
        <v>1</v>
      </c>
      <c r="G16" s="21"/>
      <c r="H16" s="25"/>
      <c r="I16" s="25"/>
      <c r="J16" s="25"/>
    </row>
    <row r="17" spans="1:10">
      <c r="A17" s="26" t="s">
        <v>140</v>
      </c>
      <c r="B17" s="27">
        <v>1</v>
      </c>
      <c r="C17" s="27">
        <v>0</v>
      </c>
      <c r="D17" s="27">
        <v>0</v>
      </c>
      <c r="E17" s="54">
        <v>0</v>
      </c>
      <c r="F17" s="24">
        <f t="shared" si="0"/>
        <v>1</v>
      </c>
      <c r="G17" s="21"/>
      <c r="H17" s="25"/>
      <c r="I17" s="25"/>
      <c r="J17" s="25"/>
    </row>
    <row r="18" spans="1:10">
      <c r="A18" s="26" t="s">
        <v>43</v>
      </c>
      <c r="B18" s="27">
        <v>18</v>
      </c>
      <c r="C18" s="27">
        <v>1</v>
      </c>
      <c r="D18" s="27">
        <v>1</v>
      </c>
      <c r="E18" s="54">
        <v>1</v>
      </c>
      <c r="F18" s="24">
        <f t="shared" si="0"/>
        <v>21</v>
      </c>
      <c r="G18" s="21"/>
      <c r="H18" s="25"/>
      <c r="I18" s="25"/>
      <c r="J18" s="25"/>
    </row>
    <row r="19" spans="1:10">
      <c r="A19" s="28" t="s">
        <v>46</v>
      </c>
      <c r="B19" s="27">
        <v>5</v>
      </c>
      <c r="C19" s="27">
        <v>0</v>
      </c>
      <c r="D19" s="27">
        <v>0</v>
      </c>
      <c r="E19" s="54">
        <v>1</v>
      </c>
      <c r="F19" s="24">
        <f t="shared" si="0"/>
        <v>6</v>
      </c>
      <c r="G19" s="21"/>
      <c r="H19" s="25"/>
      <c r="I19" s="25"/>
      <c r="J19" s="25"/>
    </row>
    <row r="20" spans="1:10">
      <c r="A20" s="26" t="s">
        <v>47</v>
      </c>
      <c r="B20" s="27">
        <v>12</v>
      </c>
      <c r="C20" s="27">
        <v>0</v>
      </c>
      <c r="D20" s="27">
        <v>0</v>
      </c>
      <c r="E20" s="53">
        <v>0</v>
      </c>
      <c r="F20" s="24">
        <f t="shared" si="0"/>
        <v>12</v>
      </c>
      <c r="G20" s="21"/>
      <c r="H20" s="25"/>
      <c r="I20" s="25"/>
      <c r="J20" s="25"/>
    </row>
    <row r="21" spans="1:10">
      <c r="A21" s="26" t="s">
        <v>50</v>
      </c>
      <c r="B21" s="27">
        <v>1</v>
      </c>
      <c r="C21" s="27">
        <v>0</v>
      </c>
      <c r="D21" s="27">
        <v>0</v>
      </c>
      <c r="E21" s="53">
        <v>0</v>
      </c>
      <c r="F21" s="24">
        <f t="shared" si="0"/>
        <v>1</v>
      </c>
      <c r="G21" s="21"/>
      <c r="H21" s="25"/>
      <c r="I21" s="25"/>
      <c r="J21" s="25"/>
    </row>
    <row r="22" spans="1:10">
      <c r="A22" s="26" t="s">
        <v>51</v>
      </c>
      <c r="B22" s="27">
        <v>9</v>
      </c>
      <c r="C22" s="27">
        <v>0</v>
      </c>
      <c r="D22" s="27">
        <v>0</v>
      </c>
      <c r="E22" s="53">
        <v>0</v>
      </c>
      <c r="F22" s="24">
        <f t="shared" si="0"/>
        <v>9</v>
      </c>
      <c r="G22" s="21"/>
      <c r="H22" s="25"/>
      <c r="I22" s="25"/>
      <c r="J22" s="25"/>
    </row>
    <row r="23" spans="1:10">
      <c r="A23" s="26" t="s">
        <v>52</v>
      </c>
      <c r="B23" s="27">
        <v>10</v>
      </c>
      <c r="C23" s="27">
        <v>2</v>
      </c>
      <c r="D23" s="27">
        <v>0</v>
      </c>
      <c r="E23" s="53">
        <v>0</v>
      </c>
      <c r="F23" s="24">
        <f t="shared" si="0"/>
        <v>12</v>
      </c>
      <c r="G23" s="21"/>
      <c r="H23" s="25"/>
      <c r="I23" s="25"/>
      <c r="J23" s="25"/>
    </row>
    <row r="24" spans="1:10">
      <c r="A24" s="26" t="s">
        <v>53</v>
      </c>
      <c r="B24" s="27">
        <v>10</v>
      </c>
      <c r="C24" s="27">
        <v>0</v>
      </c>
      <c r="D24" s="27">
        <v>0</v>
      </c>
      <c r="E24" s="53">
        <v>1</v>
      </c>
      <c r="F24" s="24">
        <f t="shared" si="0"/>
        <v>11</v>
      </c>
      <c r="G24" s="21"/>
      <c r="H24" s="25"/>
      <c r="I24" s="25"/>
      <c r="J24" s="25"/>
    </row>
    <row r="25" spans="1:10">
      <c r="A25" s="26" t="s">
        <v>56</v>
      </c>
      <c r="B25" s="27">
        <v>4</v>
      </c>
      <c r="C25" s="27">
        <v>0</v>
      </c>
      <c r="D25" s="27">
        <v>0</v>
      </c>
      <c r="E25" s="53">
        <v>0</v>
      </c>
      <c r="F25" s="24">
        <f t="shared" si="0"/>
        <v>4</v>
      </c>
      <c r="G25" s="21"/>
      <c r="H25" s="25"/>
      <c r="I25" s="25"/>
      <c r="J25" s="25"/>
    </row>
    <row r="26" spans="1:10">
      <c r="A26" s="26" t="s">
        <v>57</v>
      </c>
      <c r="B26" s="27">
        <v>11</v>
      </c>
      <c r="C26" s="27">
        <v>0</v>
      </c>
      <c r="D26" s="27">
        <v>0</v>
      </c>
      <c r="E26" s="53">
        <v>1</v>
      </c>
      <c r="F26" s="24">
        <f t="shared" si="0"/>
        <v>12</v>
      </c>
      <c r="G26" s="21"/>
      <c r="H26" s="25"/>
      <c r="I26" s="25"/>
      <c r="J26" s="25"/>
    </row>
    <row r="27" spans="1:10">
      <c r="A27" s="26" t="s">
        <v>60</v>
      </c>
      <c r="B27" s="27">
        <v>41</v>
      </c>
      <c r="C27" s="27">
        <v>0</v>
      </c>
      <c r="D27" s="27">
        <v>1</v>
      </c>
      <c r="E27" s="53">
        <v>1</v>
      </c>
      <c r="F27" s="24">
        <f t="shared" si="0"/>
        <v>43</v>
      </c>
      <c r="G27" s="21"/>
      <c r="H27" s="25"/>
      <c r="I27" s="25"/>
      <c r="J27" s="25"/>
    </row>
    <row r="28" spans="1:10">
      <c r="A28" s="26" t="s">
        <v>62</v>
      </c>
      <c r="B28" s="27">
        <v>7</v>
      </c>
      <c r="C28" s="27">
        <v>0</v>
      </c>
      <c r="D28" s="27">
        <v>0</v>
      </c>
      <c r="E28" s="53">
        <v>1</v>
      </c>
      <c r="F28" s="24">
        <f t="shared" si="0"/>
        <v>8</v>
      </c>
      <c r="G28" s="21"/>
      <c r="H28" s="25"/>
      <c r="I28" s="25"/>
      <c r="J28" s="25"/>
    </row>
    <row r="29" spans="1:10">
      <c r="A29" s="26" t="s">
        <v>63</v>
      </c>
      <c r="B29" s="27">
        <v>20</v>
      </c>
      <c r="C29" s="27">
        <v>0</v>
      </c>
      <c r="D29" s="27">
        <v>0</v>
      </c>
      <c r="E29" s="53">
        <v>0</v>
      </c>
      <c r="F29" s="24">
        <f t="shared" si="0"/>
        <v>20</v>
      </c>
      <c r="G29" s="21"/>
      <c r="H29" s="25"/>
      <c r="I29" s="25"/>
      <c r="J29" s="25"/>
    </row>
    <row r="30" spans="1:10">
      <c r="A30" s="26" t="s">
        <v>66</v>
      </c>
      <c r="B30" s="27">
        <v>23</v>
      </c>
      <c r="C30" s="27">
        <v>1</v>
      </c>
      <c r="D30" s="27">
        <v>1</v>
      </c>
      <c r="E30" s="53">
        <f>1+1</f>
        <v>2</v>
      </c>
      <c r="F30" s="24">
        <f t="shared" si="0"/>
        <v>27</v>
      </c>
      <c r="G30" s="21"/>
      <c r="H30" s="25"/>
      <c r="I30" s="25"/>
      <c r="J30" s="25"/>
    </row>
    <row r="31" spans="1:10">
      <c r="A31" s="26" t="s">
        <v>68</v>
      </c>
      <c r="B31" s="27">
        <v>27</v>
      </c>
      <c r="C31" s="27">
        <v>0</v>
      </c>
      <c r="D31" s="27">
        <v>0</v>
      </c>
      <c r="E31" s="53">
        <f>1+2</f>
        <v>3</v>
      </c>
      <c r="F31" s="24">
        <f t="shared" si="0"/>
        <v>30</v>
      </c>
      <c r="G31" s="21"/>
      <c r="H31" s="25"/>
      <c r="I31" s="25"/>
      <c r="J31" s="25"/>
    </row>
    <row r="32" spans="1:10">
      <c r="A32" s="26" t="s">
        <v>71</v>
      </c>
      <c r="B32" s="27">
        <v>8</v>
      </c>
      <c r="C32" s="27">
        <v>0</v>
      </c>
      <c r="D32" s="27">
        <v>0</v>
      </c>
      <c r="E32" s="53">
        <v>0</v>
      </c>
      <c r="F32" s="24">
        <f t="shared" si="0"/>
        <v>8</v>
      </c>
      <c r="G32" s="21"/>
      <c r="H32" s="25"/>
      <c r="I32" s="25"/>
      <c r="J32" s="25"/>
    </row>
    <row r="33" spans="1:10">
      <c r="A33" s="26" t="s">
        <v>72</v>
      </c>
      <c r="B33" s="27">
        <v>23</v>
      </c>
      <c r="C33" s="27">
        <v>1</v>
      </c>
      <c r="D33" s="27">
        <v>0</v>
      </c>
      <c r="E33" s="53">
        <v>1</v>
      </c>
      <c r="F33" s="24">
        <f t="shared" si="0"/>
        <v>25</v>
      </c>
      <c r="G33" s="21"/>
      <c r="H33" s="25"/>
      <c r="I33" s="25"/>
      <c r="J33" s="25"/>
    </row>
    <row r="34" spans="1:10">
      <c r="A34" s="26" t="s">
        <v>73</v>
      </c>
      <c r="B34" s="27">
        <v>19</v>
      </c>
      <c r="C34" s="27">
        <v>4</v>
      </c>
      <c r="D34" s="27">
        <v>0</v>
      </c>
      <c r="E34" s="53">
        <v>1</v>
      </c>
      <c r="F34" s="24">
        <f t="shared" si="0"/>
        <v>24</v>
      </c>
      <c r="G34" s="21"/>
      <c r="H34" s="25"/>
      <c r="I34" s="25"/>
      <c r="J34" s="25"/>
    </row>
    <row r="35" spans="1:10">
      <c r="A35" s="26" t="s">
        <v>74</v>
      </c>
      <c r="B35" s="27">
        <v>26</v>
      </c>
      <c r="C35" s="27">
        <v>1</v>
      </c>
      <c r="D35" s="27">
        <v>0</v>
      </c>
      <c r="E35" s="53">
        <v>2</v>
      </c>
      <c r="F35" s="24">
        <f t="shared" si="0"/>
        <v>29</v>
      </c>
      <c r="G35" s="21"/>
      <c r="H35" s="25"/>
      <c r="I35" s="25"/>
      <c r="J35" s="25"/>
    </row>
    <row r="36" spans="1:10">
      <c r="A36" s="26" t="s">
        <v>75</v>
      </c>
      <c r="B36" s="27">
        <v>10</v>
      </c>
      <c r="C36" s="27">
        <v>0</v>
      </c>
      <c r="D36" s="27">
        <v>0</v>
      </c>
      <c r="E36" s="53">
        <v>1</v>
      </c>
      <c r="F36" s="24">
        <f t="shared" si="0"/>
        <v>11</v>
      </c>
      <c r="G36" s="21"/>
      <c r="H36" s="25"/>
      <c r="I36" s="25"/>
      <c r="J36" s="25"/>
    </row>
    <row r="37" spans="1:10">
      <c r="A37" s="28" t="s">
        <v>77</v>
      </c>
      <c r="B37" s="27">
        <v>5</v>
      </c>
      <c r="C37" s="27">
        <v>3</v>
      </c>
      <c r="D37" s="27">
        <v>0</v>
      </c>
      <c r="E37" s="53">
        <v>0</v>
      </c>
      <c r="F37" s="24">
        <f t="shared" si="0"/>
        <v>8</v>
      </c>
      <c r="G37" s="21"/>
      <c r="H37" s="25"/>
      <c r="I37" s="25"/>
      <c r="J37" s="25"/>
    </row>
    <row r="38" spans="1:10">
      <c r="A38" s="26" t="s">
        <v>78</v>
      </c>
      <c r="B38" s="27">
        <v>18</v>
      </c>
      <c r="C38" s="27">
        <v>0</v>
      </c>
      <c r="D38" s="27">
        <v>0</v>
      </c>
      <c r="E38" s="53">
        <f>1+1</f>
        <v>2</v>
      </c>
      <c r="F38" s="24">
        <f t="shared" si="0"/>
        <v>20</v>
      </c>
      <c r="G38" s="21"/>
      <c r="H38" s="25"/>
      <c r="I38" s="25"/>
      <c r="J38" s="25"/>
    </row>
    <row r="39" spans="1:10">
      <c r="A39" s="26" t="s">
        <v>79</v>
      </c>
      <c r="B39" s="27">
        <v>13</v>
      </c>
      <c r="C39" s="27">
        <v>0</v>
      </c>
      <c r="D39" s="27">
        <v>0</v>
      </c>
      <c r="E39" s="53">
        <v>0</v>
      </c>
      <c r="F39" s="24">
        <f t="shared" si="0"/>
        <v>13</v>
      </c>
      <c r="G39" s="21"/>
      <c r="H39" s="25"/>
      <c r="I39" s="25"/>
      <c r="J39" s="25"/>
    </row>
    <row r="40" spans="1:10">
      <c r="A40" s="26" t="s">
        <v>80</v>
      </c>
      <c r="B40" s="27">
        <v>5</v>
      </c>
      <c r="C40" s="27">
        <v>0</v>
      </c>
      <c r="D40" s="27">
        <v>1</v>
      </c>
      <c r="E40" s="53">
        <v>0</v>
      </c>
      <c r="F40" s="24">
        <f t="shared" si="0"/>
        <v>6</v>
      </c>
      <c r="G40" s="21"/>
      <c r="H40" s="25"/>
      <c r="I40" s="25"/>
      <c r="J40" s="25"/>
    </row>
    <row r="41" spans="1:10">
      <c r="A41" s="26" t="s">
        <v>81</v>
      </c>
      <c r="B41" s="27">
        <v>8</v>
      </c>
      <c r="C41" s="27">
        <v>0</v>
      </c>
      <c r="D41" s="27">
        <v>2</v>
      </c>
      <c r="E41" s="53">
        <v>0</v>
      </c>
      <c r="F41" s="24">
        <f t="shared" si="0"/>
        <v>10</v>
      </c>
      <c r="G41" s="21"/>
      <c r="H41" s="25"/>
      <c r="I41" s="25"/>
      <c r="J41" s="25"/>
    </row>
    <row r="42" spans="1:10">
      <c r="A42" s="26" t="s">
        <v>82</v>
      </c>
      <c r="B42" s="27">
        <v>3</v>
      </c>
      <c r="C42" s="27">
        <v>0</v>
      </c>
      <c r="D42" s="27">
        <v>0</v>
      </c>
      <c r="E42" s="53">
        <v>1</v>
      </c>
      <c r="F42" s="24">
        <f t="shared" si="0"/>
        <v>4</v>
      </c>
      <c r="G42" s="21"/>
      <c r="H42" s="25"/>
      <c r="I42" s="25"/>
      <c r="J42" s="25"/>
    </row>
    <row r="43" spans="1:10">
      <c r="A43" s="26" t="s">
        <v>84</v>
      </c>
      <c r="B43" s="27">
        <v>0</v>
      </c>
      <c r="C43" s="27">
        <v>0</v>
      </c>
      <c r="D43" s="27">
        <v>0</v>
      </c>
      <c r="E43" s="53">
        <v>0</v>
      </c>
      <c r="F43" s="24">
        <f t="shared" si="0"/>
        <v>0</v>
      </c>
      <c r="G43" s="21"/>
      <c r="H43" s="25"/>
      <c r="I43" s="25"/>
      <c r="J43" s="25"/>
    </row>
    <row r="44" spans="1:10">
      <c r="A44" s="28" t="s">
        <v>85</v>
      </c>
      <c r="B44" s="27">
        <v>27</v>
      </c>
      <c r="C44" s="27">
        <v>0</v>
      </c>
      <c r="D44" s="27">
        <v>0</v>
      </c>
      <c r="E44" s="53">
        <v>1</v>
      </c>
      <c r="F44" s="24">
        <f t="shared" si="0"/>
        <v>28</v>
      </c>
      <c r="G44" s="21"/>
      <c r="H44" s="25"/>
      <c r="I44" s="25"/>
      <c r="J44" s="25"/>
    </row>
    <row r="45" spans="1:10">
      <c r="A45" s="26" t="s">
        <v>87</v>
      </c>
      <c r="B45" s="27">
        <v>9</v>
      </c>
      <c r="C45" s="27">
        <v>0</v>
      </c>
      <c r="D45" s="27">
        <v>0</v>
      </c>
      <c r="E45" s="53">
        <v>0</v>
      </c>
      <c r="F45" s="24">
        <f t="shared" si="0"/>
        <v>9</v>
      </c>
      <c r="G45" s="21"/>
      <c r="H45" s="25"/>
      <c r="I45" s="25"/>
      <c r="J45" s="25"/>
    </row>
    <row r="46" spans="1:10">
      <c r="A46" s="26" t="s">
        <v>88</v>
      </c>
      <c r="B46" s="27">
        <v>11</v>
      </c>
      <c r="C46" s="27">
        <v>0</v>
      </c>
      <c r="D46" s="27">
        <v>0</v>
      </c>
      <c r="E46" s="53">
        <f>2+1</f>
        <v>3</v>
      </c>
      <c r="F46" s="24">
        <f t="shared" si="0"/>
        <v>14</v>
      </c>
      <c r="G46" s="21"/>
      <c r="H46" s="25"/>
      <c r="I46" s="25"/>
      <c r="J46" s="25"/>
    </row>
    <row r="47" spans="1:10">
      <c r="A47" s="26" t="s">
        <v>89</v>
      </c>
      <c r="B47" s="27">
        <v>10</v>
      </c>
      <c r="C47" s="27">
        <v>0</v>
      </c>
      <c r="D47" s="27">
        <v>0</v>
      </c>
      <c r="E47" s="53">
        <v>1</v>
      </c>
      <c r="F47" s="24">
        <f t="shared" si="0"/>
        <v>11</v>
      </c>
      <c r="G47" s="21"/>
      <c r="H47" s="25"/>
      <c r="I47" s="25"/>
      <c r="J47" s="25"/>
    </row>
    <row r="48" spans="1:10">
      <c r="A48" s="26" t="s">
        <v>91</v>
      </c>
      <c r="B48" s="27">
        <v>13</v>
      </c>
      <c r="C48" s="27">
        <v>0</v>
      </c>
      <c r="D48" s="27">
        <v>0</v>
      </c>
      <c r="E48" s="53">
        <v>0</v>
      </c>
      <c r="F48" s="24">
        <f t="shared" si="0"/>
        <v>13</v>
      </c>
      <c r="G48" s="21"/>
      <c r="H48" s="25"/>
      <c r="I48" s="25"/>
      <c r="J48" s="25"/>
    </row>
    <row r="49" spans="1:10">
      <c r="A49" s="28" t="s">
        <v>93</v>
      </c>
      <c r="B49" s="27">
        <v>4</v>
      </c>
      <c r="C49" s="27">
        <v>0</v>
      </c>
      <c r="D49" s="27">
        <v>0</v>
      </c>
      <c r="E49" s="53">
        <v>1</v>
      </c>
      <c r="F49" s="24">
        <f t="shared" si="0"/>
        <v>5</v>
      </c>
      <c r="G49" s="21"/>
      <c r="H49" s="25"/>
      <c r="I49" s="25"/>
      <c r="J49" s="25"/>
    </row>
    <row r="50" spans="1:10">
      <c r="A50" s="26" t="s">
        <v>94</v>
      </c>
      <c r="B50" s="27">
        <v>35</v>
      </c>
      <c r="C50" s="27">
        <v>0</v>
      </c>
      <c r="D50" s="27">
        <v>0</v>
      </c>
      <c r="E50" s="53">
        <v>2</v>
      </c>
      <c r="F50" s="24">
        <f t="shared" si="0"/>
        <v>37</v>
      </c>
      <c r="G50" s="21"/>
      <c r="H50" s="25"/>
      <c r="I50" s="25"/>
      <c r="J50" s="25"/>
    </row>
    <row r="51" spans="1:10">
      <c r="A51" s="26" t="s">
        <v>96</v>
      </c>
      <c r="B51" s="27">
        <v>28</v>
      </c>
      <c r="C51" s="27">
        <v>1</v>
      </c>
      <c r="D51" s="27">
        <v>0</v>
      </c>
      <c r="E51" s="53">
        <v>1</v>
      </c>
      <c r="F51" s="24">
        <f t="shared" si="0"/>
        <v>30</v>
      </c>
      <c r="G51" s="21"/>
      <c r="H51" s="25"/>
      <c r="I51" s="25"/>
      <c r="J51" s="25"/>
    </row>
    <row r="52" spans="1:10">
      <c r="A52" s="26" t="s">
        <v>97</v>
      </c>
      <c r="B52" s="27">
        <v>1</v>
      </c>
      <c r="C52" s="27">
        <v>0</v>
      </c>
      <c r="D52" s="27">
        <v>0</v>
      </c>
      <c r="E52" s="53">
        <v>0</v>
      </c>
      <c r="F52" s="24">
        <f t="shared" si="0"/>
        <v>1</v>
      </c>
      <c r="G52" s="21"/>
      <c r="H52" s="25"/>
      <c r="I52" s="25"/>
      <c r="J52" s="25"/>
    </row>
    <row r="53" spans="1:10">
      <c r="A53" s="28" t="s">
        <v>98</v>
      </c>
      <c r="B53" s="27">
        <v>14</v>
      </c>
      <c r="C53" s="27">
        <v>1</v>
      </c>
      <c r="D53" s="27">
        <v>2</v>
      </c>
      <c r="E53" s="53">
        <v>1</v>
      </c>
      <c r="F53" s="24">
        <f t="shared" si="0"/>
        <v>18</v>
      </c>
      <c r="G53" s="21"/>
      <c r="H53" s="25"/>
      <c r="I53" s="25"/>
      <c r="J53" s="25"/>
    </row>
    <row r="54" spans="1:10">
      <c r="A54" s="26" t="s">
        <v>99</v>
      </c>
      <c r="B54" s="27">
        <v>5</v>
      </c>
      <c r="C54" s="27">
        <v>2</v>
      </c>
      <c r="D54" s="27">
        <v>2</v>
      </c>
      <c r="E54" s="53">
        <v>0</v>
      </c>
      <c r="F54" s="24">
        <f t="shared" si="0"/>
        <v>9</v>
      </c>
      <c r="G54" s="21"/>
      <c r="H54" s="25"/>
      <c r="I54" s="25"/>
      <c r="J54" s="25"/>
    </row>
    <row r="55" spans="1:10">
      <c r="A55" s="26" t="s">
        <v>100</v>
      </c>
      <c r="B55" s="27">
        <v>23</v>
      </c>
      <c r="C55" s="27">
        <v>0</v>
      </c>
      <c r="D55" s="27">
        <v>0</v>
      </c>
      <c r="E55" s="53">
        <v>1</v>
      </c>
      <c r="F55" s="24">
        <f t="shared" si="0"/>
        <v>24</v>
      </c>
      <c r="G55" s="21"/>
      <c r="H55" s="25"/>
      <c r="I55" s="25"/>
      <c r="J55" s="25"/>
    </row>
    <row r="56" spans="1:10">
      <c r="A56" s="26" t="s">
        <v>102</v>
      </c>
      <c r="B56" s="27">
        <v>11</v>
      </c>
      <c r="C56" s="27">
        <v>0</v>
      </c>
      <c r="D56" s="27">
        <v>0</v>
      </c>
      <c r="E56" s="53">
        <v>0</v>
      </c>
      <c r="F56" s="24">
        <f t="shared" si="0"/>
        <v>11</v>
      </c>
      <c r="G56" s="21"/>
      <c r="H56" s="25"/>
      <c r="I56" s="25"/>
      <c r="J56" s="25"/>
    </row>
    <row r="57" spans="1:10">
      <c r="A57" s="29" t="s">
        <v>103</v>
      </c>
      <c r="B57" s="27">
        <v>11</v>
      </c>
      <c r="C57" s="27">
        <v>0</v>
      </c>
      <c r="D57" s="27">
        <v>1</v>
      </c>
      <c r="E57" s="31">
        <v>0</v>
      </c>
      <c r="F57" s="24">
        <f t="shared" si="0"/>
        <v>12</v>
      </c>
      <c r="G57" s="21"/>
      <c r="H57" s="25"/>
      <c r="I57" s="25"/>
      <c r="J57" s="25"/>
    </row>
    <row r="58" spans="1:10">
      <c r="A58" s="29" t="s">
        <v>104</v>
      </c>
      <c r="B58" s="27">
        <v>4</v>
      </c>
      <c r="C58" s="27">
        <v>0</v>
      </c>
      <c r="D58" s="27">
        <v>0</v>
      </c>
      <c r="E58" s="31">
        <v>0</v>
      </c>
      <c r="F58" s="24">
        <f t="shared" si="0"/>
        <v>4</v>
      </c>
      <c r="G58" s="21"/>
      <c r="H58" s="25"/>
      <c r="I58" s="25"/>
      <c r="J58" s="25"/>
    </row>
    <row r="59" spans="1:10">
      <c r="A59" s="29" t="s">
        <v>105</v>
      </c>
      <c r="B59" s="30">
        <v>8</v>
      </c>
      <c r="C59" s="27">
        <v>0</v>
      </c>
      <c r="D59" s="27">
        <v>0</v>
      </c>
      <c r="E59" s="31">
        <v>1</v>
      </c>
      <c r="F59" s="24">
        <f t="shared" si="0"/>
        <v>9</v>
      </c>
      <c r="G59" s="32"/>
      <c r="H59" s="32"/>
      <c r="I59" s="32"/>
    </row>
    <row r="60" spans="1:10">
      <c r="A60" s="29" t="s">
        <v>106</v>
      </c>
      <c r="B60" s="30">
        <v>7</v>
      </c>
      <c r="C60" s="27">
        <v>0</v>
      </c>
      <c r="D60" s="27">
        <v>0</v>
      </c>
      <c r="E60" s="31">
        <v>0</v>
      </c>
      <c r="F60" s="24">
        <f t="shared" si="0"/>
        <v>7</v>
      </c>
      <c r="G60" s="32"/>
      <c r="H60" s="32"/>
      <c r="I60" s="32"/>
    </row>
    <row r="61" spans="1:10">
      <c r="A61" s="29" t="s">
        <v>107</v>
      </c>
      <c r="B61" s="30">
        <v>0</v>
      </c>
      <c r="C61" s="27">
        <v>0</v>
      </c>
      <c r="D61" s="27">
        <v>0</v>
      </c>
      <c r="E61" s="34">
        <v>0</v>
      </c>
      <c r="F61" s="24">
        <f t="shared" si="0"/>
        <v>0</v>
      </c>
      <c r="G61" s="32"/>
      <c r="H61" s="32"/>
      <c r="I61" s="32"/>
    </row>
    <row r="62" spans="1:10">
      <c r="A62" s="29" t="s">
        <v>108</v>
      </c>
      <c r="B62" s="30">
        <v>1</v>
      </c>
      <c r="C62" s="27">
        <v>0</v>
      </c>
      <c r="D62" s="27">
        <v>0</v>
      </c>
      <c r="E62" s="35">
        <v>1</v>
      </c>
      <c r="F62" s="24">
        <f t="shared" si="0"/>
        <v>2</v>
      </c>
    </row>
    <row r="63" spans="1:10">
      <c r="A63" s="29" t="s">
        <v>109</v>
      </c>
      <c r="B63" s="33">
        <v>10</v>
      </c>
      <c r="C63" s="27">
        <v>1</v>
      </c>
      <c r="D63" s="27">
        <v>1</v>
      </c>
      <c r="E63" s="35">
        <v>1</v>
      </c>
      <c r="F63" s="24">
        <f t="shared" si="0"/>
        <v>13</v>
      </c>
    </row>
    <row r="64" spans="1:10">
      <c r="A64" s="29" t="s">
        <v>110</v>
      </c>
      <c r="B64" s="30">
        <v>5</v>
      </c>
      <c r="C64" s="35">
        <v>1</v>
      </c>
      <c r="D64" s="27">
        <v>0</v>
      </c>
      <c r="E64" s="35">
        <v>0</v>
      </c>
      <c r="F64" s="24">
        <f t="shared" si="0"/>
        <v>6</v>
      </c>
    </row>
    <row r="65" spans="1:6">
      <c r="A65" s="29" t="s">
        <v>111</v>
      </c>
      <c r="B65" s="30">
        <v>17</v>
      </c>
      <c r="C65" s="35">
        <v>1</v>
      </c>
      <c r="D65" s="27">
        <v>1</v>
      </c>
      <c r="E65" s="35">
        <f>1+1</f>
        <v>2</v>
      </c>
      <c r="F65" s="24">
        <f t="shared" si="0"/>
        <v>21</v>
      </c>
    </row>
    <row r="66" spans="1:6">
      <c r="A66" s="29" t="s">
        <v>112</v>
      </c>
      <c r="B66" s="30">
        <v>3</v>
      </c>
      <c r="C66" s="35">
        <v>0</v>
      </c>
      <c r="D66" s="27">
        <v>0</v>
      </c>
      <c r="E66" s="35">
        <v>1</v>
      </c>
      <c r="F66" s="24">
        <f t="shared" si="0"/>
        <v>4</v>
      </c>
    </row>
    <row r="67" spans="1:6">
      <c r="A67" s="29" t="s">
        <v>113</v>
      </c>
      <c r="B67" s="30">
        <v>29</v>
      </c>
      <c r="C67" s="36">
        <v>1</v>
      </c>
      <c r="D67" s="27">
        <v>2</v>
      </c>
      <c r="E67" s="36">
        <v>1</v>
      </c>
      <c r="F67" s="24">
        <f t="shared" si="0"/>
        <v>33</v>
      </c>
    </row>
    <row r="68" spans="1:6">
      <c r="A68" s="29" t="s">
        <v>115</v>
      </c>
      <c r="B68" s="30">
        <v>14</v>
      </c>
      <c r="C68" s="35">
        <v>0</v>
      </c>
      <c r="D68" s="27">
        <v>0</v>
      </c>
      <c r="E68" s="35">
        <v>1</v>
      </c>
      <c r="F68" s="24">
        <f t="shared" si="0"/>
        <v>15</v>
      </c>
    </row>
    <row r="69" spans="1:6">
      <c r="A69" s="29" t="s">
        <v>116</v>
      </c>
      <c r="B69" s="30">
        <v>2</v>
      </c>
      <c r="C69" s="35">
        <v>0</v>
      </c>
      <c r="D69" s="27">
        <v>0</v>
      </c>
      <c r="E69" s="35">
        <v>0</v>
      </c>
      <c r="F69" s="24">
        <f t="shared" si="0"/>
        <v>2</v>
      </c>
    </row>
    <row r="70" spans="1:6">
      <c r="A70" s="38" t="s">
        <v>117</v>
      </c>
      <c r="B70" s="37">
        <v>4</v>
      </c>
      <c r="C70" s="36">
        <v>0</v>
      </c>
      <c r="D70" s="27">
        <v>0</v>
      </c>
      <c r="E70" s="36">
        <v>0</v>
      </c>
      <c r="F70" s="24">
        <f t="shared" si="0"/>
        <v>4</v>
      </c>
    </row>
    <row r="71" spans="1:6">
      <c r="A71" s="29" t="s">
        <v>118</v>
      </c>
      <c r="B71" s="30">
        <v>2</v>
      </c>
      <c r="C71" s="35">
        <v>0</v>
      </c>
      <c r="D71" s="27">
        <v>0</v>
      </c>
      <c r="E71" s="35">
        <v>0</v>
      </c>
      <c r="F71" s="24">
        <f t="shared" si="0"/>
        <v>2</v>
      </c>
    </row>
    <row r="72" spans="1:6">
      <c r="A72" s="29" t="s">
        <v>119</v>
      </c>
      <c r="B72" s="39">
        <v>7</v>
      </c>
      <c r="C72" s="35">
        <v>1</v>
      </c>
      <c r="D72" s="27">
        <v>0</v>
      </c>
      <c r="E72" s="35">
        <v>1</v>
      </c>
      <c r="F72" s="24">
        <f t="shared" si="0"/>
        <v>9</v>
      </c>
    </row>
    <row r="73" spans="1:6">
      <c r="A73" s="29" t="s">
        <v>120</v>
      </c>
      <c r="B73" s="30">
        <v>11</v>
      </c>
      <c r="C73" s="35">
        <v>10</v>
      </c>
      <c r="D73" s="27">
        <v>6</v>
      </c>
      <c r="E73" s="35">
        <v>8</v>
      </c>
      <c r="F73" s="24">
        <f t="shared" ref="F73:F82" si="1">SUM(B73:E73)</f>
        <v>35</v>
      </c>
    </row>
    <row r="74" spans="1:6">
      <c r="A74" s="29" t="s">
        <v>121</v>
      </c>
      <c r="B74" s="30">
        <v>0</v>
      </c>
      <c r="C74" s="35">
        <v>0</v>
      </c>
      <c r="D74" s="27">
        <v>1</v>
      </c>
      <c r="E74" s="35">
        <v>0</v>
      </c>
      <c r="F74" s="24">
        <f t="shared" si="1"/>
        <v>1</v>
      </c>
    </row>
    <row r="75" spans="1:6">
      <c r="A75" s="29" t="s">
        <v>122</v>
      </c>
      <c r="B75" s="30">
        <v>24</v>
      </c>
      <c r="C75" s="35">
        <v>2</v>
      </c>
      <c r="D75" s="35">
        <v>1</v>
      </c>
      <c r="E75" s="35">
        <v>3</v>
      </c>
      <c r="F75" s="24">
        <f t="shared" si="1"/>
        <v>30</v>
      </c>
    </row>
    <row r="76" spans="1:6">
      <c r="A76" s="29" t="s">
        <v>124</v>
      </c>
      <c r="B76" s="30">
        <v>13</v>
      </c>
      <c r="C76" s="35">
        <v>0</v>
      </c>
      <c r="D76" s="35">
        <v>0</v>
      </c>
      <c r="E76" s="35">
        <v>0</v>
      </c>
      <c r="F76" s="24">
        <f t="shared" si="1"/>
        <v>13</v>
      </c>
    </row>
    <row r="77" spans="1:6">
      <c r="A77" s="29" t="s">
        <v>125</v>
      </c>
      <c r="B77" s="30">
        <v>9</v>
      </c>
      <c r="C77" s="34">
        <v>0</v>
      </c>
      <c r="D77" s="34">
        <v>0</v>
      </c>
      <c r="E77" s="34">
        <v>0</v>
      </c>
      <c r="F77" s="24">
        <f t="shared" si="1"/>
        <v>9</v>
      </c>
    </row>
    <row r="78" spans="1:6">
      <c r="A78" s="29" t="s">
        <v>141</v>
      </c>
      <c r="B78" s="30">
        <v>1</v>
      </c>
      <c r="C78" s="34">
        <v>0</v>
      </c>
      <c r="D78" s="34">
        <v>0</v>
      </c>
      <c r="E78" s="34">
        <v>0</v>
      </c>
      <c r="F78" s="24">
        <f t="shared" si="1"/>
        <v>1</v>
      </c>
    </row>
    <row r="79" spans="1:6">
      <c r="A79" s="29" t="s">
        <v>127</v>
      </c>
      <c r="B79" s="30">
        <v>23</v>
      </c>
      <c r="C79" s="35">
        <v>3</v>
      </c>
      <c r="D79" s="35">
        <v>1</v>
      </c>
      <c r="E79" s="35">
        <v>1</v>
      </c>
      <c r="F79" s="24">
        <f t="shared" si="1"/>
        <v>28</v>
      </c>
    </row>
    <row r="80" spans="1:6">
      <c r="A80" s="29" t="s">
        <v>129</v>
      </c>
      <c r="B80" s="33">
        <v>9</v>
      </c>
      <c r="C80" s="35">
        <v>2</v>
      </c>
      <c r="D80" s="35">
        <v>2</v>
      </c>
      <c r="E80" s="35">
        <v>0</v>
      </c>
      <c r="F80" s="24">
        <f t="shared" si="1"/>
        <v>13</v>
      </c>
    </row>
    <row r="81" spans="1:6">
      <c r="A81" s="29" t="s">
        <v>130</v>
      </c>
      <c r="B81" s="30">
        <v>9</v>
      </c>
      <c r="C81" s="35">
        <v>0</v>
      </c>
      <c r="D81" s="35">
        <v>1</v>
      </c>
      <c r="E81" s="35">
        <v>0</v>
      </c>
      <c r="F81" s="24">
        <f t="shared" si="1"/>
        <v>10</v>
      </c>
    </row>
    <row r="82" spans="1:6">
      <c r="A82" s="29" t="s">
        <v>131</v>
      </c>
      <c r="B82" s="30">
        <v>18</v>
      </c>
      <c r="C82" s="35">
        <v>9</v>
      </c>
      <c r="D82" s="35">
        <v>0</v>
      </c>
      <c r="E82" s="35">
        <v>4</v>
      </c>
      <c r="F82" s="24">
        <f t="shared" si="1"/>
        <v>31</v>
      </c>
    </row>
    <row r="83" spans="1:6">
      <c r="A83" s="40" t="s">
        <v>23</v>
      </c>
      <c r="B83" s="41">
        <f>SUM(B5:B82)</f>
        <v>813</v>
      </c>
      <c r="C83" s="41">
        <f>SUM(C5:C82)</f>
        <v>48</v>
      </c>
      <c r="D83" s="41">
        <f>SUM(D5:D82)</f>
        <v>27</v>
      </c>
      <c r="E83" s="41">
        <f>SUM(E5:E82)</f>
        <v>60</v>
      </c>
      <c r="F83" s="41">
        <f>SUM(F5:F82)</f>
        <v>948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Citywide Firearms Arrest</vt:lpstr>
      <vt:lpstr>Firearm Arrests by Precinct</vt:lpstr>
      <vt:lpstr>Firearms Recovered by Arrest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WARD, STEPHEN</dc:creator>
  <cp:lastModifiedBy>WARD, STEPHEN</cp:lastModifiedBy>
  <cp:lastPrinted>2021-01-26T21:56:43Z</cp:lastPrinted>
  <dcterms:created xsi:type="dcterms:W3CDTF">2014-07-09T21:26:07Z</dcterms:created>
  <dcterms:modified xsi:type="dcterms:W3CDTF">2025-01-17T23:05:57Z</dcterms:modified>
</cp:coreProperties>
</file>