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HGOLDFS\PrivateFiles\ESweet\2025 Digital Accessibility Report\"/>
    </mc:Choice>
  </mc:AlternateContent>
  <xr:revisionPtr revIDLastSave="0" documentId="8_{20896CC6-6C16-4E01-B46B-B61C4CD077B9}" xr6:coauthVersionLast="47" xr6:coauthVersionMax="47" xr10:uidLastSave="{00000000-0000-0000-0000-000000000000}"/>
  <bookViews>
    <workbookView xWindow="-120" yWindow="-120" windowWidth="29040" windowHeight="15720" activeTab="1" xr2:uid="{00000000-000D-0000-FFFF-FFFF00000000}"/>
  </bookViews>
  <sheets>
    <sheet name="Audit Data" sheetId="5" r:id="rId1"/>
    <sheet name="Info" sheetId="4" r:id="rId2"/>
  </sheets>
  <definedNames>
    <definedName name="_Hlk73021899" localSheetId="1">Info!$F$5</definedName>
    <definedName name="_Hlk73022505" localSheetId="1">Info!$F$8</definedName>
    <definedName name="_Hlk73109532" localSheetId="1">Info!$F$19</definedName>
    <definedName name="_Hlk73368093" localSheetId="1">Info!$F$46</definedName>
    <definedName name="_Hlk73890923" localSheetId="1">Info!#REF!</definedName>
    <definedName name="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8" i="5" l="1"/>
  <c r="G176" i="5"/>
  <c r="J98" i="5"/>
  <c r="I98" i="5"/>
  <c r="H98" i="5"/>
  <c r="G98" i="5"/>
  <c r="J12" i="5"/>
  <c r="J176" i="5" s="1"/>
  <c r="I12" i="5"/>
  <c r="I176" i="5" s="1"/>
  <c r="H12" i="5"/>
  <c r="H176" i="5" s="1"/>
  <c r="G12" i="5"/>
  <c r="F12" i="5"/>
  <c r="E12" i="5"/>
  <c r="D12" i="5"/>
  <c r="C12" i="5"/>
  <c r="F98" i="5"/>
  <c r="E98" i="5"/>
  <c r="D98" i="5"/>
  <c r="C98" i="5"/>
  <c r="B12" i="5" l="1"/>
  <c r="I43" i="4" l="1"/>
  <c r="B98" i="5" l="1"/>
  <c r="F176" i="5" l="1"/>
  <c r="D176" i="5" l="1"/>
  <c r="C176" i="5"/>
  <c r="E176" i="5"/>
  <c r="B176" i="5"/>
</calcChain>
</file>

<file path=xl/sharedStrings.xml><?xml version="1.0" encoding="utf-8"?>
<sst xmlns="http://schemas.openxmlformats.org/spreadsheetml/2006/main" count="586" uniqueCount="510">
  <si>
    <t>1.1.1 Comments</t>
  </si>
  <si>
    <t>1.1.1 Score</t>
  </si>
  <si>
    <t>1.2.1 Comments</t>
  </si>
  <si>
    <t>1.2.1 Score</t>
  </si>
  <si>
    <t>1.2.2 Comments</t>
  </si>
  <si>
    <t>1.2.2 Score</t>
  </si>
  <si>
    <t>1.2.4 Comments</t>
  </si>
  <si>
    <t>1.2.4 Score</t>
  </si>
  <si>
    <t>1.2.5 Comments</t>
  </si>
  <si>
    <t>1.2.5 Score</t>
  </si>
  <si>
    <t>1.3.1 Comments</t>
  </si>
  <si>
    <t>1.3.1 Score</t>
  </si>
  <si>
    <t>1.3.2 Comments</t>
  </si>
  <si>
    <t>1.3.2 Score</t>
  </si>
  <si>
    <t>1.3.3 Comments</t>
  </si>
  <si>
    <t>1.3.3 Score</t>
  </si>
  <si>
    <t>1.4.1 Comments</t>
  </si>
  <si>
    <t>1.4.1 Score</t>
  </si>
  <si>
    <t>1.4.2 Comments</t>
  </si>
  <si>
    <t>1.4.2 Score</t>
  </si>
  <si>
    <t>1.4.3 Comments</t>
  </si>
  <si>
    <t>1.4.3 Score</t>
  </si>
  <si>
    <t>1.4.4 Comments</t>
  </si>
  <si>
    <t>1.4.4 Score</t>
  </si>
  <si>
    <t>1.4.5 Comments</t>
  </si>
  <si>
    <t>1.4.5 Score</t>
  </si>
  <si>
    <t>2.1.1 Comments</t>
  </si>
  <si>
    <t>2.1.1 Score</t>
  </si>
  <si>
    <t>2.1.2 Comments</t>
  </si>
  <si>
    <t>2.1.2 Score</t>
  </si>
  <si>
    <t>2.2.1 Comments</t>
  </si>
  <si>
    <t>2.2.1 Score</t>
  </si>
  <si>
    <t>2.2.2 Comments</t>
  </si>
  <si>
    <t>2.2.2 Score</t>
  </si>
  <si>
    <t>2.3.1 Comments</t>
  </si>
  <si>
    <t>2.3.1 Score</t>
  </si>
  <si>
    <t>2.4.1 Comments</t>
  </si>
  <si>
    <t>2.4.1 Score</t>
  </si>
  <si>
    <t>2.4.2 Comments</t>
  </si>
  <si>
    <t>2.4.2 Score</t>
  </si>
  <si>
    <t>2.4.3 Comments</t>
  </si>
  <si>
    <t>2.4.3 Score</t>
  </si>
  <si>
    <t>2.4.4 Comments</t>
  </si>
  <si>
    <t>2.4.4 Score</t>
  </si>
  <si>
    <t>2.4.5 Comments</t>
  </si>
  <si>
    <t>2.4.5 Score</t>
  </si>
  <si>
    <t>2.4.6 Comments</t>
  </si>
  <si>
    <t>2.4.6 Score</t>
  </si>
  <si>
    <t>2.4.7 Comments</t>
  </si>
  <si>
    <t>2.4.7 Score</t>
  </si>
  <si>
    <t>3.1.1 Comments</t>
  </si>
  <si>
    <t>3.1.1 Score</t>
  </si>
  <si>
    <t>3.1.2 Comments</t>
  </si>
  <si>
    <t>3.1.2 Score</t>
  </si>
  <si>
    <t>3.2.2 Comments</t>
  </si>
  <si>
    <t>3.2.2 Score</t>
  </si>
  <si>
    <t>3.2.3 Comments</t>
  </si>
  <si>
    <t>3.2.3 Score</t>
  </si>
  <si>
    <t>3.2.4 Comments</t>
  </si>
  <si>
    <t>3.2.4 Score</t>
  </si>
  <si>
    <t>3.3.1 Comments</t>
  </si>
  <si>
    <t>3.3.1 Score</t>
  </si>
  <si>
    <t>3.3.2 Comments</t>
  </si>
  <si>
    <t>3.3.2 Score</t>
  </si>
  <si>
    <t>3.3.3 Comments</t>
  </si>
  <si>
    <t>3.3.3 Score</t>
  </si>
  <si>
    <t>3.3.4 Comments</t>
  </si>
  <si>
    <t>3.3.4 Score</t>
  </si>
  <si>
    <t>4.1.2 Comments</t>
  </si>
  <si>
    <t>4.1.2 Score</t>
  </si>
  <si>
    <t>3.2.1 Comments</t>
  </si>
  <si>
    <t>3.2.1 Score</t>
  </si>
  <si>
    <t>Criteria</t>
  </si>
  <si>
    <t>Comments</t>
  </si>
  <si>
    <t>Captions for live video or audio content</t>
  </si>
  <si>
    <t>Content on the page follows a logical and understandable sequence when read by screen readers or viewed in alternative ways.</t>
  </si>
  <si>
    <t>Color is not used as the only visual means of conveying information, indicating an action, prompting a response or distinguishing a visual element.</t>
  </si>
  <si>
    <t xml:space="preserve">If any audio content that is longer than 3 seconds plays automatically, the user should have a way to stop or turn down the volume independently of the system volume. </t>
  </si>
  <si>
    <t>Text can be resized up to 200 times without the use of assistive technology and without loss of content or functionality.</t>
  </si>
  <si>
    <t>Webpage has a title that describes topic or purpose.</t>
  </si>
  <si>
    <t>Text and images of text have a contrast ratio of at least 4.5:1.</t>
  </si>
  <si>
    <t>There should be no images with text if the same presentation can be provided using text and formatting alone.</t>
  </si>
  <si>
    <t>If elements can receive keyboard focus through a keyboard interface then focus can be moved away from that element using the keyboard interface. Keyboard users should not get stuck in an element or area of the webpage.</t>
  </si>
  <si>
    <t>Link to Success Criterion</t>
  </si>
  <si>
    <t>1.3.4 Orientation</t>
  </si>
  <si>
    <t>Content does not restrict its view and operation to a single display orientation, such as portrait or landscape, unless a specific display orientation is essential.</t>
  </si>
  <si>
    <t>Any live videos or podcasts need to have useful and accurate captions.</t>
  </si>
  <si>
    <t>Read the page content using a screen reader and make sure it reads in a logical order.</t>
  </si>
  <si>
    <t>Test by making sure that your website can be viewed in both portrait and landscape modes.</t>
  </si>
  <si>
    <t>1.3.5 Identify Input Purpose</t>
  </si>
  <si>
    <t xml:space="preserve">The purpose of each input field collecting information about the user can be programmatically determined. If this is done correctly, auto-fill will be accessible to assistive technology users. </t>
  </si>
  <si>
    <t>1.4.10 Reflow</t>
  </si>
  <si>
    <t>1.4.12 Text Spacing</t>
  </si>
  <si>
    <t>1.4.13 Content on Hover or Focus</t>
  </si>
  <si>
    <t>2.1.4 Character Key Shortcuts</t>
  </si>
  <si>
    <t>2.5.1 Pointer Gestures</t>
  </si>
  <si>
    <t>2.5.4 Motion Actuation</t>
  </si>
  <si>
    <t>4.1.3 Status Messages</t>
  </si>
  <si>
    <t>1.3.4 Comments</t>
  </si>
  <si>
    <t>1.3.4 Score</t>
  </si>
  <si>
    <t>1.3.5 Comments</t>
  </si>
  <si>
    <t>1.3.5 Score</t>
  </si>
  <si>
    <t>1.4.10 Comments</t>
  </si>
  <si>
    <t>1.4.10 Score</t>
  </si>
  <si>
    <t>1.4.11 Comments</t>
  </si>
  <si>
    <t>1.4.11 Score</t>
  </si>
  <si>
    <t>1.4.12 Comments</t>
  </si>
  <si>
    <t>1.4.12 Score</t>
  </si>
  <si>
    <t>1.4.13 Comments</t>
  </si>
  <si>
    <t>1.4.13 Score</t>
  </si>
  <si>
    <t>2.1.4 Comments</t>
  </si>
  <si>
    <t>2.1.4 Score</t>
  </si>
  <si>
    <t>2.5.1 Comments</t>
  </si>
  <si>
    <t>2.5.1 Score</t>
  </si>
  <si>
    <t>2.5.2 Comments</t>
  </si>
  <si>
    <t>2.5.2 Score</t>
  </si>
  <si>
    <t>2.5.3 Comments</t>
  </si>
  <si>
    <t>2.5.3 Score</t>
  </si>
  <si>
    <t>2.5.4 Comments</t>
  </si>
  <si>
    <t>2.5.4 Score</t>
  </si>
  <si>
    <t>4.1.3 Comments</t>
  </si>
  <si>
    <t>4.1.3 Score</t>
  </si>
  <si>
    <t>2.1.1 Keyboard Access</t>
  </si>
  <si>
    <t>Home</t>
  </si>
  <si>
    <t>2.4.4 Total Links</t>
  </si>
  <si>
    <t>2.4.4 Links with Proper Text</t>
  </si>
  <si>
    <t>3.3.3 Error Suggestion</t>
  </si>
  <si>
    <t>4.1.2 Name, Role, Value</t>
  </si>
  <si>
    <t>3.3.1 Error Identification</t>
  </si>
  <si>
    <t>3.2.4 Consistent Identification</t>
  </si>
  <si>
    <t>3.2.3 Consistent Navigation</t>
  </si>
  <si>
    <t>2.4.7 Focus Visible</t>
  </si>
  <si>
    <t>2.4.5 Multiple Ways to Locate</t>
  </si>
  <si>
    <t>1.3.1 Info and Relationships</t>
  </si>
  <si>
    <t>1.3.2 Meaningful Sequence</t>
  </si>
  <si>
    <t>1.3.3 Sensory Characteristics</t>
  </si>
  <si>
    <t>1.4.1 Use of Color</t>
  </si>
  <si>
    <t>1.4.2 Audio Controls</t>
  </si>
  <si>
    <t>1.4.3 Contrast Minimum</t>
  </si>
  <si>
    <t>1.4.4 Resize Text</t>
  </si>
  <si>
    <t>1.4.5 Images of Text</t>
  </si>
  <si>
    <t>1.4.11 Non-Text Contrast</t>
  </si>
  <si>
    <t>2.1.2 No Keyboard Traps</t>
  </si>
  <si>
    <t>2.2.1 Timing Adjustable</t>
  </si>
  <si>
    <t>2.4.1 Bypass Blocks</t>
  </si>
  <si>
    <t>2.4.2 Page Titled</t>
  </si>
  <si>
    <t>2.4.3 Focus Order</t>
  </si>
  <si>
    <t>Description</t>
  </si>
  <si>
    <t>How to Test</t>
  </si>
  <si>
    <t>How to Rate</t>
  </si>
  <si>
    <t>1.1.1 Non-Text Content</t>
  </si>
  <si>
    <t>1.2.2 Captions (Pre-Recorded)</t>
  </si>
  <si>
    <t>1.2.4 Captions (Live)</t>
  </si>
  <si>
    <t>When to Test</t>
  </si>
  <si>
    <t>2.5.3 Label in Name</t>
  </si>
  <si>
    <t>On all pages.</t>
  </si>
  <si>
    <t>If this content exists, users should be able to stop it.</t>
  </si>
  <si>
    <t xml:space="preserve">Use WAVE, AXE, webaim color contrast or another checker. </t>
  </si>
  <si>
    <t>Repeat the test from 2.1.1 and make sure that the keyboard focus does not get stuck on any element or does not cycle through the same area continuously.</t>
  </si>
  <si>
    <t>About</t>
  </si>
  <si>
    <t>Contact Us</t>
  </si>
  <si>
    <t>Scoring</t>
  </si>
  <si>
    <t xml:space="preserve">Examples that are exempt from this criteria include, bank checks, a piano application, slides for a projector or telivvision or virtual reality experiences. </t>
  </si>
  <si>
    <t>Make sure that color is not used as the only way to identify something. For example, links have a different color but they also need to be underlined and/or bolded.</t>
  </si>
  <si>
    <t>Find out if the page uses a single character shortcut. If there are keyboard shortcuts that use a single character or number, they must adhere to one of the following. 1. They can be turned off. 2. They can be remapped. 3. The shortcut is active only on focus</t>
  </si>
  <si>
    <t>If there are time limits that are less than 20 hours, users should have the option to do one of the following. 1. Disable the time limit. 2. Adjust the time limit over a wide range that is at least 10 times the original time limit. 3. Extend: the user is given at least 20 seconds to extend the time limit.</t>
  </si>
  <si>
    <t>If an input error is automatically detected, the item that is in error is identified and the error is described to the user in text.</t>
  </si>
  <si>
    <t>Step 1. For all fields where the user can provide input, make sure they have labels. The labels should be available to everyone. This means the labels should be appearing visually but also available to assistive technology users. Step 2. If any fields require specific input, there should be appropriate instructions. Step 3. Make sure you can read all labels and instructions using a screen reader.</t>
  </si>
  <si>
    <t>Examples of legal or financial commitments include the following. A marriage license, a stock trade (financial and legal), a will, a loan, adoption, signing up for the army, a contract of any type, etc.</t>
  </si>
  <si>
    <t>Test any status messages or alerts that appear. They should be automatically read a loud by screen readers as soon as they appear.</t>
  </si>
  <si>
    <t>Exceptions for this criterion include maps, data visualizations, and other content that requires a spatial layout (such as tabular data).</t>
  </si>
  <si>
    <t>Scoring is 1 or 0.</t>
  </si>
  <si>
    <t>1.1.1 Maps/Data Visualizations</t>
  </si>
  <si>
    <t>1.1.1 CAPTCHAs</t>
  </si>
  <si>
    <t>Pages on (Site Name)</t>
  </si>
  <si>
    <t>URLs</t>
  </si>
  <si>
    <t>Scoring is 1, .75, .5, .25, 0, or N/A.</t>
  </si>
  <si>
    <t>Scoring is 1, .75, .5, .25, or 0.</t>
  </si>
  <si>
    <t>1.1.1
Non-Text Content</t>
  </si>
  <si>
    <t>1.2.1 Audio-Only or Video-Only (Pre-Recorded)</t>
  </si>
  <si>
    <t>1.2.1
Audio-Only or Video-Only (Pre-Recorded)</t>
  </si>
  <si>
    <t>1.2.2
Captions (Pre-Recorded)</t>
  </si>
  <si>
    <t>1.2.4
Captions (Live)</t>
  </si>
  <si>
    <t>1.2.5
Audio Description (Pre-Recorded)</t>
  </si>
  <si>
    <t>1.2.5 Audio Description (Pre-Recorded)</t>
  </si>
  <si>
    <t>1.3.1
Info and Relationships</t>
  </si>
  <si>
    <t>1.3.2
Meaningful Sequence</t>
  </si>
  <si>
    <t>1.3.3
Sensory Characteristics</t>
  </si>
  <si>
    <t>1.3.4
Orientation</t>
  </si>
  <si>
    <t>1.3.5
Identify Input Purpose</t>
  </si>
  <si>
    <t>1.4.1
Use of Color</t>
  </si>
  <si>
    <t>1.4.2
Audio Control</t>
  </si>
  <si>
    <t>1.4.3
Contrast Minimum</t>
  </si>
  <si>
    <t>1.4.4
Resize Text</t>
  </si>
  <si>
    <t>1.4.5
Images of Text</t>
  </si>
  <si>
    <t>1.4.10
Reflow</t>
  </si>
  <si>
    <t>1.4.11
Non-Text Contrast</t>
  </si>
  <si>
    <t>1.4.12
Text Spacing</t>
  </si>
  <si>
    <t>1.4.13
Content on Hover or Focus</t>
  </si>
  <si>
    <t>2.1.1
Keyboard Access</t>
  </si>
  <si>
    <t>2.1.2
No Keyboard Traps</t>
  </si>
  <si>
    <t>2.1.4
Character Key Shortcuts</t>
  </si>
  <si>
    <t>2.2.1
Timing Adjustable</t>
  </si>
  <si>
    <t>2.2.2
Pause, Stop, Hide</t>
  </si>
  <si>
    <t>2.2.2 Pause, Stop, Hide</t>
  </si>
  <si>
    <t>2.3.1 Flashes Below Threshold</t>
  </si>
  <si>
    <t>2.3.1
Flashes Below Threshold</t>
  </si>
  <si>
    <t>2.4.1
Bypass Blocks</t>
  </si>
  <si>
    <t>2.4.2
Page Titled</t>
  </si>
  <si>
    <t>2.4.3
Focus Order</t>
  </si>
  <si>
    <t>2.4.5
Multiple Ways to Locate</t>
  </si>
  <si>
    <t>2.4.6 Headings and Labels</t>
  </si>
  <si>
    <t>2.4.6
Headings and Labels</t>
  </si>
  <si>
    <t>2.4.7
Focus Visible</t>
  </si>
  <si>
    <t>2.5.1
Pointer Gestures</t>
  </si>
  <si>
    <t>2.5.2
Pointer Cancelations</t>
  </si>
  <si>
    <t>2.5.2 Pointer Cancelations</t>
  </si>
  <si>
    <t>2.5.3
Label in Name</t>
  </si>
  <si>
    <t>2.5.4
Motion Actuation</t>
  </si>
  <si>
    <t>3.1.1
Language of Page</t>
  </si>
  <si>
    <t>3.1.1 Language of Page</t>
  </si>
  <si>
    <t>3.1.2
Language of Parts</t>
  </si>
  <si>
    <t>3.1.2 Language of Parts</t>
  </si>
  <si>
    <t>3.2.1 On Focus</t>
  </si>
  <si>
    <t>3.2.2 On Input</t>
  </si>
  <si>
    <t>3.2.1
On focus</t>
  </si>
  <si>
    <t>3.2.2
On Input</t>
  </si>
  <si>
    <t>3.2.3
Consistent Navigation</t>
  </si>
  <si>
    <t>3.2.4
Consistent Identification</t>
  </si>
  <si>
    <t>3.3.1
Error Identification</t>
  </si>
  <si>
    <t>3.3.2
Labels or Instructions</t>
  </si>
  <si>
    <t>3.3.2 Labels or Instructions</t>
  </si>
  <si>
    <t>3.3.3
Error Suggestions</t>
  </si>
  <si>
    <t>3.3.4 Error Prevention Legal, Financial Data</t>
  </si>
  <si>
    <t>4.1.2
Name, Role, Value</t>
  </si>
  <si>
    <t>4.1.3
Status Messages</t>
  </si>
  <si>
    <t>Scoring is 1, 0, or N/A.</t>
  </si>
  <si>
    <t>Scoring is 1, .5, or 0.</t>
  </si>
  <si>
    <t>Scoring is 1, .5, 0, or N/A</t>
  </si>
  <si>
    <t>2.4.11 Focus Not Obscured (Minimum)</t>
  </si>
  <si>
    <t>2.4.11
Focus Not Obscured (Minimum)</t>
  </si>
  <si>
    <t>When a user interface component receives keyboard focus, the component is not entirely hidden due to author-created content.
Typical types of content that can overlap focused items are sticky footers, sticky headers, and non-modal dialogs. As a user tabs through the page, these layers of content can obscure the item receiving focus, along with its focus indicator.</t>
  </si>
  <si>
    <t>https://www.w3.org/WAI/WCAG22/Understanding/headings-and-labels</t>
  </si>
  <si>
    <t>https://www.w3.org/WAI/WCAG22/Understanding/focus-visible</t>
  </si>
  <si>
    <t>https://www.w3.org/WAI/WCAG22/Understanding/focus-not-obscured-minimum</t>
  </si>
  <si>
    <t>http://www.w3.org/WAI/WCAG22/Understanding/non-text-content</t>
  </si>
  <si>
    <t>http://www.w3.org/WAI/WCAG22/Understanding/audio-only-and-video-only-prerecorded</t>
  </si>
  <si>
    <t>https://www.w3.org/WAI/WCAG22/Understanding/captions-prerecorded</t>
  </si>
  <si>
    <t>https://www.w3.org/WAI/WCAG22/Understanding/captions-live</t>
  </si>
  <si>
    <t>https://www.w3.org/WAI/WCAG22/Understanding/audio-description-prerecorded</t>
  </si>
  <si>
    <t>https://www.w3.org/WAI/WCAG22/Understanding/info-and-relationships</t>
  </si>
  <si>
    <t>https://www.w3.org/WAI/WCAG22/Understanding/meaningful-sequence</t>
  </si>
  <si>
    <t>https://www.w3.org/WAI/WCAG22/Understanding/sensory-characteristics</t>
  </si>
  <si>
    <t>https://www.w3.org/WAI/WCAG22/Understanding/orientation</t>
  </si>
  <si>
    <t>https://www.w3.org/WAI/WCAG22/Understanding/identify-input-purpose</t>
  </si>
  <si>
    <t>https://www.w3.org/WAI/WCAG22/Understanding/use-of-color</t>
  </si>
  <si>
    <t>https://www.w3.org/WAI/WCAG22/Understanding/audio-control</t>
  </si>
  <si>
    <t>https://www.w3.org/WAI/WCAG22/Understanding/contrast-minimum</t>
  </si>
  <si>
    <t>https://www.w3.org/WAI/WCAG22/Understanding/resize-text</t>
  </si>
  <si>
    <t>https://www.w3.org/WAI/WCAG22/Understanding/images-of-text</t>
  </si>
  <si>
    <t>https://www.w3.org/WAI/WCAG22/Understanding/reflow</t>
  </si>
  <si>
    <t>https://www.w3.org/WAI/WCAG22/Understanding/non-text-contrast</t>
  </si>
  <si>
    <t>https://www.w3.org/WAI/WCAG22/Understanding/text-spacing</t>
  </si>
  <si>
    <t>https://www.w3.org/WAI/WCAG22/Understanding/content-on-hover-or-focus</t>
  </si>
  <si>
    <t>https://www.w3.org/WAI/WCAG22/Understanding/keyboard</t>
  </si>
  <si>
    <t>https://www.w3.org/WAI/WCAG22/Understanding/no-keyboard-trap</t>
  </si>
  <si>
    <t>https://www.w3.org/WAI/WCAG22/Understanding/character-key-shortcuts</t>
  </si>
  <si>
    <t>https://www.w3.org/WAI/WCAG22/Understanding/timing-adjustable</t>
  </si>
  <si>
    <t>https://www.w3.org/WAI/WCAG22/Understanding/pause-stop-hide</t>
  </si>
  <si>
    <t>https://www.w3.org/WAI/WCAG22/Understanding/three-flashes-or-below-threshold</t>
  </si>
  <si>
    <t>https://www.w3.org/WAI/WCAG22/Understanding/bypass-blocks</t>
  </si>
  <si>
    <t>https://www.w3.org/WAI/WCAG22/Understanding/page-titled</t>
  </si>
  <si>
    <t>https://www.w3.org/WAI/WCAG22/Understanding/focus-order</t>
  </si>
  <si>
    <t>https://www.w3.org/WAI/WCAG22/Understanding/link-purpose-in-context</t>
  </si>
  <si>
    <t>https://www.w3.org/WAI/WCAG22/Understanding/multiple-ways</t>
  </si>
  <si>
    <t>https://www.w3.org/WAI/WCAG22/Understanding/pointer-gestures</t>
  </si>
  <si>
    <t>https://www.w3.org/WAI/WCAG22/Understanding/pointer-cancellation</t>
  </si>
  <si>
    <t>https://www.w3.org/WAI/WCAG22/Understanding/label-in-name</t>
  </si>
  <si>
    <t>https://www.w3.org/WAI/WCAG22/Understanding/motion-actuation</t>
  </si>
  <si>
    <t>https://www.w3.org/WAI/WCAG22/Understanding/language-of-page</t>
  </si>
  <si>
    <t>https://www.w3.org/WAI/WCAG22/Understanding/language-of-parts</t>
  </si>
  <si>
    <t>https://www.w3.org/WAI/WCAG22/Understanding/on-focus</t>
  </si>
  <si>
    <t>https://www.w3.org/WAI/WCAG22/Understanding/on-input</t>
  </si>
  <si>
    <t>https://www.w3.org/WAI/WCAG22/Understanding/consistent-navigation</t>
  </si>
  <si>
    <t>https://www.w3.org/WAI/WCAG22/Understanding/consistent-identification</t>
  </si>
  <si>
    <t>https://www.w3.org/WAI/WCAG22/Understanding/error-identification</t>
  </si>
  <si>
    <t>https://www.w3.org/WAI/WCAG22/Understanding/labels-or-instructions</t>
  </si>
  <si>
    <t>https://www.w3.org/WAI/WCAG22/Understanding/error-suggestion</t>
  </si>
  <si>
    <t>https://www.w3.org/WAI/WCAG22/Understanding/error-prevention-legal-financial-data</t>
  </si>
  <si>
    <t>https://www.w3.org/WAI/WCAG22/Understanding/name-role-value</t>
  </si>
  <si>
    <t>https://www.w3.org/WAI/WCAG22/Understanding/status-messages</t>
  </si>
  <si>
    <t>2.5.7
Dragging Movements</t>
  </si>
  <si>
    <t>2.5.7 Dragging Movements</t>
  </si>
  <si>
    <t>Using the mouse, ensure all draggble items can be operated with a single click, or series of clicks, and do not require a click and drag to operate. A text input is a valid alternative.</t>
  </si>
  <si>
    <t>https://www.w3.org/WAI/WCAG22/Understanding/dragging-movements</t>
  </si>
  <si>
    <t>2.5.8 Target Size (Minimum)</t>
  </si>
  <si>
    <t>1.1.1 Controls</t>
  </si>
  <si>
    <t>1.1.1 Tests/Sensory</t>
  </si>
  <si>
    <t>1.1.1 Media</t>
  </si>
  <si>
    <t>1.1.1 Decorative</t>
  </si>
  <si>
    <t>3.2.6 Consistent Help</t>
  </si>
  <si>
    <t>3.3.7 Redundant Entry</t>
  </si>
  <si>
    <t>3.3.7 Comments</t>
  </si>
  <si>
    <t>3.3.7 Score</t>
  </si>
  <si>
    <t>3.2.6 Comments</t>
  </si>
  <si>
    <t>3.2.6 Score</t>
  </si>
  <si>
    <t>3.3.8 Comments</t>
  </si>
  <si>
    <t>3.3.8 Score</t>
  </si>
  <si>
    <t>3.3.8 Accessible Authentication (Minimum)</t>
  </si>
  <si>
    <t>All non-text content that is presented to the user has a text alternative that serves the equivalent purpose, except for the situations listed below.
-- Input Controls: If non-text content is a control or accepts user input, then it has a name that describes its purpose.
-- Time-Based Media: If non-text content is time-based media, then text alternatives at least provide descriptive identification of the non-text content.
-- Test: If non-text content is a test or exercise that would be invalid if presented in text, then text alternatives at least provide descriptive identification of the non-text content.
-- Sensory: If non-text content is primarily intended to create a specific sensory experience, then text alternatives at least provide descriptive identification of the non-text content.
--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 Decoration, Formatting, Invisible: If non-text content is pure decoration, is used only for visual formatting, or is not presented to users, then it is implemented in a way that it can be ignored by assistive technology.</t>
  </si>
  <si>
    <t>Use a screen reader to determine if there are text alternatives for all non-text content. Then, evaluate the quality/usefulness of those alternatives.</t>
  </si>
  <si>
    <t>For category of non-text content, provide a score based on the following scale: 1, .75, .5, .25, 0.
If there is no content in a particular category, then choose N/A.</t>
  </si>
  <si>
    <t>1.1.1 Images</t>
  </si>
  <si>
    <t>Provide the percentage of elements within each category with useful text alternatives, raounded to the nearest quarter point.
For CAPTCHAs, it either has a descriptive text alternative and provides for multiple sensory outputs, or it doesn't, so this can only be scored as 1 or 0.</t>
  </si>
  <si>
    <t>2.5.8
Target Size (Minimum)</t>
  </si>
  <si>
    <t>3.2.6
Consistent Help</t>
  </si>
  <si>
    <t>3.3.7
Redundant Entry</t>
  </si>
  <si>
    <t>3.3.8
Accessible Authentication (Minimum)</t>
  </si>
  <si>
    <t>https://www.w3.org/WAI/WCAG22/Understanding/target-size-minimum.html</t>
  </si>
  <si>
    <t>https://www.w3.org/WAI/WCAG22/Understanding/consistent-help.html</t>
  </si>
  <si>
    <t>https://www.w3.org/WAI/WCAG22/Understanding/redundant-entry.html</t>
  </si>
  <si>
    <t>https://www.w3.org/WAI/WCAG22/Understanding/accessible-authentication-minimum.html</t>
  </si>
  <si>
    <t>WCAG 2.2 Criteria Explained</t>
  </si>
  <si>
    <t>Tab through the content of the page ensuring each item's visual focus indicator remains at least partially visible at all times. This is even when sticky or expandable content is in use.</t>
  </si>
  <si>
    <t>The intention of this criterion is to ensure keyboard users with vision always know where their keyboard focus is on the page. The less obscured a component's visual focus indicator, the easier it is to see where focus is located. Even though this criterion allows for items to be partially obscured, the best practice is to ensure none of the visual focus indicator is obscured.</t>
  </si>
  <si>
    <t>Score 1 = All of the user interface elements have a minimum 24 by 24 pixel target size or meet one of the exceptions.
Score .5 = At least helf of the user interface elements have a minimum 24 by 24 pixel target size or meet one of the exceptions.
Score 0 = Less then half of the UI elements meet this criterion.</t>
  </si>
  <si>
    <t>Activate the Target Size Bookmarklet. Ensure that all user interface elements curcles are the same size or smaller than the element, or that the curcles do not overlap eachother.
Text links, and unstyled user elements can be skipped, as they meet the exeption criteria.</t>
  </si>
  <si>
    <t>Pages with repeated help mechanisms.</t>
  </si>
  <si>
    <t>Audio-only content has a transcript which inludes the names of who is speaking, has timestamps, and includes descriptions of music and sound effects.
Video-only content has either an audio track or text with a description of the imorportant visuals within the video, including all on-screen text.
These alternatives must be placed near the audio- or video-only content and be clearly labeled.</t>
  </si>
  <si>
    <t>Videos with no sound should have audio description or a transcript of an audio description. Audio only content such as podcasts should have transcripts. Check these to ensure they have all of the elements required.</t>
  </si>
  <si>
    <t>Score 1 = Transcript or audio description has all needed elements and is located near the media. 
Score .75 = The alternative is missing one of the required elements. 
Score .5 = The alternative is missing two of the required elements. 
Score .25 = The alternative is missing more than two of the required elements, is inaccurate, paraphrased, or is not located near the media content.
Score 0 = No alternative is provided. 
N/A: No video-only or audio-only content on the page.</t>
  </si>
  <si>
    <t>Captions are provided for pre-recorded videos. These captions should not be auto-generated. They should include the names of who is speaking and include descriptions of important music and sound effects. Ideally, the captions would be provided through a text file (SRT or VTT), which is known as closed captions.</t>
  </si>
  <si>
    <t>Play the video and make sure it has captions that are useful and accurate.</t>
  </si>
  <si>
    <t>Score 1 = Accurate captions. Mentions names, accurately timed, it’s well distributed, few spelling mistakes. 
Score .75 = Timing is a little off, some distribution issues. 
Score .5 = Dialogue only, missing music and sound effects. 
Score .25 = Automated captions. 
Score 0 = No captions. 
N/A: No live videos on the page.</t>
  </si>
  <si>
    <t>Audio descriptions are provided for pre-recorded video content. This can be avilable through a separate video. This video must be linked near the non-described version and be clearly labeled as audio described.</t>
  </si>
  <si>
    <t>All videos need to have audio description. The audio description track should include: Introduction of scenes and characters, important visual events, text and logos. It should not interrupt dialogue.</t>
  </si>
  <si>
    <t>Score 1 = Audio described video (either the embedded video is audio described or there is a link to AD version.
Score .5 = The audio description is missing visual elements or interupts the dialog.
Score 0 = No audio description available.
N/A: No videos on the page.</t>
  </si>
  <si>
    <t>Information, structure, and relationships conveyed through presentation can be programmatically determined or are available in text. 
Examples include: use of &lt;h1&gt;, &lt;h2&gt;, etc., use of landmark regions, lists tags, fieldsets/legends, and required fields in forms. Tables must be used properly to display tabular data and has relationships between cells programmatically determined.</t>
  </si>
  <si>
    <t>Use a screen reader to ensure each element on the page is identified properly. That relationships between elements are indicated.</t>
  </si>
  <si>
    <t>Instructions provided for understanding and operating content do not rely solely on sensory characteristics of components such as shape, color, size, visual location, orientation, or sound.</t>
  </si>
  <si>
    <t>The size of the target for pointer inputs is at least 24 by 24 CSS pixels, except where:
-- Spacing: Undersized targets (those less than 24 by 24 CSS pixels) are positioned so that if a 24 CSS pixel diameter circle is centered on the bounding box of each, the circles do not intersect another target or the circle for another undersized target;
-- Equivalent: The function can be achieved through a different control on the same page that meets this criterion;
-- Inline: The target is in a sentence or its size is otherwise constrained by the line-height of non-target text;
-- User agent control: The size of the target is determined by the user agent and is not modified by the author;
-- Essential: A particular presentation of the target is essential or is legally required for the information being conveyed.</t>
  </si>
  <si>
    <t>Look for instructions that use color, shape, size, location, orientation, and/or sound. These instructions should refer to the element by name.</t>
  </si>
  <si>
    <t>When filling out fields such as name, email etc., your device should be able to suggest the correct info.</t>
  </si>
  <si>
    <t>Score 1 = If color is used to distinguish elements on the page, there is other formatting such as underline or bold along with it. 
Score .5 = At least one element uses color only to distinguish it from other content. Change color of static text to emphasize a message. 
Score 0 = Any elements that use color only to distinguish them from other content are important such as links.</t>
  </si>
  <si>
    <t>Score 1 = The audio that plays automatically has a stop/pause button or volume control.
Score 0 = The audio that play automatically has no way to stop it or deduce the volume.
N/A: No auto-playing audio.</t>
  </si>
  <si>
    <t>The colume control must be for the audio source. Turning down the volume of the device or system does not meet this criteria. Also, this criterion applies to any media with audio, not just audio-only media.</t>
  </si>
  <si>
    <t>Score 1 = No contrast errors. 
Score .5 = A few elements have bad contrast but do not hinder a user's ability to navigate or accomplish tasks. 
Score 0 = More than a few elements have bad contrast; or, the contrast error hinder a user's ability to navigate or accomplish tasks.</t>
  </si>
  <si>
    <t>Score 1 = When zoomed in 200%, there is no loss of content. 
Score .5 = When zoomed into 200%, there is loss of some content that is not the main content of the page. Examples include, information in the header or footer. This does not include navigation links. 
Score 0 = When zoomed in 200%, some of the main content is lost. This includes navigation links.</t>
  </si>
  <si>
    <t>Set the browser's zoom feature to 200% and then check for loss of content.</t>
  </si>
  <si>
    <t>Check the page to see if it has images of text. This does not include logos or graphics that have illustrations and text such as a book cover.</t>
  </si>
  <si>
    <t>Score 1 = There are no images with text in them or if there are any images with text, it is because the platform is limited to presenting the info in this specific way. 
Score 0 = There are images of text that can be presented using HTML and CSS.</t>
  </si>
  <si>
    <t>Content is presented in a single column so that only vertical scrolling is required. The point of this criterion is to enable users to magnify the content and not need to scroll left and right to read it. The text should wrap to the edge of the browser window. The exception is for data tables with many columns.</t>
  </si>
  <si>
    <t>On desktop, set the browser’s zoom feature to 400%. Content should be in one column so that scrolling is vertical only.</t>
  </si>
  <si>
    <t>Score 1 = When zoomed in to 400% on desktop, scrolling is only required in one direction and the text wraps to the viewport.
Score 0 = When zoomed in to 400% on desktop, scrolling left and right is required to read all the content, or the content is cut off to the right with no ability to scroll.</t>
  </si>
  <si>
    <t>User interface controls and images have contrast ratio of 3:1.</t>
  </si>
  <si>
    <t>Score 1 = All non-text user interface components have contrast ratio of 3:1.
Score .5 = A few images or form fields do not pass the minimum contrast ratio but they are not part of the main content of the page. 
Score 0 = One or more important image-based controls or form fields in the main content do not have 3:1 contrast ratio with no border.
N/A: No non-text interactable items on page.</t>
  </si>
  <si>
    <t>Text links are considered text and fall under 1.4.3.</t>
  </si>
  <si>
    <t>Users should be able to adjust line height, letter spacing, and word spacing without loss of content.</t>
  </si>
  <si>
    <t>Use the Text Spacing Bookmarklet to ensure there is no loss of content after activation.</t>
  </si>
  <si>
    <t>Score 1 = After text spacing adjustments, there is no loss of content.
Score 0 = After text spacing adjustments, there is loss of content.</t>
  </si>
  <si>
    <t>Bookmarklet for changing spacing. 
https://dylanb.github.io/bookmarklets.html</t>
  </si>
  <si>
    <t>Where receiving and then removing pointer hover or keyboard focus triggers additional content to become visible and then hidden, the following are true:
-- Dismissible: A mechanism is available to dismiss the additional content without moving pointer hover or keyboard focus, unless the additional content communicates an input error or does not obscure or replace other content.
-- Hoverable: If pointer hover can trigger the additional content, then the pointer can be moved over the additional content without the additional content disappearing.
-- Persistent: The additional content remains visible until the hover or focus trigger is removed, the user dismisses it, or its information is no longer valid.</t>
  </si>
  <si>
    <t>Score 1 = The new content is hoverable, dismissible, and persistent. 
Score 0 = The new content is missing one or more of these requirements - hoverable, dismissible, and persistent. 
N/a: No new content on focus on the page.</t>
  </si>
  <si>
    <t>All functionality of the content (interactable elements) is operable through a keyboard interface without requiring specific timings for individual keystrokes.</t>
  </si>
  <si>
    <t>Exception: where the underlying function requires input that depends on the path of the user's movement and not just the endpoints.</t>
  </si>
  <si>
    <t>Score 1 = All controls are in the keyboard tab order. 
Score 0 = One or more elements on the page are not in the keyboard tab order.</t>
  </si>
  <si>
    <t>Score 1 = No keyboard traps. 
Score 0 = At least one keyboard trap is on the page.</t>
  </si>
  <si>
    <t>If a keyboard shortcut is implemented in content using only letter (including upper- and lower-case letters), punctuation, number, or symbol characters, then at least one of the following is true:
-- Turn off: A mechanism is available to turn the shortcut off.
-- Remap: A mechanism is available to remap the shortcut to include one or more non-printable keyboard keys (e.g., Ctrl, Alt).
-- Active Only on Focus: The keyboard shortcut for a user interface component is only active when that component has focus.</t>
  </si>
  <si>
    <t>This doesn’t exist on most nyc.gov pages.</t>
  </si>
  <si>
    <t>Score 1 = The character key shortcuts can be tuned off, remapped, or are only active when focus is on a specific element. 
Score 0 = There are character key shortcuts that do not adhere to the three rules. 
N/A: No single character shortcuts on page.</t>
  </si>
  <si>
    <t>For each time limit that is set by the content, at least one of the following is true:
-- Turn Off: The user is allowed to turn off the time limit before encountering it; or
-- Adjust: The user is allowed to adjust the time limit before encountering it over a wide range that is at least ten times the length of the default setting; or
-- Extend: The user is warned before time expires and given at least 20 seconds to extend the time limit with a simple action (for example, "press the space bar"), and the user is allowed to extend the time limit at least ten times; or
-- Real-time Exception: The time limit is a required part of a real-time event (for example, an auction), and no alternative to the time limit is possible; or
-- Essential Exception: The time limit is essential and extending it would invalidate the activity; or
-- 20 Hour Exception: The time limit is longer than 20 hours.</t>
  </si>
  <si>
    <t>Score 1 = Time limits can be disabled, adjusted, or extended unless it is longer than 20 hours, is for a real-time activity, or essential. 
Score 0 = Time limits cannot be disabled, adjusted, or extended and are not longer than 20 hours, part of a real-time activity, or essential. 
N/A: No time limits.</t>
  </si>
  <si>
    <t>This criterion includes timeouts after a period of inactivity.</t>
  </si>
  <si>
    <t>Score 1 = Automatic content can be paused, stopped, or hidden. 
Score 0 = Automatic content cannot be paused, stopped, or hidden. 
N/A: No automatic content on the page.</t>
  </si>
  <si>
    <t>Check that automatic content on the page have a way to pause, stop, or hide it. 
Automatic content includes moving carousels, stock tickers, countdowns, advertisements, etc.</t>
  </si>
  <si>
    <t>Pages with content that automatically moves, scrolls, or blinks.</t>
  </si>
  <si>
    <t>Pages with any non-text content.</t>
  </si>
  <si>
    <t>Pages with video-only or audio-only content.</t>
  </si>
  <si>
    <t>Pages with video content that includes audio. Videos without sound are covered in Success Criterion 1.2.1.</t>
  </si>
  <si>
    <t xml:space="preserve">Pages with live video content. </t>
  </si>
  <si>
    <t>Pages with video content. Videos that do not have audio are covered by Success Criterion 1.2.1.</t>
  </si>
  <si>
    <t>Pages that have instructions for interacting with the content.</t>
  </si>
  <si>
    <t>Pages that have inputs that ask for a user's personal data, including name, phone, address, email, etc.</t>
  </si>
  <si>
    <t>Pages that have audio that plays automatically and lasts longer than three seconds.</t>
  </si>
  <si>
    <t>Pages with non-text interactive items.</t>
  </si>
  <si>
    <t>Pages with content that appears on hover or with keyboard focus.</t>
  </si>
  <si>
    <t>Pages that have custom single-key shortcuts (letter or number).</t>
  </si>
  <si>
    <t>Pages with time limits that are less than 20 hours.</t>
  </si>
  <si>
    <t>Moving, Blinking, Scrolling Content: For any moving, blinking, or scrolling information that (1) starts automatically, (2) lasts more than five seconds, and (3) is presented in parallel with other content, there is a mechanism for the user to pause, stop, or hide it unless the movement, blinking, or scrolling is part of an activity where it is essential; and
Auto-Updating Content: For any auto-updating information that (1) starts automatically and (2) is presented in parallel with other content, there is a mechanism for the user to pause, stop, or hide it or to control the frequency of the update unless the auto-updating is part of an activity where it is essential.</t>
  </si>
  <si>
    <t>Webpage does not contain anything that flashes more than 3 times within any one second period.</t>
  </si>
  <si>
    <t>Pages with flashing content.</t>
  </si>
  <si>
    <t>Use the PEAT resource to test flashing content.</t>
  </si>
  <si>
    <t>Score 1 = Flashes occur less than three times per second. 
Score 0 = Flashes occur more than 3 times per second. 
N/A: No flashing content.</t>
  </si>
  <si>
    <t>PEAT: https://trace.umd.edu/peat/</t>
  </si>
  <si>
    <t>A mechanism is provided to bypass blocks of repeated content such as the navigation section. This includes "Skip to…: links, headings, and landmark regions.</t>
  </si>
  <si>
    <t>Make sure there is at least one of the following mechanisms to skip repeated content: 
1. Skip to links
2. Headings
3. Regions</t>
  </si>
  <si>
    <t>Score 1 = At least one mechanism is provided to bypass blocks. 
Score 0 = No mechanism is provided to bypass blocks.</t>
  </si>
  <si>
    <t>Make sure that page titles are descriptive and unique for every page. It should also contain the website name. Example, "About - MOPD"
The page title can be found in the browser tab as well as in the &lt;title&gt; element of the page's &lt;head&gt;.</t>
  </si>
  <si>
    <t>Score 1 = Page title has both the page name and the website; and the title is appropriate to the content of the page. 
Score .5 = Title only has the appropriate page name eithout the site name.
Score 0 = Either there is no title; or, the title is generic or is not appropriate for the content.</t>
  </si>
  <si>
    <t>Home pages are exempt from having the page name in the title. A homepage can pass with just the website name as the title.</t>
  </si>
  <si>
    <t>Focus order of all interactable items is logical.</t>
  </si>
  <si>
    <t>Use the tab key to make sure all interactive elements receive keyboard focus in a logical order. Logical order means from left to right, top to bottom starting from the top of the page. Note: this applies to one area at a time. For example, header items, followed by navigation items, and then main content items.</t>
  </si>
  <si>
    <t>Score 1 = Focus order within each area is logical. 
Score 0 = Focus order is not logical, skips around from one section to another and then back again, etc.</t>
  </si>
  <si>
    <t>2.4.4
Link Purpose in Context</t>
  </si>
  <si>
    <t>2.4.4 Link Purpose in Context</t>
  </si>
  <si>
    <t>The purpose of each link can be determined from the link text alone or from the link text together with its programmatically determined link context.</t>
  </si>
  <si>
    <t>Use a screen reader's Elements List to inspect all link labels. They should be unique and descriptive.</t>
  </si>
  <si>
    <t>Record the total number of links and then the number of links with descriptive and unique labels into the spreadsheet.</t>
  </si>
  <si>
    <t>More than one way is available to locate a Web page within a set of Web pages except where the Web Page is the result of, or a step in, a process. 
Methods: site navigation sections, site search, and site map.</t>
  </si>
  <si>
    <t>Ensure the page has at least two of the following:
-- Site Navigation
-- Site Search
-- Site Map</t>
  </si>
  <si>
    <t>Headings and labels describe topic or purpose.
This success criterion does not require the use of heading or labels; however, it does require that if headings or labels are present, they must be sufficiently clear or descriptive.</t>
  </si>
  <si>
    <t>Evaluate the clarity and usefulness of each visible heading and form element label.</t>
  </si>
  <si>
    <t>Score 1 = All headings and form element labels are clear and useful.
Score .5 = Some heading/labels are not clear or useful.
Score 0 = Many of the headings/labels are not clear or useful.</t>
  </si>
  <si>
    <t>Any keyboard operable user interface component has a mode of operation where the keyboard focus is visible. When a link or interactable element receives keyboard focus, it should be easily visually apparent.</t>
  </si>
  <si>
    <t>Tab through the content of the page and make sure every interactable coomponent has a noticeable focus indicator. Noticeable focus means that the visual focus indicator has a contrast ratios of at least 3:1 against the adjacent backgrounds.</t>
  </si>
  <si>
    <t>Score 1 = All interactable elements have a clear and noticeable visual focus.
Score .5 = Some items in the header or footer have bad visual focus, excluding navigation links.
Score 0 = Some items in the main content or navigation have bad visual focus.</t>
  </si>
  <si>
    <t>Where there are pointer gestures, they do not only have multipoint inputs such as pinch or drag. Users must be able to perform the same actions using a single point gesture such as a single tap, long press, or double tap.</t>
  </si>
  <si>
    <t>Pages with multi-point or path-based gestures.</t>
  </si>
  <si>
    <t>If the page has multi-point or path-based gestures, make sure there are alternatives. For example, zoom-in/out buttons as an alternative to a pinch to zoom gesture; or arrow buttons to allow panning on a map, as an alternative to dragging a finger.</t>
  </si>
  <si>
    <t>Score 1 = All multi-point and pass-based gestures have single-point alternatives. 
Score .5 = Some gestures have alternatives. 
Score 0 = Most of the gestures do not have alternatives. 
N/A: No multi-point or path-based gestures.</t>
  </si>
  <si>
    <t>Multi-point gestures are any gestures that require multiple touch points. Examples include a two finger tap or pinch to zoom. Path-based gestures are gestures that cover three points. Starting point, middle point and an end point. Examples of path-based gestures include swiping, sliders and carousels dependent on the direction of interaction, and other gestures which trace a prescribed path such as drawing a specific shape.</t>
  </si>
  <si>
    <t>For clicks and gestures, the action is not completed until the mouse click is complete or the finger has lifted off the screen. The down action (pressing down on mouse button or touching screen) should not activate the event, rather the up action (releasing mouse button or lifting finger from screen) should be the activating event.</t>
  </si>
  <si>
    <t>On links and buttons, click and hold down the left mouse button, then move the mouse away and let go of the button. The expected behavior is that nothng will happen. If the initial ckick causes the activation, then it fails this Success Criterion.</t>
  </si>
  <si>
    <t>Score 1 = All interactable elements are not activated on the mouse down event. 
Score 0 = One or mote items activate on the down event.</t>
  </si>
  <si>
    <t>Using both your keyboard and mouse, check that these elements are Dissmissable, Hoverable, and Persistent.</t>
  </si>
  <si>
    <t>For user interface components with labels that include text or images of text, the (accessible) name contains the text that is presented visually.</t>
  </si>
  <si>
    <t>-- Use the browser inspecter in Chrome, click the element inspector (top left corner) then hover over UI element with text label, check that 'Name' matches the text label.
-- Use a screen reader to check that the text label match the label the screen reader says. (The screen reader's Element List can also help with this as it lists element by their accessible name.)</t>
  </si>
  <si>
    <t>This criterion does not require a visual text label, but it is only applicable to UI elements with visible text labels.</t>
  </si>
  <si>
    <t>Pages with actions that require device motion such as shake your phone to undo.</t>
  </si>
  <si>
    <t>If a user can use device motion or user gestures to perform an action, there must be an alternative that does not require such movements. In additon, there needs to be the option to disable those actions.</t>
  </si>
  <si>
    <t>Score 1 = Actions activated by device/user motion has an alternative and can be disabled. 
Score 0 = Actions that are performed through device motion cannot be changed, do not have alternatives and cannot be turned off. 
N/A: No actions that can be performed through device motion or user movement.</t>
  </si>
  <si>
    <t>Functionality that can be operated by device motion or user motion can also be operated by user interface components and responding to the motion can be disabled to prevent accidental actuation.</t>
  </si>
  <si>
    <t>All functionality that uses a dragging movement for operation can be achieved by a single pointer without dragging, unless dragging is essential or the functionality is determined by the user agent and not modified by the author. 
For dragging movements, only the start and end point of the movement matters, not the actual path. This criterion does not address keyboard accessibility.</t>
  </si>
  <si>
    <t>Pages with draggable user interface elements.</t>
  </si>
  <si>
    <t>Score 1 = All of the user interface elements that use a dragging movement have a single-click alternative.
Score 0 = One or more of the interface elements on the page requires a click and drag to function and has no single-click alternative.
Score N/A = No user interface elements that use a drag and drop method.</t>
  </si>
  <si>
    <t>Examples:
-- A map allows users to drag the view of the map around, and the map has up/down/left/ right buttons to move the view as well.
-- A sortable list of elements may, after tapping or clicking on a list element, provide adjacent controls for moving the element up or down in the list by simply tapping or clicking on those controls.
-- Linear slider control widget, where the value can be set by dragging the visual indicator (thumb) showing the current value, allows tapping or clicking on any point of the slider track to change the value and set the thumb to that position.</t>
  </si>
  <si>
    <t>Score 1 = Accurate captions. Mentions names, Includes music and sound effects, accurately timed, it’s well distributed, no spelling mistakes. 
Score .75 = Missing one of the following. timing is a little off, some distribution issues, missing names, music or sound effects. 
Score .5 = Dialogue only, missing music and sound effects. 
Score .25 = All automated captions. 
Score 0 = No captions. 
N/A: No videos on the page.</t>
  </si>
  <si>
    <t>Score 1 = All elements have proper semantics and tagging. Tables are used properly and have table headers. 
Score .75 = A few elements are missing correct tagging. No significant elements or required fields are inaccessible. 
Score .5 = More than a few of the elements on the page have proper formatting. Significant elements or required fields are not accessible. 
Score .25 = Only a few elements on the page are properly formatted. 
Score 0 = No semantic structure like headings, lists, or form fields. Or, if a table is used for layout purposes.</t>
  </si>
  <si>
    <t>Score 1 = Everything is read in logical order.
Score .5 = At least one part of the page is read out of order but it is not part of the main content of the page.
Score 0 = At least one part of the page is read out of order and causes enough confusion that the user will not know how to navigate this page.</t>
  </si>
  <si>
    <t>Score 1 = Instructions provide one of the two visual elements and a text alternative. 
Score 0 = Instructions rely only on color, shape, size, location, orientation, or sound.
N/A: No instructions on the page.</t>
  </si>
  <si>
    <t>Score 1 = Page can be viewed in both portrait and landscape or contains one of the exemptions.
Score 0 = Restricted to one orientation but does not contain one of the listed exemptions.</t>
  </si>
  <si>
    <t>Score 1 = Everything has auto complete functionality. 
Score 0 = One or more fields are missing auto-complete functionality. 
N/A: No fields asking for a user's personal data.</t>
  </si>
  <si>
    <t>Score 1 = There are at least two ways to find a webpage on the website. 
Score .5 = Only one way to find a webpage within the website. 
Score 0 = There are no ways to find a webpage within the website.</t>
  </si>
  <si>
    <t>Score 1 = No user-interface component's visual focus indicator is completely obscured by author-created content. 
Score 0 = One or more user-interface component's visual focus indicator is completely obscured by author-created content.</t>
  </si>
  <si>
    <t>Score 1 = All interactable elements have an accessible name that matches its text label. 
Score .5 = All interactable elements have accessible names, but they don't match the text label; or, some of them are missing labels or have accessible names that do not match the visual label. 
Score 0 = Most or all interactable controls are missing accessible names or they do not match the visual label.</t>
  </si>
  <si>
    <t>Score 1 = Document language is set properly. And when the page changes language, the lang attribute updates properly. 
Score .5 = The document language is set but when the language is changed to a different language, the lang attribute is not updated accordingly. 
Score 0 = The lang attribute is not set, or does not reference the default language of the page correctly.</t>
  </si>
  <si>
    <t>The default language of the page is set using the lang attribute in the HTML element. (I.e., &lt;html lang="en"&gt;)</t>
  </si>
  <si>
    <t>Use Wave, aXe, or browser to inspect the code to see if the page has its default language is correctly set in the &lt;html&gt; element's lang attribute. If there is a language translation widget built into the page, check to see if the lang attribute updates correctly.</t>
  </si>
  <si>
    <t>When a page has text in a language other than the page's default, that text element has the other language indicated using the lang attribute. 
(I.e., &lt;p lang="es"&gt;Espanol&lt;/p&gt;)</t>
  </si>
  <si>
    <t>Pages with languages other than the page's default.</t>
  </si>
  <si>
    <t>Use the browser's code inspector to see if the text elements with other languages have the proper lang attribute.</t>
  </si>
  <si>
    <t>Score 1 = All other languages are indicated using the proper lang attribute. 
Score 0 = One or more instances of other languages is missing the lang attribute. 
N/A: No other languages on the page.</t>
  </si>
  <si>
    <t>When any user interface component receives focus, it does not initiate a change of context. 
This means when keyboard focus is placed on an interactive element, or a user clicks into a field in a form, the focus is not redirected elsewhere, the form is not submitted, or a new window is not opened. All substantial changes need to be initiated by the user.</t>
  </si>
  <si>
    <t>Tab through form fields on the page. No unexpected behaviors should occur. When a user sets focus to an item, it should not change the context such as moving focus to somewhere else or opening a modal or other dialog.</t>
  </si>
  <si>
    <t>Score 1 = As keyboard focus moves from item to item, it does not cause a change in context.
Score 0 = As keyboard focus moves from item to item, it causes a change in context.</t>
  </si>
  <si>
    <t>Examples of a change in context: 
1. Opening a new window. 
2. Going to a new page. 
3. Move focus to a different component. 
4. Significantly rearranging the content of the page.</t>
  </si>
  <si>
    <t>Entering data or changing settings of a user interface component does not cause any unexpected results. If an unexpected change will occur, the user must first be notified.</t>
  </si>
  <si>
    <t>Pages with form controls or other controls.</t>
  </si>
  <si>
    <t>Start typing in fields, change settings on controls, etc. No unexpected behaviors should happen. These includes:
-- Shift of focus.
-- Page content changing significantly
-- Modal or other dialog pops up.</t>
  </si>
  <si>
    <t>Score 1 = No unexpected behaviors on input. 
Score 0 = One or more inputs causes an unexpected behavior. 
N/A: No input fields or controls.</t>
  </si>
  <si>
    <t>Navigation components that repeat on multiple pages always appear in the same order throughout the same website.</t>
  </si>
  <si>
    <t>Pages with site navigation elements.</t>
  </si>
  <si>
    <t>Check that the site navigation elements appear in the same order throughout the site.</t>
  </si>
  <si>
    <t>Score 1 = All site navigation components appear in the same order as on other pages. 
Score 0 = Navigational links are out of order on page. 
N/A: No site navigation on page.</t>
  </si>
  <si>
    <t>Components that have the same functionality and appear on multiple pages across the same website identified cpmsostemtly. 
For example, links that lead to the same place have the same link text everytime they appear on a page in the same website. Or, icons used for the same function have a consistent accessible name.</t>
  </si>
  <si>
    <t>Pages with components with similar functions that appear on multiple pages.</t>
  </si>
  <si>
    <t>Use a screen reader to identify the accessibie name of components that repeat on multiple pages. These components should be identified consistently wherever they are used.</t>
  </si>
  <si>
    <t>Score 1 = All components that appear on multiple pages have a consistent accessible name on this page. 
Score 0 = One or more component on this page is not identified consistently as on other pages. 
N/A: No components that repeat on multiple pages.</t>
  </si>
  <si>
    <t>If the following help mechanisms are repeated on multiple pages within a site, they occur in the same order relative to other page content, unless a change is initiated by the user:
-- Human contact details.
-- Human contact mechanism.
-- Self-help option.
-- A fully automated contact mechanism.</t>
  </si>
  <si>
    <t>Ensure the help elements that are present are presented consistently throughout the site.</t>
  </si>
  <si>
    <t>Score 1 = All help elements that appear on multiple pages are presented in the same relative place on this page as it is on others. 
Score 0 = One or more help elements present are not presented on this page in the same relative place as it is on other pages. 
N/A: No help elements, or they only appear on one page.</t>
  </si>
  <si>
    <t>Pages with form validation.</t>
  </si>
  <si>
    <t>Fill out the form incorrectly, then try and submit. Check to ensure errors are identified using text.</t>
  </si>
  <si>
    <t>Score 1 = All form errors are identified with text alerts. 
Score 0 = Not all of the errors are identified with text. 
N/A: No form validation on page.</t>
  </si>
  <si>
    <t>Pages that have input fields.</t>
  </si>
  <si>
    <t>Score 1 = All fields have labels and fields that require specific input have instructions. 
Score 0 = There is at least one field that is missing a label or is missing instructions when it requires a specific format for its input. 
N/A: No input fields on page.</t>
  </si>
  <si>
    <t>Labels or instructions are provided when content requires user input.
For fields with validation, the label or instructions must include these validation requirements. For example, if the entry of a date requires a specific format, providing an example that illutrates it would suffice (ex: MM/DD/YYYY).
Also, instructions do not have to be always visible, but can appear only when the input element is in focus.</t>
  </si>
  <si>
    <t>Labels and instructions would also include an indication that a field is required. This indication must be available both visually and to assitive technology users.</t>
  </si>
  <si>
    <t>If an input error is automatically detected and suggestions for correction are known, then the suggestions are provided to the user, unless it would jeopardize the security or purpose of the content.</t>
  </si>
  <si>
    <t>Pages with validated input fields.</t>
  </si>
  <si>
    <t>Test error messaging on the page by leaving required fields blank and/or improperly filling out fields that requuire specific info or formatting.
Error messaging can be provided either before or after the form is submitted.
Ensure that the error messaging specifies how to correct the error encountered.</t>
  </si>
  <si>
    <t>Score 1 = All fields have proper error suggestions. 
Score .5 = More than half of the Fields have proper error suggestions. 
Score 0 = More than half of the fields are missing error suggestions. 
N/A: No required/validated fields.</t>
  </si>
  <si>
    <t>3.3.4
Error Prevention: Legal, Financial, Data</t>
  </si>
  <si>
    <t>For Web pages that cause legal commitments or financial transactions for the user to occur, that modify or delete user-controllable data in data storage systems, or that submit user test responses, at least one of the following is true:
-- Reversible: Submissions are reversible.
-- Checked: Data entered by the user is checked for input errors and the user is provided an opportunity to correct them.
-- Confirmed: A mechanism is available for reviewing, confirming, and correcting information before finalizing the submission.</t>
  </si>
  <si>
    <t>Pages that cause legal or financial commitments, or the deletion of user data.</t>
  </si>
  <si>
    <t>Fill out form and varify that the user is provided options to review and corrext the form entries; that the action can be undone; or where applicable, that the validity of entries is checked.</t>
  </si>
  <si>
    <t>Score 1 = The user has an opportunity to reverse or confirm submittion; or validity of data is checked. 
Score 0 = The user has no opportunity to reverse or confirm submittion; or validity of data is checked. 
N/A: No legal/financial commitment or deletion of user info.</t>
  </si>
  <si>
    <t>Information previously entered by or provided to the user that is required to be entered again in the same process is either:
-- auto-populated, or
-- available for the user to select.
Except when:
-- re-entering the information is essential,
-- the information is required to ensure the security of the content, or
-- previously entered information is no longer valid.</t>
  </si>
  <si>
    <t>Pages, or sets of pages, where the same info is required multiple times.</t>
  </si>
  <si>
    <t>Go through form submission process and ensure redundent info is either auto populated or available to the user to select.</t>
  </si>
  <si>
    <t>Examples of exceptions:
-- confirming new password
-- confirming bank account number</t>
  </si>
  <si>
    <t>A cognitive function test (such as remembering a password or solving a puzzle) is not required for any step in an authentication process unless that step provides at least one of the following:
-- Alternative: Another authentication method that does not rely on a cognitive function test.
-- Mechanism: A mechanism is available to assist the user in completing the cognitive function test.
-- Object Recognition: The cognitive function test is to recognize objects.
-- Personal Content: The cognitive function test is to identify non-text content the user provided to the Web site.</t>
  </si>
  <si>
    <t>Pages used for user authentication.</t>
  </si>
  <si>
    <t>If the website has a user authentication process, then that authentication page must be included in the audit.</t>
  </si>
  <si>
    <t>Score 1 = A means of assistance is provided for cognitive function test. 
Score 0 = There is no cognitive function test assistance. 
N/A: No user authentication for site.</t>
  </si>
  <si>
    <t>Score 1 = Rdundant info is autopopulated or available for selection. 
Score 0 = The user has to manually re-enter redundant info. 
N/A: No redundant info.</t>
  </si>
  <si>
    <t>Ensure the user has the ability to complete the authentication process in at least one of the ways outlined.
Mechanisms can include support for password managers and the ability to copy/paste passwords.
** Note: password entry is considered a cognitive function test.</t>
  </si>
  <si>
    <t>For all user interface components (including but not limited to: form elements, links, and components generated by scripts), the name and role can be programmatically determined; states, properties, and values that can be set by the user can be programmatically set; and notification of changes to these items is available to user agents, including assistive technologies.</t>
  </si>
  <si>
    <t>Using a screen reader, ensure that all user interface components provide the following info: name, role, state, and current value/property.
In addition, if the user can change the state, that state change is communicated to the user through the screen reader.</t>
  </si>
  <si>
    <t>Score 1 = All UI elements provide the required info. 
Score .5 = More than half of the UI elements provide the required info. 
Score 0 = Less than half of the UI elements provide the required info.</t>
  </si>
  <si>
    <t>In content implemented using markup languages, status messages can be programmatically determined through role or properties such that they can be presented to the user by assistive technologies without receiving focus.</t>
  </si>
  <si>
    <t>Pages with status messages or alerts.</t>
  </si>
  <si>
    <t>Score 1 = All status messages and alerts that appear visually are read by screen readers without a change in focus.
Score 0 = Some of the status messages are not read by screen readers without moving focus.
N/A: No status messages or alerts on the page.</t>
  </si>
  <si>
    <t>Modal dialogues do not count for this criterion. A modal dialogue is supposed to move screen reader focus when it appears and it traps keyboard focus inside until the user dismisses it. So, for instance, the message for leaving nyc.gov when going to an external website would not count for this criterion.</t>
  </si>
  <si>
    <t>Scoring is 1, 0, or N/A</t>
  </si>
  <si>
    <t>Each criterion is scored on a scale from 1 to 0. Some criterion are calculated based on the info provided. These procedures are based on the City of New York Web Accessibility Scoring Methodology.</t>
  </si>
  <si>
    <t>Score will be auto-calculated as a percentage of good link labels.</t>
  </si>
  <si>
    <t>City of New York Access Score Per Page</t>
  </si>
  <si>
    <t>Overall City of New York Access Score</t>
  </si>
  <si>
    <t>Use the tab key to navigate from item to item. All interactable elements should be in the keyboard tab order. **If the mouse can click on it, then it should be in the keyboard tab order. 
In addition, the item should be activatable/usable with the keyboard (Both Space and Enter to activate, arrow keys to navigate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</si>
</sst>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Verdana"/>
      <family val="2"/>
    </font>
    <font>
      <sz val="12"/>
      <color theme="1"/>
      <name val="Verdana"/>
      <family val="2"/>
    </font>
    <font>
      <sz val="12"/>
      <color theme="1"/>
      <name val="Verdana"/>
      <family val="2"/>
    </font>
    <font>
      <u/>
      <sz val="11"/>
      <color theme="10"/>
      <name val="Calibri"/>
      <family val="2"/>
      <scheme val="minor"/>
    </font>
    <font>
      <sz val="14"/>
      <color theme="1"/>
      <name val="Arial"/>
      <family val="2"/>
    </font>
    <font>
      <b/>
      <sz val="14"/>
      <color theme="1"/>
      <name val="Arial"/>
      <family val="2"/>
    </font>
    <font>
      <sz val="14"/>
      <name val="Arial"/>
      <family val="2"/>
    </font>
    <font>
      <b/>
      <sz val="15"/>
      <color theme="1"/>
      <name val="Arial"/>
      <family val="2"/>
    </font>
    <font>
      <b/>
      <u/>
      <sz val="15"/>
      <color theme="10"/>
      <name val="Arial"/>
      <family val="2"/>
    </font>
    <font>
      <b/>
      <sz val="16"/>
      <color theme="1"/>
      <name val="Arial"/>
      <family val="2"/>
    </font>
    <font>
      <b/>
      <sz val="18"/>
      <color theme="1"/>
      <name val="Arial"/>
      <family val="2"/>
    </font>
    <font>
      <sz val="18"/>
      <color theme="1"/>
      <name val="Arial"/>
      <family val="2"/>
    </font>
    <font>
      <sz val="14"/>
      <color theme="1"/>
      <name val="Verdana"/>
      <family val="2"/>
    </font>
    <font>
      <b/>
      <sz val="16"/>
      <color theme="1"/>
      <name val="Verdana"/>
      <family val="2"/>
    </font>
    <font>
      <b/>
      <sz val="20"/>
      <color theme="1"/>
      <name val="Arial"/>
      <family val="2"/>
    </font>
    <font>
      <b/>
      <sz val="12"/>
      <color theme="1"/>
      <name val="Verdana"/>
      <family val="2"/>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0">
    <xf numFmtId="0" fontId="0" fillId="0" borderId="0" xfId="0"/>
    <xf numFmtId="0" fontId="5" fillId="0" borderId="0" xfId="0" applyFont="1" applyAlignment="1">
      <alignment horizontal="left" vertical="top" wrapText="1" indent="1"/>
    </xf>
    <xf numFmtId="0" fontId="7" fillId="0" borderId="0" xfId="0" applyFont="1" applyAlignment="1">
      <alignment horizontal="left" vertical="top" wrapText="1" indent="1"/>
    </xf>
    <xf numFmtId="0" fontId="7" fillId="0" borderId="0" xfId="1" applyFont="1" applyAlignment="1">
      <alignment horizontal="left" vertical="top" wrapText="1" indent="1"/>
    </xf>
    <xf numFmtId="0" fontId="8" fillId="2" borderId="0" xfId="0" applyFont="1" applyFill="1" applyAlignment="1">
      <alignment horizontal="left" wrapText="1" indent="1"/>
    </xf>
    <xf numFmtId="0" fontId="9" fillId="2" borderId="0" xfId="1" applyFont="1" applyFill="1" applyAlignment="1">
      <alignment horizontal="left" wrapText="1" indent="1"/>
    </xf>
    <xf numFmtId="0" fontId="6" fillId="0" borderId="0" xfId="0" applyFont="1" applyAlignment="1">
      <alignment horizontal="left" vertical="top" wrapText="1" indent="1"/>
    </xf>
    <xf numFmtId="0" fontId="5" fillId="2" borderId="0" xfId="0" applyFont="1" applyFill="1" applyAlignment="1">
      <alignment horizontal="left" vertical="top" wrapText="1" indent="1"/>
    </xf>
    <xf numFmtId="1" fontId="5" fillId="0" borderId="0" xfId="0" applyNumberFormat="1" applyFont="1" applyAlignment="1">
      <alignment horizontal="left" vertical="top" wrapText="1" indent="1"/>
    </xf>
    <xf numFmtId="0" fontId="10" fillId="0" borderId="0" xfId="0" applyFont="1" applyAlignment="1">
      <alignment horizontal="center" vertical="top" wrapText="1"/>
    </xf>
    <xf numFmtId="1" fontId="10" fillId="0" borderId="0" xfId="0" applyNumberFormat="1" applyFont="1" applyAlignment="1">
      <alignment horizontal="center" vertical="center" wrapText="1"/>
    </xf>
    <xf numFmtId="0" fontId="12" fillId="0" borderId="0" xfId="0" applyFont="1" applyAlignment="1">
      <alignment horizontal="center" vertical="top" wrapText="1"/>
    </xf>
    <xf numFmtId="1" fontId="15" fillId="0" borderId="1" xfId="0" applyNumberFormat="1" applyFont="1" applyBorder="1" applyAlignment="1">
      <alignment horizontal="center" vertical="center" wrapText="1"/>
    </xf>
    <xf numFmtId="0" fontId="16" fillId="0" borderId="0" xfId="0" applyFont="1" applyAlignment="1">
      <alignment horizontal="left" vertical="top" wrapText="1" indent="1"/>
    </xf>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7" fillId="0" borderId="0" xfId="0" applyFont="1" applyAlignment="1">
      <alignment horizontal="right" vertical="top" wrapText="1" indent="2"/>
    </xf>
    <xf numFmtId="0" fontId="14" fillId="0" borderId="0" xfId="0" applyFont="1" applyAlignment="1">
      <alignment horizontal="left" vertical="center" wrapText="1" indent="1"/>
    </xf>
    <xf numFmtId="0" fontId="10" fillId="0" borderId="0" xfId="0" applyFont="1" applyAlignment="1">
      <alignment horizontal="left" vertical="center" wrapText="1" indent="1"/>
    </xf>
    <xf numFmtId="0" fontId="11" fillId="0" borderId="2" xfId="0" applyFont="1" applyBorder="1" applyAlignment="1">
      <alignment horizontal="left" vertical="center" wrapText="1" indent="1"/>
    </xf>
    <xf numFmtId="0" fontId="14" fillId="0" borderId="0" xfId="0" applyFont="1" applyAlignment="1">
      <alignment horizontal="left" vertical="center" indent="1"/>
    </xf>
    <xf numFmtId="0" fontId="3" fillId="0" borderId="0" xfId="0" applyFont="1" applyAlignment="1">
      <alignment horizontal="left" vertical="top" indent="1"/>
    </xf>
    <xf numFmtId="0" fontId="16" fillId="0" borderId="0" xfId="0" applyFont="1" applyAlignment="1">
      <alignment horizontal="left" vertical="top" indent="1"/>
    </xf>
    <xf numFmtId="0" fontId="8" fillId="2" borderId="0" xfId="0" applyFont="1" applyFill="1" applyAlignment="1">
      <alignment horizontal="left" indent="1"/>
    </xf>
    <xf numFmtId="0" fontId="14" fillId="0" borderId="0" xfId="0" applyFont="1" applyAlignment="1">
      <alignment horizontal="left" wrapText="1" indent="1"/>
    </xf>
    <xf numFmtId="0" fontId="14" fillId="0" borderId="0" xfId="0" applyFont="1" applyAlignment="1">
      <alignment horizontal="left" indent="1"/>
    </xf>
    <xf numFmtId="0" fontId="13" fillId="0" borderId="3" xfId="0" applyFont="1" applyBorder="1" applyAlignment="1">
      <alignment horizontal="left" vertical="top" wrapText="1" indent="1"/>
    </xf>
    <xf numFmtId="0" fontId="1" fillId="0" borderId="3" xfId="0" applyFont="1" applyBorder="1" applyAlignment="1">
      <alignment horizontal="left" vertical="top" wrapText="1" indent="1"/>
    </xf>
    <xf numFmtId="0" fontId="3" fillId="0" borderId="3" xfId="0" applyFont="1" applyBorder="1" applyAlignment="1">
      <alignment horizontal="left" vertical="top" wrapText="1" indent="1"/>
    </xf>
    <xf numFmtId="0" fontId="1" fillId="0" borderId="3" xfId="0" quotePrefix="1" applyFont="1" applyBorder="1" applyAlignment="1">
      <alignment horizontal="left" vertical="top" wrapText="1" indent="1"/>
    </xf>
    <xf numFmtId="0" fontId="13" fillId="0" borderId="4" xfId="0" applyFont="1" applyBorder="1" applyAlignment="1">
      <alignment horizontal="left" vertical="top" wrapText="1" indent="1"/>
    </xf>
    <xf numFmtId="0" fontId="1" fillId="0" borderId="4" xfId="0" applyFont="1" applyBorder="1" applyAlignment="1">
      <alignment horizontal="left" vertical="top" wrapText="1" indent="1"/>
    </xf>
    <xf numFmtId="0" fontId="2" fillId="0" borderId="4" xfId="0" applyFont="1" applyBorder="1" applyAlignment="1">
      <alignment horizontal="left" vertical="top" wrapText="1" indent="1"/>
    </xf>
    <xf numFmtId="0" fontId="3" fillId="0" borderId="4" xfId="0" applyFont="1" applyBorder="1" applyAlignment="1">
      <alignment horizontal="left" vertical="top" wrapText="1" indent="1"/>
    </xf>
    <xf numFmtId="0" fontId="1" fillId="0" borderId="4" xfId="0" quotePrefix="1" applyFont="1" applyBorder="1" applyAlignment="1">
      <alignment horizontal="left" vertical="top" wrapText="1" indent="1"/>
    </xf>
    <xf numFmtId="0" fontId="8" fillId="2" borderId="0" xfId="0" applyFont="1" applyFill="1" applyAlignment="1">
      <alignment horizontal="left" wrapText="1" indent="1"/>
    </xf>
    <xf numFmtId="0" fontId="0" fillId="0" borderId="0" xfId="0" applyAlignment="1">
      <alignment horizontal="left" wrapText="1" indent="1"/>
    </xf>
    <xf numFmtId="0" fontId="14" fillId="0" borderId="0" xfId="0" applyFont="1" applyAlignment="1">
      <alignment horizontal="left" vertical="top" wrapText="1" indent="1"/>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902E-86A8-4CB6-939F-04792B3241B3}">
  <dimension ref="A1:J178"/>
  <sheetViews>
    <sheetView workbookViewId="0">
      <pane xSplit="1" ySplit="2" topLeftCell="B84" activePane="bottomRight" state="frozen"/>
      <selection pane="topRight" activeCell="B1" sqref="B1"/>
      <selection pane="bottomLeft" activeCell="A2" sqref="A2"/>
      <selection pane="bottomRight" activeCell="B69" sqref="B69"/>
    </sheetView>
  </sheetViews>
  <sheetFormatPr defaultColWidth="9.140625" defaultRowHeight="18" x14ac:dyDescent="0.25"/>
  <cols>
    <col min="1" max="1" width="43.140625" style="1" customWidth="1"/>
    <col min="2" max="5" width="42.85546875" style="1" customWidth="1"/>
    <col min="6" max="6" width="43.28515625" style="1" customWidth="1"/>
    <col min="7" max="10" width="42.85546875" style="1" customWidth="1"/>
    <col min="11" max="16384" width="9.140625" style="1"/>
  </cols>
  <sheetData>
    <row r="1" spans="1:10" ht="24" customHeight="1" x14ac:dyDescent="0.25">
      <c r="A1" s="1" t="s">
        <v>174</v>
      </c>
      <c r="B1" s="1" t="s">
        <v>123</v>
      </c>
      <c r="C1" s="1" t="s">
        <v>159</v>
      </c>
      <c r="D1" s="1" t="s">
        <v>160</v>
      </c>
    </row>
    <row r="2" spans="1:10" s="2" customFormat="1" ht="60.75" customHeight="1" x14ac:dyDescent="0.25">
      <c r="A2" s="16" t="s">
        <v>175</v>
      </c>
      <c r="B2" s="3"/>
      <c r="C2" s="3"/>
      <c r="D2" s="3"/>
      <c r="E2" s="3"/>
      <c r="F2" s="3"/>
    </row>
    <row r="3" spans="1:10" s="4" customFormat="1" ht="27" customHeight="1" x14ac:dyDescent="0.3">
      <c r="A3" s="4" t="s">
        <v>150</v>
      </c>
      <c r="B3" s="5"/>
      <c r="C3" s="5"/>
      <c r="D3" s="5"/>
      <c r="E3" s="5"/>
      <c r="F3" s="5"/>
    </row>
    <row r="4" spans="1:10" x14ac:dyDescent="0.25">
      <c r="A4" s="1" t="s">
        <v>312</v>
      </c>
    </row>
    <row r="5" spans="1:10" x14ac:dyDescent="0.25">
      <c r="A5" s="1" t="s">
        <v>296</v>
      </c>
    </row>
    <row r="6" spans="1:10" x14ac:dyDescent="0.25">
      <c r="A6" s="1" t="s">
        <v>297</v>
      </c>
    </row>
    <row r="7" spans="1:10" x14ac:dyDescent="0.25">
      <c r="A7" s="1" t="s">
        <v>298</v>
      </c>
    </row>
    <row r="8" spans="1:10" x14ac:dyDescent="0.25">
      <c r="A8" s="1" t="s">
        <v>172</v>
      </c>
    </row>
    <row r="9" spans="1:10" x14ac:dyDescent="0.25">
      <c r="A9" s="1" t="s">
        <v>173</v>
      </c>
    </row>
    <row r="10" spans="1:10" x14ac:dyDescent="0.25">
      <c r="A10" s="1" t="s">
        <v>299</v>
      </c>
    </row>
    <row r="11" spans="1:10" x14ac:dyDescent="0.25">
      <c r="A11" s="1" t="s">
        <v>0</v>
      </c>
    </row>
    <row r="12" spans="1:10" ht="27" customHeight="1" x14ac:dyDescent="0.25">
      <c r="A12" s="1" t="s">
        <v>1</v>
      </c>
      <c r="B12" s="1" t="str">
        <f>IFERROR((SUM(B4:B10)/COUNT(B4:B10)),"Data Missing or N/A")</f>
        <v>Data Missing or N/A</v>
      </c>
      <c r="C12" s="1" t="str">
        <f t="shared" ref="C12:F12" si="0">IFERROR((SUM(C4:C10)/COUNT(C4:C10)),"Data Missing or N/A")</f>
        <v>Data Missing or N/A</v>
      </c>
      <c r="D12" s="1" t="str">
        <f t="shared" si="0"/>
        <v>Data Missing or N/A</v>
      </c>
      <c r="E12" s="1" t="str">
        <f t="shared" si="0"/>
        <v>Data Missing or N/A</v>
      </c>
      <c r="F12" s="1" t="str">
        <f t="shared" si="0"/>
        <v>Data Missing or N/A</v>
      </c>
      <c r="G12" s="1" t="str">
        <f t="shared" ref="G12:J12" si="1">IFERROR((SUM(G4:G10)/COUNT(G4:G10)),"Data Missing or N/A")</f>
        <v>Data Missing or N/A</v>
      </c>
      <c r="H12" s="1" t="str">
        <f t="shared" si="1"/>
        <v>Data Missing or N/A</v>
      </c>
      <c r="I12" s="1" t="str">
        <f t="shared" si="1"/>
        <v>Data Missing or N/A</v>
      </c>
      <c r="J12" s="1" t="str">
        <f t="shared" si="1"/>
        <v>Data Missing or N/A</v>
      </c>
    </row>
    <row r="13" spans="1:10" s="4" customFormat="1" ht="27" customHeight="1" x14ac:dyDescent="0.3">
      <c r="A13" s="35" t="s">
        <v>179</v>
      </c>
      <c r="B13" s="35"/>
    </row>
    <row r="14" spans="1:10" x14ac:dyDescent="0.25">
      <c r="A14" s="1" t="s">
        <v>2</v>
      </c>
    </row>
    <row r="15" spans="1:10" ht="27" customHeight="1" x14ac:dyDescent="0.25">
      <c r="A15" s="1" t="s">
        <v>3</v>
      </c>
    </row>
    <row r="16" spans="1:10" s="4" customFormat="1" ht="27" customHeight="1" x14ac:dyDescent="0.3">
      <c r="A16" s="4" t="s">
        <v>151</v>
      </c>
    </row>
    <row r="17" spans="1:2" x14ac:dyDescent="0.25">
      <c r="A17" s="1" t="s">
        <v>4</v>
      </c>
    </row>
    <row r="18" spans="1:2" ht="27" customHeight="1" x14ac:dyDescent="0.25">
      <c r="A18" s="1" t="s">
        <v>5</v>
      </c>
    </row>
    <row r="19" spans="1:2" s="4" customFormat="1" ht="27" customHeight="1" x14ac:dyDescent="0.3">
      <c r="A19" s="4" t="s">
        <v>152</v>
      </c>
    </row>
    <row r="20" spans="1:2" x14ac:dyDescent="0.25">
      <c r="A20" s="1" t="s">
        <v>6</v>
      </c>
    </row>
    <row r="21" spans="1:2" ht="27" customHeight="1" x14ac:dyDescent="0.25">
      <c r="A21" s="1" t="s">
        <v>7</v>
      </c>
    </row>
    <row r="22" spans="1:2" s="4" customFormat="1" ht="27" customHeight="1" x14ac:dyDescent="0.3">
      <c r="A22" s="35" t="s">
        <v>184</v>
      </c>
      <c r="B22" s="35"/>
    </row>
    <row r="23" spans="1:2" x14ac:dyDescent="0.25">
      <c r="A23" s="1" t="s">
        <v>8</v>
      </c>
    </row>
    <row r="24" spans="1:2" ht="27" customHeight="1" x14ac:dyDescent="0.25">
      <c r="A24" s="1" t="s">
        <v>9</v>
      </c>
    </row>
    <row r="25" spans="1:2" s="4" customFormat="1" ht="27" customHeight="1" x14ac:dyDescent="0.3">
      <c r="A25" s="4" t="s">
        <v>133</v>
      </c>
    </row>
    <row r="26" spans="1:2" x14ac:dyDescent="0.25">
      <c r="A26" s="1" t="s">
        <v>10</v>
      </c>
    </row>
    <row r="27" spans="1:2" ht="27" customHeight="1" x14ac:dyDescent="0.25">
      <c r="A27" s="1" t="s">
        <v>11</v>
      </c>
    </row>
    <row r="28" spans="1:2" s="4" customFormat="1" ht="27" customHeight="1" x14ac:dyDescent="0.3">
      <c r="A28" s="4" t="s">
        <v>134</v>
      </c>
    </row>
    <row r="29" spans="1:2" x14ac:dyDescent="0.25">
      <c r="A29" s="1" t="s">
        <v>12</v>
      </c>
    </row>
    <row r="30" spans="1:2" ht="27" customHeight="1" x14ac:dyDescent="0.25">
      <c r="A30" s="1" t="s">
        <v>13</v>
      </c>
    </row>
    <row r="31" spans="1:2" s="4" customFormat="1" ht="27" customHeight="1" x14ac:dyDescent="0.3">
      <c r="A31" s="4" t="s">
        <v>135</v>
      </c>
    </row>
    <row r="32" spans="1:2" x14ac:dyDescent="0.25">
      <c r="A32" s="1" t="s">
        <v>14</v>
      </c>
    </row>
    <row r="33" spans="1:1" ht="27" customHeight="1" x14ac:dyDescent="0.25">
      <c r="A33" s="1" t="s">
        <v>15</v>
      </c>
    </row>
    <row r="34" spans="1:1" s="4" customFormat="1" ht="27" customHeight="1" x14ac:dyDescent="0.3">
      <c r="A34" s="4" t="s">
        <v>84</v>
      </c>
    </row>
    <row r="35" spans="1:1" x14ac:dyDescent="0.25">
      <c r="A35" s="1" t="s">
        <v>98</v>
      </c>
    </row>
    <row r="36" spans="1:1" ht="27" customHeight="1" x14ac:dyDescent="0.25">
      <c r="A36" s="1" t="s">
        <v>99</v>
      </c>
    </row>
    <row r="37" spans="1:1" s="4" customFormat="1" ht="27" customHeight="1" x14ac:dyDescent="0.3">
      <c r="A37" s="4" t="s">
        <v>89</v>
      </c>
    </row>
    <row r="38" spans="1:1" x14ac:dyDescent="0.25">
      <c r="A38" s="1" t="s">
        <v>100</v>
      </c>
    </row>
    <row r="39" spans="1:1" ht="27" customHeight="1" x14ac:dyDescent="0.25">
      <c r="A39" s="1" t="s">
        <v>101</v>
      </c>
    </row>
    <row r="40" spans="1:1" s="4" customFormat="1" ht="27" customHeight="1" x14ac:dyDescent="0.3">
      <c r="A40" s="4" t="s">
        <v>136</v>
      </c>
    </row>
    <row r="41" spans="1:1" x14ac:dyDescent="0.25">
      <c r="A41" s="1" t="s">
        <v>16</v>
      </c>
    </row>
    <row r="42" spans="1:1" ht="27" customHeight="1" x14ac:dyDescent="0.25">
      <c r="A42" s="1" t="s">
        <v>17</v>
      </c>
    </row>
    <row r="43" spans="1:1" s="4" customFormat="1" ht="27" customHeight="1" x14ac:dyDescent="0.3">
      <c r="A43" s="4" t="s">
        <v>137</v>
      </c>
    </row>
    <row r="44" spans="1:1" x14ac:dyDescent="0.25">
      <c r="A44" s="1" t="s">
        <v>18</v>
      </c>
    </row>
    <row r="45" spans="1:1" ht="27" customHeight="1" x14ac:dyDescent="0.25">
      <c r="A45" s="1" t="s">
        <v>19</v>
      </c>
    </row>
    <row r="46" spans="1:1" s="4" customFormat="1" ht="27" customHeight="1" x14ac:dyDescent="0.3">
      <c r="A46" s="4" t="s">
        <v>138</v>
      </c>
    </row>
    <row r="47" spans="1:1" x14ac:dyDescent="0.25">
      <c r="A47" s="1" t="s">
        <v>20</v>
      </c>
    </row>
    <row r="48" spans="1:1" ht="27" customHeight="1" x14ac:dyDescent="0.25">
      <c r="A48" s="1" t="s">
        <v>21</v>
      </c>
    </row>
    <row r="49" spans="1:2" s="4" customFormat="1" ht="27" customHeight="1" x14ac:dyDescent="0.3">
      <c r="A49" s="4" t="s">
        <v>139</v>
      </c>
    </row>
    <row r="50" spans="1:2" x14ac:dyDescent="0.25">
      <c r="A50" s="1" t="s">
        <v>22</v>
      </c>
    </row>
    <row r="51" spans="1:2" ht="27" customHeight="1" x14ac:dyDescent="0.25">
      <c r="A51" s="1" t="s">
        <v>23</v>
      </c>
    </row>
    <row r="52" spans="1:2" s="4" customFormat="1" ht="27" customHeight="1" x14ac:dyDescent="0.3">
      <c r="A52" s="4" t="s">
        <v>140</v>
      </c>
    </row>
    <row r="53" spans="1:2" x14ac:dyDescent="0.25">
      <c r="A53" s="1" t="s">
        <v>24</v>
      </c>
    </row>
    <row r="54" spans="1:2" ht="27" customHeight="1" x14ac:dyDescent="0.25">
      <c r="A54" s="1" t="s">
        <v>25</v>
      </c>
    </row>
    <row r="55" spans="1:2" s="4" customFormat="1" ht="27" customHeight="1" x14ac:dyDescent="0.3">
      <c r="A55" s="4" t="s">
        <v>91</v>
      </c>
    </row>
    <row r="56" spans="1:2" x14ac:dyDescent="0.25">
      <c r="A56" s="1" t="s">
        <v>102</v>
      </c>
    </row>
    <row r="57" spans="1:2" ht="27" customHeight="1" x14ac:dyDescent="0.25">
      <c r="A57" s="1" t="s">
        <v>103</v>
      </c>
    </row>
    <row r="58" spans="1:2" s="4" customFormat="1" ht="27" customHeight="1" x14ac:dyDescent="0.3">
      <c r="A58" s="4" t="s">
        <v>141</v>
      </c>
    </row>
    <row r="59" spans="1:2" x14ac:dyDescent="0.25">
      <c r="A59" s="1" t="s">
        <v>104</v>
      </c>
    </row>
    <row r="60" spans="1:2" ht="27" customHeight="1" x14ac:dyDescent="0.25">
      <c r="A60" s="1" t="s">
        <v>105</v>
      </c>
    </row>
    <row r="61" spans="1:2" s="4" customFormat="1" ht="27" customHeight="1" x14ac:dyDescent="0.3">
      <c r="A61" s="4" t="s">
        <v>92</v>
      </c>
    </row>
    <row r="62" spans="1:2" x14ac:dyDescent="0.25">
      <c r="A62" s="1" t="s">
        <v>106</v>
      </c>
    </row>
    <row r="63" spans="1:2" ht="27" customHeight="1" x14ac:dyDescent="0.25">
      <c r="A63" s="1" t="s">
        <v>107</v>
      </c>
    </row>
    <row r="64" spans="1:2" s="4" customFormat="1" ht="27" customHeight="1" x14ac:dyDescent="0.3">
      <c r="A64" s="35" t="s">
        <v>93</v>
      </c>
      <c r="B64" s="35"/>
    </row>
    <row r="65" spans="1:1" x14ac:dyDescent="0.25">
      <c r="A65" s="1" t="s">
        <v>108</v>
      </c>
    </row>
    <row r="66" spans="1:1" ht="27" customHeight="1" x14ac:dyDescent="0.25">
      <c r="A66" s="1" t="s">
        <v>109</v>
      </c>
    </row>
    <row r="67" spans="1:1" s="4" customFormat="1" ht="27" customHeight="1" x14ac:dyDescent="0.3">
      <c r="A67" s="4" t="s">
        <v>122</v>
      </c>
    </row>
    <row r="68" spans="1:1" x14ac:dyDescent="0.25">
      <c r="A68" s="1" t="s">
        <v>26</v>
      </c>
    </row>
    <row r="69" spans="1:1" ht="27" customHeight="1" x14ac:dyDescent="0.25">
      <c r="A69" s="1" t="s">
        <v>27</v>
      </c>
    </row>
    <row r="70" spans="1:1" s="4" customFormat="1" ht="27" customHeight="1" x14ac:dyDescent="0.3">
      <c r="A70" s="4" t="s">
        <v>142</v>
      </c>
    </row>
    <row r="71" spans="1:1" x14ac:dyDescent="0.25">
      <c r="A71" s="1" t="s">
        <v>28</v>
      </c>
    </row>
    <row r="72" spans="1:1" ht="27" customHeight="1" x14ac:dyDescent="0.25">
      <c r="A72" s="1" t="s">
        <v>29</v>
      </c>
    </row>
    <row r="73" spans="1:1" s="4" customFormat="1" ht="27" customHeight="1" x14ac:dyDescent="0.3">
      <c r="A73" s="4" t="s">
        <v>94</v>
      </c>
    </row>
    <row r="74" spans="1:1" x14ac:dyDescent="0.25">
      <c r="A74" s="1" t="s">
        <v>110</v>
      </c>
    </row>
    <row r="75" spans="1:1" ht="27" customHeight="1" x14ac:dyDescent="0.25">
      <c r="A75" s="1" t="s">
        <v>111</v>
      </c>
    </row>
    <row r="76" spans="1:1" s="4" customFormat="1" ht="27" customHeight="1" x14ac:dyDescent="0.3">
      <c r="A76" s="4" t="s">
        <v>143</v>
      </c>
    </row>
    <row r="77" spans="1:1" x14ac:dyDescent="0.25">
      <c r="A77" s="1" t="s">
        <v>30</v>
      </c>
    </row>
    <row r="78" spans="1:1" ht="27" customHeight="1" x14ac:dyDescent="0.25">
      <c r="A78" s="1" t="s">
        <v>31</v>
      </c>
    </row>
    <row r="79" spans="1:1" s="4" customFormat="1" ht="27" customHeight="1" x14ac:dyDescent="0.3">
      <c r="A79" s="4" t="s">
        <v>204</v>
      </c>
    </row>
    <row r="80" spans="1:1" x14ac:dyDescent="0.25">
      <c r="A80" s="1" t="s">
        <v>32</v>
      </c>
    </row>
    <row r="81" spans="1:10" ht="27" customHeight="1" x14ac:dyDescent="0.25">
      <c r="A81" s="1" t="s">
        <v>33</v>
      </c>
    </row>
    <row r="82" spans="1:10" s="4" customFormat="1" ht="27" customHeight="1" x14ac:dyDescent="0.3">
      <c r="A82" s="35" t="s">
        <v>205</v>
      </c>
      <c r="B82" s="36"/>
    </row>
    <row r="83" spans="1:10" ht="18.75" customHeight="1" x14ac:dyDescent="0.25">
      <c r="A83" s="1" t="s">
        <v>34</v>
      </c>
    </row>
    <row r="84" spans="1:10" ht="27" customHeight="1" x14ac:dyDescent="0.25">
      <c r="A84" s="1" t="s">
        <v>35</v>
      </c>
    </row>
    <row r="85" spans="1:10" s="4" customFormat="1" ht="27" customHeight="1" x14ac:dyDescent="0.3">
      <c r="A85" s="4" t="s">
        <v>144</v>
      </c>
    </row>
    <row r="86" spans="1:10" x14ac:dyDescent="0.25">
      <c r="A86" s="1" t="s">
        <v>36</v>
      </c>
    </row>
    <row r="87" spans="1:10" ht="27" customHeight="1" x14ac:dyDescent="0.25">
      <c r="A87" s="1" t="s">
        <v>37</v>
      </c>
    </row>
    <row r="88" spans="1:10" s="4" customFormat="1" ht="27" customHeight="1" x14ac:dyDescent="0.3">
      <c r="A88" s="4" t="s">
        <v>145</v>
      </c>
    </row>
    <row r="89" spans="1:10" x14ac:dyDescent="0.25">
      <c r="A89" s="1" t="s">
        <v>38</v>
      </c>
    </row>
    <row r="90" spans="1:10" ht="27" customHeight="1" x14ac:dyDescent="0.25">
      <c r="A90" s="1" t="s">
        <v>39</v>
      </c>
    </row>
    <row r="91" spans="1:10" s="4" customFormat="1" ht="27" customHeight="1" x14ac:dyDescent="0.3">
      <c r="A91" s="4" t="s">
        <v>146</v>
      </c>
    </row>
    <row r="92" spans="1:10" x14ac:dyDescent="0.25">
      <c r="A92" s="1" t="s">
        <v>40</v>
      </c>
    </row>
    <row r="93" spans="1:10" ht="27" customHeight="1" x14ac:dyDescent="0.25">
      <c r="A93" s="1" t="s">
        <v>41</v>
      </c>
    </row>
    <row r="94" spans="1:10" s="4" customFormat="1" ht="27" customHeight="1" x14ac:dyDescent="0.3">
      <c r="A94" s="23" t="s">
        <v>404</v>
      </c>
      <c r="B94" s="23"/>
      <c r="C94" s="23"/>
      <c r="D94" s="23"/>
      <c r="E94" s="23"/>
      <c r="F94" s="23"/>
      <c r="G94" s="23"/>
      <c r="H94" s="23"/>
      <c r="I94" s="23"/>
      <c r="J94" s="23"/>
    </row>
    <row r="95" spans="1:10" x14ac:dyDescent="0.25">
      <c r="A95" s="1" t="s">
        <v>124</v>
      </c>
    </row>
    <row r="96" spans="1:10" x14ac:dyDescent="0.25">
      <c r="A96" s="1" t="s">
        <v>125</v>
      </c>
    </row>
    <row r="97" spans="1:10" x14ac:dyDescent="0.25">
      <c r="A97" s="1" t="s">
        <v>42</v>
      </c>
    </row>
    <row r="98" spans="1:10" ht="27" customHeight="1" x14ac:dyDescent="0.25">
      <c r="A98" s="1" t="s">
        <v>43</v>
      </c>
      <c r="B98" s="1" t="e">
        <f>IFERROR(B96/B95,NA())</f>
        <v>#N/A</v>
      </c>
      <c r="C98" s="1" t="e">
        <f t="shared" ref="C98:F98" si="2">IFERROR(C96/C95,NA())</f>
        <v>#N/A</v>
      </c>
      <c r="D98" s="1" t="e">
        <f t="shared" si="2"/>
        <v>#N/A</v>
      </c>
      <c r="E98" s="1" t="e">
        <f t="shared" si="2"/>
        <v>#N/A</v>
      </c>
      <c r="F98" s="1" t="e">
        <f t="shared" si="2"/>
        <v>#N/A</v>
      </c>
      <c r="G98" s="1" t="e">
        <f t="shared" ref="G98:J98" si="3">IFERROR(G96/G95,NA())</f>
        <v>#N/A</v>
      </c>
      <c r="H98" s="1" t="e">
        <f t="shared" si="3"/>
        <v>#N/A</v>
      </c>
      <c r="I98" s="1" t="e">
        <f t="shared" si="3"/>
        <v>#N/A</v>
      </c>
      <c r="J98" s="1" t="e">
        <f t="shared" si="3"/>
        <v>#N/A</v>
      </c>
    </row>
    <row r="99" spans="1:10" s="4" customFormat="1" ht="27" customHeight="1" x14ac:dyDescent="0.3">
      <c r="A99" s="4" t="s">
        <v>132</v>
      </c>
    </row>
    <row r="100" spans="1:10" x14ac:dyDescent="0.25">
      <c r="A100" s="1" t="s">
        <v>44</v>
      </c>
    </row>
    <row r="101" spans="1:10" ht="27" customHeight="1" x14ac:dyDescent="0.25">
      <c r="A101" s="1" t="s">
        <v>45</v>
      </c>
    </row>
    <row r="102" spans="1:10" s="4" customFormat="1" ht="27" customHeight="1" x14ac:dyDescent="0.3">
      <c r="A102" s="4" t="s">
        <v>211</v>
      </c>
    </row>
    <row r="103" spans="1:10" x14ac:dyDescent="0.25">
      <c r="A103" s="1" t="s">
        <v>46</v>
      </c>
    </row>
    <row r="104" spans="1:10" ht="27" customHeight="1" x14ac:dyDescent="0.25">
      <c r="A104" s="1" t="s">
        <v>47</v>
      </c>
    </row>
    <row r="105" spans="1:10" s="4" customFormat="1" ht="27" customHeight="1" x14ac:dyDescent="0.3">
      <c r="A105" s="4" t="s">
        <v>131</v>
      </c>
    </row>
    <row r="106" spans="1:10" x14ac:dyDescent="0.25">
      <c r="A106" s="1" t="s">
        <v>48</v>
      </c>
    </row>
    <row r="107" spans="1:10" ht="27" customHeight="1" x14ac:dyDescent="0.25">
      <c r="A107" s="1" t="s">
        <v>49</v>
      </c>
    </row>
    <row r="108" spans="1:10" s="4" customFormat="1" ht="27" customHeight="1" x14ac:dyDescent="0.3">
      <c r="A108" s="35" t="s">
        <v>239</v>
      </c>
      <c r="B108" s="35"/>
    </row>
    <row r="109" spans="1:10" x14ac:dyDescent="0.25">
      <c r="A109" s="1" t="s">
        <v>112</v>
      </c>
      <c r="B109" s="6"/>
      <c r="C109" s="6"/>
      <c r="D109" s="6"/>
      <c r="E109" s="6"/>
      <c r="F109" s="6"/>
      <c r="G109" s="6"/>
      <c r="H109" s="6"/>
      <c r="I109" s="6"/>
      <c r="J109" s="6"/>
    </row>
    <row r="110" spans="1:10" ht="27" customHeight="1" x14ac:dyDescent="0.25">
      <c r="A110" s="1" t="s">
        <v>113</v>
      </c>
    </row>
    <row r="111" spans="1:10" s="4" customFormat="1" ht="27" customHeight="1" x14ac:dyDescent="0.3">
      <c r="A111" s="4" t="s">
        <v>95</v>
      </c>
    </row>
    <row r="112" spans="1:10" x14ac:dyDescent="0.25">
      <c r="A112" s="1" t="s">
        <v>112</v>
      </c>
      <c r="B112" s="6"/>
      <c r="C112" s="6"/>
      <c r="D112" s="6"/>
      <c r="E112" s="6"/>
      <c r="F112" s="6"/>
      <c r="G112" s="6"/>
      <c r="H112" s="6"/>
      <c r="I112" s="6"/>
      <c r="J112" s="6"/>
    </row>
    <row r="113" spans="1:10" ht="27" customHeight="1" x14ac:dyDescent="0.25">
      <c r="A113" s="1" t="s">
        <v>113</v>
      </c>
    </row>
    <row r="114" spans="1:10" s="4" customFormat="1" ht="27" customHeight="1" x14ac:dyDescent="0.3">
      <c r="A114" s="4" t="s">
        <v>216</v>
      </c>
    </row>
    <row r="115" spans="1:10" x14ac:dyDescent="0.25">
      <c r="A115" s="1" t="s">
        <v>114</v>
      </c>
      <c r="B115" s="6"/>
      <c r="C115" s="6"/>
      <c r="D115" s="6"/>
      <c r="E115" s="6"/>
      <c r="F115" s="6"/>
      <c r="G115" s="6"/>
      <c r="H115" s="6"/>
      <c r="I115" s="6"/>
      <c r="J115" s="6"/>
    </row>
    <row r="116" spans="1:10" ht="27" customHeight="1" x14ac:dyDescent="0.25">
      <c r="A116" s="1" t="s">
        <v>115</v>
      </c>
    </row>
    <row r="117" spans="1:10" s="4" customFormat="1" ht="27" customHeight="1" x14ac:dyDescent="0.3">
      <c r="A117" s="4" t="s">
        <v>154</v>
      </c>
    </row>
    <row r="118" spans="1:10" x14ac:dyDescent="0.25">
      <c r="A118" s="1" t="s">
        <v>116</v>
      </c>
    </row>
    <row r="119" spans="1:10" ht="27" customHeight="1" x14ac:dyDescent="0.25">
      <c r="A119" s="1" t="s">
        <v>117</v>
      </c>
    </row>
    <row r="120" spans="1:10" s="4" customFormat="1" ht="27" customHeight="1" x14ac:dyDescent="0.3">
      <c r="A120" s="4" t="s">
        <v>96</v>
      </c>
    </row>
    <row r="121" spans="1:10" x14ac:dyDescent="0.25">
      <c r="A121" s="1" t="s">
        <v>118</v>
      </c>
      <c r="B121" s="6"/>
      <c r="C121" s="6"/>
      <c r="D121" s="6"/>
      <c r="E121" s="6"/>
      <c r="F121" s="6"/>
      <c r="G121" s="6"/>
      <c r="H121" s="6"/>
      <c r="I121" s="6"/>
      <c r="J121" s="6"/>
    </row>
    <row r="122" spans="1:10" ht="27" customHeight="1" x14ac:dyDescent="0.25">
      <c r="A122" s="1" t="s">
        <v>119</v>
      </c>
    </row>
    <row r="123" spans="1:10" s="4" customFormat="1" ht="27" customHeight="1" x14ac:dyDescent="0.3">
      <c r="A123" s="4" t="s">
        <v>292</v>
      </c>
    </row>
    <row r="124" spans="1:10" x14ac:dyDescent="0.25">
      <c r="A124" s="1" t="s">
        <v>50</v>
      </c>
    </row>
    <row r="125" spans="1:10" ht="27" customHeight="1" x14ac:dyDescent="0.25">
      <c r="A125" s="1" t="s">
        <v>51</v>
      </c>
    </row>
    <row r="126" spans="1:10" s="4" customFormat="1" ht="27" customHeight="1" x14ac:dyDescent="0.3">
      <c r="A126" s="4" t="s">
        <v>295</v>
      </c>
    </row>
    <row r="127" spans="1:10" x14ac:dyDescent="0.25">
      <c r="A127" s="1" t="s">
        <v>50</v>
      </c>
    </row>
    <row r="128" spans="1:10" ht="27" customHeight="1" x14ac:dyDescent="0.25">
      <c r="A128" s="1" t="s">
        <v>51</v>
      </c>
    </row>
    <row r="129" spans="1:1" s="4" customFormat="1" ht="27" customHeight="1" x14ac:dyDescent="0.3">
      <c r="A129" s="4" t="s">
        <v>220</v>
      </c>
    </row>
    <row r="130" spans="1:1" x14ac:dyDescent="0.25">
      <c r="A130" s="1" t="s">
        <v>50</v>
      </c>
    </row>
    <row r="131" spans="1:1" ht="27" customHeight="1" x14ac:dyDescent="0.25">
      <c r="A131" s="1" t="s">
        <v>51</v>
      </c>
    </row>
    <row r="132" spans="1:1" s="4" customFormat="1" ht="27" customHeight="1" x14ac:dyDescent="0.3">
      <c r="A132" s="4" t="s">
        <v>222</v>
      </c>
    </row>
    <row r="133" spans="1:1" x14ac:dyDescent="0.25">
      <c r="A133" s="1" t="s">
        <v>52</v>
      </c>
    </row>
    <row r="134" spans="1:1" ht="27" customHeight="1" x14ac:dyDescent="0.25">
      <c r="A134" s="1" t="s">
        <v>53</v>
      </c>
    </row>
    <row r="135" spans="1:1" s="4" customFormat="1" ht="27" customHeight="1" x14ac:dyDescent="0.3">
      <c r="A135" s="4" t="s">
        <v>223</v>
      </c>
    </row>
    <row r="136" spans="1:1" x14ac:dyDescent="0.25">
      <c r="A136" s="1" t="s">
        <v>70</v>
      </c>
    </row>
    <row r="137" spans="1:1" ht="27" customHeight="1" x14ac:dyDescent="0.25">
      <c r="A137" s="1" t="s">
        <v>71</v>
      </c>
    </row>
    <row r="138" spans="1:1" s="4" customFormat="1" ht="27" customHeight="1" x14ac:dyDescent="0.3">
      <c r="A138" s="4" t="s">
        <v>224</v>
      </c>
    </row>
    <row r="139" spans="1:1" x14ac:dyDescent="0.25">
      <c r="A139" s="1" t="s">
        <v>54</v>
      </c>
    </row>
    <row r="140" spans="1:1" ht="27" customHeight="1" x14ac:dyDescent="0.25">
      <c r="A140" s="1" t="s">
        <v>55</v>
      </c>
    </row>
    <row r="141" spans="1:1" s="4" customFormat="1" ht="27" customHeight="1" x14ac:dyDescent="0.3">
      <c r="A141" s="4" t="s">
        <v>130</v>
      </c>
    </row>
    <row r="142" spans="1:1" x14ac:dyDescent="0.25">
      <c r="A142" s="1" t="s">
        <v>56</v>
      </c>
    </row>
    <row r="143" spans="1:1" ht="27" customHeight="1" x14ac:dyDescent="0.25">
      <c r="A143" s="1" t="s">
        <v>57</v>
      </c>
    </row>
    <row r="144" spans="1:1" s="4" customFormat="1" ht="27" customHeight="1" x14ac:dyDescent="0.3">
      <c r="A144" s="4" t="s">
        <v>129</v>
      </c>
    </row>
    <row r="145" spans="1:2" x14ac:dyDescent="0.25">
      <c r="A145" s="1" t="s">
        <v>58</v>
      </c>
    </row>
    <row r="146" spans="1:2" ht="27" customHeight="1" x14ac:dyDescent="0.25">
      <c r="A146" s="1" t="s">
        <v>59</v>
      </c>
    </row>
    <row r="147" spans="1:2" s="4" customFormat="1" ht="27" customHeight="1" x14ac:dyDescent="0.3">
      <c r="A147" s="4" t="s">
        <v>300</v>
      </c>
    </row>
    <row r="148" spans="1:2" x14ac:dyDescent="0.25">
      <c r="A148" s="1" t="s">
        <v>304</v>
      </c>
    </row>
    <row r="149" spans="1:2" ht="27" customHeight="1" x14ac:dyDescent="0.25">
      <c r="A149" s="1" t="s">
        <v>305</v>
      </c>
    </row>
    <row r="150" spans="1:2" s="4" customFormat="1" ht="27" customHeight="1" x14ac:dyDescent="0.3">
      <c r="A150" s="4" t="s">
        <v>128</v>
      </c>
    </row>
    <row r="151" spans="1:2" x14ac:dyDescent="0.25">
      <c r="A151" s="1" t="s">
        <v>60</v>
      </c>
    </row>
    <row r="152" spans="1:2" ht="27" customHeight="1" x14ac:dyDescent="0.25">
      <c r="A152" s="1" t="s">
        <v>61</v>
      </c>
    </row>
    <row r="153" spans="1:2" s="4" customFormat="1" ht="27" customHeight="1" x14ac:dyDescent="0.3">
      <c r="A153" s="4" t="s">
        <v>231</v>
      </c>
    </row>
    <row r="154" spans="1:2" ht="18" customHeight="1" x14ac:dyDescent="0.25">
      <c r="A154" s="1" t="s">
        <v>62</v>
      </c>
    </row>
    <row r="155" spans="1:2" ht="27" customHeight="1" x14ac:dyDescent="0.25">
      <c r="A155" s="1" t="s">
        <v>63</v>
      </c>
    </row>
    <row r="156" spans="1:2" s="4" customFormat="1" ht="27" customHeight="1" x14ac:dyDescent="0.3">
      <c r="A156" s="4" t="s">
        <v>126</v>
      </c>
    </row>
    <row r="157" spans="1:2" ht="17.25" customHeight="1" x14ac:dyDescent="0.25">
      <c r="A157" s="1" t="s">
        <v>64</v>
      </c>
    </row>
    <row r="158" spans="1:2" ht="27" customHeight="1" x14ac:dyDescent="0.25">
      <c r="A158" s="1" t="s">
        <v>65</v>
      </c>
    </row>
    <row r="159" spans="1:2" s="4" customFormat="1" ht="27" customHeight="1" x14ac:dyDescent="0.3">
      <c r="A159" s="35" t="s">
        <v>233</v>
      </c>
      <c r="B159" s="35"/>
    </row>
    <row r="160" spans="1:2" x14ac:dyDescent="0.25">
      <c r="A160" s="1" t="s">
        <v>66</v>
      </c>
    </row>
    <row r="161" spans="1:10" ht="27" customHeight="1" x14ac:dyDescent="0.25">
      <c r="A161" s="1" t="s">
        <v>67</v>
      </c>
    </row>
    <row r="162" spans="1:10" s="4" customFormat="1" ht="27" customHeight="1" x14ac:dyDescent="0.3">
      <c r="A162" s="23" t="s">
        <v>301</v>
      </c>
      <c r="B162" s="23"/>
      <c r="C162" s="23"/>
      <c r="D162" s="23"/>
      <c r="E162" s="23"/>
      <c r="F162" s="23"/>
      <c r="G162" s="23"/>
      <c r="H162" s="23"/>
      <c r="I162" s="23"/>
      <c r="J162" s="23"/>
    </row>
    <row r="163" spans="1:10" x14ac:dyDescent="0.25">
      <c r="A163" s="1" t="s">
        <v>302</v>
      </c>
    </row>
    <row r="164" spans="1:10" ht="27" customHeight="1" x14ac:dyDescent="0.25">
      <c r="A164" s="1" t="s">
        <v>303</v>
      </c>
    </row>
    <row r="165" spans="1:10" s="4" customFormat="1" ht="27" customHeight="1" x14ac:dyDescent="0.3">
      <c r="A165" s="35" t="s">
        <v>308</v>
      </c>
      <c r="B165" s="35"/>
    </row>
    <row r="166" spans="1:10" x14ac:dyDescent="0.25">
      <c r="A166" s="1" t="s">
        <v>306</v>
      </c>
    </row>
    <row r="167" spans="1:10" ht="27" customHeight="1" x14ac:dyDescent="0.25">
      <c r="A167" s="1" t="s">
        <v>307</v>
      </c>
    </row>
    <row r="168" spans="1:10" s="4" customFormat="1" ht="27" customHeight="1" x14ac:dyDescent="0.3">
      <c r="A168" s="4" t="s">
        <v>127</v>
      </c>
    </row>
    <row r="169" spans="1:10" x14ac:dyDescent="0.25">
      <c r="A169" s="1" t="s">
        <v>68</v>
      </c>
    </row>
    <row r="170" spans="1:10" ht="27" customHeight="1" x14ac:dyDescent="0.25">
      <c r="A170" s="1" t="s">
        <v>69</v>
      </c>
    </row>
    <row r="171" spans="1:10" s="4" customFormat="1" ht="27" customHeight="1" x14ac:dyDescent="0.3">
      <c r="A171" s="4" t="s">
        <v>97</v>
      </c>
    </row>
    <row r="172" spans="1:10" x14ac:dyDescent="0.25">
      <c r="A172" s="1" t="s">
        <v>120</v>
      </c>
    </row>
    <row r="173" spans="1:10" ht="27" customHeight="1" x14ac:dyDescent="0.25">
      <c r="A173" s="1" t="s">
        <v>121</v>
      </c>
    </row>
    <row r="174" spans="1:10" s="7" customFormat="1" ht="51.75" customHeight="1" x14ac:dyDescent="0.25"/>
    <row r="175" spans="1:10" ht="20.25" customHeight="1" x14ac:dyDescent="0.25">
      <c r="A175" s="8"/>
    </row>
    <row r="176" spans="1:10" s="9" customFormat="1" ht="41.25" customHeight="1" x14ac:dyDescent="0.25">
      <c r="A176" s="18" t="s">
        <v>507</v>
      </c>
      <c r="B176" s="10" t="str">
        <f>IFERROR(AVERAGEIFS(B3:B173,$A$3:$A173,"*Score*",B3:B173,"&gt;=0")*100,"Scoring Incomplete")</f>
        <v>Scoring Incomplete</v>
      </c>
      <c r="C176" s="10" t="str">
        <f>IFERROR(AVERAGEIFS(C3:C173,$A$3:$A173,"*Score*",C3:C173,"&gt;=0")*100,"Scoring Incomplete")</f>
        <v>Scoring Incomplete</v>
      </c>
      <c r="D176" s="10" t="str">
        <f>IFERROR(AVERAGEIFS(D3:D173,$A$3:$A173,"*Score*",D3:D173,"&gt;=0")*100,"Scoring Incomplete")</f>
        <v>Scoring Incomplete</v>
      </c>
      <c r="E176" s="10" t="str">
        <f>IFERROR(AVERAGEIFS(E3:E173,$A$3:$A173,"*Score*",E3:E173,"&gt;=0")*100,"Scoring Incomplete")</f>
        <v>Scoring Incomplete</v>
      </c>
      <c r="F176" s="10" t="str">
        <f>IFERROR(AVERAGEIFS(F3:F173,$A$3:$A173,"*Score*",F3:F173,"&gt;=0")*100,"Scoring Incomplete")</f>
        <v>Scoring Incomplete</v>
      </c>
      <c r="G176" s="10" t="str">
        <f>IFERROR(AVERAGEIFS(G3:G173,$A$3:$A173,"*Score*",G3:G173,"&gt;=0")*100,"Scoring Incomplete")</f>
        <v>Scoring Incomplete</v>
      </c>
      <c r="H176" s="10" t="str">
        <f>IFERROR(AVERAGEIFS(H3:H173,$A$3:$A173,"*Score*",H3:H173,"&gt;=0")*100,"Scoring Incomplete")</f>
        <v>Scoring Incomplete</v>
      </c>
      <c r="I176" s="10" t="str">
        <f>IFERROR(AVERAGEIFS(I3:I173,$A$3:$A173,"*Score*",I3:I173,"&gt;=0")*100,"Scoring Incomplete")</f>
        <v>Scoring Incomplete</v>
      </c>
      <c r="J176" s="10" t="str">
        <f>IFERROR(AVERAGEIFS(J3:J173,$A$3:$A173,"*Score*",J3:J173,"&gt;=0")*100,"Scoring Incomplete")</f>
        <v>Scoring Incomplete</v>
      </c>
    </row>
    <row r="177" spans="1:6" s="9" customFormat="1" ht="18.75" customHeight="1" thickBot="1" x14ac:dyDescent="0.3">
      <c r="A177" s="18"/>
      <c r="B177" s="10"/>
      <c r="C177" s="10"/>
      <c r="D177" s="10"/>
      <c r="E177" s="10"/>
      <c r="F177" s="10"/>
    </row>
    <row r="178" spans="1:6" s="11" customFormat="1" ht="57.75" customHeight="1" thickBot="1" x14ac:dyDescent="0.3">
      <c r="A178" s="19" t="s">
        <v>508</v>
      </c>
      <c r="B178" s="12" t="str">
        <f>IFERROR(AVERAGE(B169:J169),"No Scores")</f>
        <v>No Scores</v>
      </c>
    </row>
  </sheetData>
  <mergeCells count="7">
    <mergeCell ref="A165:B165"/>
    <mergeCell ref="A159:B159"/>
    <mergeCell ref="A82:B82"/>
    <mergeCell ref="A13:B13"/>
    <mergeCell ref="A22:B22"/>
    <mergeCell ref="A64:B64"/>
    <mergeCell ref="A108:B108"/>
  </mergeCells>
  <dataValidations count="7">
    <dataValidation type="list" allowBlank="1" showInputMessage="1" showErrorMessage="1" sqref="B18:J18 B21:J21 B10:J10 B15:J15 B4:J8" xr:uid="{CE6BE14E-5B51-4E4B-A30B-A4A27CFDD4AD}">
      <formula1>"N/A,1,.75,.5,.25,0"</formula1>
    </dataValidation>
    <dataValidation type="list" allowBlank="1" showInputMessage="1" showErrorMessage="1" sqref="B27:J27" xr:uid="{EBE0001B-EE03-4198-BA38-3B1E7785E95F}">
      <formula1>"1,.75,.5,.25,0"</formula1>
    </dataValidation>
    <dataValidation type="list" allowBlank="1" showInputMessage="1" showErrorMessage="1" sqref="B42:J42 B48:J48 B51:J51 B131:J131 B90:J90 B104:J104 B93:J93 B107:J107 B119:J119 B170:J170 B101:J101 B128:J128 B30:J30" xr:uid="{068ABA8E-4987-448E-B56B-ED34F8A7944F}">
      <formula1>"1,.5,0"</formula1>
    </dataValidation>
    <dataValidation type="list" allowBlank="1" showInputMessage="1" showErrorMessage="1" sqref="B45:J45 B39:J39 B66:J66 B75:J75 B78:J78 B81:J81 B84:J84 B146:J146 B134:J134 B140:J140 B143:J143 B125:J125 B155:J155 B152:J152 B122:J122 B161:J161 B164:J164 B167:J167 B173:J173 B33:J33 B149:J149 B9:J9" xr:uid="{B0FC55D8-C92A-473F-B9F5-841BFAD6D471}">
      <formula1>"N/A,1,0"</formula1>
    </dataValidation>
    <dataValidation type="list" allowBlank="1" showInputMessage="1" showErrorMessage="1" sqref="B54:J54 B57:J57 B72:J72 B87:J87 B116:J116 B137:J137 B69:J69 B63:J63 B36:J36" xr:uid="{0AEBE5D9-FAB5-4902-AE21-24D77FAA91DE}">
      <formula1>"1,0"</formula1>
    </dataValidation>
    <dataValidation type="list" allowBlank="1" showInputMessage="1" showErrorMessage="1" sqref="B158:J158 B24:J24 B113:J113 B60:J60" xr:uid="{032CCCF1-6F84-4190-B2F3-8178D04392F6}">
      <formula1>"N/A,1,.5,0"</formula1>
    </dataValidation>
    <dataValidation type="list" allowBlank="1" showInputMessage="1" showErrorMessage="1" sqref="B110:J110" xr:uid="{25ADBFC4-C613-41EA-BE81-28AB8A822DFC}">
      <formula1>"0,1"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tabSelected="1" zoomScaleNormal="100" workbookViewId="0">
      <pane xSplit="1" ySplit="3" topLeftCell="B4" activePane="bottomRight" state="frozen"/>
      <selection activeCell="A3" sqref="A3"/>
      <selection pane="topRight" activeCell="B3" sqref="B3"/>
      <selection pane="bottomLeft" activeCell="A4" sqref="A4"/>
      <selection pane="bottomRight" activeCell="A4" sqref="A4"/>
    </sheetView>
  </sheetViews>
  <sheetFormatPr defaultColWidth="8.85546875" defaultRowHeight="18" outlineLevelRow="1" x14ac:dyDescent="0.25"/>
  <cols>
    <col min="1" max="1" width="30.85546875" style="15" customWidth="1"/>
    <col min="2" max="2" width="102.5703125" style="14" customWidth="1"/>
    <col min="3" max="3" width="27" style="14" customWidth="1"/>
    <col min="4" max="4" width="57.140625" style="14" customWidth="1"/>
    <col min="5" max="5" width="33.28515625" style="14" customWidth="1"/>
    <col min="6" max="8" width="57.140625" style="14" customWidth="1"/>
    <col min="9" max="9" width="8.85546875" style="21"/>
    <col min="10" max="16384" width="8.85546875" style="14"/>
  </cols>
  <sheetData>
    <row r="1" spans="1:10" s="17" customFormat="1" ht="20.25" customHeight="1" outlineLevel="1" x14ac:dyDescent="0.25">
      <c r="A1" s="37" t="s">
        <v>322</v>
      </c>
      <c r="B1" s="37"/>
      <c r="I1" s="20"/>
    </row>
    <row r="2" spans="1:10" ht="30.75" customHeight="1" outlineLevel="1" x14ac:dyDescent="0.25">
      <c r="A2" s="38" t="s">
        <v>505</v>
      </c>
      <c r="B2" s="39"/>
      <c r="C2" s="39"/>
      <c r="D2" s="39"/>
    </row>
    <row r="3" spans="1:10" s="24" customFormat="1" ht="24" customHeight="1" x14ac:dyDescent="0.25">
      <c r="A3" s="24" t="s">
        <v>72</v>
      </c>
      <c r="B3" s="24" t="s">
        <v>147</v>
      </c>
      <c r="C3" s="24" t="s">
        <v>153</v>
      </c>
      <c r="D3" s="24" t="s">
        <v>148</v>
      </c>
      <c r="E3" s="24" t="s">
        <v>149</v>
      </c>
      <c r="F3" s="24" t="s">
        <v>161</v>
      </c>
      <c r="G3" s="24" t="s">
        <v>73</v>
      </c>
      <c r="H3" s="24" t="s">
        <v>83</v>
      </c>
      <c r="I3" s="25"/>
    </row>
    <row r="4" spans="1:10" ht="333.75" customHeight="1" x14ac:dyDescent="0.25">
      <c r="A4" s="26" t="s">
        <v>178</v>
      </c>
      <c r="B4" s="27" t="s">
        <v>309</v>
      </c>
      <c r="C4" s="27" t="s">
        <v>376</v>
      </c>
      <c r="D4" s="27" t="s">
        <v>310</v>
      </c>
      <c r="E4" s="27" t="s">
        <v>311</v>
      </c>
      <c r="F4" s="29" t="s">
        <v>313</v>
      </c>
      <c r="G4" s="28"/>
      <c r="H4" s="27" t="s">
        <v>245</v>
      </c>
      <c r="J4" s="21"/>
    </row>
    <row r="5" spans="1:10" ht="241.5" customHeight="1" x14ac:dyDescent="0.25">
      <c r="A5" s="30" t="s">
        <v>180</v>
      </c>
      <c r="B5" s="31" t="s">
        <v>328</v>
      </c>
      <c r="C5" s="31" t="s">
        <v>377</v>
      </c>
      <c r="D5" s="31" t="s">
        <v>329</v>
      </c>
      <c r="E5" s="32" t="s">
        <v>176</v>
      </c>
      <c r="F5" s="31" t="s">
        <v>330</v>
      </c>
      <c r="G5" s="33"/>
      <c r="H5" s="31" t="s">
        <v>246</v>
      </c>
    </row>
    <row r="6" spans="1:10" s="13" customFormat="1" ht="210.75" customHeight="1" x14ac:dyDescent="0.25">
      <c r="A6" s="30" t="s">
        <v>181</v>
      </c>
      <c r="B6" s="31" t="s">
        <v>331</v>
      </c>
      <c r="C6" s="31" t="s">
        <v>378</v>
      </c>
      <c r="D6" s="31" t="s">
        <v>332</v>
      </c>
      <c r="E6" s="32" t="s">
        <v>176</v>
      </c>
      <c r="F6" s="31" t="s">
        <v>436</v>
      </c>
      <c r="G6" s="33"/>
      <c r="H6" s="31" t="s">
        <v>247</v>
      </c>
      <c r="I6" s="22"/>
    </row>
    <row r="7" spans="1:10" s="13" customFormat="1" ht="183.75" customHeight="1" x14ac:dyDescent="0.25">
      <c r="A7" s="30" t="s">
        <v>182</v>
      </c>
      <c r="B7" s="33" t="s">
        <v>74</v>
      </c>
      <c r="C7" s="31" t="s">
        <v>379</v>
      </c>
      <c r="D7" s="33" t="s">
        <v>86</v>
      </c>
      <c r="E7" s="32" t="s">
        <v>176</v>
      </c>
      <c r="F7" s="31" t="s">
        <v>333</v>
      </c>
      <c r="G7" s="33"/>
      <c r="H7" s="31" t="s">
        <v>248</v>
      </c>
      <c r="I7" s="22"/>
    </row>
    <row r="8" spans="1:10" s="13" customFormat="1" ht="141.75" customHeight="1" x14ac:dyDescent="0.25">
      <c r="A8" s="30" t="s">
        <v>183</v>
      </c>
      <c r="B8" s="31" t="s">
        <v>334</v>
      </c>
      <c r="C8" s="31" t="s">
        <v>380</v>
      </c>
      <c r="D8" s="31" t="s">
        <v>335</v>
      </c>
      <c r="E8" s="31" t="s">
        <v>238</v>
      </c>
      <c r="F8" s="31" t="s">
        <v>336</v>
      </c>
      <c r="G8" s="33"/>
      <c r="H8" s="31" t="s">
        <v>249</v>
      </c>
      <c r="I8" s="22"/>
    </row>
    <row r="9" spans="1:10" s="13" customFormat="1" ht="256.5" customHeight="1" x14ac:dyDescent="0.25">
      <c r="A9" s="30" t="s">
        <v>185</v>
      </c>
      <c r="B9" s="31" t="s">
        <v>337</v>
      </c>
      <c r="C9" s="31" t="s">
        <v>155</v>
      </c>
      <c r="D9" s="31" t="s">
        <v>338</v>
      </c>
      <c r="E9" s="32" t="s">
        <v>177</v>
      </c>
      <c r="F9" s="31" t="s">
        <v>437</v>
      </c>
      <c r="G9" s="33"/>
      <c r="H9" s="31" t="s">
        <v>250</v>
      </c>
      <c r="I9" s="22"/>
    </row>
    <row r="10" spans="1:10" s="13" customFormat="1" ht="153.75" customHeight="1" x14ac:dyDescent="0.25">
      <c r="A10" s="30" t="s">
        <v>186</v>
      </c>
      <c r="B10" s="33" t="s">
        <v>75</v>
      </c>
      <c r="C10" s="33" t="s">
        <v>155</v>
      </c>
      <c r="D10" s="33" t="s">
        <v>87</v>
      </c>
      <c r="E10" s="31" t="s">
        <v>237</v>
      </c>
      <c r="F10" s="31" t="s">
        <v>438</v>
      </c>
      <c r="G10" s="33"/>
      <c r="H10" s="31" t="s">
        <v>251</v>
      </c>
      <c r="I10" s="22"/>
    </row>
    <row r="11" spans="1:10" s="13" customFormat="1" ht="108.75" customHeight="1" x14ac:dyDescent="0.25">
      <c r="A11" s="30" t="s">
        <v>187</v>
      </c>
      <c r="B11" s="31" t="s">
        <v>339</v>
      </c>
      <c r="C11" s="31" t="s">
        <v>381</v>
      </c>
      <c r="D11" s="31" t="s">
        <v>341</v>
      </c>
      <c r="E11" s="32" t="s">
        <v>236</v>
      </c>
      <c r="F11" s="31" t="s">
        <v>439</v>
      </c>
      <c r="G11" s="33"/>
      <c r="H11" s="31" t="s">
        <v>252</v>
      </c>
      <c r="I11" s="22"/>
    </row>
    <row r="12" spans="1:10" s="13" customFormat="1" ht="125.25" customHeight="1" x14ac:dyDescent="0.25">
      <c r="A12" s="30" t="s">
        <v>188</v>
      </c>
      <c r="B12" s="33" t="s">
        <v>85</v>
      </c>
      <c r="C12" s="33" t="s">
        <v>155</v>
      </c>
      <c r="D12" s="33" t="s">
        <v>88</v>
      </c>
      <c r="E12" s="33" t="s">
        <v>171</v>
      </c>
      <c r="F12" s="31" t="s">
        <v>440</v>
      </c>
      <c r="G12" s="33" t="s">
        <v>162</v>
      </c>
      <c r="H12" s="31" t="s">
        <v>253</v>
      </c>
      <c r="I12" s="22"/>
    </row>
    <row r="13" spans="1:10" s="13" customFormat="1" ht="120.75" customHeight="1" x14ac:dyDescent="0.25">
      <c r="A13" s="30" t="s">
        <v>189</v>
      </c>
      <c r="B13" s="33" t="s">
        <v>90</v>
      </c>
      <c r="C13" s="31" t="s">
        <v>382</v>
      </c>
      <c r="D13" s="31" t="s">
        <v>342</v>
      </c>
      <c r="E13" s="32" t="s">
        <v>236</v>
      </c>
      <c r="F13" s="31" t="s">
        <v>441</v>
      </c>
      <c r="G13" s="33"/>
      <c r="H13" s="31" t="s">
        <v>254</v>
      </c>
      <c r="I13" s="22"/>
    </row>
    <row r="14" spans="1:10" s="13" customFormat="1" ht="196.5" customHeight="1" x14ac:dyDescent="0.25">
      <c r="A14" s="30" t="s">
        <v>190</v>
      </c>
      <c r="B14" s="33" t="s">
        <v>76</v>
      </c>
      <c r="C14" s="33" t="s">
        <v>155</v>
      </c>
      <c r="D14" s="33" t="s">
        <v>163</v>
      </c>
      <c r="E14" s="32" t="s">
        <v>237</v>
      </c>
      <c r="F14" s="31" t="s">
        <v>343</v>
      </c>
      <c r="G14" s="33"/>
      <c r="H14" s="31" t="s">
        <v>255</v>
      </c>
      <c r="I14" s="22"/>
    </row>
    <row r="15" spans="1:10" s="13" customFormat="1" ht="107.25" customHeight="1" x14ac:dyDescent="0.25">
      <c r="A15" s="30" t="s">
        <v>191</v>
      </c>
      <c r="B15" s="33" t="s">
        <v>77</v>
      </c>
      <c r="C15" s="31" t="s">
        <v>383</v>
      </c>
      <c r="D15" s="33" t="s">
        <v>156</v>
      </c>
      <c r="E15" s="32" t="s">
        <v>236</v>
      </c>
      <c r="F15" s="31" t="s">
        <v>344</v>
      </c>
      <c r="G15" s="31" t="s">
        <v>345</v>
      </c>
      <c r="H15" s="31" t="s">
        <v>256</v>
      </c>
      <c r="I15" s="22"/>
    </row>
    <row r="16" spans="1:10" s="13" customFormat="1" ht="133.5" customHeight="1" x14ac:dyDescent="0.25">
      <c r="A16" s="30" t="s">
        <v>192</v>
      </c>
      <c r="B16" s="33" t="s">
        <v>80</v>
      </c>
      <c r="C16" s="33" t="s">
        <v>155</v>
      </c>
      <c r="D16" s="33" t="s">
        <v>157</v>
      </c>
      <c r="E16" s="32" t="s">
        <v>237</v>
      </c>
      <c r="F16" s="31" t="s">
        <v>346</v>
      </c>
      <c r="G16" s="33"/>
      <c r="H16" s="31" t="s">
        <v>257</v>
      </c>
      <c r="I16" s="22"/>
    </row>
    <row r="17" spans="1:9" s="13" customFormat="1" ht="181.5" customHeight="1" x14ac:dyDescent="0.25">
      <c r="A17" s="30" t="s">
        <v>193</v>
      </c>
      <c r="B17" s="33" t="s">
        <v>78</v>
      </c>
      <c r="C17" s="33" t="s">
        <v>155</v>
      </c>
      <c r="D17" s="31" t="s">
        <v>348</v>
      </c>
      <c r="E17" s="32" t="s">
        <v>237</v>
      </c>
      <c r="F17" s="31" t="s">
        <v>347</v>
      </c>
      <c r="G17" s="33"/>
      <c r="H17" s="31" t="s">
        <v>258</v>
      </c>
      <c r="I17" s="22"/>
    </row>
    <row r="18" spans="1:9" s="13" customFormat="1" ht="121.5" customHeight="1" x14ac:dyDescent="0.25">
      <c r="A18" s="30" t="s">
        <v>194</v>
      </c>
      <c r="B18" s="33" t="s">
        <v>81</v>
      </c>
      <c r="C18" s="33" t="s">
        <v>155</v>
      </c>
      <c r="D18" s="31" t="s">
        <v>349</v>
      </c>
      <c r="E18" s="33" t="s">
        <v>171</v>
      </c>
      <c r="F18" s="31" t="s">
        <v>350</v>
      </c>
      <c r="G18" s="33"/>
      <c r="H18" s="31" t="s">
        <v>259</v>
      </c>
      <c r="I18" s="22"/>
    </row>
    <row r="19" spans="1:9" s="13" customFormat="1" ht="138.75" customHeight="1" x14ac:dyDescent="0.25">
      <c r="A19" s="30" t="s">
        <v>195</v>
      </c>
      <c r="B19" s="31" t="s">
        <v>351</v>
      </c>
      <c r="C19" s="33" t="s">
        <v>155</v>
      </c>
      <c r="D19" s="31" t="s">
        <v>352</v>
      </c>
      <c r="E19" s="33" t="s">
        <v>171</v>
      </c>
      <c r="F19" s="31" t="s">
        <v>353</v>
      </c>
      <c r="G19" s="33" t="s">
        <v>170</v>
      </c>
      <c r="H19" s="31" t="s">
        <v>260</v>
      </c>
      <c r="I19" s="22"/>
    </row>
    <row r="20" spans="1:9" s="13" customFormat="1" ht="183.75" customHeight="1" x14ac:dyDescent="0.25">
      <c r="A20" s="30" t="s">
        <v>196</v>
      </c>
      <c r="B20" s="31" t="s">
        <v>354</v>
      </c>
      <c r="C20" s="31" t="s">
        <v>384</v>
      </c>
      <c r="D20" s="33" t="s">
        <v>157</v>
      </c>
      <c r="E20" s="31" t="s">
        <v>238</v>
      </c>
      <c r="F20" s="31" t="s">
        <v>355</v>
      </c>
      <c r="G20" s="31" t="s">
        <v>356</v>
      </c>
      <c r="H20" s="31" t="s">
        <v>261</v>
      </c>
      <c r="I20" s="22"/>
    </row>
    <row r="21" spans="1:9" s="13" customFormat="1" ht="89.25" customHeight="1" x14ac:dyDescent="0.25">
      <c r="A21" s="30" t="s">
        <v>197</v>
      </c>
      <c r="B21" s="31" t="s">
        <v>357</v>
      </c>
      <c r="C21" s="33" t="s">
        <v>155</v>
      </c>
      <c r="D21" s="31" t="s">
        <v>358</v>
      </c>
      <c r="E21" s="31" t="s">
        <v>171</v>
      </c>
      <c r="F21" s="31" t="s">
        <v>359</v>
      </c>
      <c r="G21" s="31" t="s">
        <v>360</v>
      </c>
      <c r="H21" s="31" t="s">
        <v>262</v>
      </c>
      <c r="I21" s="22"/>
    </row>
    <row r="22" spans="1:9" s="13" customFormat="1" ht="180" customHeight="1" x14ac:dyDescent="0.25">
      <c r="A22" s="30" t="s">
        <v>198</v>
      </c>
      <c r="B22" s="31" t="s">
        <v>361</v>
      </c>
      <c r="C22" s="31" t="s">
        <v>385</v>
      </c>
      <c r="D22" s="31" t="s">
        <v>424</v>
      </c>
      <c r="E22" s="32" t="s">
        <v>236</v>
      </c>
      <c r="F22" s="31" t="s">
        <v>362</v>
      </c>
      <c r="G22" s="33"/>
      <c r="H22" s="31" t="s">
        <v>263</v>
      </c>
      <c r="I22" s="22"/>
    </row>
    <row r="23" spans="1:9" s="13" customFormat="1" ht="177" customHeight="1" x14ac:dyDescent="0.25">
      <c r="A23" s="30" t="s">
        <v>199</v>
      </c>
      <c r="B23" s="31" t="s">
        <v>363</v>
      </c>
      <c r="C23" s="33" t="s">
        <v>155</v>
      </c>
      <c r="D23" s="31" t="s">
        <v>509</v>
      </c>
      <c r="E23" s="31" t="s">
        <v>171</v>
      </c>
      <c r="F23" s="31" t="s">
        <v>365</v>
      </c>
      <c r="G23" s="31" t="s">
        <v>364</v>
      </c>
      <c r="H23" s="31" t="s">
        <v>264</v>
      </c>
      <c r="I23" s="22"/>
    </row>
    <row r="24" spans="1:9" s="13" customFormat="1" ht="89.25" customHeight="1" x14ac:dyDescent="0.25">
      <c r="A24" s="30" t="s">
        <v>200</v>
      </c>
      <c r="B24" s="33" t="s">
        <v>82</v>
      </c>
      <c r="C24" s="33" t="s">
        <v>155</v>
      </c>
      <c r="D24" s="33" t="s">
        <v>158</v>
      </c>
      <c r="E24" s="31" t="s">
        <v>171</v>
      </c>
      <c r="F24" s="31" t="s">
        <v>366</v>
      </c>
      <c r="G24" s="33"/>
      <c r="H24" s="31" t="s">
        <v>265</v>
      </c>
      <c r="I24" s="22"/>
    </row>
    <row r="25" spans="1:9" s="13" customFormat="1" ht="149.25" customHeight="1" x14ac:dyDescent="0.25">
      <c r="A25" s="30" t="s">
        <v>201</v>
      </c>
      <c r="B25" s="31" t="s">
        <v>367</v>
      </c>
      <c r="C25" s="31" t="s">
        <v>386</v>
      </c>
      <c r="D25" s="33" t="s">
        <v>164</v>
      </c>
      <c r="E25" s="32" t="s">
        <v>236</v>
      </c>
      <c r="F25" s="31" t="s">
        <v>369</v>
      </c>
      <c r="G25" s="31" t="s">
        <v>368</v>
      </c>
      <c r="H25" s="31" t="s">
        <v>266</v>
      </c>
      <c r="I25" s="22"/>
    </row>
    <row r="26" spans="1:9" s="13" customFormat="1" ht="210" customHeight="1" x14ac:dyDescent="0.25">
      <c r="A26" s="30" t="s">
        <v>202</v>
      </c>
      <c r="B26" s="31" t="s">
        <v>370</v>
      </c>
      <c r="C26" s="31" t="s">
        <v>387</v>
      </c>
      <c r="D26" s="33" t="s">
        <v>165</v>
      </c>
      <c r="E26" s="32" t="s">
        <v>236</v>
      </c>
      <c r="F26" s="31" t="s">
        <v>371</v>
      </c>
      <c r="G26" s="31" t="s">
        <v>372</v>
      </c>
      <c r="H26" s="31" t="s">
        <v>267</v>
      </c>
      <c r="I26" s="22"/>
    </row>
    <row r="27" spans="1:9" s="13" customFormat="1" ht="182.25" customHeight="1" x14ac:dyDescent="0.25">
      <c r="A27" s="30" t="s">
        <v>203</v>
      </c>
      <c r="B27" s="31" t="s">
        <v>388</v>
      </c>
      <c r="C27" s="31" t="s">
        <v>375</v>
      </c>
      <c r="D27" s="31" t="s">
        <v>374</v>
      </c>
      <c r="E27" s="32" t="s">
        <v>236</v>
      </c>
      <c r="F27" s="31" t="s">
        <v>373</v>
      </c>
      <c r="G27" s="33"/>
      <c r="H27" s="31" t="s">
        <v>268</v>
      </c>
      <c r="I27" s="22"/>
    </row>
    <row r="28" spans="1:9" s="13" customFormat="1" ht="107.25" customHeight="1" x14ac:dyDescent="0.25">
      <c r="A28" s="30" t="s">
        <v>206</v>
      </c>
      <c r="B28" s="31" t="s">
        <v>389</v>
      </c>
      <c r="C28" s="31" t="s">
        <v>390</v>
      </c>
      <c r="D28" s="31" t="s">
        <v>391</v>
      </c>
      <c r="E28" s="32" t="s">
        <v>236</v>
      </c>
      <c r="F28" s="31" t="s">
        <v>392</v>
      </c>
      <c r="G28" s="31" t="s">
        <v>393</v>
      </c>
      <c r="H28" s="31" t="s">
        <v>269</v>
      </c>
      <c r="I28" s="22"/>
    </row>
    <row r="29" spans="1:9" ht="125.25" customHeight="1" x14ac:dyDescent="0.25">
      <c r="A29" s="30" t="s">
        <v>207</v>
      </c>
      <c r="B29" s="31" t="s">
        <v>394</v>
      </c>
      <c r="C29" s="33" t="s">
        <v>155</v>
      </c>
      <c r="D29" s="31" t="s">
        <v>395</v>
      </c>
      <c r="E29" s="31" t="s">
        <v>171</v>
      </c>
      <c r="F29" s="31" t="s">
        <v>396</v>
      </c>
      <c r="G29" s="33"/>
      <c r="H29" s="31" t="s">
        <v>270</v>
      </c>
    </row>
    <row r="30" spans="1:9" ht="152.25" customHeight="1" x14ac:dyDescent="0.25">
      <c r="A30" s="30" t="s">
        <v>208</v>
      </c>
      <c r="B30" s="33" t="s">
        <v>79</v>
      </c>
      <c r="C30" s="33" t="s">
        <v>155</v>
      </c>
      <c r="D30" s="31" t="s">
        <v>397</v>
      </c>
      <c r="E30" s="32" t="s">
        <v>237</v>
      </c>
      <c r="F30" s="31" t="s">
        <v>398</v>
      </c>
      <c r="G30" s="31" t="s">
        <v>399</v>
      </c>
      <c r="H30" s="31" t="s">
        <v>271</v>
      </c>
    </row>
    <row r="31" spans="1:9" ht="152.25" customHeight="1" x14ac:dyDescent="0.25">
      <c r="A31" s="30" t="s">
        <v>209</v>
      </c>
      <c r="B31" s="31" t="s">
        <v>400</v>
      </c>
      <c r="C31" s="33" t="s">
        <v>155</v>
      </c>
      <c r="D31" s="31" t="s">
        <v>401</v>
      </c>
      <c r="E31" s="31" t="s">
        <v>171</v>
      </c>
      <c r="F31" s="31" t="s">
        <v>402</v>
      </c>
      <c r="G31" s="33"/>
      <c r="H31" s="31" t="s">
        <v>272</v>
      </c>
    </row>
    <row r="32" spans="1:9" ht="91.5" customHeight="1" x14ac:dyDescent="0.25">
      <c r="A32" s="30" t="s">
        <v>403</v>
      </c>
      <c r="B32" s="31" t="s">
        <v>405</v>
      </c>
      <c r="C32" s="33" t="s">
        <v>155</v>
      </c>
      <c r="D32" s="31" t="s">
        <v>406</v>
      </c>
      <c r="E32" s="31" t="s">
        <v>506</v>
      </c>
      <c r="F32" s="31" t="s">
        <v>407</v>
      </c>
      <c r="G32" s="33"/>
      <c r="H32" s="31" t="s">
        <v>273</v>
      </c>
    </row>
    <row r="33" spans="1:9" ht="124.5" customHeight="1" x14ac:dyDescent="0.25">
      <c r="A33" s="30" t="s">
        <v>210</v>
      </c>
      <c r="B33" s="31" t="s">
        <v>408</v>
      </c>
      <c r="C33" s="31" t="s">
        <v>155</v>
      </c>
      <c r="D33" s="31" t="s">
        <v>409</v>
      </c>
      <c r="E33" s="31" t="s">
        <v>237</v>
      </c>
      <c r="F33" s="31" t="s">
        <v>442</v>
      </c>
      <c r="G33" s="31"/>
      <c r="H33" s="31" t="s">
        <v>274</v>
      </c>
    </row>
    <row r="34" spans="1:9" ht="120" customHeight="1" x14ac:dyDescent="0.25">
      <c r="A34" s="30" t="s">
        <v>212</v>
      </c>
      <c r="B34" s="31" t="s">
        <v>410</v>
      </c>
      <c r="C34" s="33" t="s">
        <v>155</v>
      </c>
      <c r="D34" s="31" t="s">
        <v>411</v>
      </c>
      <c r="E34" s="32" t="s">
        <v>237</v>
      </c>
      <c r="F34" s="31" t="s">
        <v>412</v>
      </c>
      <c r="G34" s="33"/>
      <c r="H34" s="31" t="s">
        <v>242</v>
      </c>
    </row>
    <row r="35" spans="1:9" ht="136.5" customHeight="1" x14ac:dyDescent="0.25">
      <c r="A35" s="30" t="s">
        <v>213</v>
      </c>
      <c r="B35" s="31" t="s">
        <v>413</v>
      </c>
      <c r="C35" s="33" t="s">
        <v>155</v>
      </c>
      <c r="D35" s="31" t="s">
        <v>414</v>
      </c>
      <c r="E35" s="32" t="s">
        <v>237</v>
      </c>
      <c r="F35" s="31" t="s">
        <v>415</v>
      </c>
      <c r="G35" s="33"/>
      <c r="H35" s="31" t="s">
        <v>243</v>
      </c>
    </row>
    <row r="36" spans="1:9" ht="166.5" customHeight="1" x14ac:dyDescent="0.25">
      <c r="A36" s="30" t="s">
        <v>240</v>
      </c>
      <c r="B36" s="31" t="s">
        <v>241</v>
      </c>
      <c r="C36" s="31" t="s">
        <v>155</v>
      </c>
      <c r="D36" s="31" t="s">
        <v>323</v>
      </c>
      <c r="E36" s="31" t="s">
        <v>171</v>
      </c>
      <c r="F36" s="31" t="s">
        <v>443</v>
      </c>
      <c r="G36" s="31" t="s">
        <v>324</v>
      </c>
      <c r="H36" s="31" t="s">
        <v>244</v>
      </c>
    </row>
    <row r="37" spans="1:9" ht="199.5" customHeight="1" x14ac:dyDescent="0.25">
      <c r="A37" s="30" t="s">
        <v>214</v>
      </c>
      <c r="B37" s="31" t="s">
        <v>416</v>
      </c>
      <c r="C37" s="31" t="s">
        <v>417</v>
      </c>
      <c r="D37" s="31" t="s">
        <v>418</v>
      </c>
      <c r="E37" s="32" t="s">
        <v>238</v>
      </c>
      <c r="F37" s="31" t="s">
        <v>419</v>
      </c>
      <c r="G37" s="31" t="s">
        <v>420</v>
      </c>
      <c r="H37" s="31" t="s">
        <v>275</v>
      </c>
    </row>
    <row r="38" spans="1:9" ht="122.25" customHeight="1" x14ac:dyDescent="0.25">
      <c r="A38" s="30" t="s">
        <v>215</v>
      </c>
      <c r="B38" s="31" t="s">
        <v>421</v>
      </c>
      <c r="C38" s="33" t="s">
        <v>155</v>
      </c>
      <c r="D38" s="31" t="s">
        <v>422</v>
      </c>
      <c r="E38" s="31" t="s">
        <v>171</v>
      </c>
      <c r="F38" s="31" t="s">
        <v>423</v>
      </c>
      <c r="G38" s="33"/>
      <c r="H38" s="31" t="s">
        <v>276</v>
      </c>
    </row>
    <row r="39" spans="1:9" ht="178.5" customHeight="1" x14ac:dyDescent="0.25">
      <c r="A39" s="30" t="s">
        <v>217</v>
      </c>
      <c r="B39" s="31" t="s">
        <v>425</v>
      </c>
      <c r="C39" s="33" t="s">
        <v>155</v>
      </c>
      <c r="D39" s="34" t="s">
        <v>426</v>
      </c>
      <c r="E39" s="32" t="s">
        <v>237</v>
      </c>
      <c r="F39" s="31" t="s">
        <v>444</v>
      </c>
      <c r="G39" s="31" t="s">
        <v>427</v>
      </c>
      <c r="H39" s="31" t="s">
        <v>277</v>
      </c>
    </row>
    <row r="40" spans="1:9" ht="152.25" customHeight="1" x14ac:dyDescent="0.25">
      <c r="A40" s="30" t="s">
        <v>218</v>
      </c>
      <c r="B40" s="31" t="s">
        <v>431</v>
      </c>
      <c r="C40" s="31" t="s">
        <v>428</v>
      </c>
      <c r="D40" s="31" t="s">
        <v>429</v>
      </c>
      <c r="E40" s="31" t="s">
        <v>236</v>
      </c>
      <c r="F40" s="31" t="s">
        <v>430</v>
      </c>
      <c r="G40" s="33"/>
      <c r="H40" s="31" t="s">
        <v>278</v>
      </c>
    </row>
    <row r="41" spans="1:9" ht="262.5" customHeight="1" x14ac:dyDescent="0.25">
      <c r="A41" s="30" t="s">
        <v>291</v>
      </c>
      <c r="B41" s="31" t="s">
        <v>432</v>
      </c>
      <c r="C41" s="31" t="s">
        <v>433</v>
      </c>
      <c r="D41" s="31" t="s">
        <v>293</v>
      </c>
      <c r="E41" s="31" t="s">
        <v>236</v>
      </c>
      <c r="F41" s="31" t="s">
        <v>434</v>
      </c>
      <c r="G41" s="31" t="s">
        <v>435</v>
      </c>
      <c r="H41" s="31" t="s">
        <v>294</v>
      </c>
    </row>
    <row r="42" spans="1:9" ht="240.75" customHeight="1" x14ac:dyDescent="0.25">
      <c r="A42" s="30" t="s">
        <v>314</v>
      </c>
      <c r="B42" s="31" t="s">
        <v>340</v>
      </c>
      <c r="C42" s="31" t="s">
        <v>155</v>
      </c>
      <c r="D42" s="31" t="s">
        <v>326</v>
      </c>
      <c r="E42" s="32" t="s">
        <v>237</v>
      </c>
      <c r="F42" s="31" t="s">
        <v>325</v>
      </c>
      <c r="G42" s="33"/>
      <c r="H42" s="33" t="s">
        <v>318</v>
      </c>
    </row>
    <row r="43" spans="1:9" ht="180" customHeight="1" x14ac:dyDescent="0.25">
      <c r="A43" s="30" t="s">
        <v>219</v>
      </c>
      <c r="B43" s="31" t="s">
        <v>446</v>
      </c>
      <c r="C43" s="33" t="s">
        <v>155</v>
      </c>
      <c r="D43" s="31" t="s">
        <v>447</v>
      </c>
      <c r="E43" s="32" t="s">
        <v>237</v>
      </c>
      <c r="F43" s="31" t="s">
        <v>445</v>
      </c>
      <c r="G43" s="33"/>
      <c r="H43" s="33" t="s">
        <v>279</v>
      </c>
      <c r="I43" s="21" t="str">
        <f>_xlfn.CONCAT("https://www.w3.org/WAI/WCAG22/Understanding/",RIGHT(H43,LEN(H43)-44))</f>
        <v>https://www.w3.org/WAI/WCAG22/Understanding/language-of-page</v>
      </c>
    </row>
    <row r="44" spans="1:9" ht="108.75" customHeight="1" x14ac:dyDescent="0.25">
      <c r="A44" s="30" t="s">
        <v>221</v>
      </c>
      <c r="B44" s="31" t="s">
        <v>448</v>
      </c>
      <c r="C44" s="31" t="s">
        <v>449</v>
      </c>
      <c r="D44" s="31" t="s">
        <v>450</v>
      </c>
      <c r="E44" s="31" t="s">
        <v>236</v>
      </c>
      <c r="F44" s="31" t="s">
        <v>451</v>
      </c>
      <c r="G44" s="33"/>
      <c r="H44" s="33" t="s">
        <v>280</v>
      </c>
    </row>
    <row r="45" spans="1:9" ht="122.25" customHeight="1" x14ac:dyDescent="0.25">
      <c r="A45" s="30" t="s">
        <v>225</v>
      </c>
      <c r="B45" s="31" t="s">
        <v>452</v>
      </c>
      <c r="C45" s="33" t="s">
        <v>155</v>
      </c>
      <c r="D45" s="31" t="s">
        <v>453</v>
      </c>
      <c r="E45" s="31" t="s">
        <v>171</v>
      </c>
      <c r="F45" s="31" t="s">
        <v>454</v>
      </c>
      <c r="G45" s="31" t="s">
        <v>455</v>
      </c>
      <c r="H45" s="33" t="s">
        <v>281</v>
      </c>
    </row>
    <row r="46" spans="1:9" ht="123.75" customHeight="1" x14ac:dyDescent="0.25">
      <c r="A46" s="30" t="s">
        <v>226</v>
      </c>
      <c r="B46" s="31" t="s">
        <v>456</v>
      </c>
      <c r="C46" s="31" t="s">
        <v>457</v>
      </c>
      <c r="D46" s="31" t="s">
        <v>458</v>
      </c>
      <c r="E46" s="31" t="s">
        <v>236</v>
      </c>
      <c r="F46" s="31" t="s">
        <v>459</v>
      </c>
      <c r="G46" s="33"/>
      <c r="H46" s="33" t="s">
        <v>282</v>
      </c>
    </row>
    <row r="47" spans="1:9" ht="106.5" customHeight="1" x14ac:dyDescent="0.25">
      <c r="A47" s="30" t="s">
        <v>227</v>
      </c>
      <c r="B47" s="31" t="s">
        <v>460</v>
      </c>
      <c r="C47" s="31" t="s">
        <v>461</v>
      </c>
      <c r="D47" s="31" t="s">
        <v>462</v>
      </c>
      <c r="E47" s="31" t="s">
        <v>236</v>
      </c>
      <c r="F47" s="31" t="s">
        <v>463</v>
      </c>
      <c r="G47" s="33"/>
      <c r="H47" s="33" t="s">
        <v>283</v>
      </c>
    </row>
    <row r="48" spans="1:9" ht="148.5" customHeight="1" x14ac:dyDescent="0.25">
      <c r="A48" s="30" t="s">
        <v>228</v>
      </c>
      <c r="B48" s="31" t="s">
        <v>464</v>
      </c>
      <c r="C48" s="31" t="s">
        <v>465</v>
      </c>
      <c r="D48" s="31" t="s">
        <v>466</v>
      </c>
      <c r="E48" s="31" t="s">
        <v>236</v>
      </c>
      <c r="F48" s="31" t="s">
        <v>467</v>
      </c>
      <c r="G48" s="33"/>
      <c r="H48" s="33" t="s">
        <v>284</v>
      </c>
    </row>
    <row r="49" spans="1:8" ht="154.5" customHeight="1" x14ac:dyDescent="0.25">
      <c r="A49" s="30" t="s">
        <v>315</v>
      </c>
      <c r="B49" s="31" t="s">
        <v>468</v>
      </c>
      <c r="C49" s="31" t="s">
        <v>327</v>
      </c>
      <c r="D49" s="31" t="s">
        <v>469</v>
      </c>
      <c r="E49" s="31" t="s">
        <v>236</v>
      </c>
      <c r="F49" s="31" t="s">
        <v>470</v>
      </c>
      <c r="G49" s="33"/>
      <c r="H49" s="33" t="s">
        <v>319</v>
      </c>
    </row>
    <row r="50" spans="1:8" ht="105.75" customHeight="1" x14ac:dyDescent="0.25">
      <c r="A50" s="30" t="s">
        <v>229</v>
      </c>
      <c r="B50" s="33" t="s">
        <v>166</v>
      </c>
      <c r="C50" s="31" t="s">
        <v>471</v>
      </c>
      <c r="D50" s="31" t="s">
        <v>472</v>
      </c>
      <c r="E50" s="31" t="s">
        <v>504</v>
      </c>
      <c r="F50" s="31" t="s">
        <v>473</v>
      </c>
      <c r="G50" s="33"/>
      <c r="H50" s="33" t="s">
        <v>285</v>
      </c>
    </row>
    <row r="51" spans="1:8" ht="180" customHeight="1" x14ac:dyDescent="0.25">
      <c r="A51" s="30" t="s">
        <v>230</v>
      </c>
      <c r="B51" s="31" t="s">
        <v>476</v>
      </c>
      <c r="C51" s="31" t="s">
        <v>474</v>
      </c>
      <c r="D51" s="33" t="s">
        <v>167</v>
      </c>
      <c r="E51" s="31" t="s">
        <v>236</v>
      </c>
      <c r="F51" s="31" t="s">
        <v>475</v>
      </c>
      <c r="G51" s="31" t="s">
        <v>477</v>
      </c>
      <c r="H51" s="33" t="s">
        <v>286</v>
      </c>
    </row>
    <row r="52" spans="1:8" ht="181.5" customHeight="1" x14ac:dyDescent="0.25">
      <c r="A52" s="30" t="s">
        <v>232</v>
      </c>
      <c r="B52" s="31" t="s">
        <v>478</v>
      </c>
      <c r="C52" s="31" t="s">
        <v>479</v>
      </c>
      <c r="D52" s="31" t="s">
        <v>480</v>
      </c>
      <c r="E52" s="32" t="s">
        <v>238</v>
      </c>
      <c r="F52" s="31" t="s">
        <v>481</v>
      </c>
      <c r="G52" s="33"/>
      <c r="H52" s="33" t="s">
        <v>287</v>
      </c>
    </row>
    <row r="53" spans="1:8" ht="168.75" customHeight="1" x14ac:dyDescent="0.25">
      <c r="A53" s="30" t="s">
        <v>482</v>
      </c>
      <c r="B53" s="31" t="s">
        <v>483</v>
      </c>
      <c r="C53" s="31" t="s">
        <v>484</v>
      </c>
      <c r="D53" s="31" t="s">
        <v>485</v>
      </c>
      <c r="E53" s="31" t="s">
        <v>236</v>
      </c>
      <c r="F53" s="31" t="s">
        <v>486</v>
      </c>
      <c r="G53" s="33" t="s">
        <v>168</v>
      </c>
      <c r="H53" s="33" t="s">
        <v>288</v>
      </c>
    </row>
    <row r="54" spans="1:8" ht="165" customHeight="1" x14ac:dyDescent="0.25">
      <c r="A54" s="30" t="s">
        <v>316</v>
      </c>
      <c r="B54" s="31" t="s">
        <v>487</v>
      </c>
      <c r="C54" s="31" t="s">
        <v>488</v>
      </c>
      <c r="D54" s="31" t="s">
        <v>489</v>
      </c>
      <c r="E54" s="31" t="s">
        <v>236</v>
      </c>
      <c r="F54" s="31" t="s">
        <v>495</v>
      </c>
      <c r="G54" s="31" t="s">
        <v>490</v>
      </c>
      <c r="H54" s="33" t="s">
        <v>320</v>
      </c>
    </row>
    <row r="55" spans="1:8" ht="183" customHeight="1" x14ac:dyDescent="0.25">
      <c r="A55" s="30" t="s">
        <v>317</v>
      </c>
      <c r="B55" s="31" t="s">
        <v>491</v>
      </c>
      <c r="C55" s="31" t="s">
        <v>492</v>
      </c>
      <c r="D55" s="31" t="s">
        <v>496</v>
      </c>
      <c r="E55" s="31" t="s">
        <v>236</v>
      </c>
      <c r="F55" s="31" t="s">
        <v>494</v>
      </c>
      <c r="G55" s="31" t="s">
        <v>493</v>
      </c>
      <c r="H55" s="33" t="s">
        <v>321</v>
      </c>
    </row>
    <row r="56" spans="1:8" ht="153" customHeight="1" x14ac:dyDescent="0.25">
      <c r="A56" s="30" t="s">
        <v>234</v>
      </c>
      <c r="B56" s="31" t="s">
        <v>497</v>
      </c>
      <c r="C56" s="33" t="s">
        <v>155</v>
      </c>
      <c r="D56" s="31" t="s">
        <v>498</v>
      </c>
      <c r="E56" s="32" t="s">
        <v>237</v>
      </c>
      <c r="F56" s="31" t="s">
        <v>499</v>
      </c>
      <c r="G56" s="33"/>
      <c r="H56" s="33" t="s">
        <v>289</v>
      </c>
    </row>
    <row r="57" spans="1:8" ht="149.25" customHeight="1" x14ac:dyDescent="0.25">
      <c r="A57" s="30" t="s">
        <v>235</v>
      </c>
      <c r="B57" s="31" t="s">
        <v>500</v>
      </c>
      <c r="C57" s="31" t="s">
        <v>501</v>
      </c>
      <c r="D57" s="33" t="s">
        <v>169</v>
      </c>
      <c r="E57" s="31" t="s">
        <v>504</v>
      </c>
      <c r="F57" s="31" t="s">
        <v>502</v>
      </c>
      <c r="G57" s="31" t="s">
        <v>503</v>
      </c>
      <c r="H57" s="33" t="s">
        <v>290</v>
      </c>
    </row>
  </sheetData>
  <mergeCells count="2">
    <mergeCell ref="A1:B1"/>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Audit Data</vt:lpstr>
      <vt:lpstr>Info</vt:lpstr>
      <vt:lpstr>Info!_Hlk73021899</vt:lpstr>
      <vt:lpstr>Info!_Hlk73022505</vt:lpstr>
      <vt:lpstr>Info!_Hlk73109532</vt:lpstr>
      <vt:lpstr>Info!_Hlk73368093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Ziminski, Michael</dc:creator>
  <cp:lastModifiedBy>Sweet, Emily</cp:lastModifiedBy>
  <cp:lastPrinted>2018-03-26T21:02:37Z</cp:lastPrinted>
  <dcterms:created xsi:type="dcterms:W3CDTF">2017-06-12T15:23:08Z</dcterms:created>
  <dcterms:modified xsi:type="dcterms:W3CDTF">2025-12-17T22:00:21Z</dcterms:modified>
</cp:coreProperties>
</file>