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defaultThemeVersion="124226"/>
  <bookViews>
    <workbookView xWindow="480" yWindow="90" windowWidth="11355" windowHeight="9150" firstSheet="1" activeTab="1"/>
  </bookViews>
  <sheets>
    <sheet name="tblFY13_LargeScaleRegistrations" sheetId="1" r:id="rId1"/>
    <sheet name="Registrations" sheetId="6" r:id="rId2"/>
  </sheets>
  <definedNames>
    <definedName name="_xlnm._FilterDatabase" localSheetId="1" hidden="1">Registrations!$A$2:$G$132</definedName>
    <definedName name="_xlnm._FilterDatabase" localSheetId="0" hidden="1">tblFY13_LargeScaleRegistrations!$A$1:$R$1</definedName>
    <definedName name="_xlnm.Print_Titles" localSheetId="1">Registrations!$1:$2</definedName>
    <definedName name="tblFY13_LargeScaleRegistrations">tblFY13_LargeScaleRegistrations!$A$1:$E$149</definedName>
  </definedNames>
  <calcPr calcId="145621"/>
</workbook>
</file>

<file path=xl/calcChain.xml><?xml version="1.0" encoding="utf-8"?>
<calcChain xmlns="http://schemas.openxmlformats.org/spreadsheetml/2006/main">
  <c r="G134" i="6" l="1"/>
  <c r="G133" i="6"/>
  <c r="G128" i="6"/>
  <c r="G86" i="6"/>
  <c r="G50" i="6"/>
  <c r="G18" i="6"/>
</calcChain>
</file>

<file path=xl/sharedStrings.xml><?xml version="1.0" encoding="utf-8"?>
<sst xmlns="http://schemas.openxmlformats.org/spreadsheetml/2006/main" count="1688" uniqueCount="727">
  <si>
    <t>Agency</t>
  </si>
  <si>
    <t>Method</t>
  </si>
  <si>
    <t>VendorName</t>
  </si>
  <si>
    <t>Purpose</t>
  </si>
  <si>
    <t>ContractValue</t>
  </si>
  <si>
    <t>ContractID</t>
  </si>
  <si>
    <t>EPIN</t>
  </si>
  <si>
    <t>FDNY</t>
  </si>
  <si>
    <t>ADIL BUSINESS SYSTEMS INC</t>
  </si>
  <si>
    <t>CT105720131403458</t>
  </si>
  <si>
    <t>05712B0006001</t>
  </si>
  <si>
    <t>Requirements Contract</t>
  </si>
  <si>
    <t>SCOTT TECHNOLOGIES INC</t>
  </si>
  <si>
    <t>CT105720131415727</t>
  </si>
  <si>
    <t>05712P0001001</t>
  </si>
  <si>
    <t>ACS</t>
  </si>
  <si>
    <t>Human Services</t>
  </si>
  <si>
    <t>BOYS TOWN NEW YORK INC</t>
  </si>
  <si>
    <t>CT106820131406572</t>
  </si>
  <si>
    <t>06812N0001</t>
  </si>
  <si>
    <t>SAINT MARKS FAMILY SERVICES COUNCIL</t>
  </si>
  <si>
    <t>CT106820131406679</t>
  </si>
  <si>
    <t>06811P0012</t>
  </si>
  <si>
    <t>EPISCOPAL SOCIAL SERVICES OF NEW YORK INC.</t>
  </si>
  <si>
    <t>CT106820131406739</t>
  </si>
  <si>
    <t>GOOD SHEPHERD SERVICES</t>
  </si>
  <si>
    <t>CT106820131406740</t>
  </si>
  <si>
    <t>NEW YORK FOUNDLING HOSPITAL</t>
  </si>
  <si>
    <t>CT106820131406751</t>
  </si>
  <si>
    <t>1332 FULTON AVE.DAY CARE CTR INC./ IOLA JORDAN DAY CARE</t>
  </si>
  <si>
    <t>CT106820131406782</t>
  </si>
  <si>
    <t>ADDIE MAE COLLINS COMMUNITY SERVICE INC</t>
  </si>
  <si>
    <t>CT106820131406787</t>
  </si>
  <si>
    <t>ALPHA KAPPA ALPHA  SORORITY EPSILON PI OMEGA  CHAPTER  DAY</t>
  </si>
  <si>
    <t>CT106820131406789</t>
  </si>
  <si>
    <t>B'ABOVE WORLDWIDE INSTITU. INC</t>
  </si>
  <si>
    <t>CT106820131406791</t>
  </si>
  <si>
    <t>BEDFORD STUYVESANT EARLY CHILDHOOD DEV CTR INC</t>
  </si>
  <si>
    <t>CT106820131406793</t>
  </si>
  <si>
    <t>BETH JACOB DAY CARE CENTER, INC.</t>
  </si>
  <si>
    <t>CT106820131406811</t>
  </si>
  <si>
    <t>BLANCHE COMMUNITY PROGRESS DCC, INC.</t>
  </si>
  <si>
    <t>CT106820131406813</t>
  </si>
  <si>
    <t>BRIGHTSIDE ACADEMY, INC.</t>
  </si>
  <si>
    <t>CT106820131406816</t>
  </si>
  <si>
    <t>BROOKLYN BUREAU OF COMMUNITY SERVICE</t>
  </si>
  <si>
    <t>CT106820131406831</t>
  </si>
  <si>
    <t>BUSHWICK UNITED HOUSING DEVELOPMENT FUND CORP</t>
  </si>
  <si>
    <t>CT106820131406838</t>
  </si>
  <si>
    <t>CARDINAL MCCLOSKEY SCHOOL &amp; HOME FOR CHILDREN INC</t>
  </si>
  <si>
    <t>CT106820131406839</t>
  </si>
  <si>
    <t>CATHOLIC CHARITIES NEIGHBORHOOD SERVICES INC</t>
  </si>
  <si>
    <t>CT106820131406840</t>
  </si>
  <si>
    <t>CHILD DEVELOPMNT CENTER O F THE MOSHOLU-MONTIFIORE C.C.</t>
  </si>
  <si>
    <t>CT106820131406886</t>
  </si>
  <si>
    <t>THE CHILDREN'S AID SOCIETY</t>
  </si>
  <si>
    <t>CT106820131406889</t>
  </si>
  <si>
    <t>COMMITTEE FOR EARLY CHILDHOOD DEV D C INC</t>
  </si>
  <si>
    <t>CT106820131406896</t>
  </si>
  <si>
    <t>COMMUNITY LIFE CENTER ARTHUR EUGENE &amp; THEKMA ADAIR</t>
  </si>
  <si>
    <t>CT106820131406897</t>
  </si>
  <si>
    <t>EAST HARLEM COUNCIL FOR HUMAN SERVICES INC</t>
  </si>
  <si>
    <t>CT106820131406919</t>
  </si>
  <si>
    <t>EAST SIDE HOUSE INC</t>
  </si>
  <si>
    <t>CT106820131406920</t>
  </si>
  <si>
    <t>EAST TREMONT ALUMNI DAY CARE CENTER INC</t>
  </si>
  <si>
    <t>CT106820131406922</t>
  </si>
  <si>
    <t>THE EDUCATIONAL ALLIANCE INC</t>
  </si>
  <si>
    <t>CT106820131406925</t>
  </si>
  <si>
    <t>CT106820131406926</t>
  </si>
  <si>
    <t>NATIONAL ASSOCIATION OF FAMILY DEVELOPMENT CENTERS, INC.</t>
  </si>
  <si>
    <t>CT106820131406928</t>
  </si>
  <si>
    <t>MARC ACADEMY AND FAMILY CENTER INC</t>
  </si>
  <si>
    <t>CT106820131406929</t>
  </si>
  <si>
    <t>LITTLE ANGELS HEAD START OF THE ARCHDIOCESE OF NY</t>
  </si>
  <si>
    <t>CT106820131406967</t>
  </si>
  <si>
    <t>LUTHERAN SOCIAL SERVICES OF METROPOLITAN NY</t>
  </si>
  <si>
    <t>CT106820131406968</t>
  </si>
  <si>
    <t>MID BRONX CCRP EARLY CHILDHOOD CENTER INC</t>
  </si>
  <si>
    <t>CT106820131406969</t>
  </si>
  <si>
    <t>NEW LIFE CHILD DEVELOPMENT CENTER INC.</t>
  </si>
  <si>
    <t>CT106820131406970</t>
  </si>
  <si>
    <t>UNIVERSITY SETTLEMENT SOCIETY OF NEW YORK</t>
  </si>
  <si>
    <t>CT106820131406978</t>
  </si>
  <si>
    <t>ESCUELA HISPANA MONTESSORI INC</t>
  </si>
  <si>
    <t>CT106820131406979</t>
  </si>
  <si>
    <t>FRIENDS OF CROWN HEIGHTS ED CENTER</t>
  </si>
  <si>
    <t>CT106820131406982</t>
  </si>
  <si>
    <t>FT. GEORGE COMMUNITY ENRICHMENT CENTER, INC.</t>
  </si>
  <si>
    <t>CT106820131406983</t>
  </si>
  <si>
    <t>HAMILTON-MADISON HOUSE</t>
  </si>
  <si>
    <t>CT106820131406987</t>
  </si>
  <si>
    <t>06811P0012067</t>
  </si>
  <si>
    <t>KINGSBRIDGE HEIGHTS COMMUNITY CENTER</t>
  </si>
  <si>
    <t>CT106820131406993</t>
  </si>
  <si>
    <t>LA PENINSULA COMMUNITY ORGANIZATION INC</t>
  </si>
  <si>
    <t>CT106820131406994</t>
  </si>
  <si>
    <t>LABOR AND INDUSTRY FOR EDUCA- TION INC</t>
  </si>
  <si>
    <t>CT106820131406995</t>
  </si>
  <si>
    <t>HIGHBRIDGE ADVISORY COUNCIL FAMILY SERVICES INCORPORATED</t>
  </si>
  <si>
    <t>CT106820131407009</t>
  </si>
  <si>
    <t>INNER FORCE TOTS</t>
  </si>
  <si>
    <t>CT106820131407015</t>
  </si>
  <si>
    <t>NUESTROS NINOS DAY CARE CENTER, INC.</t>
  </si>
  <si>
    <t>CT106820131407112</t>
  </si>
  <si>
    <t>PHILIP H. MICHAELS CCC, INC</t>
  </si>
  <si>
    <t>CT106820131407117</t>
  </si>
  <si>
    <t>RENA DAY CARE CENTER INC</t>
  </si>
  <si>
    <t>CT106820131407119</t>
  </si>
  <si>
    <t>POLICE ATHLETIC LEAGUE NEW</t>
  </si>
  <si>
    <t>CT106820131407172</t>
  </si>
  <si>
    <t>SCO FAMILY OF SERVICES</t>
  </si>
  <si>
    <t>CT106820131407178</t>
  </si>
  <si>
    <t>SHARON BAPTIST BOARD OF DIREC- TORS INC</t>
  </si>
  <si>
    <t>CT106820131407180</t>
  </si>
  <si>
    <t>SHIRLEY CHISOLM DAY CARE CENTER, INC.</t>
  </si>
  <si>
    <t>CT106820131407181</t>
  </si>
  <si>
    <t>SHOLOM DAY CARE INC.</t>
  </si>
  <si>
    <t>CT106820131407182</t>
  </si>
  <si>
    <t>STRONG PLACE DAY CARE CENTER INC</t>
  </si>
  <si>
    <t>CT106820131407204</t>
  </si>
  <si>
    <t>THE CHILD CENTER OF NY</t>
  </si>
  <si>
    <t>CT106820131407206</t>
  </si>
  <si>
    <t>THE SALVATION ARMY</t>
  </si>
  <si>
    <t>CT106820131407207</t>
  </si>
  <si>
    <t>TRABAJAMOS COMMUNITY INC</t>
  </si>
  <si>
    <t>CT106820131407209</t>
  </si>
  <si>
    <t>TREMONT CROTONA DAY CARE CENTER</t>
  </si>
  <si>
    <t>CT106820131407211</t>
  </si>
  <si>
    <t>SOUTHEAST BRONX NEIGHBORHOOD CENTERS INC</t>
  </si>
  <si>
    <t>CT106820131407219</t>
  </si>
  <si>
    <t>STATEN ISLAND MENTAL HEALTH SOCIETY INC</t>
  </si>
  <si>
    <t>CT106820131407221</t>
  </si>
  <si>
    <t>UNION SETTLEMENT ASSOCIATION</t>
  </si>
  <si>
    <t>CT106820131407292</t>
  </si>
  <si>
    <t>UNITED ACADEMY INC</t>
  </si>
  <si>
    <t>CT106820131407293</t>
  </si>
  <si>
    <t>URBAN STRATEGIES INC</t>
  </si>
  <si>
    <t>CT106820131407296</t>
  </si>
  <si>
    <t>WEST HARLEM COMMUNITY ORGANIZ- ATION INC</t>
  </si>
  <si>
    <t>CT106820131407307</t>
  </si>
  <si>
    <t>WOMENS HOUSING &amp; ECONOMIC DEVELOPMENT CORP</t>
  </si>
  <si>
    <t>CT106820131407309</t>
  </si>
  <si>
    <t>YM &amp; YWHA OF WILLIAMSBURG INC</t>
  </si>
  <si>
    <t>CT106820131407321</t>
  </si>
  <si>
    <t>YELED V'YALDA EARLY CHILDHOOD CENTER INC</t>
  </si>
  <si>
    <t>CT106820131407322</t>
  </si>
  <si>
    <t>YESHIVATH KEHILATH YAKOV, INC.</t>
  </si>
  <si>
    <t>CT106820131407323</t>
  </si>
  <si>
    <t>CT106820131407329</t>
  </si>
  <si>
    <t>ST VINCENT'S SERVICES INC</t>
  </si>
  <si>
    <t>CT106820131407715</t>
  </si>
  <si>
    <t>06812N0001004</t>
  </si>
  <si>
    <t>ALL MY CHILDREN DAYCARE AND NURSERY SCHOOL</t>
  </si>
  <si>
    <t>CT106820131418796</t>
  </si>
  <si>
    <t>06811P0012007</t>
  </si>
  <si>
    <t>HRA</t>
  </si>
  <si>
    <t>FEDCAP REHABILITATION SERVICES INC</t>
  </si>
  <si>
    <t>CT106920130003077</t>
  </si>
  <si>
    <t>09612P0001001</t>
  </si>
  <si>
    <t>FEDERATION EMPLOYMENT AND GUIDANCE SERVICES INC</t>
  </si>
  <si>
    <t>CT106920131401599</t>
  </si>
  <si>
    <t>09612P0001002</t>
  </si>
  <si>
    <t>DHS</t>
  </si>
  <si>
    <t>SUS-URGENT HOUSING PROGRAMS INC</t>
  </si>
  <si>
    <t>CT107120131402716</t>
  </si>
  <si>
    <t>07110P0002029</t>
  </si>
  <si>
    <t>AMERICA WORKS OF NEW YORK INC</t>
  </si>
  <si>
    <t>CT106920131412161</t>
  </si>
  <si>
    <t>09611P0056002</t>
  </si>
  <si>
    <t>CT106920131412163</t>
  </si>
  <si>
    <t>09611P0056001</t>
  </si>
  <si>
    <t>CT106920131412201</t>
  </si>
  <si>
    <t>09611P0056006</t>
  </si>
  <si>
    <t>CT106920131412202</t>
  </si>
  <si>
    <t>09611P0056003</t>
  </si>
  <si>
    <t>GOODWILL INDUSTRIES OF GREATER NY &amp; NORTHERN NEW JERSEY INC</t>
  </si>
  <si>
    <t>CT106920131412213</t>
  </si>
  <si>
    <t>09611P0056008</t>
  </si>
  <si>
    <t>CT106920131412232</t>
  </si>
  <si>
    <t>09611P0056007</t>
  </si>
  <si>
    <t>DB GRANT ASSOCIATES, INC</t>
  </si>
  <si>
    <t>CT106920131412394</t>
  </si>
  <si>
    <t>09611P0056004</t>
  </si>
  <si>
    <t>CT106920131412395</t>
  </si>
  <si>
    <t>09611P0056005</t>
  </si>
  <si>
    <t>MAXIMUS HUMAN SERVICES, INC.</t>
  </si>
  <si>
    <t>CT106920131413191</t>
  </si>
  <si>
    <t>09611P0056009</t>
  </si>
  <si>
    <t>WOMEN IN NEED, INC.</t>
  </si>
  <si>
    <t>CT107120130001300</t>
  </si>
  <si>
    <t>07110P0002011</t>
  </si>
  <si>
    <t>H.E.L.P. SOCIAL SERVICE CORPORATION</t>
  </si>
  <si>
    <t>CT107120131400633</t>
  </si>
  <si>
    <t>07110P0002030</t>
  </si>
  <si>
    <t>DOE FUND INC.</t>
  </si>
  <si>
    <t>CT107120131404517</t>
  </si>
  <si>
    <t>07110P0002032</t>
  </si>
  <si>
    <t>CT107120131408748</t>
  </si>
  <si>
    <t>07110P0002006</t>
  </si>
  <si>
    <t>SAMARITAN VILLAGE INC</t>
  </si>
  <si>
    <t>CT107120131412937</t>
  </si>
  <si>
    <t>07110P0002034</t>
  </si>
  <si>
    <t>CAMBA INC</t>
  </si>
  <si>
    <t>CT107120131415796</t>
  </si>
  <si>
    <t>07110P0002036</t>
  </si>
  <si>
    <t>DOHMH</t>
  </si>
  <si>
    <t>CORIZON HEALTH INC</t>
  </si>
  <si>
    <t>CT181620131412408</t>
  </si>
  <si>
    <t>81612N0001004</t>
  </si>
  <si>
    <t>CORRECTIONAL MEDICAL ASSOCIATES OF NEW YORK PC</t>
  </si>
  <si>
    <t>CT181620131412468</t>
  </si>
  <si>
    <t>81612N0001001</t>
  </si>
  <si>
    <t>DEP</t>
  </si>
  <si>
    <t>HOLZMACHER, MCLENDON AND MURRELL PC</t>
  </si>
  <si>
    <t>CT182620121442931</t>
  </si>
  <si>
    <t>82611P0029001</t>
  </si>
  <si>
    <t>Indivisible Purchase, Project or Service</t>
  </si>
  <si>
    <t>FERVENT ELECTRICAL CORP.</t>
  </si>
  <si>
    <t>CT182620131400874</t>
  </si>
  <si>
    <t>82612B0006001</t>
  </si>
  <si>
    <t>PLA</t>
  </si>
  <si>
    <t>SCHIAVONE CONSTRUCTION CO LLC</t>
  </si>
  <si>
    <t>CT182620131412406</t>
  </si>
  <si>
    <t>82612B0029001</t>
  </si>
  <si>
    <t>Parsons Main of Ne York Inc</t>
  </si>
  <si>
    <t>CT182620131412665</t>
  </si>
  <si>
    <t>82612P0015001</t>
  </si>
  <si>
    <t>HALMAR INTERNATIONAL LLC</t>
  </si>
  <si>
    <t>CT182620131413967</t>
  </si>
  <si>
    <t>82612B0081001</t>
  </si>
  <si>
    <t>WITTMAN PLUMBING ASSOCIATES</t>
  </si>
  <si>
    <t>CT182620131420224</t>
  </si>
  <si>
    <t>82612B0069001</t>
  </si>
  <si>
    <t>GREELEY &amp; HANSEN LLC</t>
  </si>
  <si>
    <t>CT182620131421421</t>
  </si>
  <si>
    <t>82612P0017001</t>
  </si>
  <si>
    <t>TULLY ENVIRONMENTAL INC ANS ENVIRONMENTAL CO</t>
  </si>
  <si>
    <t>CT182620131422595</t>
  </si>
  <si>
    <t>82612B0015001</t>
  </si>
  <si>
    <t>Unique/unusual good or service</t>
  </si>
  <si>
    <t>BLACK &amp; VEATCH NEW YORK LLP</t>
  </si>
  <si>
    <t>CT182620131426522</t>
  </si>
  <si>
    <t>82612P0026001</t>
  </si>
  <si>
    <t>DSNY</t>
  </si>
  <si>
    <t>IWS TRANSFERS SYSTEMS OF NJ,</t>
  </si>
  <si>
    <t>CT182720131407160</t>
  </si>
  <si>
    <t>82712B0012001</t>
  </si>
  <si>
    <t>WASTE MANAGEMENT OF NEW YORK, LLC</t>
  </si>
  <si>
    <t>CT182720131407166</t>
  </si>
  <si>
    <t>82712B0012003</t>
  </si>
  <si>
    <t>CT182720131407167</t>
  </si>
  <si>
    <t>82712B0012002</t>
  </si>
  <si>
    <t>CT182720131407168</t>
  </si>
  <si>
    <t>82712B0012004</t>
  </si>
  <si>
    <t>ADVANCED ENTERPRISES RECYCLING, INC.</t>
  </si>
  <si>
    <t>CT182720131407170</t>
  </si>
  <si>
    <t>82712B0012005</t>
  </si>
  <si>
    <t>DOT</t>
  </si>
  <si>
    <t>HARDESTY &amp; HANOVER, LLP</t>
  </si>
  <si>
    <t>CT184120121444076</t>
  </si>
  <si>
    <t>84111M0005001</t>
  </si>
  <si>
    <t>WELSBACH ELECTRIC CORP</t>
  </si>
  <si>
    <t>CT184120131413396</t>
  </si>
  <si>
    <t>84112B0029001C001</t>
  </si>
  <si>
    <t>Multiple Site Contract</t>
  </si>
  <si>
    <t>HELLMAN ELECTRIC CORP</t>
  </si>
  <si>
    <t>CT184120131413456</t>
  </si>
  <si>
    <t>84112B0032001C001</t>
  </si>
  <si>
    <t>CT184120131413457</t>
  </si>
  <si>
    <t>84112B0030001</t>
  </si>
  <si>
    <t>CT184120131413897</t>
  </si>
  <si>
    <t>84112B0031001C001</t>
  </si>
  <si>
    <t>CT184120131414972</t>
  </si>
  <si>
    <t>84112B0024001</t>
  </si>
  <si>
    <t>CCA CIVIL INC</t>
  </si>
  <si>
    <t>CT184120131415123</t>
  </si>
  <si>
    <t>84112B0012001</t>
  </si>
  <si>
    <t>DPR</t>
  </si>
  <si>
    <t>PROFESSIONAL PAVERS CORP</t>
  </si>
  <si>
    <t>CT184620121442263</t>
  </si>
  <si>
    <t>84611B0200001</t>
  </si>
  <si>
    <t>Large Scale Construction</t>
  </si>
  <si>
    <t>DDC</t>
  </si>
  <si>
    <t>DCAS</t>
  </si>
  <si>
    <t>TANGENT ENERGY SOLUTIONS, INC.</t>
  </si>
  <si>
    <t>CT185620135400766</t>
  </si>
  <si>
    <t>85610P0007001</t>
  </si>
  <si>
    <t>JOHN PICONE INC</t>
  </si>
  <si>
    <t>CT185020121443700</t>
  </si>
  <si>
    <t>85012B0009</t>
  </si>
  <si>
    <t>CT185020121443702</t>
  </si>
  <si>
    <t>85012B0010</t>
  </si>
  <si>
    <t>CT185020121444221</t>
  </si>
  <si>
    <t>85012B0023</t>
  </si>
  <si>
    <t>ADMIRAL CONSTRUCTION LLC</t>
  </si>
  <si>
    <t>CT185020121444448</t>
  </si>
  <si>
    <t>85012B0101001</t>
  </si>
  <si>
    <t>URS CORPORATION-NEW YORK</t>
  </si>
  <si>
    <t>CT185020131401203</t>
  </si>
  <si>
    <t>85011P0025001</t>
  </si>
  <si>
    <t>POWER CONCRETE CO., INC.</t>
  </si>
  <si>
    <t>CT185020131402271</t>
  </si>
  <si>
    <t>85012B0012001</t>
  </si>
  <si>
    <t>LIRO ENGINEERS INC</t>
  </si>
  <si>
    <t>CT185020131406407</t>
  </si>
  <si>
    <t>85011P0025002</t>
  </si>
  <si>
    <t>PETRILLO CONTRACTING, INC.</t>
  </si>
  <si>
    <t>CT185020131407580</t>
  </si>
  <si>
    <t>85012B0088001</t>
  </si>
  <si>
    <t>RESTANI CONSTRUCTION CORP</t>
  </si>
  <si>
    <t>CT185020131407681</t>
  </si>
  <si>
    <t>85012B0091001</t>
  </si>
  <si>
    <t>Skanska-Trevcon JV</t>
  </si>
  <si>
    <t>CT185020131408259</t>
  </si>
  <si>
    <t>85013B0017001</t>
  </si>
  <si>
    <t>C&amp;L CONTRACTING CORP</t>
  </si>
  <si>
    <t>CT185020131408317</t>
  </si>
  <si>
    <t>85012B0056001</t>
  </si>
  <si>
    <t>P&amp;T II CONTRACTING CORP</t>
  </si>
  <si>
    <t>CT185020131408568</t>
  </si>
  <si>
    <t>85012B0069</t>
  </si>
  <si>
    <t>CAC INDUSTRIES INC</t>
  </si>
  <si>
    <t>CT185020131408993</t>
  </si>
  <si>
    <t>85012B0083</t>
  </si>
  <si>
    <t>DIFAZIO INDUSTRIES INC</t>
  </si>
  <si>
    <t>CT185020131409241</t>
  </si>
  <si>
    <t>85012B0058</t>
  </si>
  <si>
    <t>CT185020131409443</t>
  </si>
  <si>
    <t>85012B0102</t>
  </si>
  <si>
    <t>JLJ IV ENTERPRISES INC.</t>
  </si>
  <si>
    <t>CT185020131410111</t>
  </si>
  <si>
    <t>85012B0089001</t>
  </si>
  <si>
    <t>CT185020131411087</t>
  </si>
  <si>
    <t>85012B0074001</t>
  </si>
  <si>
    <t>TRITON STRUCTURAL CONCRETE INC</t>
  </si>
  <si>
    <t>CT185020131421425</t>
  </si>
  <si>
    <t>85013B0071001</t>
  </si>
  <si>
    <t>CT185020131421545</t>
  </si>
  <si>
    <t>85013B0073001</t>
  </si>
  <si>
    <t>KOVATCH MOBILE EQUIPMENT</t>
  </si>
  <si>
    <t>MA185720131200976</t>
  </si>
  <si>
    <t>85712B0207001</t>
  </si>
  <si>
    <t>TILCON NEW YORK INC</t>
  </si>
  <si>
    <t>MA185720131201126</t>
  </si>
  <si>
    <t>1200235</t>
  </si>
  <si>
    <t>SEAGRAVE FIRE APPARATUS LLC</t>
  </si>
  <si>
    <t>MA185720131201516</t>
  </si>
  <si>
    <t>1100448</t>
  </si>
  <si>
    <t>GENUINE PARTS COMPANY</t>
  </si>
  <si>
    <t>MA185720131201846</t>
  </si>
  <si>
    <t>85711P0001001</t>
  </si>
  <si>
    <t>HILL INTERNATIONAL INC</t>
  </si>
  <si>
    <t>MMA185020126200916</t>
  </si>
  <si>
    <t>85012P0014002</t>
  </si>
  <si>
    <t>HAKS ENGINEERS ARCHITECTS AND LANDSURVEYORS PC</t>
  </si>
  <si>
    <t>MMA185020126200946</t>
  </si>
  <si>
    <t>85012P0014001</t>
  </si>
  <si>
    <t>Jacobs Project Management Co.</t>
  </si>
  <si>
    <t>MMA185020136200046</t>
  </si>
  <si>
    <t>85011P0031001</t>
  </si>
  <si>
    <t>LIRO PROGRAM &amp; CONSTRUCTION MANAGEMENT, PC</t>
  </si>
  <si>
    <t>MMA185020136200151</t>
  </si>
  <si>
    <t>85011P0031002</t>
  </si>
  <si>
    <t>TURNER CONSTRUCTION CO.</t>
  </si>
  <si>
    <t>MMA185020136200286</t>
  </si>
  <si>
    <t>85011P0031003</t>
  </si>
  <si>
    <t>ENNEAD ARCHITECTS LLP</t>
  </si>
  <si>
    <t>MMA185020136200436</t>
  </si>
  <si>
    <t>85012P0021004</t>
  </si>
  <si>
    <t>Studio Gang Architects, Ltd.</t>
  </si>
  <si>
    <t>MMA185020136200543</t>
  </si>
  <si>
    <t>85012P0021006</t>
  </si>
  <si>
    <t>STEVEN HOLL ARCHITECTS</t>
  </si>
  <si>
    <t>MMA185020136200571</t>
  </si>
  <si>
    <t>85012P0021002</t>
  </si>
  <si>
    <t>Enrique Norten Architecture PC</t>
  </si>
  <si>
    <t>MMA185020136200676</t>
  </si>
  <si>
    <t>85012P0021005</t>
  </si>
  <si>
    <t>BIG Architecture P.C.</t>
  </si>
  <si>
    <t>MMA185020136200691</t>
  </si>
  <si>
    <t>85012P0021003</t>
  </si>
  <si>
    <t>ALLIED WORKS ARCHITECTURE INC ALLIED WORKS</t>
  </si>
  <si>
    <t>MMA185020136200706</t>
  </si>
  <si>
    <t>85012P0021001</t>
  </si>
  <si>
    <t>LANGUAGE LINE SERVICES, INC.</t>
  </si>
  <si>
    <t>MMA185720136201006</t>
  </si>
  <si>
    <t>85712P0001003</t>
  </si>
  <si>
    <t>Basis of Determination</t>
  </si>
  <si>
    <t>CSB</t>
  </si>
  <si>
    <t>NA</t>
  </si>
  <si>
    <t>RFP</t>
  </si>
  <si>
    <t>Earlylearn - St. Marks Family Earlylearn Services</t>
  </si>
  <si>
    <t>Earlylearn - 1332 Fulton Avenue Earlylearn Services</t>
  </si>
  <si>
    <t>Earlylearn - Addie Mae Collins Earlylearn Services</t>
  </si>
  <si>
    <t>Earlylearn - Alpha Kappa Alpha Earlylearn Services</t>
  </si>
  <si>
    <t>Earlylearn - Babove Worldwide Earlylearn Services</t>
  </si>
  <si>
    <t>Earlylearn - Bedford Stuyversant Earlylearn Services</t>
  </si>
  <si>
    <t>Earlylearn - Beth Jacob Earlylearn Services</t>
  </si>
  <si>
    <t>Earlylearn - Blanche Community Progress Earlylearn Services</t>
  </si>
  <si>
    <t>Earlylearn - Brightside Academy Earlylearn Services</t>
  </si>
  <si>
    <t>Earlylearn - Brooklyn Bureau Earlylearn Services</t>
  </si>
  <si>
    <t>Earlylearn -Bushwick United Housing Earlylearn Services</t>
  </si>
  <si>
    <t>Earlylearn -Cardinal Mccloskey Earlylearn Services</t>
  </si>
  <si>
    <t>Earlylearn - Catholic Charities Earlylearn Services</t>
  </si>
  <si>
    <t>Earlylearn - Child Development Center Earlylearn Services</t>
  </si>
  <si>
    <t>Earlylearn - Children'S Aid Society Earlylearn Services</t>
  </si>
  <si>
    <t>Earlylearn - Committee For Early Childhood Development Earlylearn Services</t>
  </si>
  <si>
    <t>Earlylearn - Community Life Center Earlylearn Services</t>
  </si>
  <si>
    <t>Earlylearn - East Harlem Council Earlylearn Services</t>
  </si>
  <si>
    <t>Earlylearn - East Side House Earlylearn Services</t>
  </si>
  <si>
    <t>Earlylearn - East Tremont Head Start Earlylearn Services</t>
  </si>
  <si>
    <t>Earlylearn - Educational Alliance Earlylearn Services</t>
  </si>
  <si>
    <t>Earlylearn - Episcopal Social Services Earlylearn Services</t>
  </si>
  <si>
    <t>Earlylearn - National Association Earlylearn Services</t>
  </si>
  <si>
    <t>Earlylearn - Marc Academy Earlylearn Services</t>
  </si>
  <si>
    <t>Earlylearn - Little Angels Earlylearn Services</t>
  </si>
  <si>
    <t>Earlylearn - Lutheran Social Services Earlylearn Services</t>
  </si>
  <si>
    <t>Earlylearn - Mid Bronx Ccrp Earlylearn Services</t>
  </si>
  <si>
    <t>Earlylearn - New Life Child Earlylearn Services</t>
  </si>
  <si>
    <t>Earlylearn - University Settlement Earlylearn Services</t>
  </si>
  <si>
    <t>Earlylearn - Escuela Hispana Earlylearn Services</t>
  </si>
  <si>
    <t>Earlylearn - Friends Of Crown Heights Earlylearn Services</t>
  </si>
  <si>
    <t>Earlylearn - Ft. George Earlylearn Services</t>
  </si>
  <si>
    <t>Earlylearn - Hamilton-Madison House Earlylearn Services</t>
  </si>
  <si>
    <t>Earlylearn - Kingsbridge Heights Earlylearn Services</t>
  </si>
  <si>
    <t>Earlylearn - La Peninsula Earlylearn Services</t>
  </si>
  <si>
    <t>Earlylearn - Labor And Industry Earlylearn Services</t>
  </si>
  <si>
    <t>Earlylearn - Highbridge Advisory Earlylearn Services</t>
  </si>
  <si>
    <t>Earlylearn - Inner Force Tots Earlylearn Services</t>
  </si>
  <si>
    <t>Earlylearn - Nuestros Ninos Earlylearn Services</t>
  </si>
  <si>
    <t>Earlylearn - Philip H. Michaels Earlylearn Services</t>
  </si>
  <si>
    <t>Earlylearn - Rena Day Care Earlylearn Services</t>
  </si>
  <si>
    <t>Earlylearn - Police Athletic League Earlylearn Services</t>
  </si>
  <si>
    <t>Earlylearn - Sco Family Earlylearn Services</t>
  </si>
  <si>
    <t>Earlylearn - Sharon Baptist Earlylearn Services</t>
  </si>
  <si>
    <t>Earlylearn - Shirley Chisholm Earlylearn Services</t>
  </si>
  <si>
    <t>Earlylearn - Sholom Day Earlylearn Services</t>
  </si>
  <si>
    <t>Earlylearn - Strong Place Earlylearn Services</t>
  </si>
  <si>
    <t>Earlylearn - The Child Center Earlylearn Services</t>
  </si>
  <si>
    <t>Earlylearn - The Salvation Army Earlylearn Services</t>
  </si>
  <si>
    <t>Earlylearn - Trabajamos Earlylearn Services</t>
  </si>
  <si>
    <t>Earlylearn - Tremont Crotona Earlylearn Services</t>
  </si>
  <si>
    <t>Earlylearn - Southeast Bronx Neighborhood Earlylearn Services</t>
  </si>
  <si>
    <t>Earlylearn - Staten Lsland Mental Health Earlylearn Services</t>
  </si>
  <si>
    <t>Earlylearn - Union Settlement Earlylearn Services</t>
  </si>
  <si>
    <t>Earlylearn - United Academy Earlylearn Services</t>
  </si>
  <si>
    <t>Earlylearn - Urban Strategies Earlylearn Services</t>
  </si>
  <si>
    <t>Earlylearn - West Harlem Community Earlylearn Services</t>
  </si>
  <si>
    <t>Earlylearn -Womens Housing Earlylearn Services</t>
  </si>
  <si>
    <t>Earlylearn - Y.M. &amp; Y.W.H.A. Of Williamsburg Earlylearn Services</t>
  </si>
  <si>
    <t>Earlylearn - Yeled V' Yalda Earlylearn Services</t>
  </si>
  <si>
    <t>Earlylearn - Yeshiva Kehilath Yakov Earlylearn Services</t>
  </si>
  <si>
    <t>Earlylearn Upk - All My Children Daycare And Nursery School Earlylearn Child Care Upk Services</t>
  </si>
  <si>
    <t>Federation Employment Guidance Services Wecare Program</t>
  </si>
  <si>
    <t>Design &amp; Css For Replc.  Bruckner Expwy Over Westchester Cr.</t>
  </si>
  <si>
    <t>Traffic Signal Maintenance Boro. Queens</t>
  </si>
  <si>
    <t>Traffic Signal Maintenance Boro. Manhattan</t>
  </si>
  <si>
    <t>Traffic Signal Maintenance In The Borough Of Brooklyn</t>
  </si>
  <si>
    <t>Traffic Signal Maintenance, Bronx (Area #2)</t>
  </si>
  <si>
    <t>Provision Of Temporary Personnel In Various Titles</t>
  </si>
  <si>
    <t>Inspect/Rebuild/ Test/Maintain Self-Contained Breathing Appa</t>
  </si>
  <si>
    <t>Transation Services Language Services</t>
  </si>
  <si>
    <t>Comprehensive Medical &amp; Mental Health Services</t>
  </si>
  <si>
    <t>Non-Secure Placement Services</t>
  </si>
  <si>
    <t>Wellness, Comprehensive Assessment, Rehabilitation And Fedcap Rehabilitation Services</t>
  </si>
  <si>
    <t>Provision Of Back To Work Services</t>
  </si>
  <si>
    <t>Shelter Services For Homeless Families</t>
  </si>
  <si>
    <t>Stand Alone Transitional Residence for Homeless Adults</t>
  </si>
  <si>
    <t>Shelter Services For Homeless Adults</t>
  </si>
  <si>
    <t>Catskills Delaware Shaft 4 Interconnection</t>
  </si>
  <si>
    <t>Bypass Tunnel Delaware Aqueduct</t>
  </si>
  <si>
    <t>Reconstruction &amp; Improvement To The Throgs Neck Pumping Contract</t>
  </si>
  <si>
    <t>Construction Of Belt Pkwy Bridges</t>
  </si>
  <si>
    <t>Reconstruction &amp; Replacement Of Broken Water Mains, Citywide</t>
  </si>
  <si>
    <t>Rehabilitation Of The High Bridge Over The Harlem River</t>
  </si>
  <si>
    <t>Grinding Existing Asphaltic Concrete</t>
  </si>
  <si>
    <t>Water Main Replacement In Various Locations</t>
  </si>
  <si>
    <t>Reconstruction Of Select Bus Service</t>
  </si>
  <si>
    <t>Reconstruction Of Storm &amp; San Sewer</t>
  </si>
  <si>
    <t>Construction Of Storm &amp; San. Sewer</t>
  </si>
  <si>
    <t>Queens Groundwater Rehabilitation</t>
  </si>
  <si>
    <t>Rondout-West Branch Tunnel And Delaware Aqueduct</t>
  </si>
  <si>
    <t>Design Preliminary Treatment Reliability Improvement</t>
  </si>
  <si>
    <t>Design For North River Wwtp Cogeneration &amp; Electrification</t>
  </si>
  <si>
    <t>Construction Of Battery Bikeway</t>
  </si>
  <si>
    <t>Citywide Emergency Sewer Reconstruction</t>
  </si>
  <si>
    <t>Ny Hall Of Science Great Hall Upgrade</t>
  </si>
  <si>
    <t xml:space="preserve">Resurfacing Roadway At Various Locations </t>
  </si>
  <si>
    <t>E. 91St Street Marine Transfer Station</t>
  </si>
  <si>
    <t>Ocean Breeze Athletic Center</t>
  </si>
  <si>
    <t xml:space="preserve">Install Trunk Water Main &amp; Appurt. </t>
  </si>
  <si>
    <t>Reconstruction Of Gateway Estates Area</t>
  </si>
  <si>
    <t>Solar Electricity On Public Buildings</t>
  </si>
  <si>
    <t>Cm/Design/Build For Removal/Upgrade/Replacement Of Oil Tanks</t>
  </si>
  <si>
    <t>Furnish, Install Or Removal Elec.Signal Equip Citywide</t>
  </si>
  <si>
    <t>New Prefabricated Modular Building Units</t>
  </si>
  <si>
    <t>Reconstruction Of Coney Island Steeplechase Pier</t>
  </si>
  <si>
    <t>Electrical Job Order Contract For East Region</t>
  </si>
  <si>
    <t>Procure Rear Akle, 2000 Gpm Pumper Apparatus For FDNY Truck</t>
  </si>
  <si>
    <t>Procure Hot Asphalt To Be Delivered Into City Trucks</t>
  </si>
  <si>
    <t>Requirement Contract For Construction Management Services</t>
  </si>
  <si>
    <t>Architectural &amp;Engineering Design Requirement Contract</t>
  </si>
  <si>
    <t>Removal, Transportation And Disposal Of Residuals</t>
  </si>
  <si>
    <t>Export Municipal Solid Waste</t>
  </si>
  <si>
    <t>Export Solid Waste From The Borough Of Manhattan</t>
  </si>
  <si>
    <t>75' Aerial Platform Fire Trucks</t>
  </si>
  <si>
    <t>Provide Automotive Parts &amp; Room Operation</t>
  </si>
  <si>
    <t>Type</t>
  </si>
  <si>
    <t>Contract Description</t>
  </si>
  <si>
    <t>Vendor</t>
  </si>
  <si>
    <t>Total</t>
  </si>
  <si>
    <t>Multiple Site</t>
  </si>
  <si>
    <t>COMMODORE MAINTENANCE CORP.</t>
  </si>
  <si>
    <t>BRONX FORD INC</t>
  </si>
  <si>
    <t>Single Indivisible Project</t>
  </si>
  <si>
    <t>TULLY CONSTRUCTION CO. INC.</t>
  </si>
  <si>
    <t>TRIUMPH CONSTRUCTION CORP</t>
  </si>
  <si>
    <t>WEIDLINGER ASSOCIATES INC</t>
  </si>
  <si>
    <t>JR CRUZ CORP.</t>
  </si>
  <si>
    <t>MASPETH SUPPLY CO LLC</t>
  </si>
  <si>
    <t>NYPD</t>
  </si>
  <si>
    <t>Unique/Unusual Good or Service</t>
  </si>
  <si>
    <t xml:space="preserve">Human Services </t>
  </si>
  <si>
    <t>AGUILA, INC.</t>
  </si>
  <si>
    <t>ACACIA NETWORK HOUSING INC</t>
  </si>
  <si>
    <t>D &amp; K CONSTRUCTION CO., INC.</t>
  </si>
  <si>
    <t>WADE ELECTRIC INC</t>
  </si>
  <si>
    <t>DOF</t>
  </si>
  <si>
    <t>WELKIN MECHANICAL</t>
  </si>
  <si>
    <t>ROCKMORE CONTRACTING CORP</t>
  </si>
  <si>
    <t>PERFETTO CONTRACTING CORP</t>
  </si>
  <si>
    <t>Large Scale Registrations</t>
  </si>
  <si>
    <t>MOCJ</t>
  </si>
  <si>
    <t>Contract Value</t>
  </si>
  <si>
    <t>Registration Date</t>
  </si>
  <si>
    <t>THE FLOATING HOSPITAL</t>
  </si>
  <si>
    <t>MEDICAL SERVICES FOR YOUTH IN DETENTION</t>
  </si>
  <si>
    <t>BROOKLYN DEFENDER SERVICES</t>
  </si>
  <si>
    <t>BROOKLYN DEFENDER SERVICES ARTICLE 10 LEGAL SERVICES</t>
  </si>
  <si>
    <t>DFTA</t>
  </si>
  <si>
    <t>PEOPLE CARE INC.</t>
  </si>
  <si>
    <t>PROVIDE HOMECARE SERVICES PEOPLE CARE INCORPORATED</t>
  </si>
  <si>
    <t>PERSONAL - TOUCH HOME CARE OF N.Y., INC.</t>
  </si>
  <si>
    <t>PERSONAL-TOUCH HOME CARE OF N.Y. INC PROVIDE HOMECARE SERVICES</t>
  </si>
  <si>
    <t>STANDALONE SHELTER SERVICES FOR  FAMILIES AT 1650 UNDERCLIFF AVE</t>
  </si>
  <si>
    <t>STAND ALONE SHELTER SERVICES FOR ADULT FAMILIES AT FREEDOM HS.</t>
  </si>
  <si>
    <t>BOWERY RESIDENTS' COMMITTEE, INC.</t>
  </si>
  <si>
    <t>STANDALONE SHELTER SERVICES FOR ADULTS AT 2027 LEXINGTON AVE</t>
  </si>
  <si>
    <t>TO PROVIDE SAFE HAVEN SERVICES FOR SINGLE ADULTS AT 127 W 25 ST.</t>
  </si>
  <si>
    <t>STANDALONE SHELTER SERVICES FOR ADULTS AT 2402 ATLANTIC AVE.</t>
  </si>
  <si>
    <t>HIGHLAND PARK COMMUNITY DEVELOPMENT CORP.</t>
  </si>
  <si>
    <t>STANDALONE SHELTER SERVICES FOR FAMILIES AT TILDEN HALL RES.</t>
  </si>
  <si>
    <t>PHIPPS COMMUNITY DEVELOPMENT CORPORATION</t>
  </si>
  <si>
    <t>STANDALONE SHELTER SER. FOR FAMILIES AT TOWN &amp; COUNTRY RES.</t>
  </si>
  <si>
    <t>STANDALONE SHELTER SERVICES FOR ADULTS AT 599 RALPH AVENUE</t>
  </si>
  <si>
    <t>JEWISH ASSOCIATION FOR SERV- ICES FOR THE AGED</t>
  </si>
  <si>
    <t>PROTECTIVE SERVICES FOR PERSONS WITH PHYSICAL/MENTAL IMPAIRMENTS</t>
  </si>
  <si>
    <t>PRAXIS HOUSING INITIATIVES INC</t>
  </si>
  <si>
    <t>PERMANENT &amp; TRANSITIONAL SUPPORTIVE CONGREGATE HOUSING</t>
  </si>
  <si>
    <t>CM/DESIGN/BUILD CONTRACT - REMEDIATION SERVICES PW348-64</t>
  </si>
  <si>
    <t>LANCASTER DEVELOPMENT AND TULLY CONSTRUCTION CO LLC</t>
  </si>
  <si>
    <t>11 UPSTATE BRIDGES CULVERTS, DELAWARE &amp; SULLIVAN COUNTIES DEL-150</t>
  </si>
  <si>
    <t>SHEELA INC.</t>
  </si>
  <si>
    <t>JOB ORDER CONTRACT FOR SOUTH REGION GENERAL JOC-14-L (JOC-14-SG)</t>
  </si>
  <si>
    <t>JOB ORDER CONTRACT FOR EAST REGION, GENERAL CONSTRUCTION. JOC-15-L (JOC-15-EG)</t>
  </si>
  <si>
    <t>SKANSKA USA CIVIL NORTHEAST INC</t>
  </si>
  <si>
    <t>NEWTOWN CREEK CSO FLOATABLES CONTROL CS-NCFLO</t>
  </si>
  <si>
    <t>JOB ORDER CONTRACT FOR EAST REGION - ELECTRICAL JOC-14-L (JOC-14-EE)</t>
  </si>
  <si>
    <t>JOB ORDER CONTRACT SOUTH REGION, ELECTRICAL JOC-15-L (JOC-15-SE)</t>
  </si>
  <si>
    <t>MAINTAIN BROOKLYN,MANHATTAN, WILLIAMSBURG, QUEENSBORO BRIDGES</t>
  </si>
  <si>
    <t>FURNISHING AND INSTALLATION OF (LED) ST. LIGHT IN BROOKLYN</t>
  </si>
  <si>
    <t>FURNISH &amp; INSTALLATION WAYFINDING ELEMENTS THROUGHOUT NYC</t>
  </si>
  <si>
    <t>COMPONENT REHABILITATION ELEVEN BRIDGES IN BRONX,QUEENS,BROOKLYN &amp; MANHATTAN</t>
  </si>
  <si>
    <t>COMPONENT REHAB. OF 9 BRS, MANHATTAN, QUEENS, &amp; STATEN ISLAND</t>
  </si>
  <si>
    <t>PURCHASE, INSTALL TRAFFIC SIGNALS AT SIGNALISED INTERSECTIONS, CITYWIDE</t>
  </si>
  <si>
    <t>ACTION ENVIRONMENTAL SYSTEMS, LLC</t>
  </si>
  <si>
    <t>EXPORT MUNICIPAL SOLID WASTE FROM BROOKLYN</t>
  </si>
  <si>
    <t>EXPORT MUNICIPAL SOLID WASTE FROM THE BOROUGH OF QUEENS</t>
  </si>
  <si>
    <t>AMERICAN RECYCLING MGT LLC</t>
  </si>
  <si>
    <t>BROOKLYN TRANSFER LLC</t>
  </si>
  <si>
    <t>COVANTA SUSTAINABLE SOLUTIONS</t>
  </si>
  <si>
    <t>EXPORT MUNICIPAL SOLID WASTE FROM QUEENS</t>
  </si>
  <si>
    <t>FLAG CONTAINER SERVICES INC</t>
  </si>
  <si>
    <t>EXPORT CITYWIDE NON-PUTRESCIBLE WASTE</t>
  </si>
  <si>
    <t>IESI NY CORPORATION</t>
  </si>
  <si>
    <t>SOLID WASTE TRANSFER &amp; RECYCL</t>
  </si>
  <si>
    <t>EXPORT MUNICIPAL SOLID WASTE FROM THE BOROUGH OF QUEENS SOLID WASTE TRANSFER RECYCLING</t>
  </si>
  <si>
    <t>EXPORT OF MUNICIPAL SOLID WASTE FROM QUEENS</t>
  </si>
  <si>
    <t xml:space="preserve">EXPORT OF MUNICIPAL SOLID WASTE FROM QUEENS (REVIEW) </t>
  </si>
  <si>
    <t xml:space="preserve">EXPORT OF MUNICIPAL SOLID WASTE FROM QUEENS </t>
  </si>
  <si>
    <t>ZHL GROUP INC</t>
  </si>
  <si>
    <t>GENERAL CONSTRUCTION SERVICES FOR THE BOROUGHS OF BRONX, MANHATTAN &amp; QUEENS</t>
  </si>
  <si>
    <t>GC FOR FACILITIES LOCATED IN THE BOROUGHS OF BROOKLYN &amp; STATEN ISLAND</t>
  </si>
  <si>
    <t>CDW GOVERNMENT LLC</t>
  </si>
  <si>
    <t>TO PROCURE PRINTER SUPPLIES FOR NYPD. PRINTER SUPPLIES-NYPD/MISD</t>
  </si>
  <si>
    <t>ENVIRONMENTAL OPERATING SOLUTIONS, INC.</t>
  </si>
  <si>
    <t>TO PROCURE (GLYCEROL) GLYCERIN BASED SOLUTION FOR NYC, D.E.P GLYCEROL (DEP)</t>
  </si>
  <si>
    <t>FERRARA FIRE APPARATUS INC</t>
  </si>
  <si>
    <t>PROCURE 100 FT. REAR MOUNT AERIAL LADDER TRUCKS FOR THE FDNY TRUCK, 100 FT. REAR MOUNT AERIAL LADDER - FDNY</t>
  </si>
  <si>
    <t>GABRIELLI TRUCK LEASING LLC</t>
  </si>
  <si>
    <t>TO GIVE DOT &amp; OTHER AGENCIES THE ABILITY TO RENT EQUIPMENT EQUIPMENT II, RENTAL OF VARIOUS</t>
  </si>
  <si>
    <t>GABRIELLI TRUCK SALES LTD</t>
  </si>
  <si>
    <t>GENUINE MACK TRUCK PARTS TO MAINTAIN NYC VEHICLE FLEET GRP: MACK TRUCKS</t>
  </si>
  <si>
    <t>TO PROCURE 18 C.Y. DUMP TRUCKS W/SNOW PLOW HITCH FOR NYC DOS TRUCK, 18 C.Y. DUMP WITH SNOW PLOW HITCH - DSNY</t>
  </si>
  <si>
    <t>PROCURE 18 CUBIC YD. DUMP TRUCKS WITH VARIOUS BODIES FOR DOT TRUCK, DUMP WITH VARIOUS BODIES - DOT</t>
  </si>
  <si>
    <t>GRAPHIC PAPER NEW YORK INC</t>
  </si>
  <si>
    <t>TO PROCURE DUAL PURPOSE PAPER FOR THE CITY OF NEW YORK PAPER, DUAL PURPOSE, RE-AD</t>
  </si>
  <si>
    <t>HERTZ EQUIPMENT RENTAL CORP</t>
  </si>
  <si>
    <t>DOT &amp; OTHER AGENCIES,  RENTAL OF VARIOUS EQUIPMENT EQUIPMENT II, RENTAL OF VARIOUS</t>
  </si>
  <si>
    <t>HO PENN MACHINERY CO INC</t>
  </si>
  <si>
    <t>TO GIVE DOT &amp;  OTHER AGENCIES THE ABILITY TO RENT EQUIPMENT EQUIPMENT II, RENTAL OF VARIOUS</t>
  </si>
  <si>
    <t>PAPERMART INC</t>
  </si>
  <si>
    <t>TO PROCURE DUAL PURPOSE PAPER FOR THE CITY OF NY. PAPER, DUAL PURPOSE, RE-AD</t>
  </si>
  <si>
    <t>PHILIPS ELECTRONICS NORTH AMERICA CORP</t>
  </si>
  <si>
    <t>PROCURE PHILIPS DEFIBRILLATORS, SUPPLIES &amp; ACCESSORIES. PHILIPS HEARTSTART DEFIBRILLATORS (BRAND SPECIFIC)</t>
  </si>
  <si>
    <t>TO PROCURE HOT MIX ASPHALT FOR THE DEPT. OF TRANSPORTATION AGGREGATES, HOT MIX ASPHALT (HWYS) RE-AD</t>
  </si>
  <si>
    <t>UNITED RENTALS (NORTH AMERICA) INC</t>
  </si>
  <si>
    <t>D.O.T &amp; OTHER AGENCIES - RENTAL OF VARIOUS EQUIPMENT EQUIPMENT II, RENTAL OF VARIOUS</t>
  </si>
  <si>
    <t>WHEELED COACH INDUSTRIES INC</t>
  </si>
  <si>
    <t>TO PROCURE AMBULANCES FOR THE FIRE DEPT. OF THE CITY OF NY AMBULANCE, TYPE I - FDNY</t>
  </si>
  <si>
    <t>D &amp; B ENGINEERS AND ARCHITECTS, PC</t>
  </si>
  <si>
    <t>REI SERVICES FOR LARGE INFRASTRUCTURE PROJECTS, CITYWIDE HWCRQ03L</t>
  </si>
  <si>
    <t>GEDEON ENGINEERING PC</t>
  </si>
  <si>
    <t>REI SERVICES FOR SMALL INFRASTRUCTURE PROJECTS, CITYWIDE HWCRQ03S</t>
  </si>
  <si>
    <t>HENNINGSON DURHAM &amp; RICHARDSON ARCHITECTURE AND ENGINEERING</t>
  </si>
  <si>
    <t>KS ENGINEERS P C</t>
  </si>
  <si>
    <t>WORLDWIDE TECHNICAL INSPECTION &amp; CONCRETE QUALITY ASSURANCE WW-INSP11</t>
  </si>
  <si>
    <t>DOC</t>
  </si>
  <si>
    <t>GREENMAN-PEDERSEN INC</t>
  </si>
  <si>
    <t>ENGINEERING DESIGN SERVICES MECHANICAL, ELECTRICAL, PLUMBING TASK ORDER #2 HVAC PREVENTIVE MAINTENANCE STUDY</t>
  </si>
  <si>
    <t>IAQ SYSTEMS INC IAQ SYSTEMS INC P.C.</t>
  </si>
  <si>
    <t>ENGINEERING DESIGN SERVICES REQUIREMENTS CONTRACT ENGINEERING DESIGN SERVICES MEP</t>
  </si>
  <si>
    <t>CGI TECHNOLOGIES AND SOLUTIONS INC</t>
  </si>
  <si>
    <t>CITYWIDE SI CLASS 2:PROJECTS UP TO $25,000,000</t>
  </si>
  <si>
    <t>CTG INC</t>
  </si>
  <si>
    <t>QC SERVICES CLASS 3</t>
  </si>
  <si>
    <t>DELL MARKETING LP</t>
  </si>
  <si>
    <t>DELOITTE CONSULTING LLP</t>
  </si>
  <si>
    <t>EXPERIS US INC</t>
  </si>
  <si>
    <t>GARTNER INC</t>
  </si>
  <si>
    <t>QC SERVICES  CLASS 3</t>
  </si>
  <si>
    <t>KPMG LLP</t>
  </si>
  <si>
    <t>NEW YORK STATE TECHNOLOGY ENTERPRISE CORPORATION</t>
  </si>
  <si>
    <t>QC SERVICES  CLASS 3 QC SERVICES CLASS 3</t>
  </si>
  <si>
    <t>TASC INC</t>
  </si>
  <si>
    <t>QC SERVICES - CLASS 3</t>
  </si>
  <si>
    <t>VISIONARY INTEGRATION PROFESSIONALS, LLC</t>
  </si>
  <si>
    <t>DELANEY ASSOCIATES LP</t>
  </si>
  <si>
    <t>REFURBISHMENT OF THE WEST 59TH STREET MARINE TRANSFER STATIN S216-415A2</t>
  </si>
  <si>
    <t>CRUZ CONTRACTORS, LLC</t>
  </si>
  <si>
    <t>NEW 20" SUB-AQUEOUS WATER MAIN EXTENSION, RANDALL ISLAND HED-568</t>
  </si>
  <si>
    <t>HALCYON CONSTRUCTION CORP</t>
  </si>
  <si>
    <t>TRUNK WATER MAIN IN SOUTHERN BLVD, BRONX HED-553</t>
  </si>
  <si>
    <t>CM/DESIGN/BUILD FOR RESIDENTIAL COMMUNITY RECOVERY, BROOKLYN SANDHRO, BROOKLYN</t>
  </si>
  <si>
    <t>MFM CONTRACTING CORP.</t>
  </si>
  <si>
    <t>TRUNK WATER MAINS IN ZWEST 30TH STREET, PHASE 2, MANH MED-598B</t>
  </si>
  <si>
    <t>SULLIVAN LAND SERVICES, LTD.</t>
  </si>
  <si>
    <t>CM/DESIGN/BUILD FOR RESIDENTIAL COMMUNITY RECOVERY, SI SANDHRO, STATEN ISLAND</t>
  </si>
  <si>
    <t>TISHMAN CONSTRUCTION CORPORATION OF NY</t>
  </si>
  <si>
    <t>CM/DESIGN/BUILD FOR RESIDENTIAL COMMUNITY RECOVERY, QUEENS SANDHRO, QUEENS</t>
  </si>
  <si>
    <t>JETT INDUSTRIES INC</t>
  </si>
  <si>
    <t>HIGH LEVEL MAIN SEWAGE PUMP IMPROVEMENTS AT 26 WARD 26W-21</t>
  </si>
  <si>
    <t>KIEWIT-SHEA CONSTRUCTORS, AJV</t>
  </si>
  <si>
    <t>DELAWARE-RONDOUT AQUEDUCT BYPASS TUNNEL WFF-BT-2</t>
  </si>
  <si>
    <t>SOUTHLAND RENDA JV</t>
  </si>
  <si>
    <t>SCHOHARIE RESERVOIR LOW LEVEL OUTLET, UPSTATE NEW YORK CAT-212C</t>
  </si>
  <si>
    <t>MACOMBS DAM BRIDGE REHABILITATION (FENDER SYSTEM &amp;W.155 ST.)</t>
  </si>
  <si>
    <t>MILL BASIN BRIDGE CONSTRUCTORS LLC</t>
  </si>
  <si>
    <t>RECONSTRUCTION OF THE MILL BASIN CREEK BR./BELT P' WAY, BKLY</t>
  </si>
  <si>
    <t>TD+CSS: REPLACEMENT OF UPPER ROADWAYS ON THE QUEENSBORO BR. TD+CSS: REPLACEMENT OF THE UPPER ROADWAYS ON THE QB BRIDGE</t>
  </si>
  <si>
    <t>INTEGRATED PARKING SOLUTIONS, LLC</t>
  </si>
  <si>
    <t>AUTOMATED SUMMONS ENFORCEMENT SYSTEM</t>
  </si>
  <si>
    <t>ADAM'S EUROPEAN CONTRACTING INC</t>
  </si>
  <si>
    <t>REHABILITATION AND UPGRADE OF DEP SHAFT MAINTENANCE BUILDING EP6-KENT2</t>
  </si>
  <si>
    <t>COMBINED SEWER IN PENELOPE AVENUE, QUEENS SEQ002693</t>
  </si>
  <si>
    <t>CARLO LIZZA &amp; SONS PAVING INC.</t>
  </si>
  <si>
    <t>GRINDING EXISTING ASPHALTIC CONCRETE WEARING COURSE HW2CR15CW</t>
  </si>
  <si>
    <t>GRAMERCY GROUP INC</t>
  </si>
  <si>
    <t>DEMOLITION OF DSNY FACILITIES AT GANSEVOORT PENINSULA S216-404A</t>
  </si>
  <si>
    <t>HASA CONSTRUCTION LLC</t>
  </si>
  <si>
    <t>RECONSTRUCTION OF NOSTRAND AVENUE SELECT BUS SERVICE PHASE 3 HWK1130B</t>
  </si>
  <si>
    <t>INTER CONTRACTING CORP</t>
  </si>
  <si>
    <t>CONSTRUCTION OF SANITARY &amp; STORM SEWERS IN WOODROW ROAD SER002316</t>
  </si>
  <si>
    <t>JUDLAU CONTRACTING INC</t>
  </si>
  <si>
    <t>DISTRIBUTION WATER MAIN EXTENSION AND REPLACEMENT, MANHATTAN MED-625</t>
  </si>
  <si>
    <t>RECONSTRUCTION OF ALBERT ROAD AREA-OZONE PARK STREETS QUEENS HWQ411B</t>
  </si>
  <si>
    <t>PADILLA CONSTRUCTION SERVICES, INC.. PCS</t>
  </si>
  <si>
    <t>RECONSTRUCTION OF FORDHAM PLAZA, PHASE A - BRONX HWXFPLZA</t>
  </si>
  <si>
    <t>STM,SAN SEWERS &amp; WM IN CONEY ISLAND AREA,BROOKLYN</t>
  </si>
  <si>
    <t>PRIMER CONSTRUCTION CORP.</t>
  </si>
  <si>
    <t>RECONSTRUCTION OF PEDESTRIAN BRIDGE AT EAST 81ST STREET HBPED100M</t>
  </si>
  <si>
    <t>MILLING OF STREETS IN PREP. &amp; RESURF. BY HIGHWAY OP., BKLYN HW2CR15A</t>
  </si>
  <si>
    <t>SKANSKA-MOSS JOINT VENTURE</t>
  </si>
  <si>
    <t>NEW ADMISSIONS FACILITY ON RIKERS ISLAND C114NEWRI</t>
  </si>
  <si>
    <t>NEW CONSTRUCTION OF THE HUNTERS POINT/QUEENS WEST LIBRARY LQD122-QW-1</t>
  </si>
  <si>
    <t>RECONSTRUCTION OF 9TH AVENUE/GANSEVOORT AREA HWMP2020</t>
  </si>
  <si>
    <t>AECOM USA INC</t>
  </si>
  <si>
    <t>NORTH RIVER COGENERATION AND ELECTRIFICATION, CM NR-COGEN CM</t>
  </si>
  <si>
    <t>JOB ORDER CONTRACT FOR NORTH REGION GENERAL JOC-14-L (JOC-14-NG)</t>
  </si>
  <si>
    <t>RECONSTRUCTION OF MANHATTAN/BRONX GRIT SCREENS, WARDS ISLAND 201514075330 WI-280</t>
  </si>
  <si>
    <t>BERGEN BASIN SEWER RECONSTRUCTION CS-JA-BBS</t>
  </si>
  <si>
    <t>DECHLORINATION FACILITIES AT NORTH RIVER &amp; CONEY ISLAND TRC-CI-NR</t>
  </si>
  <si>
    <t>FAST ENTERPRISES,L.L.C.</t>
  </si>
  <si>
    <t>BUSINESS TAX SYSTEM AND RELATED SERVICES BUSINESS TAX SYSTEM CONTRACT</t>
  </si>
  <si>
    <t>CUSHMAN AND WAKEFIELD INC</t>
  </si>
  <si>
    <t>OPERATIONS &amp; MAINTENANCE OF PSAC2</t>
  </si>
  <si>
    <t>DEFOE CORPORATION</t>
  </si>
  <si>
    <t>RECONSTRUCTION OF HARLEM RIVER DR.VIADUCT BETWEEN 127TH ST &amp; 2ND AVE</t>
  </si>
  <si>
    <t>PARSONS TRANSPORTATION GROUP OF N.Y. INC.</t>
  </si>
  <si>
    <t>REI FOR RECONSTRUCTION OF HARLEM RIVER DR.VIADUCT BETWEEN 127TH ST &amp; 2ND AVE</t>
  </si>
  <si>
    <t>RECONSTRUCTION OF THE OLMSTED CENTER Q099-808MA1</t>
  </si>
  <si>
    <t>PUBLIC HEALTH SOLUTIONS</t>
  </si>
  <si>
    <t>ADMINISTRATOR FOR COMMUNITY BASED HUMAN SERVICES PUBLIC HEALTH SOLUTIONS</t>
  </si>
  <si>
    <t>MAJOR WORLD CHEVROLET LLC</t>
  </si>
  <si>
    <t>TO PROCURE MARKED  TWELVE-PASSENGER VANS FOR THE NYPD VEHICLE</t>
  </si>
  <si>
    <t>ACTION CARTING ENVIRONMENTAL SERVICES INC</t>
  </si>
  <si>
    <t>TRANSPORTATION AND DISPOSAL SERVICE FOR NYC-BIO</t>
  </si>
  <si>
    <t>ADVANCED DATA PROCESSING, INC.</t>
  </si>
  <si>
    <t>AMBULANCE TRANSPORT INVOICING, DUNNING AND LITIGATION SERVICES</t>
  </si>
  <si>
    <t>DoITT</t>
  </si>
  <si>
    <t xml:space="preserve">ALL WHEEL DRIVE, FOUR DOOR UTILIYT VEHICLES NYPD VEHICLES, UTILITY, MARKED AND UNMARKED </t>
  </si>
  <si>
    <t>TO PROCURE VECHILES FOR NYPD &amp; LAW ENFORCEMENT AGENCIES. VEHICLES, MARKED AND UNMARKED.</t>
  </si>
  <si>
    <t>RECONSTRUCTION &amp; STABILIZATION OF RETAINING WALLS</t>
  </si>
  <si>
    <t>RECONSTRUCTION &amp; REPLACEMENT OF BROKEN WATER MAINS ON AN EMERGECNY BASIS</t>
  </si>
  <si>
    <t>RECONSTRUCTION OF COLLAPSED DEF. STORM, SAN. SEWERS, WM SEC20004R</t>
  </si>
  <si>
    <t>STANDALONE SHELTER SERVICES FOR FAMILIES AT 1-25 JUNIUS 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</si>
</sst>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164" formatCode="&quot;$&quot;#,##0"/>
  </numFmts>
  <fonts count="11" x14ac:knownFonts="1">
    <font>
      <sz val="10"/>
      <name val="MS Sans Serif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Arial"/>
      <family val="2"/>
    </font>
    <font>
      <b/>
      <sz val="10"/>
      <color indexed="8"/>
      <name val="Times New Roman"/>
      <family val="1"/>
    </font>
    <font>
      <sz val="10"/>
      <name val="MS Sans Serif"/>
      <family val="2"/>
    </font>
    <font>
      <b/>
      <sz val="10"/>
      <name val="MS Sans Serif"/>
      <family val="2"/>
    </font>
    <font>
      <b/>
      <sz val="11"/>
      <name val="Times New Roman"/>
      <family val="1"/>
    </font>
    <font>
      <sz val="10"/>
      <color indexed="8"/>
      <name val="Times New Roman"/>
      <family val="1"/>
    </font>
    <font>
      <sz val="10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0"/>
      </patternFill>
    </fill>
    <fill>
      <patternFill patternType="solid">
        <fgColor rgb="FF92CDDC"/>
        <bgColor indexed="64"/>
      </patternFill>
    </fill>
    <fill>
      <patternFill patternType="solid">
        <fgColor rgb="FFDAEEF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1" fillId="0" borderId="0"/>
    <xf numFmtId="0" fontId="4" fillId="0" borderId="0"/>
  </cellStyleXfs>
  <cellXfs count="27">
    <xf numFmtId="0" fontId="0" fillId="0" borderId="0" xfId="0"/>
    <xf numFmtId="0" fontId="3" fillId="2" borderId="1" xfId="0" applyFont="1" applyFill="1" applyBorder="1"/>
    <xf numFmtId="0" fontId="2" fillId="0" borderId="1" xfId="0" applyFont="1" applyBorder="1"/>
    <xf numFmtId="4" fontId="2" fillId="0" borderId="1" xfId="0" applyNumberFormat="1" applyFont="1" applyBorder="1" applyAlignment="1" applyProtection="1">
      <alignment vertical="center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164" fontId="6" fillId="0" borderId="0" xfId="0" applyNumberFormat="1" applyFont="1" applyAlignment="1">
      <alignment wrapText="1"/>
    </xf>
    <xf numFmtId="0" fontId="5" fillId="4" borderId="1" xfId="1" applyFont="1" applyFill="1" applyBorder="1" applyAlignment="1">
      <alignment horizontal="center" wrapText="1"/>
    </xf>
    <xf numFmtId="164" fontId="5" fillId="4" borderId="1" xfId="1" applyNumberFormat="1" applyFont="1" applyFill="1" applyBorder="1" applyAlignment="1">
      <alignment horizontal="center" wrapText="1"/>
    </xf>
    <xf numFmtId="164" fontId="5" fillId="3" borderId="1" xfId="1" applyNumberFormat="1" applyFont="1" applyFill="1" applyBorder="1" applyAlignment="1">
      <alignment horizontal="right" wrapText="1"/>
    </xf>
    <xf numFmtId="164" fontId="3" fillId="3" borderId="1" xfId="0" applyNumberFormat="1" applyFont="1" applyFill="1" applyBorder="1" applyAlignment="1">
      <alignment wrapText="1"/>
    </xf>
    <xf numFmtId="14" fontId="5" fillId="4" borderId="1" xfId="1" applyNumberFormat="1" applyFont="1" applyFill="1" applyBorder="1" applyAlignment="1">
      <alignment horizontal="center" wrapText="1"/>
    </xf>
    <xf numFmtId="14" fontId="6" fillId="0" borderId="0" xfId="0" applyNumberFormat="1" applyFont="1" applyAlignment="1">
      <alignment wrapText="1"/>
    </xf>
    <xf numFmtId="0" fontId="6" fillId="0" borderId="0" xfId="0" applyFont="1" applyAlignment="1">
      <alignment horizontal="center" wrapText="1"/>
    </xf>
    <xf numFmtId="164" fontId="3" fillId="6" borderId="1" xfId="0" applyNumberFormat="1" applyFont="1" applyFill="1" applyBorder="1" applyAlignment="1">
      <alignment wrapText="1"/>
    </xf>
    <xf numFmtId="0" fontId="3" fillId="6" borderId="1" xfId="0" applyFont="1" applyFill="1" applyBorder="1" applyAlignment="1">
      <alignment horizontal="left" wrapText="1"/>
    </xf>
    <xf numFmtId="0" fontId="8" fillId="5" borderId="1" xfId="0" applyFont="1" applyFill="1" applyBorder="1" applyAlignment="1">
      <alignment horizontal="center" wrapText="1"/>
    </xf>
    <xf numFmtId="0" fontId="5" fillId="3" borderId="1" xfId="1" applyFont="1" applyFill="1" applyBorder="1" applyAlignment="1">
      <alignment horizontal="left" wrapText="1"/>
    </xf>
    <xf numFmtId="0" fontId="9" fillId="0" borderId="1" xfId="2" applyFont="1" applyFill="1" applyBorder="1" applyAlignment="1">
      <alignment wrapText="1"/>
    </xf>
    <xf numFmtId="14" fontId="9" fillId="0" borderId="1" xfId="2" applyNumberFormat="1" applyFont="1" applyFill="1" applyBorder="1" applyAlignment="1">
      <alignment horizontal="right" wrapText="1"/>
    </xf>
    <xf numFmtId="0" fontId="10" fillId="0" borderId="1" xfId="3" applyFont="1" applyBorder="1" applyAlignment="1">
      <alignment horizontal="left" wrapText="1"/>
    </xf>
    <xf numFmtId="5" fontId="9" fillId="0" borderId="1" xfId="2" applyNumberFormat="1" applyFont="1" applyFill="1" applyBorder="1" applyAlignment="1">
      <alignment horizontal="right" wrapText="1"/>
    </xf>
    <xf numFmtId="0" fontId="9" fillId="0" borderId="1" xfId="4" applyFont="1" applyFill="1" applyBorder="1" applyAlignment="1">
      <alignment wrapText="1"/>
    </xf>
    <xf numFmtId="14" fontId="9" fillId="0" borderId="1" xfId="4" applyNumberFormat="1" applyFont="1" applyFill="1" applyBorder="1" applyAlignment="1">
      <alignment horizontal="right" wrapText="1"/>
    </xf>
    <xf numFmtId="0" fontId="9" fillId="0" borderId="1" xfId="4" applyFont="1" applyFill="1" applyBorder="1" applyAlignment="1">
      <alignment horizontal="left" wrapText="1"/>
    </xf>
    <xf numFmtId="5" fontId="9" fillId="0" borderId="1" xfId="4" applyNumberFormat="1" applyFont="1" applyFill="1" applyBorder="1" applyAlignment="1">
      <alignment horizontal="right" wrapText="1"/>
    </xf>
    <xf numFmtId="0" fontId="10" fillId="0" borderId="1" xfId="3" applyFont="1" applyBorder="1" applyAlignment="1">
      <alignment horizontal="left"/>
    </xf>
  </cellXfs>
  <cellStyles count="5">
    <cellStyle name="Normal" xfId="0" builtinId="0"/>
    <cellStyle name="Normal 2" xfId="3"/>
    <cellStyle name="Normal_Sheet1" xfId="2"/>
    <cellStyle name="Normal_Sheet4" xfId="1"/>
    <cellStyle name="Normal_Sheet8" xfId="4"/>
  </cellStyles>
  <dxfs count="0"/>
  <tableStyles count="0" defaultTableStyle="TableStyleMedium9" defaultPivotStyle="PivotStyleLight16"/>
  <colors>
    <mruColors>
      <color rgb="FFDAEEF3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9"/>
  <sheetViews>
    <sheetView topLeftCell="C120" workbookViewId="0">
      <selection activeCell="A2" sqref="A2:H149"/>
    </sheetView>
  </sheetViews>
  <sheetFormatPr defaultRowHeight="12.75" x14ac:dyDescent="0.2"/>
  <cols>
    <col min="2" max="2" width="63.28515625" bestFit="1" customWidth="1"/>
    <col min="3" max="3" width="77.7109375" bestFit="1" customWidth="1"/>
    <col min="4" max="4" width="13.5703125" bestFit="1" customWidth="1"/>
    <col min="5" max="5" width="20.140625" customWidth="1"/>
    <col min="6" max="6" width="9" bestFit="1" customWidth="1"/>
    <col min="7" max="7" width="19" bestFit="1" customWidth="1"/>
    <col min="8" max="8" width="16.28515625" bestFit="1" customWidth="1"/>
  </cols>
  <sheetData>
    <row r="1" spans="1:8" x14ac:dyDescent="0.2">
      <c r="A1" s="1" t="s">
        <v>0</v>
      </c>
      <c r="B1" s="1" t="s">
        <v>2</v>
      </c>
      <c r="C1" s="1" t="s">
        <v>3</v>
      </c>
      <c r="D1" s="1" t="s">
        <v>4</v>
      </c>
      <c r="E1" s="1" t="s">
        <v>388</v>
      </c>
      <c r="F1" s="1" t="s">
        <v>1</v>
      </c>
      <c r="G1" s="1" t="s">
        <v>5</v>
      </c>
      <c r="H1" s="1" t="s">
        <v>6</v>
      </c>
    </row>
    <row r="2" spans="1:8" x14ac:dyDescent="0.2">
      <c r="A2" s="2" t="s">
        <v>15</v>
      </c>
      <c r="B2" s="2" t="s">
        <v>17</v>
      </c>
      <c r="C2" s="2" t="s">
        <v>464</v>
      </c>
      <c r="D2" s="3">
        <v>19061691</v>
      </c>
      <c r="E2" s="2" t="s">
        <v>16</v>
      </c>
      <c r="F2" s="2" t="s">
        <v>390</v>
      </c>
      <c r="G2" s="2" t="s">
        <v>18</v>
      </c>
      <c r="H2" s="2" t="s">
        <v>19</v>
      </c>
    </row>
    <row r="3" spans="1:8" x14ac:dyDescent="0.2">
      <c r="A3" s="2" t="s">
        <v>15</v>
      </c>
      <c r="B3" s="2" t="s">
        <v>23</v>
      </c>
      <c r="C3" s="2" t="s">
        <v>464</v>
      </c>
      <c r="D3" s="3">
        <v>18837073</v>
      </c>
      <c r="E3" s="2" t="s">
        <v>16</v>
      </c>
      <c r="F3" s="2" t="s">
        <v>390</v>
      </c>
      <c r="G3" s="2" t="s">
        <v>24</v>
      </c>
      <c r="H3" s="2" t="s">
        <v>19</v>
      </c>
    </row>
    <row r="4" spans="1:8" x14ac:dyDescent="0.2">
      <c r="A4" s="2" t="s">
        <v>15</v>
      </c>
      <c r="B4" s="2" t="s">
        <v>25</v>
      </c>
      <c r="C4" s="2" t="s">
        <v>464</v>
      </c>
      <c r="D4" s="3">
        <v>12345504</v>
      </c>
      <c r="E4" s="2" t="s">
        <v>16</v>
      </c>
      <c r="F4" s="2" t="s">
        <v>390</v>
      </c>
      <c r="G4" s="2" t="s">
        <v>26</v>
      </c>
      <c r="H4" s="2" t="s">
        <v>19</v>
      </c>
    </row>
    <row r="5" spans="1:8" x14ac:dyDescent="0.2">
      <c r="A5" s="2" t="s">
        <v>15</v>
      </c>
      <c r="B5" s="2" t="s">
        <v>27</v>
      </c>
      <c r="C5" s="2" t="s">
        <v>464</v>
      </c>
      <c r="D5" s="3">
        <v>11977576</v>
      </c>
      <c r="E5" s="2" t="s">
        <v>16</v>
      </c>
      <c r="F5" s="2" t="s">
        <v>390</v>
      </c>
      <c r="G5" s="2" t="s">
        <v>28</v>
      </c>
      <c r="H5" s="2" t="s">
        <v>19</v>
      </c>
    </row>
    <row r="6" spans="1:8" x14ac:dyDescent="0.2">
      <c r="A6" s="2" t="s">
        <v>15</v>
      </c>
      <c r="B6" s="2" t="s">
        <v>111</v>
      </c>
      <c r="C6" s="2" t="s">
        <v>464</v>
      </c>
      <c r="D6" s="3">
        <v>18518256</v>
      </c>
      <c r="E6" s="2" t="s">
        <v>16</v>
      </c>
      <c r="F6" s="2" t="s">
        <v>390</v>
      </c>
      <c r="G6" s="2" t="s">
        <v>149</v>
      </c>
      <c r="H6" s="2" t="s">
        <v>19</v>
      </c>
    </row>
    <row r="7" spans="1:8" x14ac:dyDescent="0.2">
      <c r="A7" s="2" t="s">
        <v>15</v>
      </c>
      <c r="B7" s="2" t="s">
        <v>150</v>
      </c>
      <c r="C7" s="2" t="s">
        <v>464</v>
      </c>
      <c r="D7" s="3">
        <v>11316712</v>
      </c>
      <c r="E7" s="2" t="s">
        <v>16</v>
      </c>
      <c r="F7" s="2" t="s">
        <v>390</v>
      </c>
      <c r="G7" s="2" t="s">
        <v>151</v>
      </c>
      <c r="H7" s="2" t="s">
        <v>152</v>
      </c>
    </row>
    <row r="8" spans="1:8" x14ac:dyDescent="0.2">
      <c r="A8" s="2" t="s">
        <v>206</v>
      </c>
      <c r="B8" s="2" t="s">
        <v>207</v>
      </c>
      <c r="C8" s="2" t="s">
        <v>463</v>
      </c>
      <c r="D8" s="3">
        <v>126649964</v>
      </c>
      <c r="E8" s="2" t="s">
        <v>16</v>
      </c>
      <c r="F8" s="2" t="s">
        <v>390</v>
      </c>
      <c r="G8" s="2" t="s">
        <v>208</v>
      </c>
      <c r="H8" s="2" t="s">
        <v>209</v>
      </c>
    </row>
    <row r="9" spans="1:8" x14ac:dyDescent="0.2">
      <c r="A9" s="2" t="s">
        <v>206</v>
      </c>
      <c r="B9" s="2" t="s">
        <v>210</v>
      </c>
      <c r="C9" s="2" t="s">
        <v>463</v>
      </c>
      <c r="D9" s="3">
        <v>270656452</v>
      </c>
      <c r="E9" s="2" t="s">
        <v>16</v>
      </c>
      <c r="F9" s="2" t="s">
        <v>390</v>
      </c>
      <c r="G9" s="2" t="s">
        <v>211</v>
      </c>
      <c r="H9" s="2" t="s">
        <v>212</v>
      </c>
    </row>
    <row r="10" spans="1:8" x14ac:dyDescent="0.2">
      <c r="A10" s="2" t="s">
        <v>15</v>
      </c>
      <c r="B10" s="2" t="s">
        <v>20</v>
      </c>
      <c r="C10" s="2" t="s">
        <v>392</v>
      </c>
      <c r="D10" s="3">
        <v>14524234.560000001</v>
      </c>
      <c r="E10" s="2" t="s">
        <v>16</v>
      </c>
      <c r="F10" s="2" t="s">
        <v>391</v>
      </c>
      <c r="G10" s="2" t="s">
        <v>21</v>
      </c>
      <c r="H10" s="2" t="s">
        <v>22</v>
      </c>
    </row>
    <row r="11" spans="1:8" x14ac:dyDescent="0.2">
      <c r="A11" s="2" t="s">
        <v>15</v>
      </c>
      <c r="B11" s="2" t="s">
        <v>29</v>
      </c>
      <c r="C11" s="2" t="s">
        <v>393</v>
      </c>
      <c r="D11" s="3">
        <v>14447351.16</v>
      </c>
      <c r="E11" s="2" t="s">
        <v>16</v>
      </c>
      <c r="F11" s="2" t="s">
        <v>391</v>
      </c>
      <c r="G11" s="2" t="s">
        <v>30</v>
      </c>
      <c r="H11" s="2" t="s">
        <v>22</v>
      </c>
    </row>
    <row r="12" spans="1:8" x14ac:dyDescent="0.2">
      <c r="A12" s="2" t="s">
        <v>15</v>
      </c>
      <c r="B12" s="2" t="s">
        <v>31</v>
      </c>
      <c r="C12" s="2" t="s">
        <v>394</v>
      </c>
      <c r="D12" s="3">
        <v>10525240.98</v>
      </c>
      <c r="E12" s="2" t="s">
        <v>16</v>
      </c>
      <c r="F12" s="2" t="s">
        <v>391</v>
      </c>
      <c r="G12" s="2" t="s">
        <v>32</v>
      </c>
      <c r="H12" s="2" t="s">
        <v>22</v>
      </c>
    </row>
    <row r="13" spans="1:8" x14ac:dyDescent="0.2">
      <c r="A13" s="2" t="s">
        <v>15</v>
      </c>
      <c r="B13" s="2" t="s">
        <v>33</v>
      </c>
      <c r="C13" s="2" t="s">
        <v>395</v>
      </c>
      <c r="D13" s="3">
        <v>11480196.6</v>
      </c>
      <c r="E13" s="2" t="s">
        <v>16</v>
      </c>
      <c r="F13" s="2" t="s">
        <v>391</v>
      </c>
      <c r="G13" s="2" t="s">
        <v>34</v>
      </c>
      <c r="H13" s="2" t="s">
        <v>22</v>
      </c>
    </row>
    <row r="14" spans="1:8" x14ac:dyDescent="0.2">
      <c r="A14" s="2" t="s">
        <v>15</v>
      </c>
      <c r="B14" s="2" t="s">
        <v>35</v>
      </c>
      <c r="C14" s="2" t="s">
        <v>396</v>
      </c>
      <c r="D14" s="3">
        <v>46622625.600000001</v>
      </c>
      <c r="E14" s="2" t="s">
        <v>16</v>
      </c>
      <c r="F14" s="2" t="s">
        <v>391</v>
      </c>
      <c r="G14" s="2" t="s">
        <v>36</v>
      </c>
      <c r="H14" s="2" t="s">
        <v>22</v>
      </c>
    </row>
    <row r="15" spans="1:8" x14ac:dyDescent="0.2">
      <c r="A15" s="2" t="s">
        <v>15</v>
      </c>
      <c r="B15" s="2" t="s">
        <v>37</v>
      </c>
      <c r="C15" s="2" t="s">
        <v>397</v>
      </c>
      <c r="D15" s="3">
        <v>17880213</v>
      </c>
      <c r="E15" s="2" t="s">
        <v>16</v>
      </c>
      <c r="F15" s="2" t="s">
        <v>391</v>
      </c>
      <c r="G15" s="2" t="s">
        <v>38</v>
      </c>
      <c r="H15" s="2" t="s">
        <v>22</v>
      </c>
    </row>
    <row r="16" spans="1:8" x14ac:dyDescent="0.2">
      <c r="A16" s="2" t="s">
        <v>15</v>
      </c>
      <c r="B16" s="2" t="s">
        <v>39</v>
      </c>
      <c r="C16" s="2" t="s">
        <v>398</v>
      </c>
      <c r="D16" s="3">
        <v>11725364.699999999</v>
      </c>
      <c r="E16" s="2" t="s">
        <v>16</v>
      </c>
      <c r="F16" s="2" t="s">
        <v>391</v>
      </c>
      <c r="G16" s="2" t="s">
        <v>40</v>
      </c>
      <c r="H16" s="2" t="s">
        <v>22</v>
      </c>
    </row>
    <row r="17" spans="1:8" x14ac:dyDescent="0.2">
      <c r="A17" s="2" t="s">
        <v>15</v>
      </c>
      <c r="B17" s="2" t="s">
        <v>41</v>
      </c>
      <c r="C17" s="2" t="s">
        <v>399</v>
      </c>
      <c r="D17" s="3">
        <v>19171355.25</v>
      </c>
      <c r="E17" s="2" t="s">
        <v>16</v>
      </c>
      <c r="F17" s="2" t="s">
        <v>391</v>
      </c>
      <c r="G17" s="2" t="s">
        <v>42</v>
      </c>
      <c r="H17" s="2" t="s">
        <v>22</v>
      </c>
    </row>
    <row r="18" spans="1:8" x14ac:dyDescent="0.2">
      <c r="A18" s="2" t="s">
        <v>15</v>
      </c>
      <c r="B18" s="2" t="s">
        <v>43</v>
      </c>
      <c r="C18" s="2" t="s">
        <v>400</v>
      </c>
      <c r="D18" s="3">
        <v>15386674.07</v>
      </c>
      <c r="E18" s="2" t="s">
        <v>16</v>
      </c>
      <c r="F18" s="2" t="s">
        <v>391</v>
      </c>
      <c r="G18" s="2" t="s">
        <v>44</v>
      </c>
      <c r="H18" s="2" t="s">
        <v>22</v>
      </c>
    </row>
    <row r="19" spans="1:8" x14ac:dyDescent="0.2">
      <c r="A19" s="2" t="s">
        <v>15</v>
      </c>
      <c r="B19" s="2" t="s">
        <v>45</v>
      </c>
      <c r="C19" s="2" t="s">
        <v>401</v>
      </c>
      <c r="D19" s="3">
        <v>10249906.65</v>
      </c>
      <c r="E19" s="2" t="s">
        <v>16</v>
      </c>
      <c r="F19" s="2" t="s">
        <v>391</v>
      </c>
      <c r="G19" s="2" t="s">
        <v>46</v>
      </c>
      <c r="H19" s="2" t="s">
        <v>22</v>
      </c>
    </row>
    <row r="20" spans="1:8" x14ac:dyDescent="0.2">
      <c r="A20" s="2" t="s">
        <v>15</v>
      </c>
      <c r="B20" s="2" t="s">
        <v>47</v>
      </c>
      <c r="C20" s="2" t="s">
        <v>402</v>
      </c>
      <c r="D20" s="3">
        <v>34906128.659999996</v>
      </c>
      <c r="E20" s="2" t="s">
        <v>16</v>
      </c>
      <c r="F20" s="2" t="s">
        <v>391</v>
      </c>
      <c r="G20" s="2" t="s">
        <v>48</v>
      </c>
      <c r="H20" s="2" t="s">
        <v>22</v>
      </c>
    </row>
    <row r="21" spans="1:8" x14ac:dyDescent="0.2">
      <c r="A21" s="2" t="s">
        <v>15</v>
      </c>
      <c r="B21" s="2" t="s">
        <v>49</v>
      </c>
      <c r="C21" s="2" t="s">
        <v>403</v>
      </c>
      <c r="D21" s="3">
        <v>33763558.770000003</v>
      </c>
      <c r="E21" s="2" t="s">
        <v>16</v>
      </c>
      <c r="F21" s="2" t="s">
        <v>391</v>
      </c>
      <c r="G21" s="2" t="s">
        <v>50</v>
      </c>
      <c r="H21" s="2" t="s">
        <v>22</v>
      </c>
    </row>
    <row r="22" spans="1:8" x14ac:dyDescent="0.2">
      <c r="A22" s="2" t="s">
        <v>15</v>
      </c>
      <c r="B22" s="2" t="s">
        <v>51</v>
      </c>
      <c r="C22" s="2" t="s">
        <v>404</v>
      </c>
      <c r="D22" s="3">
        <v>78773587.260000005</v>
      </c>
      <c r="E22" s="2" t="s">
        <v>16</v>
      </c>
      <c r="F22" s="2" t="s">
        <v>391</v>
      </c>
      <c r="G22" s="2" t="s">
        <v>52</v>
      </c>
      <c r="H22" s="2" t="s">
        <v>22</v>
      </c>
    </row>
    <row r="23" spans="1:8" x14ac:dyDescent="0.2">
      <c r="A23" s="2" t="s">
        <v>15</v>
      </c>
      <c r="B23" s="2" t="s">
        <v>53</v>
      </c>
      <c r="C23" s="2" t="s">
        <v>405</v>
      </c>
      <c r="D23" s="3">
        <v>10736014.26</v>
      </c>
      <c r="E23" s="2" t="s">
        <v>16</v>
      </c>
      <c r="F23" s="2" t="s">
        <v>391</v>
      </c>
      <c r="G23" s="2" t="s">
        <v>54</v>
      </c>
      <c r="H23" s="2" t="s">
        <v>22</v>
      </c>
    </row>
    <row r="24" spans="1:8" x14ac:dyDescent="0.2">
      <c r="A24" s="2" t="s">
        <v>15</v>
      </c>
      <c r="B24" s="2" t="s">
        <v>55</v>
      </c>
      <c r="C24" s="2" t="s">
        <v>406</v>
      </c>
      <c r="D24" s="3">
        <v>31319343.539999999</v>
      </c>
      <c r="E24" s="2" t="s">
        <v>16</v>
      </c>
      <c r="F24" s="2" t="s">
        <v>391</v>
      </c>
      <c r="G24" s="2" t="s">
        <v>56</v>
      </c>
      <c r="H24" s="2" t="s">
        <v>22</v>
      </c>
    </row>
    <row r="25" spans="1:8" x14ac:dyDescent="0.2">
      <c r="A25" s="2" t="s">
        <v>15</v>
      </c>
      <c r="B25" s="2" t="s">
        <v>57</v>
      </c>
      <c r="C25" s="2" t="s">
        <v>407</v>
      </c>
      <c r="D25" s="3">
        <v>11883464.640000001</v>
      </c>
      <c r="E25" s="2" t="s">
        <v>16</v>
      </c>
      <c r="F25" s="2" t="s">
        <v>391</v>
      </c>
      <c r="G25" s="2" t="s">
        <v>58</v>
      </c>
      <c r="H25" s="2" t="s">
        <v>22</v>
      </c>
    </row>
    <row r="26" spans="1:8" x14ac:dyDescent="0.2">
      <c r="A26" s="2" t="s">
        <v>15</v>
      </c>
      <c r="B26" s="2" t="s">
        <v>59</v>
      </c>
      <c r="C26" s="2" t="s">
        <v>408</v>
      </c>
      <c r="D26" s="3">
        <v>15349475.16</v>
      </c>
      <c r="E26" s="2" t="s">
        <v>16</v>
      </c>
      <c r="F26" s="2" t="s">
        <v>391</v>
      </c>
      <c r="G26" s="2" t="s">
        <v>60</v>
      </c>
      <c r="H26" s="2" t="s">
        <v>22</v>
      </c>
    </row>
    <row r="27" spans="1:8" x14ac:dyDescent="0.2">
      <c r="A27" s="2" t="s">
        <v>15</v>
      </c>
      <c r="B27" s="2" t="s">
        <v>61</v>
      </c>
      <c r="C27" s="2" t="s">
        <v>409</v>
      </c>
      <c r="D27" s="3">
        <v>13203849.6</v>
      </c>
      <c r="E27" s="2" t="s">
        <v>16</v>
      </c>
      <c r="F27" s="2" t="s">
        <v>391</v>
      </c>
      <c r="G27" s="2" t="s">
        <v>62</v>
      </c>
      <c r="H27" s="2" t="s">
        <v>22</v>
      </c>
    </row>
    <row r="28" spans="1:8" x14ac:dyDescent="0.2">
      <c r="A28" s="2" t="s">
        <v>15</v>
      </c>
      <c r="B28" s="2" t="s">
        <v>63</v>
      </c>
      <c r="C28" s="2" t="s">
        <v>410</v>
      </c>
      <c r="D28" s="3">
        <v>11705699.91</v>
      </c>
      <c r="E28" s="2" t="s">
        <v>16</v>
      </c>
      <c r="F28" s="2" t="s">
        <v>391</v>
      </c>
      <c r="G28" s="2" t="s">
        <v>64</v>
      </c>
      <c r="H28" s="2" t="s">
        <v>22</v>
      </c>
    </row>
    <row r="29" spans="1:8" x14ac:dyDescent="0.2">
      <c r="A29" s="2" t="s">
        <v>15</v>
      </c>
      <c r="B29" s="2" t="s">
        <v>65</v>
      </c>
      <c r="C29" s="2" t="s">
        <v>411</v>
      </c>
      <c r="D29" s="3">
        <v>10618095.720000001</v>
      </c>
      <c r="E29" s="2" t="s">
        <v>16</v>
      </c>
      <c r="F29" s="2" t="s">
        <v>391</v>
      </c>
      <c r="G29" s="2" t="s">
        <v>66</v>
      </c>
      <c r="H29" s="2" t="s">
        <v>22</v>
      </c>
    </row>
    <row r="30" spans="1:8" x14ac:dyDescent="0.2">
      <c r="A30" s="2" t="s">
        <v>15</v>
      </c>
      <c r="B30" s="2" t="s">
        <v>67</v>
      </c>
      <c r="C30" s="2" t="s">
        <v>412</v>
      </c>
      <c r="D30" s="3">
        <v>11184205.439999999</v>
      </c>
      <c r="E30" s="2" t="s">
        <v>16</v>
      </c>
      <c r="F30" s="2" t="s">
        <v>391</v>
      </c>
      <c r="G30" s="2" t="s">
        <v>68</v>
      </c>
      <c r="H30" s="2" t="s">
        <v>22</v>
      </c>
    </row>
    <row r="31" spans="1:8" x14ac:dyDescent="0.2">
      <c r="A31" s="2" t="s">
        <v>15</v>
      </c>
      <c r="B31" s="2" t="s">
        <v>23</v>
      </c>
      <c r="C31" s="2" t="s">
        <v>413</v>
      </c>
      <c r="D31" s="3">
        <v>55457876.369999997</v>
      </c>
      <c r="E31" s="2" t="s">
        <v>16</v>
      </c>
      <c r="F31" s="2" t="s">
        <v>391</v>
      </c>
      <c r="G31" s="2" t="s">
        <v>69</v>
      </c>
      <c r="H31" s="2" t="s">
        <v>22</v>
      </c>
    </row>
    <row r="32" spans="1:8" x14ac:dyDescent="0.2">
      <c r="A32" s="2" t="s">
        <v>15</v>
      </c>
      <c r="B32" s="2" t="s">
        <v>70</v>
      </c>
      <c r="C32" s="2" t="s">
        <v>414</v>
      </c>
      <c r="D32" s="3">
        <v>24547807.68</v>
      </c>
      <c r="E32" s="2" t="s">
        <v>16</v>
      </c>
      <c r="F32" s="2" t="s">
        <v>391</v>
      </c>
      <c r="G32" s="2" t="s">
        <v>71</v>
      </c>
      <c r="H32" s="2" t="s">
        <v>22</v>
      </c>
    </row>
    <row r="33" spans="1:8" x14ac:dyDescent="0.2">
      <c r="A33" s="2" t="s">
        <v>15</v>
      </c>
      <c r="B33" s="2" t="s">
        <v>72</v>
      </c>
      <c r="C33" s="2" t="s">
        <v>415</v>
      </c>
      <c r="D33" s="3">
        <v>11138640</v>
      </c>
      <c r="E33" s="2" t="s">
        <v>16</v>
      </c>
      <c r="F33" s="2" t="s">
        <v>391</v>
      </c>
      <c r="G33" s="2" t="s">
        <v>73</v>
      </c>
      <c r="H33" s="2" t="s">
        <v>22</v>
      </c>
    </row>
    <row r="34" spans="1:8" x14ac:dyDescent="0.2">
      <c r="A34" s="2" t="s">
        <v>15</v>
      </c>
      <c r="B34" s="2" t="s">
        <v>74</v>
      </c>
      <c r="C34" s="2" t="s">
        <v>416</v>
      </c>
      <c r="D34" s="3">
        <v>44717229</v>
      </c>
      <c r="E34" s="2" t="s">
        <v>16</v>
      </c>
      <c r="F34" s="2" t="s">
        <v>391</v>
      </c>
      <c r="G34" s="2" t="s">
        <v>75</v>
      </c>
      <c r="H34" s="2" t="s">
        <v>22</v>
      </c>
    </row>
    <row r="35" spans="1:8" x14ac:dyDescent="0.2">
      <c r="A35" s="2" t="s">
        <v>15</v>
      </c>
      <c r="B35" s="2" t="s">
        <v>76</v>
      </c>
      <c r="C35" s="2" t="s">
        <v>417</v>
      </c>
      <c r="D35" s="3">
        <v>72685439.400000006</v>
      </c>
      <c r="E35" s="2" t="s">
        <v>16</v>
      </c>
      <c r="F35" s="2" t="s">
        <v>391</v>
      </c>
      <c r="G35" s="2" t="s">
        <v>77</v>
      </c>
      <c r="H35" s="2" t="s">
        <v>22</v>
      </c>
    </row>
    <row r="36" spans="1:8" x14ac:dyDescent="0.2">
      <c r="A36" s="2" t="s">
        <v>15</v>
      </c>
      <c r="B36" s="2" t="s">
        <v>78</v>
      </c>
      <c r="C36" s="2" t="s">
        <v>418</v>
      </c>
      <c r="D36" s="3">
        <v>20168005.399999999</v>
      </c>
      <c r="E36" s="2" t="s">
        <v>16</v>
      </c>
      <c r="F36" s="2" t="s">
        <v>391</v>
      </c>
      <c r="G36" s="2" t="s">
        <v>79</v>
      </c>
      <c r="H36" s="2" t="s">
        <v>22</v>
      </c>
    </row>
    <row r="37" spans="1:8" x14ac:dyDescent="0.2">
      <c r="A37" s="2" t="s">
        <v>15</v>
      </c>
      <c r="B37" s="2" t="s">
        <v>80</v>
      </c>
      <c r="C37" s="2" t="s">
        <v>419</v>
      </c>
      <c r="D37" s="3">
        <v>31896882.899999999</v>
      </c>
      <c r="E37" s="2" t="s">
        <v>16</v>
      </c>
      <c r="F37" s="2" t="s">
        <v>391</v>
      </c>
      <c r="G37" s="2" t="s">
        <v>81</v>
      </c>
      <c r="H37" s="2" t="s">
        <v>22</v>
      </c>
    </row>
    <row r="38" spans="1:8" x14ac:dyDescent="0.2">
      <c r="A38" s="2" t="s">
        <v>15</v>
      </c>
      <c r="B38" s="2" t="s">
        <v>82</v>
      </c>
      <c r="C38" s="2" t="s">
        <v>420</v>
      </c>
      <c r="D38" s="3">
        <v>24864453.390000001</v>
      </c>
      <c r="E38" s="2" t="s">
        <v>16</v>
      </c>
      <c r="F38" s="2" t="s">
        <v>391</v>
      </c>
      <c r="G38" s="2" t="s">
        <v>83</v>
      </c>
      <c r="H38" s="2" t="s">
        <v>22</v>
      </c>
    </row>
    <row r="39" spans="1:8" x14ac:dyDescent="0.2">
      <c r="A39" s="2" t="s">
        <v>15</v>
      </c>
      <c r="B39" s="2" t="s">
        <v>84</v>
      </c>
      <c r="C39" s="2" t="s">
        <v>421</v>
      </c>
      <c r="D39" s="3">
        <v>10982029.199999999</v>
      </c>
      <c r="E39" s="2" t="s">
        <v>16</v>
      </c>
      <c r="F39" s="2" t="s">
        <v>391</v>
      </c>
      <c r="G39" s="2" t="s">
        <v>85</v>
      </c>
      <c r="H39" s="2" t="s">
        <v>22</v>
      </c>
    </row>
    <row r="40" spans="1:8" x14ac:dyDescent="0.2">
      <c r="A40" s="2" t="s">
        <v>15</v>
      </c>
      <c r="B40" s="2" t="s">
        <v>86</v>
      </c>
      <c r="C40" s="2" t="s">
        <v>422</v>
      </c>
      <c r="D40" s="3">
        <v>32593305.329999998</v>
      </c>
      <c r="E40" s="2" t="s">
        <v>16</v>
      </c>
      <c r="F40" s="2" t="s">
        <v>391</v>
      </c>
      <c r="G40" s="2" t="s">
        <v>87</v>
      </c>
      <c r="H40" s="2" t="s">
        <v>22</v>
      </c>
    </row>
    <row r="41" spans="1:8" x14ac:dyDescent="0.2">
      <c r="A41" s="2" t="s">
        <v>15</v>
      </c>
      <c r="B41" s="2" t="s">
        <v>88</v>
      </c>
      <c r="C41" s="2" t="s">
        <v>423</v>
      </c>
      <c r="D41" s="3">
        <v>10021975.109999999</v>
      </c>
      <c r="E41" s="2" t="s">
        <v>16</v>
      </c>
      <c r="F41" s="2" t="s">
        <v>391</v>
      </c>
      <c r="G41" s="2" t="s">
        <v>89</v>
      </c>
      <c r="H41" s="2" t="s">
        <v>22</v>
      </c>
    </row>
    <row r="42" spans="1:8" x14ac:dyDescent="0.2">
      <c r="A42" s="2" t="s">
        <v>15</v>
      </c>
      <c r="B42" s="2" t="s">
        <v>90</v>
      </c>
      <c r="C42" s="2" t="s">
        <v>424</v>
      </c>
      <c r="D42" s="3">
        <v>14536399.32</v>
      </c>
      <c r="E42" s="2" t="s">
        <v>16</v>
      </c>
      <c r="F42" s="2" t="s">
        <v>391</v>
      </c>
      <c r="G42" s="2" t="s">
        <v>91</v>
      </c>
      <c r="H42" s="2" t="s">
        <v>92</v>
      </c>
    </row>
    <row r="43" spans="1:8" x14ac:dyDescent="0.2">
      <c r="A43" s="2" t="s">
        <v>15</v>
      </c>
      <c r="B43" s="2" t="s">
        <v>93</v>
      </c>
      <c r="C43" s="2" t="s">
        <v>425</v>
      </c>
      <c r="D43" s="3">
        <v>10870253</v>
      </c>
      <c r="E43" s="2" t="s">
        <v>16</v>
      </c>
      <c r="F43" s="2" t="s">
        <v>391</v>
      </c>
      <c r="G43" s="2" t="s">
        <v>94</v>
      </c>
      <c r="H43" s="2" t="s">
        <v>22</v>
      </c>
    </row>
    <row r="44" spans="1:8" x14ac:dyDescent="0.2">
      <c r="A44" s="2" t="s">
        <v>15</v>
      </c>
      <c r="B44" s="2" t="s">
        <v>95</v>
      </c>
      <c r="C44" s="2" t="s">
        <v>426</v>
      </c>
      <c r="D44" s="3">
        <v>13588961.880000001</v>
      </c>
      <c r="E44" s="2" t="s">
        <v>16</v>
      </c>
      <c r="F44" s="2" t="s">
        <v>391</v>
      </c>
      <c r="G44" s="2" t="s">
        <v>96</v>
      </c>
      <c r="H44" s="2" t="s">
        <v>22</v>
      </c>
    </row>
    <row r="45" spans="1:8" x14ac:dyDescent="0.2">
      <c r="A45" s="2" t="s">
        <v>15</v>
      </c>
      <c r="B45" s="2" t="s">
        <v>97</v>
      </c>
      <c r="C45" s="2" t="s">
        <v>427</v>
      </c>
      <c r="D45" s="3">
        <v>21844108.289999999</v>
      </c>
      <c r="E45" s="2" t="s">
        <v>16</v>
      </c>
      <c r="F45" s="2" t="s">
        <v>391</v>
      </c>
      <c r="G45" s="2" t="s">
        <v>98</v>
      </c>
      <c r="H45" s="2" t="s">
        <v>22</v>
      </c>
    </row>
    <row r="46" spans="1:8" x14ac:dyDescent="0.2">
      <c r="A46" s="2" t="s">
        <v>15</v>
      </c>
      <c r="B46" s="2" t="s">
        <v>99</v>
      </c>
      <c r="C46" s="2" t="s">
        <v>428</v>
      </c>
      <c r="D46" s="3">
        <v>33571123.890000001</v>
      </c>
      <c r="E46" s="2" t="s">
        <v>16</v>
      </c>
      <c r="F46" s="2" t="s">
        <v>391</v>
      </c>
      <c r="G46" s="2" t="s">
        <v>100</v>
      </c>
      <c r="H46" s="2" t="s">
        <v>22</v>
      </c>
    </row>
    <row r="47" spans="1:8" x14ac:dyDescent="0.2">
      <c r="A47" s="2" t="s">
        <v>15</v>
      </c>
      <c r="B47" s="2" t="s">
        <v>101</v>
      </c>
      <c r="C47" s="2" t="s">
        <v>429</v>
      </c>
      <c r="D47" s="3">
        <v>19900253.280000001</v>
      </c>
      <c r="E47" s="2" t="s">
        <v>16</v>
      </c>
      <c r="F47" s="2" t="s">
        <v>391</v>
      </c>
      <c r="G47" s="2" t="s">
        <v>102</v>
      </c>
      <c r="H47" s="2" t="s">
        <v>22</v>
      </c>
    </row>
    <row r="48" spans="1:8" x14ac:dyDescent="0.2">
      <c r="A48" s="2" t="s">
        <v>15</v>
      </c>
      <c r="B48" s="2" t="s">
        <v>103</v>
      </c>
      <c r="C48" s="2" t="s">
        <v>430</v>
      </c>
      <c r="D48" s="3">
        <v>18310042.050000001</v>
      </c>
      <c r="E48" s="2" t="s">
        <v>16</v>
      </c>
      <c r="F48" s="2" t="s">
        <v>391</v>
      </c>
      <c r="G48" s="2" t="s">
        <v>104</v>
      </c>
      <c r="H48" s="2" t="s">
        <v>22</v>
      </c>
    </row>
    <row r="49" spans="1:8" x14ac:dyDescent="0.2">
      <c r="A49" s="2" t="s">
        <v>15</v>
      </c>
      <c r="B49" s="2" t="s">
        <v>105</v>
      </c>
      <c r="C49" s="2" t="s">
        <v>431</v>
      </c>
      <c r="D49" s="3">
        <v>13260149.85</v>
      </c>
      <c r="E49" s="2" t="s">
        <v>16</v>
      </c>
      <c r="F49" s="2" t="s">
        <v>391</v>
      </c>
      <c r="G49" s="2" t="s">
        <v>106</v>
      </c>
      <c r="H49" s="2" t="s">
        <v>22</v>
      </c>
    </row>
    <row r="50" spans="1:8" x14ac:dyDescent="0.2">
      <c r="A50" s="2" t="s">
        <v>15</v>
      </c>
      <c r="B50" s="2" t="s">
        <v>107</v>
      </c>
      <c r="C50" s="2" t="s">
        <v>432</v>
      </c>
      <c r="D50" s="3">
        <v>30571973.940000001</v>
      </c>
      <c r="E50" s="2" t="s">
        <v>16</v>
      </c>
      <c r="F50" s="2" t="s">
        <v>391</v>
      </c>
      <c r="G50" s="2" t="s">
        <v>108</v>
      </c>
      <c r="H50" s="2" t="s">
        <v>22</v>
      </c>
    </row>
    <row r="51" spans="1:8" x14ac:dyDescent="0.2">
      <c r="A51" s="2" t="s">
        <v>15</v>
      </c>
      <c r="B51" s="2" t="s">
        <v>109</v>
      </c>
      <c r="C51" s="2" t="s">
        <v>433</v>
      </c>
      <c r="D51" s="3">
        <v>25950379.739999998</v>
      </c>
      <c r="E51" s="2" t="s">
        <v>16</v>
      </c>
      <c r="F51" s="2" t="s">
        <v>391</v>
      </c>
      <c r="G51" s="2" t="s">
        <v>110</v>
      </c>
      <c r="H51" s="2" t="s">
        <v>22</v>
      </c>
    </row>
    <row r="52" spans="1:8" x14ac:dyDescent="0.2">
      <c r="A52" s="2" t="s">
        <v>15</v>
      </c>
      <c r="B52" s="2" t="s">
        <v>111</v>
      </c>
      <c r="C52" s="2" t="s">
        <v>434</v>
      </c>
      <c r="D52" s="3">
        <v>29991498.300000001</v>
      </c>
      <c r="E52" s="2" t="s">
        <v>16</v>
      </c>
      <c r="F52" s="2" t="s">
        <v>391</v>
      </c>
      <c r="G52" s="2" t="s">
        <v>112</v>
      </c>
      <c r="H52" s="2" t="s">
        <v>22</v>
      </c>
    </row>
    <row r="53" spans="1:8" x14ac:dyDescent="0.2">
      <c r="A53" s="2" t="s">
        <v>15</v>
      </c>
      <c r="B53" s="2" t="s">
        <v>113</v>
      </c>
      <c r="C53" s="2" t="s">
        <v>435</v>
      </c>
      <c r="D53" s="3">
        <v>15421454.220000001</v>
      </c>
      <c r="E53" s="2" t="s">
        <v>16</v>
      </c>
      <c r="F53" s="2" t="s">
        <v>391</v>
      </c>
      <c r="G53" s="2" t="s">
        <v>114</v>
      </c>
      <c r="H53" s="2" t="s">
        <v>22</v>
      </c>
    </row>
    <row r="54" spans="1:8" x14ac:dyDescent="0.2">
      <c r="A54" s="2" t="s">
        <v>15</v>
      </c>
      <c r="B54" s="2" t="s">
        <v>115</v>
      </c>
      <c r="C54" s="2" t="s">
        <v>436</v>
      </c>
      <c r="D54" s="3">
        <v>33480570.420000002</v>
      </c>
      <c r="E54" s="2" t="s">
        <v>16</v>
      </c>
      <c r="F54" s="2" t="s">
        <v>391</v>
      </c>
      <c r="G54" s="2" t="s">
        <v>116</v>
      </c>
      <c r="H54" s="2" t="s">
        <v>22</v>
      </c>
    </row>
    <row r="55" spans="1:8" x14ac:dyDescent="0.2">
      <c r="A55" s="2" t="s">
        <v>15</v>
      </c>
      <c r="B55" s="2" t="s">
        <v>117</v>
      </c>
      <c r="C55" s="2" t="s">
        <v>437</v>
      </c>
      <c r="D55" s="3">
        <v>12409170.75</v>
      </c>
      <c r="E55" s="2" t="s">
        <v>16</v>
      </c>
      <c r="F55" s="2" t="s">
        <v>391</v>
      </c>
      <c r="G55" s="2" t="s">
        <v>118</v>
      </c>
      <c r="H55" s="2" t="s">
        <v>22</v>
      </c>
    </row>
    <row r="56" spans="1:8" x14ac:dyDescent="0.2">
      <c r="A56" s="2" t="s">
        <v>15</v>
      </c>
      <c r="B56" s="2" t="s">
        <v>119</v>
      </c>
      <c r="C56" s="2" t="s">
        <v>438</v>
      </c>
      <c r="D56" s="3">
        <v>12469494.779999999</v>
      </c>
      <c r="E56" s="2" t="s">
        <v>16</v>
      </c>
      <c r="F56" s="2" t="s">
        <v>391</v>
      </c>
      <c r="G56" s="2" t="s">
        <v>120</v>
      </c>
      <c r="H56" s="2" t="s">
        <v>22</v>
      </c>
    </row>
    <row r="57" spans="1:8" x14ac:dyDescent="0.2">
      <c r="A57" s="2" t="s">
        <v>15</v>
      </c>
      <c r="B57" s="2" t="s">
        <v>121</v>
      </c>
      <c r="C57" s="2" t="s">
        <v>439</v>
      </c>
      <c r="D57" s="3">
        <v>11775300.960000001</v>
      </c>
      <c r="E57" s="2" t="s">
        <v>16</v>
      </c>
      <c r="F57" s="2" t="s">
        <v>391</v>
      </c>
      <c r="G57" s="2" t="s">
        <v>122</v>
      </c>
      <c r="H57" s="2" t="s">
        <v>22</v>
      </c>
    </row>
    <row r="58" spans="1:8" x14ac:dyDescent="0.2">
      <c r="A58" s="2" t="s">
        <v>15</v>
      </c>
      <c r="B58" s="2" t="s">
        <v>123</v>
      </c>
      <c r="C58" s="2" t="s">
        <v>440</v>
      </c>
      <c r="D58" s="3">
        <v>12341556.6</v>
      </c>
      <c r="E58" s="2" t="s">
        <v>16</v>
      </c>
      <c r="F58" s="2" t="s">
        <v>391</v>
      </c>
      <c r="G58" s="2" t="s">
        <v>124</v>
      </c>
      <c r="H58" s="2" t="s">
        <v>22</v>
      </c>
    </row>
    <row r="59" spans="1:8" x14ac:dyDescent="0.2">
      <c r="A59" s="2" t="s">
        <v>15</v>
      </c>
      <c r="B59" s="2" t="s">
        <v>125</v>
      </c>
      <c r="C59" s="2" t="s">
        <v>441</v>
      </c>
      <c r="D59" s="3">
        <v>22613146.800000001</v>
      </c>
      <c r="E59" s="2" t="s">
        <v>16</v>
      </c>
      <c r="F59" s="2" t="s">
        <v>391</v>
      </c>
      <c r="G59" s="2" t="s">
        <v>126</v>
      </c>
      <c r="H59" s="2" t="s">
        <v>22</v>
      </c>
    </row>
    <row r="60" spans="1:8" x14ac:dyDescent="0.2">
      <c r="A60" s="2" t="s">
        <v>15</v>
      </c>
      <c r="B60" s="2" t="s">
        <v>127</v>
      </c>
      <c r="C60" s="2" t="s">
        <v>442</v>
      </c>
      <c r="D60" s="3">
        <v>13165710.300000001</v>
      </c>
      <c r="E60" s="2" t="s">
        <v>16</v>
      </c>
      <c r="F60" s="2" t="s">
        <v>391</v>
      </c>
      <c r="G60" s="2" t="s">
        <v>128</v>
      </c>
      <c r="H60" s="2" t="s">
        <v>22</v>
      </c>
    </row>
    <row r="61" spans="1:8" x14ac:dyDescent="0.2">
      <c r="A61" s="2" t="s">
        <v>15</v>
      </c>
      <c r="B61" s="2" t="s">
        <v>129</v>
      </c>
      <c r="C61" s="2" t="s">
        <v>443</v>
      </c>
      <c r="D61" s="3">
        <v>11469319.5</v>
      </c>
      <c r="E61" s="2" t="s">
        <v>16</v>
      </c>
      <c r="F61" s="2" t="s">
        <v>391</v>
      </c>
      <c r="G61" s="2" t="s">
        <v>130</v>
      </c>
      <c r="H61" s="2" t="s">
        <v>22</v>
      </c>
    </row>
    <row r="62" spans="1:8" x14ac:dyDescent="0.2">
      <c r="A62" s="2" t="s">
        <v>15</v>
      </c>
      <c r="B62" s="2" t="s">
        <v>131</v>
      </c>
      <c r="C62" s="2" t="s">
        <v>444</v>
      </c>
      <c r="D62" s="3">
        <v>15248883.960000001</v>
      </c>
      <c r="E62" s="2" t="s">
        <v>16</v>
      </c>
      <c r="F62" s="2" t="s">
        <v>391</v>
      </c>
      <c r="G62" s="2" t="s">
        <v>132</v>
      </c>
      <c r="H62" s="2" t="s">
        <v>22</v>
      </c>
    </row>
    <row r="63" spans="1:8" x14ac:dyDescent="0.2">
      <c r="A63" s="2" t="s">
        <v>15</v>
      </c>
      <c r="B63" s="2" t="s">
        <v>133</v>
      </c>
      <c r="C63" s="2" t="s">
        <v>445</v>
      </c>
      <c r="D63" s="3">
        <v>39925634.399999999</v>
      </c>
      <c r="E63" s="2" t="s">
        <v>16</v>
      </c>
      <c r="F63" s="2" t="s">
        <v>391</v>
      </c>
      <c r="G63" s="2" t="s">
        <v>134</v>
      </c>
      <c r="H63" s="2" t="s">
        <v>22</v>
      </c>
    </row>
    <row r="64" spans="1:8" x14ac:dyDescent="0.2">
      <c r="A64" s="2" t="s">
        <v>15</v>
      </c>
      <c r="B64" s="2" t="s">
        <v>135</v>
      </c>
      <c r="C64" s="2" t="s">
        <v>446</v>
      </c>
      <c r="D64" s="3">
        <v>11632465.050000001</v>
      </c>
      <c r="E64" s="2" t="s">
        <v>16</v>
      </c>
      <c r="F64" s="2" t="s">
        <v>391</v>
      </c>
      <c r="G64" s="2" t="s">
        <v>136</v>
      </c>
      <c r="H64" s="2" t="s">
        <v>22</v>
      </c>
    </row>
    <row r="65" spans="1:8" x14ac:dyDescent="0.2">
      <c r="A65" s="2" t="s">
        <v>15</v>
      </c>
      <c r="B65" s="2" t="s">
        <v>137</v>
      </c>
      <c r="C65" s="2" t="s">
        <v>447</v>
      </c>
      <c r="D65" s="3">
        <v>16138671.689999999</v>
      </c>
      <c r="E65" s="2" t="s">
        <v>16</v>
      </c>
      <c r="F65" s="2" t="s">
        <v>391</v>
      </c>
      <c r="G65" s="2" t="s">
        <v>138</v>
      </c>
      <c r="H65" s="2" t="s">
        <v>22</v>
      </c>
    </row>
    <row r="66" spans="1:8" x14ac:dyDescent="0.2">
      <c r="A66" s="2" t="s">
        <v>15</v>
      </c>
      <c r="B66" s="2" t="s">
        <v>139</v>
      </c>
      <c r="C66" s="2" t="s">
        <v>448</v>
      </c>
      <c r="D66" s="3">
        <v>14656912.92</v>
      </c>
      <c r="E66" s="2" t="s">
        <v>16</v>
      </c>
      <c r="F66" s="2" t="s">
        <v>391</v>
      </c>
      <c r="G66" s="2" t="s">
        <v>140</v>
      </c>
      <c r="H66" s="2" t="s">
        <v>22</v>
      </c>
    </row>
    <row r="67" spans="1:8" x14ac:dyDescent="0.2">
      <c r="A67" s="2" t="s">
        <v>15</v>
      </c>
      <c r="B67" s="2" t="s">
        <v>141</v>
      </c>
      <c r="C67" s="2" t="s">
        <v>449</v>
      </c>
      <c r="D67" s="3">
        <v>13309594.140000001</v>
      </c>
      <c r="E67" s="2" t="s">
        <v>16</v>
      </c>
      <c r="F67" s="2" t="s">
        <v>391</v>
      </c>
      <c r="G67" s="2" t="s">
        <v>142</v>
      </c>
      <c r="H67" s="2" t="s">
        <v>22</v>
      </c>
    </row>
    <row r="68" spans="1:8" x14ac:dyDescent="0.2">
      <c r="A68" s="2" t="s">
        <v>15</v>
      </c>
      <c r="B68" s="2" t="s">
        <v>143</v>
      </c>
      <c r="C68" s="2" t="s">
        <v>450</v>
      </c>
      <c r="D68" s="3">
        <v>10728127.800000001</v>
      </c>
      <c r="E68" s="2" t="s">
        <v>16</v>
      </c>
      <c r="F68" s="2" t="s">
        <v>391</v>
      </c>
      <c r="G68" s="2" t="s">
        <v>144</v>
      </c>
      <c r="H68" s="2" t="s">
        <v>22</v>
      </c>
    </row>
    <row r="69" spans="1:8" x14ac:dyDescent="0.2">
      <c r="A69" s="2" t="s">
        <v>15</v>
      </c>
      <c r="B69" s="2" t="s">
        <v>145</v>
      </c>
      <c r="C69" s="2" t="s">
        <v>451</v>
      </c>
      <c r="D69" s="3">
        <v>39947939.759999998</v>
      </c>
      <c r="E69" s="2" t="s">
        <v>16</v>
      </c>
      <c r="F69" s="2" t="s">
        <v>391</v>
      </c>
      <c r="G69" s="2" t="s">
        <v>146</v>
      </c>
      <c r="H69" s="2" t="s">
        <v>22</v>
      </c>
    </row>
    <row r="70" spans="1:8" x14ac:dyDescent="0.2">
      <c r="A70" s="2" t="s">
        <v>15</v>
      </c>
      <c r="B70" s="2" t="s">
        <v>147</v>
      </c>
      <c r="C70" s="2" t="s">
        <v>452</v>
      </c>
      <c r="D70" s="3">
        <v>26218744.379999999</v>
      </c>
      <c r="E70" s="2" t="s">
        <v>16</v>
      </c>
      <c r="F70" s="2" t="s">
        <v>391</v>
      </c>
      <c r="G70" s="2" t="s">
        <v>148</v>
      </c>
      <c r="H70" s="2" t="s">
        <v>22</v>
      </c>
    </row>
    <row r="71" spans="1:8" x14ac:dyDescent="0.2">
      <c r="A71" s="2" t="s">
        <v>15</v>
      </c>
      <c r="B71" s="2" t="s">
        <v>153</v>
      </c>
      <c r="C71" s="2" t="s">
        <v>453</v>
      </c>
      <c r="D71" s="3">
        <v>63581192</v>
      </c>
      <c r="E71" s="2" t="s">
        <v>16</v>
      </c>
      <c r="F71" s="2" t="s">
        <v>391</v>
      </c>
      <c r="G71" s="2" t="s">
        <v>154</v>
      </c>
      <c r="H71" s="2" t="s">
        <v>155</v>
      </c>
    </row>
    <row r="72" spans="1:8" x14ac:dyDescent="0.2">
      <c r="A72" s="2" t="s">
        <v>156</v>
      </c>
      <c r="B72" s="2" t="s">
        <v>157</v>
      </c>
      <c r="C72" s="2" t="s">
        <v>465</v>
      </c>
      <c r="D72" s="3">
        <v>84417701</v>
      </c>
      <c r="E72" s="2" t="s">
        <v>16</v>
      </c>
      <c r="F72" s="2" t="s">
        <v>391</v>
      </c>
      <c r="G72" s="2" t="s">
        <v>158</v>
      </c>
      <c r="H72" s="2" t="s">
        <v>159</v>
      </c>
    </row>
    <row r="73" spans="1:8" x14ac:dyDescent="0.2">
      <c r="A73" s="2" t="s">
        <v>156</v>
      </c>
      <c r="B73" s="2" t="s">
        <v>160</v>
      </c>
      <c r="C73" s="2" t="s">
        <v>454</v>
      </c>
      <c r="D73" s="3">
        <v>99093089</v>
      </c>
      <c r="E73" s="2" t="s">
        <v>16</v>
      </c>
      <c r="F73" s="2" t="s">
        <v>391</v>
      </c>
      <c r="G73" s="2" t="s">
        <v>161</v>
      </c>
      <c r="H73" s="2" t="s">
        <v>162</v>
      </c>
    </row>
    <row r="74" spans="1:8" x14ac:dyDescent="0.2">
      <c r="A74" s="2" t="s">
        <v>163</v>
      </c>
      <c r="B74" s="2" t="s">
        <v>164</v>
      </c>
      <c r="C74" s="2" t="s">
        <v>468</v>
      </c>
      <c r="D74" s="3">
        <v>31903161</v>
      </c>
      <c r="E74" s="2" t="s">
        <v>16</v>
      </c>
      <c r="F74" s="2" t="s">
        <v>391</v>
      </c>
      <c r="G74" s="2" t="s">
        <v>165</v>
      </c>
      <c r="H74" s="2" t="s">
        <v>166</v>
      </c>
    </row>
    <row r="75" spans="1:8" x14ac:dyDescent="0.2">
      <c r="A75" s="2" t="s">
        <v>156</v>
      </c>
      <c r="B75" s="2" t="s">
        <v>167</v>
      </c>
      <c r="C75" s="2" t="s">
        <v>466</v>
      </c>
      <c r="D75" s="3">
        <v>23585112</v>
      </c>
      <c r="E75" s="2" t="s">
        <v>16</v>
      </c>
      <c r="F75" s="2" t="s">
        <v>391</v>
      </c>
      <c r="G75" s="2" t="s">
        <v>168</v>
      </c>
      <c r="H75" s="2" t="s">
        <v>169</v>
      </c>
    </row>
    <row r="76" spans="1:8" x14ac:dyDescent="0.2">
      <c r="A76" s="2" t="s">
        <v>156</v>
      </c>
      <c r="B76" s="2" t="s">
        <v>160</v>
      </c>
      <c r="C76" s="2" t="s">
        <v>466</v>
      </c>
      <c r="D76" s="3">
        <v>18257574</v>
      </c>
      <c r="E76" s="2" t="s">
        <v>16</v>
      </c>
      <c r="F76" s="2" t="s">
        <v>391</v>
      </c>
      <c r="G76" s="2" t="s">
        <v>170</v>
      </c>
      <c r="H76" s="2" t="s">
        <v>171</v>
      </c>
    </row>
    <row r="77" spans="1:8" x14ac:dyDescent="0.2">
      <c r="A77" s="2" t="s">
        <v>156</v>
      </c>
      <c r="B77" s="2" t="s">
        <v>160</v>
      </c>
      <c r="C77" s="2" t="s">
        <v>466</v>
      </c>
      <c r="D77" s="3">
        <v>22642182</v>
      </c>
      <c r="E77" s="2" t="s">
        <v>16</v>
      </c>
      <c r="F77" s="2" t="s">
        <v>391</v>
      </c>
      <c r="G77" s="2" t="s">
        <v>172</v>
      </c>
      <c r="H77" s="2" t="s">
        <v>173</v>
      </c>
    </row>
    <row r="78" spans="1:8" x14ac:dyDescent="0.2">
      <c r="A78" s="2" t="s">
        <v>156</v>
      </c>
      <c r="B78" s="2" t="s">
        <v>167</v>
      </c>
      <c r="C78" s="2" t="s">
        <v>466</v>
      </c>
      <c r="D78" s="3">
        <v>11469393</v>
      </c>
      <c r="E78" s="2" t="s">
        <v>16</v>
      </c>
      <c r="F78" s="2" t="s">
        <v>391</v>
      </c>
      <c r="G78" s="2" t="s">
        <v>174</v>
      </c>
      <c r="H78" s="2" t="s">
        <v>175</v>
      </c>
    </row>
    <row r="79" spans="1:8" x14ac:dyDescent="0.2">
      <c r="A79" s="2" t="s">
        <v>156</v>
      </c>
      <c r="B79" s="2" t="s">
        <v>176</v>
      </c>
      <c r="C79" s="2" t="s">
        <v>466</v>
      </c>
      <c r="D79" s="3">
        <v>11469393</v>
      </c>
      <c r="E79" s="2" t="s">
        <v>16</v>
      </c>
      <c r="F79" s="2" t="s">
        <v>391</v>
      </c>
      <c r="G79" s="2" t="s">
        <v>177</v>
      </c>
      <c r="H79" s="2" t="s">
        <v>178</v>
      </c>
    </row>
    <row r="80" spans="1:8" x14ac:dyDescent="0.2">
      <c r="A80" s="2" t="s">
        <v>156</v>
      </c>
      <c r="B80" s="2" t="s">
        <v>160</v>
      </c>
      <c r="C80" s="2" t="s">
        <v>466</v>
      </c>
      <c r="D80" s="3">
        <v>23585112</v>
      </c>
      <c r="E80" s="2" t="s">
        <v>16</v>
      </c>
      <c r="F80" s="2" t="s">
        <v>391</v>
      </c>
      <c r="G80" s="2" t="s">
        <v>179</v>
      </c>
      <c r="H80" s="2" t="s">
        <v>180</v>
      </c>
    </row>
    <row r="81" spans="1:8" x14ac:dyDescent="0.2">
      <c r="A81" s="2" t="s">
        <v>156</v>
      </c>
      <c r="B81" s="2" t="s">
        <v>181</v>
      </c>
      <c r="C81" s="2" t="s">
        <v>466</v>
      </c>
      <c r="D81" s="3">
        <v>17807574</v>
      </c>
      <c r="E81" s="2" t="s">
        <v>16</v>
      </c>
      <c r="F81" s="2" t="s">
        <v>391</v>
      </c>
      <c r="G81" s="2" t="s">
        <v>182</v>
      </c>
      <c r="H81" s="2" t="s">
        <v>183</v>
      </c>
    </row>
    <row r="82" spans="1:8" x14ac:dyDescent="0.2">
      <c r="A82" s="2" t="s">
        <v>156</v>
      </c>
      <c r="B82" s="2" t="s">
        <v>157</v>
      </c>
      <c r="C82" s="2" t="s">
        <v>466</v>
      </c>
      <c r="D82" s="3">
        <v>10144656</v>
      </c>
      <c r="E82" s="2" t="s">
        <v>16</v>
      </c>
      <c r="F82" s="2" t="s">
        <v>391</v>
      </c>
      <c r="G82" s="2" t="s">
        <v>184</v>
      </c>
      <c r="H82" s="2" t="s">
        <v>185</v>
      </c>
    </row>
    <row r="83" spans="1:8" x14ac:dyDescent="0.2">
      <c r="A83" s="2" t="s">
        <v>156</v>
      </c>
      <c r="B83" s="2" t="s">
        <v>186</v>
      </c>
      <c r="C83" s="2" t="s">
        <v>466</v>
      </c>
      <c r="D83" s="3">
        <v>22642182</v>
      </c>
      <c r="E83" s="2" t="s">
        <v>16</v>
      </c>
      <c r="F83" s="2" t="s">
        <v>391</v>
      </c>
      <c r="G83" s="2" t="s">
        <v>187</v>
      </c>
      <c r="H83" s="2" t="s">
        <v>188</v>
      </c>
    </row>
    <row r="84" spans="1:8" x14ac:dyDescent="0.2">
      <c r="A84" s="2" t="s">
        <v>163</v>
      </c>
      <c r="B84" s="2" t="s">
        <v>189</v>
      </c>
      <c r="C84" s="2" t="s">
        <v>467</v>
      </c>
      <c r="D84" s="3">
        <v>37792456</v>
      </c>
      <c r="E84" s="2" t="s">
        <v>16</v>
      </c>
      <c r="F84" s="2" t="s">
        <v>391</v>
      </c>
      <c r="G84" s="2" t="s">
        <v>190</v>
      </c>
      <c r="H84" s="2" t="s">
        <v>191</v>
      </c>
    </row>
    <row r="85" spans="1:8" x14ac:dyDescent="0.2">
      <c r="A85" s="2" t="s">
        <v>163</v>
      </c>
      <c r="B85" s="2" t="s">
        <v>192</v>
      </c>
      <c r="C85" s="2" t="s">
        <v>468</v>
      </c>
      <c r="D85" s="3">
        <v>24130380</v>
      </c>
      <c r="E85" s="2" t="s">
        <v>16</v>
      </c>
      <c r="F85" s="2" t="s">
        <v>391</v>
      </c>
      <c r="G85" s="2" t="s">
        <v>193</v>
      </c>
      <c r="H85" s="2" t="s">
        <v>194</v>
      </c>
    </row>
    <row r="86" spans="1:8" x14ac:dyDescent="0.2">
      <c r="A86" s="2" t="s">
        <v>163</v>
      </c>
      <c r="B86" s="2" t="s">
        <v>195</v>
      </c>
      <c r="C86" s="2" t="s">
        <v>469</v>
      </c>
      <c r="D86" s="3">
        <v>91265300</v>
      </c>
      <c r="E86" s="2" t="s">
        <v>16</v>
      </c>
      <c r="F86" s="2" t="s">
        <v>391</v>
      </c>
      <c r="G86" s="2" t="s">
        <v>196</v>
      </c>
      <c r="H86" s="2" t="s">
        <v>197</v>
      </c>
    </row>
    <row r="87" spans="1:8" x14ac:dyDescent="0.2">
      <c r="A87" s="2" t="s">
        <v>163</v>
      </c>
      <c r="B87" s="2" t="s">
        <v>189</v>
      </c>
      <c r="C87" s="2" t="s">
        <v>467</v>
      </c>
      <c r="D87" s="3">
        <v>32507516</v>
      </c>
      <c r="E87" s="2" t="s">
        <v>16</v>
      </c>
      <c r="F87" s="2" t="s">
        <v>391</v>
      </c>
      <c r="G87" s="2" t="s">
        <v>198</v>
      </c>
      <c r="H87" s="2" t="s">
        <v>199</v>
      </c>
    </row>
    <row r="88" spans="1:8" x14ac:dyDescent="0.2">
      <c r="A88" s="2" t="s">
        <v>163</v>
      </c>
      <c r="B88" s="2" t="s">
        <v>200</v>
      </c>
      <c r="C88" s="2" t="s">
        <v>467</v>
      </c>
      <c r="D88" s="3">
        <v>14629113</v>
      </c>
      <c r="E88" s="2" t="s">
        <v>16</v>
      </c>
      <c r="F88" s="2" t="s">
        <v>391</v>
      </c>
      <c r="G88" s="2" t="s">
        <v>201</v>
      </c>
      <c r="H88" s="2" t="s">
        <v>202</v>
      </c>
    </row>
    <row r="89" spans="1:8" x14ac:dyDescent="0.2">
      <c r="A89" s="2" t="s">
        <v>163</v>
      </c>
      <c r="B89" s="2" t="s">
        <v>203</v>
      </c>
      <c r="C89" s="2" t="s">
        <v>468</v>
      </c>
      <c r="D89" s="3">
        <v>57360180</v>
      </c>
      <c r="E89" s="2" t="s">
        <v>16</v>
      </c>
      <c r="F89" s="2" t="s">
        <v>391</v>
      </c>
      <c r="G89" s="2" t="s">
        <v>204</v>
      </c>
      <c r="H89" s="2" t="s">
        <v>205</v>
      </c>
    </row>
    <row r="90" spans="1:8" x14ac:dyDescent="0.2">
      <c r="A90" s="2" t="s">
        <v>213</v>
      </c>
      <c r="B90" s="2" t="s">
        <v>222</v>
      </c>
      <c r="C90" s="2" t="s">
        <v>471</v>
      </c>
      <c r="D90" s="3">
        <v>101666665</v>
      </c>
      <c r="E90" s="2" t="s">
        <v>217</v>
      </c>
      <c r="F90" s="2" t="s">
        <v>389</v>
      </c>
      <c r="G90" s="2" t="s">
        <v>223</v>
      </c>
      <c r="H90" s="2" t="s">
        <v>224</v>
      </c>
    </row>
    <row r="91" spans="1:8" x14ac:dyDescent="0.2">
      <c r="A91" s="2" t="s">
        <v>213</v>
      </c>
      <c r="B91" s="2" t="s">
        <v>228</v>
      </c>
      <c r="C91" s="2" t="s">
        <v>470</v>
      </c>
      <c r="D91" s="3">
        <v>21228000</v>
      </c>
      <c r="E91" s="2" t="s">
        <v>217</v>
      </c>
      <c r="F91" s="2" t="s">
        <v>389</v>
      </c>
      <c r="G91" s="2" t="s">
        <v>229</v>
      </c>
      <c r="H91" s="2" t="s">
        <v>230</v>
      </c>
    </row>
    <row r="92" spans="1:8" x14ac:dyDescent="0.2">
      <c r="A92" s="2" t="s">
        <v>213</v>
      </c>
      <c r="B92" s="2" t="s">
        <v>231</v>
      </c>
      <c r="C92" s="2" t="s">
        <v>472</v>
      </c>
      <c r="D92" s="3">
        <v>27916143</v>
      </c>
      <c r="E92" s="2" t="s">
        <v>217</v>
      </c>
      <c r="F92" s="2" t="s">
        <v>389</v>
      </c>
      <c r="G92" s="2" t="s">
        <v>232</v>
      </c>
      <c r="H92" s="2" t="s">
        <v>233</v>
      </c>
    </row>
    <row r="93" spans="1:8" x14ac:dyDescent="0.2">
      <c r="A93" s="2" t="s">
        <v>258</v>
      </c>
      <c r="B93" s="2" t="s">
        <v>275</v>
      </c>
      <c r="C93" s="2" t="s">
        <v>473</v>
      </c>
      <c r="D93" s="3">
        <v>104227629.95999999</v>
      </c>
      <c r="E93" s="2" t="s">
        <v>217</v>
      </c>
      <c r="F93" s="2" t="s">
        <v>389</v>
      </c>
      <c r="G93" s="2" t="s">
        <v>276</v>
      </c>
      <c r="H93" s="2" t="s">
        <v>277</v>
      </c>
    </row>
    <row r="94" spans="1:8" x14ac:dyDescent="0.2">
      <c r="A94" s="2" t="s">
        <v>283</v>
      </c>
      <c r="B94" s="2" t="s">
        <v>288</v>
      </c>
      <c r="C94" s="2" t="s">
        <v>474</v>
      </c>
      <c r="D94" s="3">
        <v>10500000</v>
      </c>
      <c r="E94" s="2" t="s">
        <v>217</v>
      </c>
      <c r="F94" s="2" t="s">
        <v>389</v>
      </c>
      <c r="G94" s="2" t="s">
        <v>291</v>
      </c>
      <c r="H94" s="2" t="s">
        <v>292</v>
      </c>
    </row>
    <row r="95" spans="1:8" x14ac:dyDescent="0.2">
      <c r="A95" s="2" t="s">
        <v>283</v>
      </c>
      <c r="B95" s="2" t="s">
        <v>222</v>
      </c>
      <c r="C95" s="2" t="s">
        <v>475</v>
      </c>
      <c r="D95" s="3">
        <v>40165140.079999998</v>
      </c>
      <c r="E95" s="2" t="s">
        <v>217</v>
      </c>
      <c r="F95" s="2" t="s">
        <v>389</v>
      </c>
      <c r="G95" s="2" t="s">
        <v>293</v>
      </c>
      <c r="H95" s="2" t="s">
        <v>294</v>
      </c>
    </row>
    <row r="96" spans="1:8" x14ac:dyDescent="0.2">
      <c r="A96" s="2" t="s">
        <v>283</v>
      </c>
      <c r="B96" s="2" t="s">
        <v>307</v>
      </c>
      <c r="C96" s="2" t="s">
        <v>476</v>
      </c>
      <c r="D96" s="3">
        <v>10650000</v>
      </c>
      <c r="E96" s="2" t="s">
        <v>217</v>
      </c>
      <c r="F96" s="2" t="s">
        <v>389</v>
      </c>
      <c r="G96" s="2" t="s">
        <v>308</v>
      </c>
      <c r="H96" s="2" t="s">
        <v>309</v>
      </c>
    </row>
    <row r="97" spans="1:8" x14ac:dyDescent="0.2">
      <c r="A97" s="2" t="s">
        <v>283</v>
      </c>
      <c r="B97" s="2" t="s">
        <v>319</v>
      </c>
      <c r="C97" s="2" t="s">
        <v>477</v>
      </c>
      <c r="D97" s="3">
        <v>28785277.77</v>
      </c>
      <c r="E97" s="2" t="s">
        <v>217</v>
      </c>
      <c r="F97" s="2" t="s">
        <v>389</v>
      </c>
      <c r="G97" s="2" t="s">
        <v>320</v>
      </c>
      <c r="H97" s="2" t="s">
        <v>321</v>
      </c>
    </row>
    <row r="98" spans="1:8" x14ac:dyDescent="0.2">
      <c r="A98" s="2" t="s">
        <v>283</v>
      </c>
      <c r="B98" s="2" t="s">
        <v>322</v>
      </c>
      <c r="C98" s="2" t="s">
        <v>478</v>
      </c>
      <c r="D98" s="3">
        <v>14945698.98</v>
      </c>
      <c r="E98" s="2" t="s">
        <v>217</v>
      </c>
      <c r="F98" s="2" t="s">
        <v>389</v>
      </c>
      <c r="G98" s="2" t="s">
        <v>323</v>
      </c>
      <c r="H98" s="2" t="s">
        <v>324</v>
      </c>
    </row>
    <row r="99" spans="1:8" x14ac:dyDescent="0.2">
      <c r="A99" s="2" t="s">
        <v>283</v>
      </c>
      <c r="B99" s="2" t="s">
        <v>325</v>
      </c>
      <c r="C99" s="2" t="s">
        <v>479</v>
      </c>
      <c r="D99" s="3">
        <v>14710017.41</v>
      </c>
      <c r="E99" s="2" t="s">
        <v>217</v>
      </c>
      <c r="F99" s="2" t="s">
        <v>389</v>
      </c>
      <c r="G99" s="2" t="s">
        <v>326</v>
      </c>
      <c r="H99" s="2" t="s">
        <v>327</v>
      </c>
    </row>
    <row r="100" spans="1:8" x14ac:dyDescent="0.2">
      <c r="A100" s="2" t="s">
        <v>283</v>
      </c>
      <c r="B100" s="2" t="s">
        <v>322</v>
      </c>
      <c r="C100" s="2" t="s">
        <v>480</v>
      </c>
      <c r="D100" s="3">
        <v>27721963.890000001</v>
      </c>
      <c r="E100" s="2" t="s">
        <v>217</v>
      </c>
      <c r="F100" s="2" t="s">
        <v>389</v>
      </c>
      <c r="G100" s="2" t="s">
        <v>328</v>
      </c>
      <c r="H100" s="2" t="s">
        <v>329</v>
      </c>
    </row>
    <row r="101" spans="1:8" x14ac:dyDescent="0.2">
      <c r="A101" s="2" t="s">
        <v>213</v>
      </c>
      <c r="B101" s="2" t="s">
        <v>214</v>
      </c>
      <c r="C101" s="2" t="s">
        <v>481</v>
      </c>
      <c r="D101" s="3">
        <v>26488854</v>
      </c>
      <c r="E101" s="2" t="s">
        <v>217</v>
      </c>
      <c r="F101" s="2" t="s">
        <v>391</v>
      </c>
      <c r="G101" s="2" t="s">
        <v>215</v>
      </c>
      <c r="H101" s="2" t="s">
        <v>216</v>
      </c>
    </row>
    <row r="102" spans="1:8" x14ac:dyDescent="0.2">
      <c r="A102" s="2" t="s">
        <v>213</v>
      </c>
      <c r="B102" s="2" t="s">
        <v>225</v>
      </c>
      <c r="C102" s="2" t="s">
        <v>482</v>
      </c>
      <c r="D102" s="3">
        <v>70445624</v>
      </c>
      <c r="E102" s="2" t="s">
        <v>217</v>
      </c>
      <c r="F102" s="2" t="s">
        <v>391</v>
      </c>
      <c r="G102" s="2" t="s">
        <v>226</v>
      </c>
      <c r="H102" s="2" t="s">
        <v>227</v>
      </c>
    </row>
    <row r="103" spans="1:8" x14ac:dyDescent="0.2">
      <c r="A103" s="2" t="s">
        <v>213</v>
      </c>
      <c r="B103" s="2" t="s">
        <v>234</v>
      </c>
      <c r="C103" s="2" t="s">
        <v>483</v>
      </c>
      <c r="D103" s="3">
        <v>12773260</v>
      </c>
      <c r="E103" s="2" t="s">
        <v>217</v>
      </c>
      <c r="F103" s="2" t="s">
        <v>391</v>
      </c>
      <c r="G103" s="2" t="s">
        <v>235</v>
      </c>
      <c r="H103" s="2" t="s">
        <v>236</v>
      </c>
    </row>
    <row r="104" spans="1:8" x14ac:dyDescent="0.2">
      <c r="A104" s="2" t="s">
        <v>213</v>
      </c>
      <c r="B104" s="2" t="s">
        <v>241</v>
      </c>
      <c r="C104" s="2" t="s">
        <v>484</v>
      </c>
      <c r="D104" s="3">
        <v>16999000</v>
      </c>
      <c r="E104" s="2" t="s">
        <v>217</v>
      </c>
      <c r="F104" s="2" t="s">
        <v>391</v>
      </c>
      <c r="G104" s="2" t="s">
        <v>242</v>
      </c>
      <c r="H104" s="2" t="s">
        <v>243</v>
      </c>
    </row>
    <row r="105" spans="1:8" x14ac:dyDescent="0.2">
      <c r="A105" s="2" t="s">
        <v>258</v>
      </c>
      <c r="B105" s="2" t="s">
        <v>259</v>
      </c>
      <c r="C105" s="2" t="s">
        <v>455</v>
      </c>
      <c r="D105" s="3">
        <v>12278850.02</v>
      </c>
      <c r="E105" s="2" t="s">
        <v>217</v>
      </c>
      <c r="F105" s="2" t="s">
        <v>391</v>
      </c>
      <c r="G105" s="2" t="s">
        <v>260</v>
      </c>
      <c r="H105" s="2" t="s">
        <v>261</v>
      </c>
    </row>
    <row r="106" spans="1:8" x14ac:dyDescent="0.2">
      <c r="A106" s="2" t="s">
        <v>278</v>
      </c>
      <c r="B106" s="2" t="s">
        <v>279</v>
      </c>
      <c r="C106" s="2" t="s">
        <v>485</v>
      </c>
      <c r="D106" s="3">
        <v>12419928.9</v>
      </c>
      <c r="E106" s="2" t="s">
        <v>282</v>
      </c>
      <c r="F106" s="2" t="s">
        <v>389</v>
      </c>
      <c r="G106" s="2" t="s">
        <v>280</v>
      </c>
      <c r="H106" s="2" t="s">
        <v>281</v>
      </c>
    </row>
    <row r="107" spans="1:8" x14ac:dyDescent="0.2">
      <c r="A107" s="2" t="s">
        <v>283</v>
      </c>
      <c r="B107" s="2" t="s">
        <v>288</v>
      </c>
      <c r="C107" s="2" t="s">
        <v>486</v>
      </c>
      <c r="D107" s="3">
        <v>14500000</v>
      </c>
      <c r="E107" s="2" t="s">
        <v>282</v>
      </c>
      <c r="F107" s="2" t="s">
        <v>389</v>
      </c>
      <c r="G107" s="2" t="s">
        <v>289</v>
      </c>
      <c r="H107" s="2" t="s">
        <v>290</v>
      </c>
    </row>
    <row r="108" spans="1:8" x14ac:dyDescent="0.2">
      <c r="A108" s="2" t="s">
        <v>283</v>
      </c>
      <c r="B108" s="2" t="s">
        <v>295</v>
      </c>
      <c r="C108" s="2" t="s">
        <v>487</v>
      </c>
      <c r="D108" s="3">
        <v>12998000</v>
      </c>
      <c r="E108" s="2" t="s">
        <v>282</v>
      </c>
      <c r="F108" s="2" t="s">
        <v>389</v>
      </c>
      <c r="G108" s="2" t="s">
        <v>296</v>
      </c>
      <c r="H108" s="2" t="s">
        <v>297</v>
      </c>
    </row>
    <row r="109" spans="1:8" x14ac:dyDescent="0.2">
      <c r="A109" s="2" t="s">
        <v>283</v>
      </c>
      <c r="B109" s="2" t="s">
        <v>301</v>
      </c>
      <c r="C109" s="2" t="s">
        <v>488</v>
      </c>
      <c r="D109" s="3">
        <v>12598792</v>
      </c>
      <c r="E109" s="2" t="s">
        <v>282</v>
      </c>
      <c r="F109" s="2" t="s">
        <v>389</v>
      </c>
      <c r="G109" s="2" t="s">
        <v>302</v>
      </c>
      <c r="H109" s="2" t="s">
        <v>303</v>
      </c>
    </row>
    <row r="110" spans="1:8" x14ac:dyDescent="0.2">
      <c r="A110" s="2" t="s">
        <v>283</v>
      </c>
      <c r="B110" s="2" t="s">
        <v>310</v>
      </c>
      <c r="C110" s="2" t="s">
        <v>476</v>
      </c>
      <c r="D110" s="3">
        <v>15549750</v>
      </c>
      <c r="E110" s="2" t="s">
        <v>282</v>
      </c>
      <c r="F110" s="2" t="s">
        <v>389</v>
      </c>
      <c r="G110" s="2" t="s">
        <v>311</v>
      </c>
      <c r="H110" s="2" t="s">
        <v>312</v>
      </c>
    </row>
    <row r="111" spans="1:8" x14ac:dyDescent="0.2">
      <c r="A111" s="2" t="s">
        <v>283</v>
      </c>
      <c r="B111" s="2" t="s">
        <v>313</v>
      </c>
      <c r="C111" s="2" t="s">
        <v>489</v>
      </c>
      <c r="D111" s="3">
        <v>181640000</v>
      </c>
      <c r="E111" s="2" t="s">
        <v>282</v>
      </c>
      <c r="F111" s="2" t="s">
        <v>389</v>
      </c>
      <c r="G111" s="2" t="s">
        <v>314</v>
      </c>
      <c r="H111" s="2" t="s">
        <v>315</v>
      </c>
    </row>
    <row r="112" spans="1:8" x14ac:dyDescent="0.2">
      <c r="A112" s="2" t="s">
        <v>283</v>
      </c>
      <c r="B112" s="2" t="s">
        <v>316</v>
      </c>
      <c r="C112" s="2" t="s">
        <v>490</v>
      </c>
      <c r="D112" s="3">
        <v>45086203.359999999</v>
      </c>
      <c r="E112" s="2" t="s">
        <v>282</v>
      </c>
      <c r="F112" s="2" t="s">
        <v>389</v>
      </c>
      <c r="G112" s="2" t="s">
        <v>317</v>
      </c>
      <c r="H112" s="2" t="s">
        <v>318</v>
      </c>
    </row>
    <row r="113" spans="1:8" x14ac:dyDescent="0.2">
      <c r="A113" s="2" t="s">
        <v>283</v>
      </c>
      <c r="B113" s="2" t="s">
        <v>330</v>
      </c>
      <c r="C113" s="2" t="s">
        <v>491</v>
      </c>
      <c r="D113" s="3">
        <v>22577178</v>
      </c>
      <c r="E113" s="2" t="s">
        <v>282</v>
      </c>
      <c r="F113" s="2" t="s">
        <v>389</v>
      </c>
      <c r="G113" s="2" t="s">
        <v>331</v>
      </c>
      <c r="H113" s="2" t="s">
        <v>332</v>
      </c>
    </row>
    <row r="114" spans="1:8" x14ac:dyDescent="0.2">
      <c r="A114" s="2" t="s">
        <v>283</v>
      </c>
      <c r="B114" s="2" t="s">
        <v>322</v>
      </c>
      <c r="C114" s="2" t="s">
        <v>492</v>
      </c>
      <c r="D114" s="3">
        <v>12787621.65</v>
      </c>
      <c r="E114" s="2" t="s">
        <v>282</v>
      </c>
      <c r="F114" s="2" t="s">
        <v>389</v>
      </c>
      <c r="G114" s="2" t="s">
        <v>333</v>
      </c>
      <c r="H114" s="2" t="s">
        <v>334</v>
      </c>
    </row>
    <row r="115" spans="1:8" x14ac:dyDescent="0.2">
      <c r="A115" s="2" t="s">
        <v>284</v>
      </c>
      <c r="B115" s="2" t="s">
        <v>285</v>
      </c>
      <c r="C115" s="2" t="s">
        <v>493</v>
      </c>
      <c r="D115" s="3">
        <v>17276268.32</v>
      </c>
      <c r="E115" s="2" t="s">
        <v>282</v>
      </c>
      <c r="F115" s="2" t="s">
        <v>391</v>
      </c>
      <c r="G115" s="2" t="s">
        <v>286</v>
      </c>
      <c r="H115" s="2" t="s">
        <v>287</v>
      </c>
    </row>
    <row r="116" spans="1:8" x14ac:dyDescent="0.2">
      <c r="A116" s="2" t="s">
        <v>283</v>
      </c>
      <c r="B116" s="2" t="s">
        <v>298</v>
      </c>
      <c r="C116" s="2" t="s">
        <v>494</v>
      </c>
      <c r="D116" s="3">
        <v>15000000</v>
      </c>
      <c r="E116" s="2" t="s">
        <v>282</v>
      </c>
      <c r="F116" s="2" t="s">
        <v>391</v>
      </c>
      <c r="G116" s="2" t="s">
        <v>299</v>
      </c>
      <c r="H116" s="2" t="s">
        <v>300</v>
      </c>
    </row>
    <row r="117" spans="1:8" x14ac:dyDescent="0.2">
      <c r="A117" s="2" t="s">
        <v>283</v>
      </c>
      <c r="B117" s="2" t="s">
        <v>304</v>
      </c>
      <c r="C117" s="2" t="s">
        <v>494</v>
      </c>
      <c r="D117" s="3">
        <v>15000000</v>
      </c>
      <c r="E117" s="2" t="s">
        <v>282</v>
      </c>
      <c r="F117" s="2" t="s">
        <v>391</v>
      </c>
      <c r="G117" s="2" t="s">
        <v>305</v>
      </c>
      <c r="H117" s="2" t="s">
        <v>306</v>
      </c>
    </row>
    <row r="118" spans="1:8" x14ac:dyDescent="0.2">
      <c r="A118" s="2" t="s">
        <v>258</v>
      </c>
      <c r="B118" s="2" t="s">
        <v>262</v>
      </c>
      <c r="C118" s="2" t="s">
        <v>456</v>
      </c>
      <c r="D118" s="3">
        <v>14214759.35</v>
      </c>
      <c r="E118" s="2" t="s">
        <v>265</v>
      </c>
      <c r="F118" s="2" t="s">
        <v>389</v>
      </c>
      <c r="G118" s="2" t="s">
        <v>263</v>
      </c>
      <c r="H118" s="2" t="s">
        <v>264</v>
      </c>
    </row>
    <row r="119" spans="1:8" x14ac:dyDescent="0.2">
      <c r="A119" s="2" t="s">
        <v>258</v>
      </c>
      <c r="B119" s="2" t="s">
        <v>266</v>
      </c>
      <c r="C119" s="2" t="s">
        <v>457</v>
      </c>
      <c r="D119" s="3">
        <v>14753152.6</v>
      </c>
      <c r="E119" s="2" t="s">
        <v>265</v>
      </c>
      <c r="F119" s="2" t="s">
        <v>389</v>
      </c>
      <c r="G119" s="2" t="s">
        <v>267</v>
      </c>
      <c r="H119" s="2" t="s">
        <v>268</v>
      </c>
    </row>
    <row r="120" spans="1:8" x14ac:dyDescent="0.2">
      <c r="A120" s="2" t="s">
        <v>258</v>
      </c>
      <c r="B120" s="2" t="s">
        <v>262</v>
      </c>
      <c r="C120" s="2" t="s">
        <v>458</v>
      </c>
      <c r="D120" s="3">
        <v>17549879.600000001</v>
      </c>
      <c r="E120" s="2" t="s">
        <v>265</v>
      </c>
      <c r="F120" s="2" t="s">
        <v>389</v>
      </c>
      <c r="G120" s="2" t="s">
        <v>269</v>
      </c>
      <c r="H120" s="2" t="s">
        <v>270</v>
      </c>
    </row>
    <row r="121" spans="1:8" x14ac:dyDescent="0.2">
      <c r="A121" s="2" t="s">
        <v>258</v>
      </c>
      <c r="B121" s="2" t="s">
        <v>266</v>
      </c>
      <c r="C121" s="2" t="s">
        <v>459</v>
      </c>
      <c r="D121" s="3">
        <v>12877883.699999999</v>
      </c>
      <c r="E121" s="2" t="s">
        <v>265</v>
      </c>
      <c r="F121" s="2" t="s">
        <v>389</v>
      </c>
      <c r="G121" s="2" t="s">
        <v>271</v>
      </c>
      <c r="H121" s="2" t="s">
        <v>272</v>
      </c>
    </row>
    <row r="122" spans="1:8" x14ac:dyDescent="0.2">
      <c r="A122" s="2" t="s">
        <v>258</v>
      </c>
      <c r="B122" s="2" t="s">
        <v>266</v>
      </c>
      <c r="C122" s="2" t="s">
        <v>495</v>
      </c>
      <c r="D122" s="3">
        <v>12703458.699999999</v>
      </c>
      <c r="E122" s="2" t="s">
        <v>265</v>
      </c>
      <c r="F122" s="2" t="s">
        <v>389</v>
      </c>
      <c r="G122" s="2" t="s">
        <v>273</v>
      </c>
      <c r="H122" s="2" t="s">
        <v>274</v>
      </c>
    </row>
    <row r="123" spans="1:8" x14ac:dyDescent="0.2">
      <c r="A123" s="2" t="s">
        <v>283</v>
      </c>
      <c r="B123" s="2" t="s">
        <v>335</v>
      </c>
      <c r="C123" s="2" t="s">
        <v>496</v>
      </c>
      <c r="D123" s="3">
        <v>105003443.02</v>
      </c>
      <c r="E123" s="2" t="s">
        <v>265</v>
      </c>
      <c r="F123" s="2" t="s">
        <v>389</v>
      </c>
      <c r="G123" s="2" t="s">
        <v>336</v>
      </c>
      <c r="H123" s="2" t="s">
        <v>337</v>
      </c>
    </row>
    <row r="124" spans="1:8" x14ac:dyDescent="0.2">
      <c r="A124" s="2" t="s">
        <v>283</v>
      </c>
      <c r="B124" s="2" t="s">
        <v>335</v>
      </c>
      <c r="C124" s="2" t="s">
        <v>497</v>
      </c>
      <c r="D124" s="3">
        <v>16213841</v>
      </c>
      <c r="E124" s="2" t="s">
        <v>265</v>
      </c>
      <c r="F124" s="2" t="s">
        <v>389</v>
      </c>
      <c r="G124" s="2" t="s">
        <v>338</v>
      </c>
      <c r="H124" s="2" t="s">
        <v>339</v>
      </c>
    </row>
    <row r="125" spans="1:8" x14ac:dyDescent="0.2">
      <c r="A125" s="2" t="s">
        <v>213</v>
      </c>
      <c r="B125" s="2" t="s">
        <v>218</v>
      </c>
      <c r="C125" s="2" t="s">
        <v>498</v>
      </c>
      <c r="D125" s="3">
        <v>10000000</v>
      </c>
      <c r="E125" s="2" t="s">
        <v>221</v>
      </c>
      <c r="F125" s="2" t="s">
        <v>389</v>
      </c>
      <c r="G125" s="2" t="s">
        <v>219</v>
      </c>
      <c r="H125" s="2" t="s">
        <v>220</v>
      </c>
    </row>
    <row r="126" spans="1:8" x14ac:dyDescent="0.2">
      <c r="A126" s="2" t="s">
        <v>7</v>
      </c>
      <c r="B126" s="2" t="s">
        <v>8</v>
      </c>
      <c r="C126" s="2" t="s">
        <v>460</v>
      </c>
      <c r="D126" s="3">
        <v>33462936.550000001</v>
      </c>
      <c r="E126" s="2" t="s">
        <v>11</v>
      </c>
      <c r="F126" s="2" t="s">
        <v>389</v>
      </c>
      <c r="G126" s="2" t="s">
        <v>9</v>
      </c>
      <c r="H126" s="2" t="s">
        <v>10</v>
      </c>
    </row>
    <row r="127" spans="1:8" x14ac:dyDescent="0.2">
      <c r="A127" s="2" t="s">
        <v>284</v>
      </c>
      <c r="B127" s="2" t="s">
        <v>340</v>
      </c>
      <c r="C127" s="2" t="s">
        <v>499</v>
      </c>
      <c r="D127" s="3">
        <v>55809445</v>
      </c>
      <c r="E127" s="2" t="s">
        <v>11</v>
      </c>
      <c r="F127" s="2" t="s">
        <v>389</v>
      </c>
      <c r="G127" s="2" t="s">
        <v>341</v>
      </c>
      <c r="H127" s="2" t="s">
        <v>342</v>
      </c>
    </row>
    <row r="128" spans="1:8" x14ac:dyDescent="0.2">
      <c r="A128" s="2" t="s">
        <v>284</v>
      </c>
      <c r="B128" s="2" t="s">
        <v>343</v>
      </c>
      <c r="C128" s="2" t="s">
        <v>500</v>
      </c>
      <c r="D128" s="3">
        <v>22041961.719999999</v>
      </c>
      <c r="E128" s="2" t="s">
        <v>11</v>
      </c>
      <c r="F128" s="2" t="s">
        <v>389</v>
      </c>
      <c r="G128" s="2" t="s">
        <v>344</v>
      </c>
      <c r="H128" s="2" t="s">
        <v>345</v>
      </c>
    </row>
    <row r="129" spans="1:8" x14ac:dyDescent="0.2">
      <c r="A129" s="2" t="s">
        <v>7</v>
      </c>
      <c r="B129" s="2" t="s">
        <v>12</v>
      </c>
      <c r="C129" s="2" t="s">
        <v>461</v>
      </c>
      <c r="D129" s="3">
        <v>11291326.279999999</v>
      </c>
      <c r="E129" s="2" t="s">
        <v>11</v>
      </c>
      <c r="F129" s="2" t="s">
        <v>391</v>
      </c>
      <c r="G129" s="2" t="s">
        <v>13</v>
      </c>
      <c r="H129" s="2" t="s">
        <v>14</v>
      </c>
    </row>
    <row r="130" spans="1:8" x14ac:dyDescent="0.2">
      <c r="A130" s="2" t="s">
        <v>284</v>
      </c>
      <c r="B130" s="2" t="s">
        <v>349</v>
      </c>
      <c r="C130" s="2" t="s">
        <v>507</v>
      </c>
      <c r="D130" s="3">
        <v>225000000</v>
      </c>
      <c r="E130" s="2" t="s">
        <v>11</v>
      </c>
      <c r="F130" s="2" t="s">
        <v>391</v>
      </c>
      <c r="G130" s="2" t="s">
        <v>350</v>
      </c>
      <c r="H130" s="2" t="s">
        <v>351</v>
      </c>
    </row>
    <row r="131" spans="1:8" x14ac:dyDescent="0.2">
      <c r="A131" s="2" t="s">
        <v>283</v>
      </c>
      <c r="B131" s="2" t="s">
        <v>352</v>
      </c>
      <c r="C131" s="2" t="s">
        <v>501</v>
      </c>
      <c r="D131" s="3">
        <v>10000000</v>
      </c>
      <c r="E131" s="2" t="s">
        <v>11</v>
      </c>
      <c r="F131" s="2" t="s">
        <v>391</v>
      </c>
      <c r="G131" s="2" t="s">
        <v>353</v>
      </c>
      <c r="H131" s="2" t="s">
        <v>354</v>
      </c>
    </row>
    <row r="132" spans="1:8" x14ac:dyDescent="0.2">
      <c r="A132" s="2" t="s">
        <v>283</v>
      </c>
      <c r="B132" s="2" t="s">
        <v>355</v>
      </c>
      <c r="C132" s="2" t="s">
        <v>501</v>
      </c>
      <c r="D132" s="3">
        <v>10000000</v>
      </c>
      <c r="E132" s="2" t="s">
        <v>11</v>
      </c>
      <c r="F132" s="2" t="s">
        <v>391</v>
      </c>
      <c r="G132" s="2" t="s">
        <v>356</v>
      </c>
      <c r="H132" s="2" t="s">
        <v>357</v>
      </c>
    </row>
    <row r="133" spans="1:8" x14ac:dyDescent="0.2">
      <c r="A133" s="2" t="s">
        <v>283</v>
      </c>
      <c r="B133" s="2" t="s">
        <v>358</v>
      </c>
      <c r="C133" s="2" t="s">
        <v>501</v>
      </c>
      <c r="D133" s="3">
        <v>10000000</v>
      </c>
      <c r="E133" s="2" t="s">
        <v>11</v>
      </c>
      <c r="F133" s="2" t="s">
        <v>391</v>
      </c>
      <c r="G133" s="2" t="s">
        <v>359</v>
      </c>
      <c r="H133" s="2" t="s">
        <v>360</v>
      </c>
    </row>
    <row r="134" spans="1:8" x14ac:dyDescent="0.2">
      <c r="A134" s="2" t="s">
        <v>283</v>
      </c>
      <c r="B134" s="2" t="s">
        <v>361</v>
      </c>
      <c r="C134" s="2" t="s">
        <v>501</v>
      </c>
      <c r="D134" s="3">
        <v>10000000</v>
      </c>
      <c r="E134" s="2" t="s">
        <v>11</v>
      </c>
      <c r="F134" s="2" t="s">
        <v>391</v>
      </c>
      <c r="G134" s="2" t="s">
        <v>362</v>
      </c>
      <c r="H134" s="2" t="s">
        <v>363</v>
      </c>
    </row>
    <row r="135" spans="1:8" x14ac:dyDescent="0.2">
      <c r="A135" s="2" t="s">
        <v>283</v>
      </c>
      <c r="B135" s="2" t="s">
        <v>364</v>
      </c>
      <c r="C135" s="2" t="s">
        <v>501</v>
      </c>
      <c r="D135" s="3">
        <v>10000000</v>
      </c>
      <c r="E135" s="2" t="s">
        <v>11</v>
      </c>
      <c r="F135" s="2" t="s">
        <v>391</v>
      </c>
      <c r="G135" s="2" t="s">
        <v>365</v>
      </c>
      <c r="H135" s="2" t="s">
        <v>366</v>
      </c>
    </row>
    <row r="136" spans="1:8" x14ac:dyDescent="0.2">
      <c r="A136" s="2" t="s">
        <v>283</v>
      </c>
      <c r="B136" s="2" t="s">
        <v>367</v>
      </c>
      <c r="C136" s="2" t="s">
        <v>502</v>
      </c>
      <c r="D136" s="3">
        <v>10000000</v>
      </c>
      <c r="E136" s="2" t="s">
        <v>11</v>
      </c>
      <c r="F136" s="2" t="s">
        <v>391</v>
      </c>
      <c r="G136" s="2" t="s">
        <v>368</v>
      </c>
      <c r="H136" s="2" t="s">
        <v>369</v>
      </c>
    </row>
    <row r="137" spans="1:8" x14ac:dyDescent="0.2">
      <c r="A137" s="2" t="s">
        <v>283</v>
      </c>
      <c r="B137" s="2" t="s">
        <v>370</v>
      </c>
      <c r="C137" s="2" t="s">
        <v>502</v>
      </c>
      <c r="D137" s="3">
        <v>10000000</v>
      </c>
      <c r="E137" s="2" t="s">
        <v>11</v>
      </c>
      <c r="F137" s="2" t="s">
        <v>391</v>
      </c>
      <c r="G137" s="2" t="s">
        <v>371</v>
      </c>
      <c r="H137" s="2" t="s">
        <v>372</v>
      </c>
    </row>
    <row r="138" spans="1:8" x14ac:dyDescent="0.2">
      <c r="A138" s="2" t="s">
        <v>283</v>
      </c>
      <c r="B138" s="2" t="s">
        <v>373</v>
      </c>
      <c r="C138" s="2" t="s">
        <v>502</v>
      </c>
      <c r="D138" s="3">
        <v>10000000</v>
      </c>
      <c r="E138" s="2" t="s">
        <v>11</v>
      </c>
      <c r="F138" s="2" t="s">
        <v>391</v>
      </c>
      <c r="G138" s="2" t="s">
        <v>374</v>
      </c>
      <c r="H138" s="2" t="s">
        <v>375</v>
      </c>
    </row>
    <row r="139" spans="1:8" x14ac:dyDescent="0.2">
      <c r="A139" s="2" t="s">
        <v>283</v>
      </c>
      <c r="B139" s="2" t="s">
        <v>376</v>
      </c>
      <c r="C139" s="2" t="s">
        <v>502</v>
      </c>
      <c r="D139" s="3">
        <v>10000000</v>
      </c>
      <c r="E139" s="2" t="s">
        <v>11</v>
      </c>
      <c r="F139" s="2" t="s">
        <v>391</v>
      </c>
      <c r="G139" s="2" t="s">
        <v>377</v>
      </c>
      <c r="H139" s="2" t="s">
        <v>378</v>
      </c>
    </row>
    <row r="140" spans="1:8" x14ac:dyDescent="0.2">
      <c r="A140" s="2" t="s">
        <v>283</v>
      </c>
      <c r="B140" s="2" t="s">
        <v>379</v>
      </c>
      <c r="C140" s="2" t="s">
        <v>502</v>
      </c>
      <c r="D140" s="3">
        <v>10000000</v>
      </c>
      <c r="E140" s="2" t="s">
        <v>11</v>
      </c>
      <c r="F140" s="2" t="s">
        <v>391</v>
      </c>
      <c r="G140" s="2" t="s">
        <v>380</v>
      </c>
      <c r="H140" s="2" t="s">
        <v>381</v>
      </c>
    </row>
    <row r="141" spans="1:8" x14ac:dyDescent="0.2">
      <c r="A141" s="2" t="s">
        <v>283</v>
      </c>
      <c r="B141" s="2" t="s">
        <v>382</v>
      </c>
      <c r="C141" s="2" t="s">
        <v>502</v>
      </c>
      <c r="D141" s="3">
        <v>10000000</v>
      </c>
      <c r="E141" s="2" t="s">
        <v>11</v>
      </c>
      <c r="F141" s="2" t="s">
        <v>391</v>
      </c>
      <c r="G141" s="2" t="s">
        <v>383</v>
      </c>
      <c r="H141" s="2" t="s">
        <v>384</v>
      </c>
    </row>
    <row r="142" spans="1:8" x14ac:dyDescent="0.2">
      <c r="A142" s="2" t="s">
        <v>284</v>
      </c>
      <c r="B142" s="2" t="s">
        <v>385</v>
      </c>
      <c r="C142" s="2" t="s">
        <v>462</v>
      </c>
      <c r="D142" s="3">
        <v>10475000</v>
      </c>
      <c r="E142" s="2" t="s">
        <v>11</v>
      </c>
      <c r="F142" s="2" t="s">
        <v>391</v>
      </c>
      <c r="G142" s="2" t="s">
        <v>386</v>
      </c>
      <c r="H142" s="2" t="s">
        <v>387</v>
      </c>
    </row>
    <row r="143" spans="1:8" x14ac:dyDescent="0.2">
      <c r="A143" s="2" t="s">
        <v>213</v>
      </c>
      <c r="B143" s="2" t="s">
        <v>237</v>
      </c>
      <c r="C143" s="2" t="s">
        <v>503</v>
      </c>
      <c r="D143" s="3">
        <v>13879200</v>
      </c>
      <c r="E143" s="2" t="s">
        <v>240</v>
      </c>
      <c r="F143" s="2" t="s">
        <v>389</v>
      </c>
      <c r="G143" s="2" t="s">
        <v>238</v>
      </c>
      <c r="H143" s="2" t="s">
        <v>239</v>
      </c>
    </row>
    <row r="144" spans="1:8" x14ac:dyDescent="0.2">
      <c r="A144" s="2" t="s">
        <v>244</v>
      </c>
      <c r="B144" s="2" t="s">
        <v>245</v>
      </c>
      <c r="C144" s="2" t="s">
        <v>504</v>
      </c>
      <c r="D144" s="3">
        <v>58355882</v>
      </c>
      <c r="E144" s="2" t="s">
        <v>240</v>
      </c>
      <c r="F144" s="2" t="s">
        <v>389</v>
      </c>
      <c r="G144" s="2" t="s">
        <v>246</v>
      </c>
      <c r="H144" s="2" t="s">
        <v>247</v>
      </c>
    </row>
    <row r="145" spans="1:8" x14ac:dyDescent="0.2">
      <c r="A145" s="2" t="s">
        <v>244</v>
      </c>
      <c r="B145" s="2" t="s">
        <v>248</v>
      </c>
      <c r="C145" s="2" t="s">
        <v>505</v>
      </c>
      <c r="D145" s="3">
        <v>24684408</v>
      </c>
      <c r="E145" s="2" t="s">
        <v>240</v>
      </c>
      <c r="F145" s="2" t="s">
        <v>389</v>
      </c>
      <c r="G145" s="2" t="s">
        <v>249</v>
      </c>
      <c r="H145" s="2" t="s">
        <v>250</v>
      </c>
    </row>
    <row r="146" spans="1:8" x14ac:dyDescent="0.2">
      <c r="A146" s="2" t="s">
        <v>244</v>
      </c>
      <c r="B146" s="2" t="s">
        <v>248</v>
      </c>
      <c r="C146" s="2" t="s">
        <v>505</v>
      </c>
      <c r="D146" s="3">
        <v>17283420</v>
      </c>
      <c r="E146" s="2" t="s">
        <v>240</v>
      </c>
      <c r="F146" s="2" t="s">
        <v>389</v>
      </c>
      <c r="G146" s="2" t="s">
        <v>251</v>
      </c>
      <c r="H146" s="2" t="s">
        <v>252</v>
      </c>
    </row>
    <row r="147" spans="1:8" x14ac:dyDescent="0.2">
      <c r="A147" s="2" t="s">
        <v>244</v>
      </c>
      <c r="B147" s="2" t="s">
        <v>248</v>
      </c>
      <c r="C147" s="2" t="s">
        <v>505</v>
      </c>
      <c r="D147" s="3">
        <v>34566840</v>
      </c>
      <c r="E147" s="2" t="s">
        <v>240</v>
      </c>
      <c r="F147" s="2" t="s">
        <v>389</v>
      </c>
      <c r="G147" s="2" t="s">
        <v>253</v>
      </c>
      <c r="H147" s="2" t="s">
        <v>254</v>
      </c>
    </row>
    <row r="148" spans="1:8" x14ac:dyDescent="0.2">
      <c r="A148" s="2" t="s">
        <v>244</v>
      </c>
      <c r="B148" s="2" t="s">
        <v>255</v>
      </c>
      <c r="C148" s="2" t="s">
        <v>505</v>
      </c>
      <c r="D148" s="3">
        <v>19307720.25</v>
      </c>
      <c r="E148" s="2" t="s">
        <v>240</v>
      </c>
      <c r="F148" s="2" t="s">
        <v>389</v>
      </c>
      <c r="G148" s="2" t="s">
        <v>256</v>
      </c>
      <c r="H148" s="2" t="s">
        <v>257</v>
      </c>
    </row>
    <row r="149" spans="1:8" x14ac:dyDescent="0.2">
      <c r="A149" s="2" t="s">
        <v>284</v>
      </c>
      <c r="B149" s="2" t="s">
        <v>346</v>
      </c>
      <c r="C149" s="2" t="s">
        <v>506</v>
      </c>
      <c r="D149" s="3">
        <v>16962407</v>
      </c>
      <c r="E149" s="2" t="s">
        <v>240</v>
      </c>
      <c r="F149" s="2" t="s">
        <v>389</v>
      </c>
      <c r="G149" s="2" t="s">
        <v>347</v>
      </c>
      <c r="H149" s="2" t="s">
        <v>348</v>
      </c>
    </row>
  </sheetData>
  <autoFilter ref="A1:R1">
    <sortState ref="A2:T162">
      <sortCondition ref="E1"/>
    </sortState>
  </autoFilter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4"/>
  <sheetViews>
    <sheetView tabSelected="1" view="pageLayout" topLeftCell="A109" zoomScale="85" zoomScaleNormal="80" zoomScalePageLayoutView="85" workbookViewId="0">
      <selection activeCell="G138" sqref="G138"/>
    </sheetView>
  </sheetViews>
  <sheetFormatPr defaultColWidth="31.7109375" defaultRowHeight="12.75" x14ac:dyDescent="0.2"/>
  <cols>
    <col min="1" max="1" width="10.5703125" style="4" customWidth="1"/>
    <col min="2" max="2" width="20.85546875" style="12" customWidth="1"/>
    <col min="3" max="3" width="11.28515625" style="13" bestFit="1" customWidth="1"/>
    <col min="4" max="4" width="41.85546875" style="4" customWidth="1"/>
    <col min="5" max="5" width="92.140625" style="4" customWidth="1"/>
    <col min="6" max="6" width="33.85546875" style="4" bestFit="1" customWidth="1"/>
    <col min="7" max="7" width="21.42578125" style="6" customWidth="1"/>
    <col min="8" max="16384" width="31.7109375" style="4"/>
  </cols>
  <sheetData>
    <row r="1" spans="1:7" ht="14.25" x14ac:dyDescent="0.2">
      <c r="A1" s="16" t="s">
        <v>532</v>
      </c>
      <c r="B1" s="16"/>
      <c r="C1" s="16"/>
      <c r="D1" s="16"/>
      <c r="E1" s="16"/>
      <c r="F1" s="16"/>
      <c r="G1" s="16"/>
    </row>
    <row r="2" spans="1:7" x14ac:dyDescent="0.2">
      <c r="A2" s="7" t="s">
        <v>0</v>
      </c>
      <c r="B2" s="11" t="s">
        <v>535</v>
      </c>
      <c r="C2" s="7" t="s">
        <v>508</v>
      </c>
      <c r="D2" s="7" t="s">
        <v>510</v>
      </c>
      <c r="E2" s="7" t="s">
        <v>509</v>
      </c>
      <c r="F2" s="7" t="s">
        <v>388</v>
      </c>
      <c r="G2" s="8" t="s">
        <v>534</v>
      </c>
    </row>
    <row r="3" spans="1:7" x14ac:dyDescent="0.2">
      <c r="A3" s="18" t="s">
        <v>15</v>
      </c>
      <c r="B3" s="19">
        <v>42132</v>
      </c>
      <c r="C3" s="18" t="s">
        <v>391</v>
      </c>
      <c r="D3" s="18" t="s">
        <v>536</v>
      </c>
      <c r="E3" s="18" t="s">
        <v>537</v>
      </c>
      <c r="F3" s="20" t="s">
        <v>16</v>
      </c>
      <c r="G3" s="21">
        <v>12837282</v>
      </c>
    </row>
    <row r="4" spans="1:7" x14ac:dyDescent="0.2">
      <c r="A4" s="22" t="s">
        <v>540</v>
      </c>
      <c r="B4" s="23">
        <v>41822</v>
      </c>
      <c r="C4" s="22" t="s">
        <v>390</v>
      </c>
      <c r="D4" s="18" t="s">
        <v>541</v>
      </c>
      <c r="E4" s="18" t="s">
        <v>542</v>
      </c>
      <c r="F4" s="24" t="s">
        <v>16</v>
      </c>
      <c r="G4" s="25">
        <v>13371900</v>
      </c>
    </row>
    <row r="5" spans="1:7" x14ac:dyDescent="0.2">
      <c r="A5" s="22" t="s">
        <v>540</v>
      </c>
      <c r="B5" s="23">
        <v>41823</v>
      </c>
      <c r="C5" s="22" t="s">
        <v>390</v>
      </c>
      <c r="D5" s="18" t="s">
        <v>543</v>
      </c>
      <c r="E5" s="18" t="s">
        <v>544</v>
      </c>
      <c r="F5" s="24" t="s">
        <v>16</v>
      </c>
      <c r="G5" s="25">
        <v>15924750</v>
      </c>
    </row>
    <row r="6" spans="1:7" x14ac:dyDescent="0.2">
      <c r="A6" s="18" t="s">
        <v>163</v>
      </c>
      <c r="B6" s="19">
        <v>42150</v>
      </c>
      <c r="C6" s="18" t="s">
        <v>391</v>
      </c>
      <c r="D6" s="18" t="s">
        <v>525</v>
      </c>
      <c r="E6" s="18" t="s">
        <v>545</v>
      </c>
      <c r="F6" s="20" t="s">
        <v>16</v>
      </c>
      <c r="G6" s="21">
        <v>14489304</v>
      </c>
    </row>
    <row r="7" spans="1:7" x14ac:dyDescent="0.2">
      <c r="A7" s="22" t="s">
        <v>163</v>
      </c>
      <c r="B7" s="23">
        <v>41905</v>
      </c>
      <c r="C7" s="18" t="s">
        <v>391</v>
      </c>
      <c r="D7" s="18" t="s">
        <v>524</v>
      </c>
      <c r="E7" s="18" t="s">
        <v>546</v>
      </c>
      <c r="F7" s="24" t="s">
        <v>16</v>
      </c>
      <c r="G7" s="25">
        <v>16104372</v>
      </c>
    </row>
    <row r="8" spans="1:7" x14ac:dyDescent="0.2">
      <c r="A8" s="22" t="s">
        <v>163</v>
      </c>
      <c r="B8" s="23">
        <v>41849</v>
      </c>
      <c r="C8" s="18" t="s">
        <v>391</v>
      </c>
      <c r="D8" s="18" t="s">
        <v>547</v>
      </c>
      <c r="E8" s="18" t="s">
        <v>548</v>
      </c>
      <c r="F8" s="24" t="s">
        <v>16</v>
      </c>
      <c r="G8" s="25">
        <v>20478105</v>
      </c>
    </row>
    <row r="9" spans="1:7" x14ac:dyDescent="0.2">
      <c r="A9" s="22" t="s">
        <v>163</v>
      </c>
      <c r="B9" s="23">
        <v>41893</v>
      </c>
      <c r="C9" s="18" t="s">
        <v>391</v>
      </c>
      <c r="D9" s="18" t="s">
        <v>547</v>
      </c>
      <c r="E9" s="18" t="s">
        <v>549</v>
      </c>
      <c r="F9" s="24" t="s">
        <v>16</v>
      </c>
      <c r="G9" s="25">
        <v>20649715</v>
      </c>
    </row>
    <row r="10" spans="1:7" x14ac:dyDescent="0.2">
      <c r="A10" s="22" t="s">
        <v>163</v>
      </c>
      <c r="B10" s="23">
        <v>41850</v>
      </c>
      <c r="C10" s="18" t="s">
        <v>391</v>
      </c>
      <c r="D10" s="18" t="s">
        <v>203</v>
      </c>
      <c r="E10" s="18" t="s">
        <v>550</v>
      </c>
      <c r="F10" s="24" t="s">
        <v>16</v>
      </c>
      <c r="G10" s="25">
        <v>40500610</v>
      </c>
    </row>
    <row r="11" spans="1:7" ht="25.5" x14ac:dyDescent="0.2">
      <c r="A11" s="22" t="s">
        <v>163</v>
      </c>
      <c r="B11" s="23">
        <v>41855</v>
      </c>
      <c r="C11" s="18" t="s">
        <v>391</v>
      </c>
      <c r="D11" s="18" t="s">
        <v>551</v>
      </c>
      <c r="E11" s="18" t="s">
        <v>552</v>
      </c>
      <c r="F11" s="24" t="s">
        <v>16</v>
      </c>
      <c r="G11" s="25">
        <v>12414206</v>
      </c>
    </row>
    <row r="12" spans="1:7" ht="25.5" x14ac:dyDescent="0.2">
      <c r="A12" s="22" t="s">
        <v>163</v>
      </c>
      <c r="B12" s="23">
        <v>41908</v>
      </c>
      <c r="C12" s="18" t="s">
        <v>391</v>
      </c>
      <c r="D12" s="18" t="s">
        <v>553</v>
      </c>
      <c r="E12" s="18" t="s">
        <v>554</v>
      </c>
      <c r="F12" s="24" t="s">
        <v>16</v>
      </c>
      <c r="G12" s="25">
        <v>22427655</v>
      </c>
    </row>
    <row r="13" spans="1:7" x14ac:dyDescent="0.2">
      <c r="A13" s="22" t="s">
        <v>163</v>
      </c>
      <c r="B13" s="23">
        <v>41849</v>
      </c>
      <c r="C13" s="18" t="s">
        <v>391</v>
      </c>
      <c r="D13" s="18" t="s">
        <v>111</v>
      </c>
      <c r="E13" s="18" t="s">
        <v>555</v>
      </c>
      <c r="F13" s="24" t="s">
        <v>16</v>
      </c>
      <c r="G13" s="25">
        <v>14377174</v>
      </c>
    </row>
    <row r="14" spans="1:7" x14ac:dyDescent="0.2">
      <c r="A14" s="22" t="s">
        <v>163</v>
      </c>
      <c r="B14" s="23">
        <v>41893</v>
      </c>
      <c r="C14" s="18" t="s">
        <v>391</v>
      </c>
      <c r="D14" s="18" t="s">
        <v>189</v>
      </c>
      <c r="E14" s="18" t="s">
        <v>726</v>
      </c>
      <c r="F14" s="24" t="s">
        <v>16</v>
      </c>
      <c r="G14" s="25">
        <v>54069410</v>
      </c>
    </row>
    <row r="15" spans="1:7" ht="25.5" x14ac:dyDescent="0.2">
      <c r="A15" s="22" t="s">
        <v>156</v>
      </c>
      <c r="B15" s="23">
        <v>41827</v>
      </c>
      <c r="C15" s="18" t="s">
        <v>391</v>
      </c>
      <c r="D15" s="18" t="s">
        <v>556</v>
      </c>
      <c r="E15" s="18" t="s">
        <v>557</v>
      </c>
      <c r="F15" s="24" t="s">
        <v>16</v>
      </c>
      <c r="G15" s="25">
        <v>13555080</v>
      </c>
    </row>
    <row r="16" spans="1:7" x14ac:dyDescent="0.2">
      <c r="A16" s="22" t="s">
        <v>156</v>
      </c>
      <c r="B16" s="23">
        <v>41940</v>
      </c>
      <c r="C16" s="18" t="s">
        <v>391</v>
      </c>
      <c r="D16" s="18" t="s">
        <v>558</v>
      </c>
      <c r="E16" s="18" t="s">
        <v>559</v>
      </c>
      <c r="F16" s="24" t="s">
        <v>16</v>
      </c>
      <c r="G16" s="25">
        <v>14299700</v>
      </c>
    </row>
    <row r="17" spans="1:7" x14ac:dyDescent="0.2">
      <c r="A17" s="22" t="s">
        <v>533</v>
      </c>
      <c r="B17" s="23">
        <v>41822</v>
      </c>
      <c r="C17" s="18" t="s">
        <v>391</v>
      </c>
      <c r="D17" s="18" t="s">
        <v>538</v>
      </c>
      <c r="E17" s="18" t="s">
        <v>539</v>
      </c>
      <c r="F17" s="24" t="s">
        <v>16</v>
      </c>
      <c r="G17" s="25">
        <v>12876000</v>
      </c>
    </row>
    <row r="18" spans="1:7" x14ac:dyDescent="0.2">
      <c r="A18" s="17" t="s">
        <v>523</v>
      </c>
      <c r="B18" s="17"/>
      <c r="C18" s="17"/>
      <c r="D18" s="17"/>
      <c r="E18" s="17"/>
      <c r="F18" s="17"/>
      <c r="G18" s="9">
        <f>SUM(G3:G17)</f>
        <v>298375263</v>
      </c>
    </row>
    <row r="19" spans="1:7" x14ac:dyDescent="0.2">
      <c r="A19" s="22" t="s">
        <v>283</v>
      </c>
      <c r="B19" s="23">
        <v>42011</v>
      </c>
      <c r="C19" s="18" t="s">
        <v>391</v>
      </c>
      <c r="D19" s="18" t="s">
        <v>304</v>
      </c>
      <c r="E19" s="18" t="s">
        <v>560</v>
      </c>
      <c r="F19" s="26" t="s">
        <v>512</v>
      </c>
      <c r="G19" s="25">
        <v>11000000</v>
      </c>
    </row>
    <row r="20" spans="1:7" ht="25.5" x14ac:dyDescent="0.2">
      <c r="A20" s="22" t="s">
        <v>213</v>
      </c>
      <c r="B20" s="23">
        <v>42089</v>
      </c>
      <c r="C20" s="22" t="s">
        <v>389</v>
      </c>
      <c r="D20" s="18" t="s">
        <v>561</v>
      </c>
      <c r="E20" s="18" t="s">
        <v>562</v>
      </c>
      <c r="F20" s="26" t="s">
        <v>512</v>
      </c>
      <c r="G20" s="25">
        <v>13172825.09</v>
      </c>
    </row>
    <row r="21" spans="1:7" x14ac:dyDescent="0.2">
      <c r="A21" s="22" t="s">
        <v>213</v>
      </c>
      <c r="B21" s="23">
        <v>41843</v>
      </c>
      <c r="C21" s="22" t="s">
        <v>389</v>
      </c>
      <c r="D21" s="18" t="s">
        <v>563</v>
      </c>
      <c r="E21" s="18" t="s">
        <v>564</v>
      </c>
      <c r="F21" s="26" t="s">
        <v>512</v>
      </c>
      <c r="G21" s="25">
        <v>15000000</v>
      </c>
    </row>
    <row r="22" spans="1:7" x14ac:dyDescent="0.2">
      <c r="A22" s="18" t="s">
        <v>213</v>
      </c>
      <c r="B22" s="19">
        <v>42100</v>
      </c>
      <c r="C22" s="22" t="s">
        <v>389</v>
      </c>
      <c r="D22" s="18" t="s">
        <v>563</v>
      </c>
      <c r="E22" s="18" t="s">
        <v>565</v>
      </c>
      <c r="F22" s="20" t="s">
        <v>512</v>
      </c>
      <c r="G22" s="21">
        <v>15000000</v>
      </c>
    </row>
    <row r="23" spans="1:7" x14ac:dyDescent="0.2">
      <c r="A23" s="18" t="s">
        <v>213</v>
      </c>
      <c r="B23" s="19">
        <v>42136</v>
      </c>
      <c r="C23" s="22" t="s">
        <v>389</v>
      </c>
      <c r="D23" s="18" t="s">
        <v>566</v>
      </c>
      <c r="E23" s="18" t="s">
        <v>567</v>
      </c>
      <c r="F23" s="20" t="s">
        <v>512</v>
      </c>
      <c r="G23" s="21">
        <v>41900419</v>
      </c>
    </row>
    <row r="24" spans="1:7" x14ac:dyDescent="0.2">
      <c r="A24" s="22" t="s">
        <v>213</v>
      </c>
      <c r="B24" s="23">
        <v>41845</v>
      </c>
      <c r="C24" s="22" t="s">
        <v>389</v>
      </c>
      <c r="D24" s="18" t="s">
        <v>527</v>
      </c>
      <c r="E24" s="18" t="s">
        <v>568</v>
      </c>
      <c r="F24" s="26" t="s">
        <v>512</v>
      </c>
      <c r="G24" s="25">
        <v>15000000</v>
      </c>
    </row>
    <row r="25" spans="1:7" x14ac:dyDescent="0.2">
      <c r="A25" s="22" t="s">
        <v>213</v>
      </c>
      <c r="B25" s="23">
        <v>42090</v>
      </c>
      <c r="C25" s="22" t="s">
        <v>389</v>
      </c>
      <c r="D25" s="18" t="s">
        <v>527</v>
      </c>
      <c r="E25" s="18" t="s">
        <v>569</v>
      </c>
      <c r="F25" s="26" t="s">
        <v>512</v>
      </c>
      <c r="G25" s="25">
        <v>21000000</v>
      </c>
    </row>
    <row r="26" spans="1:7" x14ac:dyDescent="0.2">
      <c r="A26" s="22" t="s">
        <v>258</v>
      </c>
      <c r="B26" s="23">
        <v>41967</v>
      </c>
      <c r="C26" s="22" t="s">
        <v>389</v>
      </c>
      <c r="D26" s="18" t="s">
        <v>513</v>
      </c>
      <c r="E26" s="18" t="s">
        <v>570</v>
      </c>
      <c r="F26" s="26" t="s">
        <v>512</v>
      </c>
      <c r="G26" s="25">
        <v>19837400</v>
      </c>
    </row>
    <row r="27" spans="1:7" x14ac:dyDescent="0.2">
      <c r="A27" s="22" t="s">
        <v>258</v>
      </c>
      <c r="B27" s="23">
        <v>41836</v>
      </c>
      <c r="C27" s="22" t="s">
        <v>389</v>
      </c>
      <c r="D27" s="18" t="s">
        <v>266</v>
      </c>
      <c r="E27" s="18" t="s">
        <v>571</v>
      </c>
      <c r="F27" s="26" t="s">
        <v>512</v>
      </c>
      <c r="G27" s="25">
        <v>17315013.800000001</v>
      </c>
    </row>
    <row r="28" spans="1:7" x14ac:dyDescent="0.2">
      <c r="A28" s="22" t="s">
        <v>258</v>
      </c>
      <c r="B28" s="23">
        <v>41893</v>
      </c>
      <c r="C28" s="22" t="s">
        <v>389</v>
      </c>
      <c r="D28" s="18" t="s">
        <v>517</v>
      </c>
      <c r="E28" s="18" t="s">
        <v>572</v>
      </c>
      <c r="F28" s="26" t="s">
        <v>512</v>
      </c>
      <c r="G28" s="25">
        <v>17934700</v>
      </c>
    </row>
    <row r="29" spans="1:7" x14ac:dyDescent="0.2">
      <c r="A29" s="22" t="s">
        <v>258</v>
      </c>
      <c r="B29" s="23">
        <v>41932</v>
      </c>
      <c r="C29" s="22" t="s">
        <v>389</v>
      </c>
      <c r="D29" s="18" t="s">
        <v>516</v>
      </c>
      <c r="E29" s="18" t="s">
        <v>573</v>
      </c>
      <c r="F29" s="26" t="s">
        <v>512</v>
      </c>
      <c r="G29" s="25">
        <v>15554388</v>
      </c>
    </row>
    <row r="30" spans="1:7" x14ac:dyDescent="0.2">
      <c r="A30" s="18" t="s">
        <v>258</v>
      </c>
      <c r="B30" s="19">
        <v>42159</v>
      </c>
      <c r="C30" s="22" t="s">
        <v>389</v>
      </c>
      <c r="D30" s="18" t="s">
        <v>516</v>
      </c>
      <c r="E30" s="18" t="s">
        <v>574</v>
      </c>
      <c r="F30" s="20" t="s">
        <v>512</v>
      </c>
      <c r="G30" s="21">
        <v>13734467.1</v>
      </c>
    </row>
    <row r="31" spans="1:7" x14ac:dyDescent="0.2">
      <c r="A31" s="22" t="s">
        <v>258</v>
      </c>
      <c r="B31" s="23">
        <v>41995</v>
      </c>
      <c r="C31" s="22" t="s">
        <v>389</v>
      </c>
      <c r="D31" s="18" t="s">
        <v>262</v>
      </c>
      <c r="E31" s="18" t="s">
        <v>575</v>
      </c>
      <c r="F31" s="26" t="s">
        <v>512</v>
      </c>
      <c r="G31" s="25">
        <v>18782449</v>
      </c>
    </row>
    <row r="32" spans="1:7" x14ac:dyDescent="0.2">
      <c r="A32" s="22" t="s">
        <v>244</v>
      </c>
      <c r="B32" s="23">
        <v>41928</v>
      </c>
      <c r="C32" s="22" t="s">
        <v>389</v>
      </c>
      <c r="D32" s="18" t="s">
        <v>576</v>
      </c>
      <c r="E32" s="18" t="s">
        <v>577</v>
      </c>
      <c r="F32" s="26" t="s">
        <v>512</v>
      </c>
      <c r="G32" s="25">
        <v>28066741.5</v>
      </c>
    </row>
    <row r="33" spans="1:7" x14ac:dyDescent="0.2">
      <c r="A33" s="22" t="s">
        <v>244</v>
      </c>
      <c r="B33" s="23">
        <v>42047</v>
      </c>
      <c r="C33" s="22" t="s">
        <v>389</v>
      </c>
      <c r="D33" s="18" t="s">
        <v>255</v>
      </c>
      <c r="E33" s="18" t="s">
        <v>578</v>
      </c>
      <c r="F33" s="26" t="s">
        <v>512</v>
      </c>
      <c r="G33" s="25">
        <v>17684352</v>
      </c>
    </row>
    <row r="34" spans="1:7" x14ac:dyDescent="0.2">
      <c r="A34" s="22" t="s">
        <v>244</v>
      </c>
      <c r="B34" s="23">
        <v>41961</v>
      </c>
      <c r="C34" s="22" t="s">
        <v>389</v>
      </c>
      <c r="D34" s="18" t="s">
        <v>255</v>
      </c>
      <c r="E34" s="18" t="s">
        <v>577</v>
      </c>
      <c r="F34" s="26" t="s">
        <v>512</v>
      </c>
      <c r="G34" s="25">
        <v>18467577</v>
      </c>
    </row>
    <row r="35" spans="1:7" x14ac:dyDescent="0.2">
      <c r="A35" s="18" t="s">
        <v>244</v>
      </c>
      <c r="B35" s="19">
        <v>42097</v>
      </c>
      <c r="C35" s="22" t="s">
        <v>389</v>
      </c>
      <c r="D35" s="18" t="s">
        <v>579</v>
      </c>
      <c r="E35" s="18" t="s">
        <v>578</v>
      </c>
      <c r="F35" s="20" t="s">
        <v>512</v>
      </c>
      <c r="G35" s="21">
        <v>70806487.5</v>
      </c>
    </row>
    <row r="36" spans="1:7" x14ac:dyDescent="0.2">
      <c r="A36" s="22" t="s">
        <v>244</v>
      </c>
      <c r="B36" s="23">
        <v>41928</v>
      </c>
      <c r="C36" s="22" t="s">
        <v>389</v>
      </c>
      <c r="D36" s="18" t="s">
        <v>580</v>
      </c>
      <c r="E36" s="18" t="s">
        <v>577</v>
      </c>
      <c r="F36" s="26" t="s">
        <v>512</v>
      </c>
      <c r="G36" s="25">
        <v>37777695</v>
      </c>
    </row>
    <row r="37" spans="1:7" x14ac:dyDescent="0.2">
      <c r="A37" s="22" t="s">
        <v>244</v>
      </c>
      <c r="B37" s="23">
        <v>42046</v>
      </c>
      <c r="C37" s="22" t="s">
        <v>389</v>
      </c>
      <c r="D37" s="18" t="s">
        <v>581</v>
      </c>
      <c r="E37" s="18" t="s">
        <v>582</v>
      </c>
      <c r="F37" s="26" t="s">
        <v>512</v>
      </c>
      <c r="G37" s="25">
        <v>23026500</v>
      </c>
    </row>
    <row r="38" spans="1:7" x14ac:dyDescent="0.2">
      <c r="A38" s="22" t="s">
        <v>244</v>
      </c>
      <c r="B38" s="23">
        <v>41899</v>
      </c>
      <c r="C38" s="22" t="s">
        <v>389</v>
      </c>
      <c r="D38" s="18" t="s">
        <v>583</v>
      </c>
      <c r="E38" s="18" t="s">
        <v>584</v>
      </c>
      <c r="F38" s="26" t="s">
        <v>512</v>
      </c>
      <c r="G38" s="25">
        <v>18060000</v>
      </c>
    </row>
    <row r="39" spans="1:7" x14ac:dyDescent="0.2">
      <c r="A39" s="22" t="s">
        <v>244</v>
      </c>
      <c r="B39" s="23">
        <v>41928</v>
      </c>
      <c r="C39" s="22" t="s">
        <v>389</v>
      </c>
      <c r="D39" s="18" t="s">
        <v>585</v>
      </c>
      <c r="E39" s="18" t="s">
        <v>577</v>
      </c>
      <c r="F39" s="26" t="s">
        <v>512</v>
      </c>
      <c r="G39" s="25">
        <v>60087393.899999999</v>
      </c>
    </row>
    <row r="40" spans="1:7" x14ac:dyDescent="0.2">
      <c r="A40" s="22" t="s">
        <v>244</v>
      </c>
      <c r="B40" s="23">
        <v>41928</v>
      </c>
      <c r="C40" s="22" t="s">
        <v>389</v>
      </c>
      <c r="D40" s="18" t="s">
        <v>585</v>
      </c>
      <c r="E40" s="18" t="s">
        <v>577</v>
      </c>
      <c r="F40" s="26" t="s">
        <v>512</v>
      </c>
      <c r="G40" s="25">
        <v>86703286.5</v>
      </c>
    </row>
    <row r="41" spans="1:7" x14ac:dyDescent="0.2">
      <c r="A41" s="22" t="s">
        <v>244</v>
      </c>
      <c r="B41" s="23">
        <v>41928</v>
      </c>
      <c r="C41" s="22" t="s">
        <v>389</v>
      </c>
      <c r="D41" s="18" t="s">
        <v>245</v>
      </c>
      <c r="E41" s="18" t="s">
        <v>577</v>
      </c>
      <c r="F41" s="26" t="s">
        <v>512</v>
      </c>
      <c r="G41" s="25">
        <v>45101469</v>
      </c>
    </row>
    <row r="42" spans="1:7" ht="25.5" x14ac:dyDescent="0.2">
      <c r="A42" s="22" t="s">
        <v>244</v>
      </c>
      <c r="B42" s="23">
        <v>42046</v>
      </c>
      <c r="C42" s="22" t="s">
        <v>389</v>
      </c>
      <c r="D42" s="18" t="s">
        <v>586</v>
      </c>
      <c r="E42" s="18" t="s">
        <v>587</v>
      </c>
      <c r="F42" s="26" t="s">
        <v>512</v>
      </c>
      <c r="G42" s="25">
        <v>19342260</v>
      </c>
    </row>
    <row r="43" spans="1:7" ht="25.5" x14ac:dyDescent="0.2">
      <c r="A43" s="22" t="s">
        <v>244</v>
      </c>
      <c r="B43" s="23">
        <v>42030</v>
      </c>
      <c r="C43" s="22" t="s">
        <v>389</v>
      </c>
      <c r="D43" s="18" t="s">
        <v>237</v>
      </c>
      <c r="E43" s="18" t="s">
        <v>588</v>
      </c>
      <c r="F43" s="26" t="s">
        <v>512</v>
      </c>
      <c r="G43" s="25">
        <v>181286280</v>
      </c>
    </row>
    <row r="44" spans="1:7" x14ac:dyDescent="0.2">
      <c r="A44" s="22" t="s">
        <v>244</v>
      </c>
      <c r="B44" s="23">
        <v>42046</v>
      </c>
      <c r="C44" s="22" t="s">
        <v>389</v>
      </c>
      <c r="D44" s="18" t="s">
        <v>248</v>
      </c>
      <c r="E44" s="18" t="s">
        <v>589</v>
      </c>
      <c r="F44" s="26" t="s">
        <v>512</v>
      </c>
      <c r="G44" s="25">
        <v>83341229.159999996</v>
      </c>
    </row>
    <row r="45" spans="1:7" x14ac:dyDescent="0.2">
      <c r="A45" s="22" t="s">
        <v>244</v>
      </c>
      <c r="B45" s="23">
        <v>42046</v>
      </c>
      <c r="C45" s="22" t="s">
        <v>389</v>
      </c>
      <c r="D45" s="18" t="s">
        <v>248</v>
      </c>
      <c r="E45" s="18" t="s">
        <v>590</v>
      </c>
      <c r="F45" s="26" t="s">
        <v>512</v>
      </c>
      <c r="G45" s="25">
        <v>17399004</v>
      </c>
    </row>
    <row r="46" spans="1:7" x14ac:dyDescent="0.2">
      <c r="A46" s="22" t="s">
        <v>244</v>
      </c>
      <c r="B46" s="23">
        <v>41929</v>
      </c>
      <c r="C46" s="22" t="s">
        <v>389</v>
      </c>
      <c r="D46" s="18" t="s">
        <v>248</v>
      </c>
      <c r="E46" s="18" t="s">
        <v>577</v>
      </c>
      <c r="F46" s="26" t="s">
        <v>512</v>
      </c>
      <c r="G46" s="25">
        <v>171615180</v>
      </c>
    </row>
    <row r="47" spans="1:7" x14ac:dyDescent="0.2">
      <c r="A47" s="18" t="s">
        <v>244</v>
      </c>
      <c r="B47" s="19">
        <v>42096</v>
      </c>
      <c r="C47" s="22" t="s">
        <v>389</v>
      </c>
      <c r="D47" s="18" t="s">
        <v>248</v>
      </c>
      <c r="E47" s="18" t="s">
        <v>577</v>
      </c>
      <c r="F47" s="20" t="s">
        <v>512</v>
      </c>
      <c r="G47" s="21">
        <v>128711385</v>
      </c>
    </row>
    <row r="48" spans="1:7" x14ac:dyDescent="0.2">
      <c r="A48" s="22" t="s">
        <v>7</v>
      </c>
      <c r="B48" s="23">
        <v>41915</v>
      </c>
      <c r="C48" s="22" t="s">
        <v>389</v>
      </c>
      <c r="D48" s="18" t="s">
        <v>591</v>
      </c>
      <c r="E48" s="18" t="s">
        <v>592</v>
      </c>
      <c r="F48" s="26" t="s">
        <v>512</v>
      </c>
      <c r="G48" s="25">
        <v>24793710</v>
      </c>
    </row>
    <row r="49" spans="1:7" x14ac:dyDescent="0.2">
      <c r="A49" s="22" t="s">
        <v>7</v>
      </c>
      <c r="B49" s="23">
        <v>41915</v>
      </c>
      <c r="C49" s="22" t="s">
        <v>389</v>
      </c>
      <c r="D49" s="18" t="s">
        <v>591</v>
      </c>
      <c r="E49" s="18" t="s">
        <v>593</v>
      </c>
      <c r="F49" s="26" t="s">
        <v>512</v>
      </c>
      <c r="G49" s="25">
        <v>21415580</v>
      </c>
    </row>
    <row r="50" spans="1:7" x14ac:dyDescent="0.2">
      <c r="A50" s="17" t="s">
        <v>265</v>
      </c>
      <c r="B50" s="17"/>
      <c r="C50" s="17"/>
      <c r="D50" s="17"/>
      <c r="E50" s="17"/>
      <c r="F50" s="17"/>
      <c r="G50" s="9">
        <f>SUM(G19:G49)</f>
        <v>1288917792.55</v>
      </c>
    </row>
    <row r="51" spans="1:7" ht="25.5" x14ac:dyDescent="0.2">
      <c r="A51" s="18" t="s">
        <v>284</v>
      </c>
      <c r="B51" s="19">
        <v>42179</v>
      </c>
      <c r="C51" s="22" t="s">
        <v>389</v>
      </c>
      <c r="D51" s="18" t="s">
        <v>514</v>
      </c>
      <c r="E51" s="18" t="s">
        <v>722</v>
      </c>
      <c r="F51" s="20" t="s">
        <v>11</v>
      </c>
      <c r="G51" s="21">
        <v>23563080</v>
      </c>
    </row>
    <row r="52" spans="1:7" x14ac:dyDescent="0.2">
      <c r="A52" s="18" t="s">
        <v>284</v>
      </c>
      <c r="B52" s="19">
        <v>42179</v>
      </c>
      <c r="C52" s="22" t="s">
        <v>389</v>
      </c>
      <c r="D52" s="18" t="s">
        <v>514</v>
      </c>
      <c r="E52" s="18" t="s">
        <v>721</v>
      </c>
      <c r="F52" s="20" t="s">
        <v>11</v>
      </c>
      <c r="G52" s="21">
        <v>11875803</v>
      </c>
    </row>
    <row r="53" spans="1:7" x14ac:dyDescent="0.2">
      <c r="A53" s="22" t="s">
        <v>284</v>
      </c>
      <c r="B53" s="23">
        <v>42061</v>
      </c>
      <c r="C53" s="22" t="s">
        <v>389</v>
      </c>
      <c r="D53" s="18" t="s">
        <v>594</v>
      </c>
      <c r="E53" s="18" t="s">
        <v>595</v>
      </c>
      <c r="F53" s="26" t="s">
        <v>11</v>
      </c>
      <c r="G53" s="25">
        <v>15092050</v>
      </c>
    </row>
    <row r="54" spans="1:7" ht="25.5" x14ac:dyDescent="0.2">
      <c r="A54" s="22" t="s">
        <v>284</v>
      </c>
      <c r="B54" s="23">
        <v>41956</v>
      </c>
      <c r="C54" s="22" t="s">
        <v>389</v>
      </c>
      <c r="D54" s="18" t="s">
        <v>596</v>
      </c>
      <c r="E54" s="18" t="s">
        <v>597</v>
      </c>
      <c r="F54" s="26" t="s">
        <v>11</v>
      </c>
      <c r="G54" s="25">
        <v>40063100</v>
      </c>
    </row>
    <row r="55" spans="1:7" ht="25.5" x14ac:dyDescent="0.2">
      <c r="A55" s="22" t="s">
        <v>284</v>
      </c>
      <c r="B55" s="23">
        <v>41976</v>
      </c>
      <c r="C55" s="22" t="s">
        <v>389</v>
      </c>
      <c r="D55" s="18" t="s">
        <v>598</v>
      </c>
      <c r="E55" s="18" t="s">
        <v>599</v>
      </c>
      <c r="F55" s="26" t="s">
        <v>11</v>
      </c>
      <c r="G55" s="25">
        <v>16689870</v>
      </c>
    </row>
    <row r="56" spans="1:7" ht="25.5" x14ac:dyDescent="0.2">
      <c r="A56" s="18" t="s">
        <v>284</v>
      </c>
      <c r="B56" s="19">
        <v>42184</v>
      </c>
      <c r="C56" s="22" t="s">
        <v>389</v>
      </c>
      <c r="D56" s="18" t="s">
        <v>600</v>
      </c>
      <c r="E56" s="18" t="s">
        <v>601</v>
      </c>
      <c r="F56" s="20" t="s">
        <v>11</v>
      </c>
      <c r="G56" s="21">
        <v>14060220</v>
      </c>
    </row>
    <row r="57" spans="1:7" x14ac:dyDescent="0.2">
      <c r="A57" s="22" t="s">
        <v>284</v>
      </c>
      <c r="B57" s="23">
        <v>41880</v>
      </c>
      <c r="C57" s="22" t="s">
        <v>389</v>
      </c>
      <c r="D57" s="18" t="s">
        <v>602</v>
      </c>
      <c r="E57" s="18" t="s">
        <v>603</v>
      </c>
      <c r="F57" s="26" t="s">
        <v>11</v>
      </c>
      <c r="G57" s="25">
        <v>16330000</v>
      </c>
    </row>
    <row r="58" spans="1:7" ht="25.5" x14ac:dyDescent="0.2">
      <c r="A58" s="22" t="s">
        <v>284</v>
      </c>
      <c r="B58" s="23">
        <v>42030</v>
      </c>
      <c r="C58" s="22" t="s">
        <v>389</v>
      </c>
      <c r="D58" s="18" t="s">
        <v>602</v>
      </c>
      <c r="E58" s="18" t="s">
        <v>604</v>
      </c>
      <c r="F58" s="26" t="s">
        <v>11</v>
      </c>
      <c r="G58" s="25">
        <v>17885016.5</v>
      </c>
    </row>
    <row r="59" spans="1:7" ht="25.5" x14ac:dyDescent="0.2">
      <c r="A59" s="18" t="s">
        <v>284</v>
      </c>
      <c r="B59" s="19">
        <v>42125</v>
      </c>
      <c r="C59" s="22" t="s">
        <v>389</v>
      </c>
      <c r="D59" s="18" t="s">
        <v>602</v>
      </c>
      <c r="E59" s="18" t="s">
        <v>605</v>
      </c>
      <c r="F59" s="20" t="s">
        <v>11</v>
      </c>
      <c r="G59" s="21">
        <v>17400441.25</v>
      </c>
    </row>
    <row r="60" spans="1:7" x14ac:dyDescent="0.2">
      <c r="A60" s="22" t="s">
        <v>284</v>
      </c>
      <c r="B60" s="23">
        <v>42093</v>
      </c>
      <c r="C60" s="22" t="s">
        <v>389</v>
      </c>
      <c r="D60" s="18" t="s">
        <v>606</v>
      </c>
      <c r="E60" s="18" t="s">
        <v>607</v>
      </c>
      <c r="F60" s="26" t="s">
        <v>11</v>
      </c>
      <c r="G60" s="25">
        <v>30646000</v>
      </c>
    </row>
    <row r="61" spans="1:7" x14ac:dyDescent="0.2">
      <c r="A61" s="18" t="s">
        <v>284</v>
      </c>
      <c r="B61" s="19">
        <v>42184</v>
      </c>
      <c r="C61" s="22" t="s">
        <v>389</v>
      </c>
      <c r="D61" s="18" t="s">
        <v>608</v>
      </c>
      <c r="E61" s="18" t="s">
        <v>609</v>
      </c>
      <c r="F61" s="20" t="s">
        <v>11</v>
      </c>
      <c r="G61" s="21">
        <v>26678088</v>
      </c>
    </row>
    <row r="62" spans="1:7" ht="25.5" x14ac:dyDescent="0.2">
      <c r="A62" s="18" t="s">
        <v>284</v>
      </c>
      <c r="B62" s="19">
        <v>42173</v>
      </c>
      <c r="C62" s="22" t="s">
        <v>389</v>
      </c>
      <c r="D62" s="18" t="s">
        <v>610</v>
      </c>
      <c r="E62" s="18" t="s">
        <v>611</v>
      </c>
      <c r="F62" s="20" t="s">
        <v>11</v>
      </c>
      <c r="G62" s="21">
        <v>19688880</v>
      </c>
    </row>
    <row r="63" spans="1:7" x14ac:dyDescent="0.2">
      <c r="A63" s="22" t="s">
        <v>284</v>
      </c>
      <c r="B63" s="23">
        <v>42090</v>
      </c>
      <c r="C63" s="22" t="s">
        <v>389</v>
      </c>
      <c r="D63" s="18" t="s">
        <v>612</v>
      </c>
      <c r="E63" s="18" t="s">
        <v>613</v>
      </c>
      <c r="F63" s="26" t="s">
        <v>11</v>
      </c>
      <c r="G63" s="25">
        <v>35134172</v>
      </c>
    </row>
    <row r="64" spans="1:7" ht="25.5" x14ac:dyDescent="0.2">
      <c r="A64" s="22" t="s">
        <v>284</v>
      </c>
      <c r="B64" s="23">
        <v>42041</v>
      </c>
      <c r="C64" s="22" t="s">
        <v>389</v>
      </c>
      <c r="D64" s="18" t="s">
        <v>614</v>
      </c>
      <c r="E64" s="18" t="s">
        <v>615</v>
      </c>
      <c r="F64" s="26" t="s">
        <v>11</v>
      </c>
      <c r="G64" s="25">
        <v>17618832.699999999</v>
      </c>
    </row>
    <row r="65" spans="1:7" ht="25.5" x14ac:dyDescent="0.2">
      <c r="A65" s="22" t="s">
        <v>284</v>
      </c>
      <c r="B65" s="23">
        <v>41837</v>
      </c>
      <c r="C65" s="22" t="s">
        <v>389</v>
      </c>
      <c r="D65" s="18" t="s">
        <v>343</v>
      </c>
      <c r="E65" s="18" t="s">
        <v>616</v>
      </c>
      <c r="F65" s="26" t="s">
        <v>11</v>
      </c>
      <c r="G65" s="25">
        <v>37360330</v>
      </c>
    </row>
    <row r="66" spans="1:7" x14ac:dyDescent="0.2">
      <c r="A66" s="18" t="s">
        <v>284</v>
      </c>
      <c r="B66" s="19">
        <v>42178</v>
      </c>
      <c r="C66" s="22" t="s">
        <v>389</v>
      </c>
      <c r="D66" s="18" t="s">
        <v>617</v>
      </c>
      <c r="E66" s="18" t="s">
        <v>618</v>
      </c>
      <c r="F66" s="20" t="s">
        <v>11</v>
      </c>
      <c r="G66" s="21">
        <v>22042424.800000001</v>
      </c>
    </row>
    <row r="67" spans="1:7" x14ac:dyDescent="0.2">
      <c r="A67" s="22" t="s">
        <v>284</v>
      </c>
      <c r="B67" s="23">
        <v>42087</v>
      </c>
      <c r="C67" s="22" t="s">
        <v>389</v>
      </c>
      <c r="D67" s="18" t="s">
        <v>619</v>
      </c>
      <c r="E67" s="18" t="s">
        <v>620</v>
      </c>
      <c r="F67" s="26" t="s">
        <v>11</v>
      </c>
      <c r="G67" s="25">
        <v>114646958.7</v>
      </c>
    </row>
    <row r="68" spans="1:7" x14ac:dyDescent="0.2">
      <c r="A68" s="18" t="s">
        <v>283</v>
      </c>
      <c r="B68" s="19">
        <v>42166</v>
      </c>
      <c r="C68" s="18" t="s">
        <v>391</v>
      </c>
      <c r="D68" s="18" t="s">
        <v>621</v>
      </c>
      <c r="E68" s="18" t="s">
        <v>622</v>
      </c>
      <c r="F68" s="20" t="s">
        <v>11</v>
      </c>
      <c r="G68" s="21">
        <v>15000000</v>
      </c>
    </row>
    <row r="69" spans="1:7" x14ac:dyDescent="0.2">
      <c r="A69" s="18" t="s">
        <v>283</v>
      </c>
      <c r="B69" s="19">
        <v>42167</v>
      </c>
      <c r="C69" s="18" t="s">
        <v>391</v>
      </c>
      <c r="D69" s="18" t="s">
        <v>623</v>
      </c>
      <c r="E69" s="18" t="s">
        <v>624</v>
      </c>
      <c r="F69" s="20" t="s">
        <v>11</v>
      </c>
      <c r="G69" s="21">
        <v>12000000</v>
      </c>
    </row>
    <row r="70" spans="1:7" ht="25.5" x14ac:dyDescent="0.2">
      <c r="A70" s="18" t="s">
        <v>283</v>
      </c>
      <c r="B70" s="19">
        <v>42184</v>
      </c>
      <c r="C70" s="18" t="s">
        <v>391</v>
      </c>
      <c r="D70" s="18" t="s">
        <v>625</v>
      </c>
      <c r="E70" s="18" t="s">
        <v>622</v>
      </c>
      <c r="F70" s="20" t="s">
        <v>11</v>
      </c>
      <c r="G70" s="21">
        <v>15000000</v>
      </c>
    </row>
    <row r="71" spans="1:7" x14ac:dyDescent="0.2">
      <c r="A71" s="18" t="s">
        <v>283</v>
      </c>
      <c r="B71" s="19">
        <v>42184</v>
      </c>
      <c r="C71" s="18" t="s">
        <v>391</v>
      </c>
      <c r="D71" s="18" t="s">
        <v>626</v>
      </c>
      <c r="E71" s="18" t="s">
        <v>622</v>
      </c>
      <c r="F71" s="20" t="s">
        <v>11</v>
      </c>
      <c r="G71" s="21">
        <v>15000000</v>
      </c>
    </row>
    <row r="72" spans="1:7" ht="25.5" x14ac:dyDescent="0.2">
      <c r="A72" s="18" t="s">
        <v>213</v>
      </c>
      <c r="B72" s="19">
        <v>42096</v>
      </c>
      <c r="C72" s="18" t="s">
        <v>391</v>
      </c>
      <c r="D72" s="18" t="s">
        <v>355</v>
      </c>
      <c r="E72" s="18" t="s">
        <v>627</v>
      </c>
      <c r="F72" s="20" t="s">
        <v>11</v>
      </c>
      <c r="G72" s="21">
        <v>16778212.66</v>
      </c>
    </row>
    <row r="73" spans="1:7" ht="25.5" x14ac:dyDescent="0.2">
      <c r="A73" s="22" t="s">
        <v>628</v>
      </c>
      <c r="B73" s="23">
        <v>41955</v>
      </c>
      <c r="C73" s="18" t="s">
        <v>391</v>
      </c>
      <c r="D73" s="18" t="s">
        <v>629</v>
      </c>
      <c r="E73" s="18" t="s">
        <v>630</v>
      </c>
      <c r="F73" s="26" t="s">
        <v>11</v>
      </c>
      <c r="G73" s="25">
        <v>10500000</v>
      </c>
    </row>
    <row r="74" spans="1:7" x14ac:dyDescent="0.2">
      <c r="A74" s="22" t="s">
        <v>628</v>
      </c>
      <c r="B74" s="23">
        <v>41950</v>
      </c>
      <c r="C74" s="18" t="s">
        <v>391</v>
      </c>
      <c r="D74" s="18" t="s">
        <v>631</v>
      </c>
      <c r="E74" s="18" t="s">
        <v>632</v>
      </c>
      <c r="F74" s="26" t="s">
        <v>11</v>
      </c>
      <c r="G74" s="25">
        <v>10500000</v>
      </c>
    </row>
    <row r="75" spans="1:7" x14ac:dyDescent="0.2">
      <c r="A75" s="22" t="s">
        <v>720</v>
      </c>
      <c r="B75" s="23">
        <v>41901</v>
      </c>
      <c r="C75" s="18" t="s">
        <v>391</v>
      </c>
      <c r="D75" s="18" t="s">
        <v>633</v>
      </c>
      <c r="E75" s="18" t="s">
        <v>634</v>
      </c>
      <c r="F75" s="26" t="s">
        <v>11</v>
      </c>
      <c r="G75" s="25">
        <v>25000000</v>
      </c>
    </row>
    <row r="76" spans="1:7" x14ac:dyDescent="0.2">
      <c r="A76" s="22" t="s">
        <v>720</v>
      </c>
      <c r="B76" s="23">
        <v>41922</v>
      </c>
      <c r="C76" s="18" t="s">
        <v>391</v>
      </c>
      <c r="D76" s="18" t="s">
        <v>635</v>
      </c>
      <c r="E76" s="18" t="s">
        <v>636</v>
      </c>
      <c r="F76" s="26" t="s">
        <v>11</v>
      </c>
      <c r="G76" s="25">
        <v>13000000</v>
      </c>
    </row>
    <row r="77" spans="1:7" x14ac:dyDescent="0.2">
      <c r="A77" s="22" t="s">
        <v>720</v>
      </c>
      <c r="B77" s="19">
        <v>42167</v>
      </c>
      <c r="C77" s="18" t="s">
        <v>391</v>
      </c>
      <c r="D77" s="18" t="s">
        <v>637</v>
      </c>
      <c r="E77" s="18" t="s">
        <v>634</v>
      </c>
      <c r="F77" s="20" t="s">
        <v>11</v>
      </c>
      <c r="G77" s="21">
        <v>25000000</v>
      </c>
    </row>
    <row r="78" spans="1:7" x14ac:dyDescent="0.2">
      <c r="A78" s="22" t="s">
        <v>720</v>
      </c>
      <c r="B78" s="23">
        <v>41915</v>
      </c>
      <c r="C78" s="18" t="s">
        <v>391</v>
      </c>
      <c r="D78" s="18" t="s">
        <v>638</v>
      </c>
      <c r="E78" s="18" t="s">
        <v>634</v>
      </c>
      <c r="F78" s="26" t="s">
        <v>11</v>
      </c>
      <c r="G78" s="25">
        <v>25000000</v>
      </c>
    </row>
    <row r="79" spans="1:7" x14ac:dyDescent="0.2">
      <c r="A79" s="22" t="s">
        <v>720</v>
      </c>
      <c r="B79" s="23">
        <v>41827</v>
      </c>
      <c r="C79" s="18" t="s">
        <v>391</v>
      </c>
      <c r="D79" s="18" t="s">
        <v>639</v>
      </c>
      <c r="E79" s="18" t="s">
        <v>634</v>
      </c>
      <c r="F79" s="26" t="s">
        <v>11</v>
      </c>
      <c r="G79" s="25">
        <v>25000000</v>
      </c>
    </row>
    <row r="80" spans="1:7" x14ac:dyDescent="0.2">
      <c r="A80" s="22" t="s">
        <v>720</v>
      </c>
      <c r="B80" s="23">
        <v>41967</v>
      </c>
      <c r="C80" s="18" t="s">
        <v>391</v>
      </c>
      <c r="D80" s="18" t="s">
        <v>640</v>
      </c>
      <c r="E80" s="18" t="s">
        <v>641</v>
      </c>
      <c r="F80" s="26" t="s">
        <v>11</v>
      </c>
      <c r="G80" s="25">
        <v>13000000</v>
      </c>
    </row>
    <row r="81" spans="1:7" x14ac:dyDescent="0.2">
      <c r="A81" s="22" t="s">
        <v>720</v>
      </c>
      <c r="B81" s="23">
        <v>41922</v>
      </c>
      <c r="C81" s="18" t="s">
        <v>391</v>
      </c>
      <c r="D81" s="18" t="s">
        <v>642</v>
      </c>
      <c r="E81" s="18" t="s">
        <v>636</v>
      </c>
      <c r="F81" s="26" t="s">
        <v>11</v>
      </c>
      <c r="G81" s="25">
        <v>13000000</v>
      </c>
    </row>
    <row r="82" spans="1:7" ht="25.5" x14ac:dyDescent="0.2">
      <c r="A82" s="22" t="s">
        <v>720</v>
      </c>
      <c r="B82" s="23">
        <v>41922</v>
      </c>
      <c r="C82" s="18" t="s">
        <v>391</v>
      </c>
      <c r="D82" s="18" t="s">
        <v>643</v>
      </c>
      <c r="E82" s="18" t="s">
        <v>644</v>
      </c>
      <c r="F82" s="26" t="s">
        <v>11</v>
      </c>
      <c r="G82" s="25">
        <v>13000000</v>
      </c>
    </row>
    <row r="83" spans="1:7" x14ac:dyDescent="0.2">
      <c r="A83" s="22" t="s">
        <v>720</v>
      </c>
      <c r="B83" s="23">
        <v>41933</v>
      </c>
      <c r="C83" s="18" t="s">
        <v>391</v>
      </c>
      <c r="D83" s="18" t="s">
        <v>645</v>
      </c>
      <c r="E83" s="18" t="s">
        <v>646</v>
      </c>
      <c r="F83" s="26" t="s">
        <v>11</v>
      </c>
      <c r="G83" s="25">
        <v>13000000</v>
      </c>
    </row>
    <row r="84" spans="1:7" ht="25.5" x14ac:dyDescent="0.2">
      <c r="A84" s="22" t="s">
        <v>720</v>
      </c>
      <c r="B84" s="23">
        <v>41922</v>
      </c>
      <c r="C84" s="18" t="s">
        <v>391</v>
      </c>
      <c r="D84" s="18" t="s">
        <v>647</v>
      </c>
      <c r="E84" s="18" t="s">
        <v>641</v>
      </c>
      <c r="F84" s="26" t="s">
        <v>11</v>
      </c>
      <c r="G84" s="25">
        <v>13000000</v>
      </c>
    </row>
    <row r="85" spans="1:7" x14ac:dyDescent="0.2">
      <c r="A85" s="18" t="s">
        <v>278</v>
      </c>
      <c r="B85" s="19">
        <v>42136</v>
      </c>
      <c r="C85" s="22" t="s">
        <v>389</v>
      </c>
      <c r="D85" s="18" t="s">
        <v>648</v>
      </c>
      <c r="E85" s="18" t="s">
        <v>723</v>
      </c>
      <c r="F85" s="20" t="s">
        <v>11</v>
      </c>
      <c r="G85" s="21">
        <v>20761700</v>
      </c>
    </row>
    <row r="86" spans="1:7" s="5" customFormat="1" x14ac:dyDescent="0.2">
      <c r="A86" s="17" t="s">
        <v>11</v>
      </c>
      <c r="B86" s="17"/>
      <c r="C86" s="17"/>
      <c r="D86" s="17"/>
      <c r="E86" s="17"/>
      <c r="F86" s="17"/>
      <c r="G86" s="9">
        <f>SUM(G51:G85)</f>
        <v>770315179.61000001</v>
      </c>
    </row>
    <row r="87" spans="1:7" x14ac:dyDescent="0.2">
      <c r="A87" s="18" t="s">
        <v>283</v>
      </c>
      <c r="B87" s="19">
        <v>42125</v>
      </c>
      <c r="C87" s="22" t="s">
        <v>389</v>
      </c>
      <c r="D87" s="18" t="s">
        <v>316</v>
      </c>
      <c r="E87" s="18" t="s">
        <v>649</v>
      </c>
      <c r="F87" s="26" t="s">
        <v>515</v>
      </c>
      <c r="G87" s="21">
        <v>46035715</v>
      </c>
    </row>
    <row r="88" spans="1:7" x14ac:dyDescent="0.2">
      <c r="A88" s="18" t="s">
        <v>283</v>
      </c>
      <c r="B88" s="19">
        <v>42178</v>
      </c>
      <c r="C88" s="22" t="s">
        <v>389</v>
      </c>
      <c r="D88" s="18" t="s">
        <v>650</v>
      </c>
      <c r="E88" s="18" t="s">
        <v>651</v>
      </c>
      <c r="F88" s="26" t="s">
        <v>515</v>
      </c>
      <c r="G88" s="21">
        <v>19770252.34</v>
      </c>
    </row>
    <row r="89" spans="1:7" x14ac:dyDescent="0.2">
      <c r="A89" s="18" t="s">
        <v>283</v>
      </c>
      <c r="B89" s="19">
        <v>42175</v>
      </c>
      <c r="C89" s="22" t="s">
        <v>389</v>
      </c>
      <c r="D89" s="18" t="s">
        <v>652</v>
      </c>
      <c r="E89" s="18" t="s">
        <v>653</v>
      </c>
      <c r="F89" s="26" t="s">
        <v>515</v>
      </c>
      <c r="G89" s="21">
        <v>46590000</v>
      </c>
    </row>
    <row r="90" spans="1:7" ht="25.5" x14ac:dyDescent="0.2">
      <c r="A90" s="18" t="s">
        <v>283</v>
      </c>
      <c r="B90" s="19">
        <v>42172</v>
      </c>
      <c r="C90" s="18" t="s">
        <v>391</v>
      </c>
      <c r="D90" s="18" t="s">
        <v>361</v>
      </c>
      <c r="E90" s="18" t="s">
        <v>654</v>
      </c>
      <c r="F90" s="26" t="s">
        <v>515</v>
      </c>
      <c r="G90" s="21">
        <v>275530566</v>
      </c>
    </row>
    <row r="91" spans="1:7" x14ac:dyDescent="0.2">
      <c r="A91" s="18" t="s">
        <v>283</v>
      </c>
      <c r="B91" s="19">
        <v>42180</v>
      </c>
      <c r="C91" s="22" t="s">
        <v>389</v>
      </c>
      <c r="D91" s="18" t="s">
        <v>655</v>
      </c>
      <c r="E91" s="18" t="s">
        <v>656</v>
      </c>
      <c r="F91" s="26" t="s">
        <v>515</v>
      </c>
      <c r="G91" s="21">
        <v>37683676.329999998</v>
      </c>
    </row>
    <row r="92" spans="1:7" x14ac:dyDescent="0.2">
      <c r="A92" s="18" t="s">
        <v>283</v>
      </c>
      <c r="B92" s="19">
        <v>42172</v>
      </c>
      <c r="C92" s="18" t="s">
        <v>391</v>
      </c>
      <c r="D92" s="18" t="s">
        <v>657</v>
      </c>
      <c r="E92" s="18" t="s">
        <v>658</v>
      </c>
      <c r="F92" s="26" t="s">
        <v>515</v>
      </c>
      <c r="G92" s="21">
        <v>292672875</v>
      </c>
    </row>
    <row r="93" spans="1:7" ht="25.5" x14ac:dyDescent="0.2">
      <c r="A93" s="18" t="s">
        <v>283</v>
      </c>
      <c r="B93" s="19">
        <v>42172</v>
      </c>
      <c r="C93" s="18" t="s">
        <v>391</v>
      </c>
      <c r="D93" s="18" t="s">
        <v>659</v>
      </c>
      <c r="E93" s="18" t="s">
        <v>660</v>
      </c>
      <c r="F93" s="26" t="s">
        <v>515</v>
      </c>
      <c r="G93" s="21">
        <v>281497282</v>
      </c>
    </row>
    <row r="94" spans="1:7" x14ac:dyDescent="0.2">
      <c r="A94" s="22" t="s">
        <v>283</v>
      </c>
      <c r="B94" s="23">
        <v>41870</v>
      </c>
      <c r="C94" s="22" t="s">
        <v>389</v>
      </c>
      <c r="D94" s="18" t="s">
        <v>673</v>
      </c>
      <c r="E94" s="18" t="s">
        <v>674</v>
      </c>
      <c r="F94" s="26" t="s">
        <v>515</v>
      </c>
      <c r="G94" s="25">
        <v>16976962</v>
      </c>
    </row>
    <row r="95" spans="1:7" x14ac:dyDescent="0.2">
      <c r="A95" s="22" t="s">
        <v>283</v>
      </c>
      <c r="B95" s="23">
        <v>42080</v>
      </c>
      <c r="C95" s="22" t="s">
        <v>389</v>
      </c>
      <c r="D95" s="18" t="s">
        <v>322</v>
      </c>
      <c r="E95" s="18" t="s">
        <v>675</v>
      </c>
      <c r="F95" s="26" t="s">
        <v>515</v>
      </c>
      <c r="G95" s="25">
        <v>22131637.559999999</v>
      </c>
    </row>
    <row r="96" spans="1:7" x14ac:dyDescent="0.2">
      <c r="A96" s="22" t="s">
        <v>283</v>
      </c>
      <c r="B96" s="23">
        <v>41935</v>
      </c>
      <c r="C96" s="22" t="s">
        <v>389</v>
      </c>
      <c r="D96" s="18" t="s">
        <v>676</v>
      </c>
      <c r="E96" s="18" t="s">
        <v>677</v>
      </c>
      <c r="F96" s="26" t="s">
        <v>515</v>
      </c>
      <c r="G96" s="25">
        <v>20446000.5</v>
      </c>
    </row>
    <row r="97" spans="1:7" x14ac:dyDescent="0.2">
      <c r="A97" s="22" t="s">
        <v>283</v>
      </c>
      <c r="B97" s="23">
        <v>42076</v>
      </c>
      <c r="C97" s="22" t="s">
        <v>389</v>
      </c>
      <c r="D97" s="18" t="s">
        <v>678</v>
      </c>
      <c r="E97" s="18" t="s">
        <v>679</v>
      </c>
      <c r="F97" s="26" t="s">
        <v>515</v>
      </c>
      <c r="G97" s="25">
        <v>29611000</v>
      </c>
    </row>
    <row r="98" spans="1:7" x14ac:dyDescent="0.2">
      <c r="A98" s="22" t="s">
        <v>283</v>
      </c>
      <c r="B98" s="23">
        <v>41836</v>
      </c>
      <c r="C98" s="22" t="s">
        <v>389</v>
      </c>
      <c r="D98" s="18" t="s">
        <v>680</v>
      </c>
      <c r="E98" s="18" t="s">
        <v>681</v>
      </c>
      <c r="F98" s="26" t="s">
        <v>515</v>
      </c>
      <c r="G98" s="25">
        <v>13461928.140000001</v>
      </c>
    </row>
    <row r="99" spans="1:7" x14ac:dyDescent="0.2">
      <c r="A99" s="22" t="s">
        <v>283</v>
      </c>
      <c r="B99" s="23">
        <v>41984</v>
      </c>
      <c r="C99" s="22" t="s">
        <v>389</v>
      </c>
      <c r="D99" s="18" t="s">
        <v>682</v>
      </c>
      <c r="E99" s="18" t="s">
        <v>683</v>
      </c>
      <c r="F99" s="26" t="s">
        <v>515</v>
      </c>
      <c r="G99" s="25">
        <v>10721451.4</v>
      </c>
    </row>
    <row r="100" spans="1:7" x14ac:dyDescent="0.2">
      <c r="A100" s="22" t="s">
        <v>283</v>
      </c>
      <c r="B100" s="23">
        <v>41906</v>
      </c>
      <c r="C100" s="22" t="s">
        <v>389</v>
      </c>
      <c r="D100" s="18" t="s">
        <v>288</v>
      </c>
      <c r="E100" s="18" t="s">
        <v>724</v>
      </c>
      <c r="F100" s="26" t="s">
        <v>515</v>
      </c>
      <c r="G100" s="25">
        <v>11000000</v>
      </c>
    </row>
    <row r="101" spans="1:7" x14ac:dyDescent="0.2">
      <c r="A101" s="22" t="s">
        <v>283</v>
      </c>
      <c r="B101" s="23">
        <v>41894</v>
      </c>
      <c r="C101" s="22" t="s">
        <v>389</v>
      </c>
      <c r="D101" s="18" t="s">
        <v>288</v>
      </c>
      <c r="E101" s="18" t="s">
        <v>725</v>
      </c>
      <c r="F101" s="26" t="s">
        <v>515</v>
      </c>
      <c r="G101" s="25">
        <v>16500000</v>
      </c>
    </row>
    <row r="102" spans="1:7" x14ac:dyDescent="0.2">
      <c r="A102" s="22" t="s">
        <v>283</v>
      </c>
      <c r="B102" s="23">
        <v>41956</v>
      </c>
      <c r="C102" s="22" t="s">
        <v>389</v>
      </c>
      <c r="D102" s="18" t="s">
        <v>684</v>
      </c>
      <c r="E102" s="18" t="s">
        <v>685</v>
      </c>
      <c r="F102" s="26" t="s">
        <v>515</v>
      </c>
      <c r="G102" s="25">
        <v>14688000</v>
      </c>
    </row>
    <row r="103" spans="1:7" x14ac:dyDescent="0.2">
      <c r="A103" s="22" t="s">
        <v>283</v>
      </c>
      <c r="B103" s="23">
        <v>41834</v>
      </c>
      <c r="C103" s="22" t="s">
        <v>389</v>
      </c>
      <c r="D103" s="18" t="s">
        <v>520</v>
      </c>
      <c r="E103" s="18" t="s">
        <v>686</v>
      </c>
      <c r="F103" s="26" t="s">
        <v>515</v>
      </c>
      <c r="G103" s="25">
        <v>41455755.109999999</v>
      </c>
    </row>
    <row r="104" spans="1:7" x14ac:dyDescent="0.2">
      <c r="A104" s="22" t="s">
        <v>283</v>
      </c>
      <c r="B104" s="23">
        <v>41831</v>
      </c>
      <c r="C104" s="22" t="s">
        <v>389</v>
      </c>
      <c r="D104" s="18" t="s">
        <v>687</v>
      </c>
      <c r="E104" s="18" t="s">
        <v>688</v>
      </c>
      <c r="F104" s="26" t="s">
        <v>515</v>
      </c>
      <c r="G104" s="25">
        <v>18562736</v>
      </c>
    </row>
    <row r="105" spans="1:7" x14ac:dyDescent="0.2">
      <c r="A105" s="22" t="s">
        <v>283</v>
      </c>
      <c r="B105" s="23">
        <v>41990</v>
      </c>
      <c r="C105" s="22" t="s">
        <v>389</v>
      </c>
      <c r="D105" s="18" t="s">
        <v>531</v>
      </c>
      <c r="E105" s="18" t="s">
        <v>689</v>
      </c>
      <c r="F105" s="26" t="s">
        <v>515</v>
      </c>
      <c r="G105" s="25">
        <v>23883663.489999998</v>
      </c>
    </row>
    <row r="106" spans="1:7" x14ac:dyDescent="0.2">
      <c r="A106" s="22" t="s">
        <v>283</v>
      </c>
      <c r="B106" s="23">
        <v>41933</v>
      </c>
      <c r="C106" s="22" t="s">
        <v>389</v>
      </c>
      <c r="D106" s="18" t="s">
        <v>690</v>
      </c>
      <c r="E106" s="18" t="s">
        <v>691</v>
      </c>
      <c r="F106" s="26" t="s">
        <v>515</v>
      </c>
      <c r="G106" s="25">
        <v>11862547.960000001</v>
      </c>
    </row>
    <row r="107" spans="1:7" x14ac:dyDescent="0.2">
      <c r="A107" s="22" t="s">
        <v>283</v>
      </c>
      <c r="B107" s="23">
        <v>41936</v>
      </c>
      <c r="C107" s="22" t="s">
        <v>389</v>
      </c>
      <c r="D107" s="18" t="s">
        <v>310</v>
      </c>
      <c r="E107" s="18" t="s">
        <v>692</v>
      </c>
      <c r="F107" s="26" t="s">
        <v>515</v>
      </c>
      <c r="G107" s="25">
        <v>24261865</v>
      </c>
    </row>
    <row r="108" spans="1:7" x14ac:dyDescent="0.2">
      <c r="A108" s="22" t="s">
        <v>283</v>
      </c>
      <c r="B108" s="23">
        <v>42090</v>
      </c>
      <c r="C108" s="18" t="s">
        <v>391</v>
      </c>
      <c r="D108" s="18" t="s">
        <v>693</v>
      </c>
      <c r="E108" s="18" t="s">
        <v>694</v>
      </c>
      <c r="F108" s="26" t="s">
        <v>515</v>
      </c>
      <c r="G108" s="25">
        <v>44012251</v>
      </c>
    </row>
    <row r="109" spans="1:7" x14ac:dyDescent="0.2">
      <c r="A109" s="22" t="s">
        <v>283</v>
      </c>
      <c r="B109" s="23">
        <v>42026</v>
      </c>
      <c r="C109" s="22" t="s">
        <v>389</v>
      </c>
      <c r="D109" s="18" t="s">
        <v>335</v>
      </c>
      <c r="E109" s="18" t="s">
        <v>695</v>
      </c>
      <c r="F109" s="26" t="s">
        <v>515</v>
      </c>
      <c r="G109" s="25">
        <v>29339447.559999999</v>
      </c>
    </row>
    <row r="110" spans="1:7" x14ac:dyDescent="0.2">
      <c r="A110" s="22" t="s">
        <v>283</v>
      </c>
      <c r="B110" s="23">
        <v>42009</v>
      </c>
      <c r="C110" s="22" t="s">
        <v>389</v>
      </c>
      <c r="D110" s="18" t="s">
        <v>517</v>
      </c>
      <c r="E110" s="18" t="s">
        <v>696</v>
      </c>
      <c r="F110" s="26" t="s">
        <v>515</v>
      </c>
      <c r="G110" s="25">
        <v>17196088.289999999</v>
      </c>
    </row>
    <row r="111" spans="1:7" x14ac:dyDescent="0.2">
      <c r="A111" s="18" t="s">
        <v>213</v>
      </c>
      <c r="B111" s="19">
        <v>42144</v>
      </c>
      <c r="C111" s="22" t="s">
        <v>389</v>
      </c>
      <c r="D111" s="18" t="s">
        <v>661</v>
      </c>
      <c r="E111" s="18" t="s">
        <v>662</v>
      </c>
      <c r="F111" s="26" t="s">
        <v>515</v>
      </c>
      <c r="G111" s="21">
        <v>14547150</v>
      </c>
    </row>
    <row r="112" spans="1:7" x14ac:dyDescent="0.2">
      <c r="A112" s="18" t="s">
        <v>213</v>
      </c>
      <c r="B112" s="19">
        <v>42174</v>
      </c>
      <c r="C112" s="22" t="s">
        <v>389</v>
      </c>
      <c r="D112" s="18" t="s">
        <v>663</v>
      </c>
      <c r="E112" s="18" t="s">
        <v>664</v>
      </c>
      <c r="F112" s="26" t="s">
        <v>515</v>
      </c>
      <c r="G112" s="21">
        <v>706605852</v>
      </c>
    </row>
    <row r="113" spans="1:7" x14ac:dyDescent="0.2">
      <c r="A113" s="18" t="s">
        <v>213</v>
      </c>
      <c r="B113" s="19">
        <v>42146</v>
      </c>
      <c r="C113" s="22" t="s">
        <v>389</v>
      </c>
      <c r="D113" s="18" t="s">
        <v>665</v>
      </c>
      <c r="E113" s="18" t="s">
        <v>666</v>
      </c>
      <c r="F113" s="26" t="s">
        <v>515</v>
      </c>
      <c r="G113" s="21">
        <v>142636000</v>
      </c>
    </row>
    <row r="114" spans="1:7" x14ac:dyDescent="0.2">
      <c r="A114" s="22" t="s">
        <v>213</v>
      </c>
      <c r="B114" s="23">
        <v>41848</v>
      </c>
      <c r="C114" s="18" t="s">
        <v>391</v>
      </c>
      <c r="D114" s="18" t="s">
        <v>697</v>
      </c>
      <c r="E114" s="18" t="s">
        <v>698</v>
      </c>
      <c r="F114" s="26" t="s">
        <v>515</v>
      </c>
      <c r="G114" s="25">
        <v>16635920</v>
      </c>
    </row>
    <row r="115" spans="1:7" x14ac:dyDescent="0.2">
      <c r="A115" s="22" t="s">
        <v>213</v>
      </c>
      <c r="B115" s="23">
        <v>41836</v>
      </c>
      <c r="C115" s="22" t="s">
        <v>389</v>
      </c>
      <c r="D115" s="18" t="s">
        <v>526</v>
      </c>
      <c r="E115" s="18" t="s">
        <v>699</v>
      </c>
      <c r="F115" s="26" t="s">
        <v>515</v>
      </c>
      <c r="G115" s="25">
        <v>15000000</v>
      </c>
    </row>
    <row r="116" spans="1:7" x14ac:dyDescent="0.2">
      <c r="A116" s="22" t="s">
        <v>213</v>
      </c>
      <c r="B116" s="23">
        <v>41960</v>
      </c>
      <c r="C116" s="22" t="s">
        <v>389</v>
      </c>
      <c r="D116" s="18" t="s">
        <v>661</v>
      </c>
      <c r="E116" s="18" t="s">
        <v>700</v>
      </c>
      <c r="F116" s="26" t="s">
        <v>515</v>
      </c>
      <c r="G116" s="25">
        <v>13229000</v>
      </c>
    </row>
    <row r="117" spans="1:7" x14ac:dyDescent="0.2">
      <c r="A117" s="22" t="s">
        <v>213</v>
      </c>
      <c r="B117" s="23">
        <v>41837</v>
      </c>
      <c r="C117" s="22" t="s">
        <v>389</v>
      </c>
      <c r="D117" s="18" t="s">
        <v>519</v>
      </c>
      <c r="E117" s="18" t="s">
        <v>701</v>
      </c>
      <c r="F117" s="26" t="s">
        <v>515</v>
      </c>
      <c r="G117" s="25">
        <v>20256909</v>
      </c>
    </row>
    <row r="118" spans="1:7" x14ac:dyDescent="0.2">
      <c r="A118" s="22" t="s">
        <v>213</v>
      </c>
      <c r="B118" s="23">
        <v>41851</v>
      </c>
      <c r="C118" s="22" t="s">
        <v>389</v>
      </c>
      <c r="D118" s="18" t="s">
        <v>529</v>
      </c>
      <c r="E118" s="18" t="s">
        <v>702</v>
      </c>
      <c r="F118" s="26" t="s">
        <v>515</v>
      </c>
      <c r="G118" s="25">
        <v>17867000</v>
      </c>
    </row>
    <row r="119" spans="1:7" x14ac:dyDescent="0.2">
      <c r="A119" s="22" t="s">
        <v>528</v>
      </c>
      <c r="B119" s="23">
        <v>42006</v>
      </c>
      <c r="C119" s="18" t="s">
        <v>391</v>
      </c>
      <c r="D119" s="18" t="s">
        <v>703</v>
      </c>
      <c r="E119" s="18" t="s">
        <v>704</v>
      </c>
      <c r="F119" s="26" t="s">
        <v>515</v>
      </c>
      <c r="G119" s="25">
        <v>22823700</v>
      </c>
    </row>
    <row r="120" spans="1:7" x14ac:dyDescent="0.2">
      <c r="A120" s="22" t="s">
        <v>720</v>
      </c>
      <c r="B120" s="23">
        <v>42055</v>
      </c>
      <c r="C120" s="18" t="s">
        <v>391</v>
      </c>
      <c r="D120" s="18" t="s">
        <v>705</v>
      </c>
      <c r="E120" s="18" t="s">
        <v>706</v>
      </c>
      <c r="F120" s="26" t="s">
        <v>515</v>
      </c>
      <c r="G120" s="25">
        <v>21199523.539999999</v>
      </c>
    </row>
    <row r="121" spans="1:7" x14ac:dyDescent="0.2">
      <c r="A121" s="18" t="s">
        <v>258</v>
      </c>
      <c r="B121" s="19">
        <v>42181</v>
      </c>
      <c r="C121" s="22" t="s">
        <v>389</v>
      </c>
      <c r="D121" s="18" t="s">
        <v>275</v>
      </c>
      <c r="E121" s="18" t="s">
        <v>667</v>
      </c>
      <c r="F121" s="26" t="s">
        <v>515</v>
      </c>
      <c r="G121" s="21">
        <v>39235200</v>
      </c>
    </row>
    <row r="122" spans="1:7" x14ac:dyDescent="0.2">
      <c r="A122" s="18" t="s">
        <v>258</v>
      </c>
      <c r="B122" s="19">
        <v>42152</v>
      </c>
      <c r="C122" s="22" t="s">
        <v>389</v>
      </c>
      <c r="D122" s="18" t="s">
        <v>668</v>
      </c>
      <c r="E122" s="18" t="s">
        <v>669</v>
      </c>
      <c r="F122" s="26" t="s">
        <v>515</v>
      </c>
      <c r="G122" s="21">
        <v>263683736.15000001</v>
      </c>
    </row>
    <row r="123" spans="1:7" ht="25.5" x14ac:dyDescent="0.2">
      <c r="A123" s="18" t="s">
        <v>258</v>
      </c>
      <c r="B123" s="19">
        <v>42095</v>
      </c>
      <c r="C123" s="18" t="s">
        <v>391</v>
      </c>
      <c r="D123" s="18" t="s">
        <v>518</v>
      </c>
      <c r="E123" s="18" t="s">
        <v>670</v>
      </c>
      <c r="F123" s="26" t="s">
        <v>515</v>
      </c>
      <c r="G123" s="21">
        <v>13999744.689999999</v>
      </c>
    </row>
    <row r="124" spans="1:7" x14ac:dyDescent="0.2">
      <c r="A124" s="22" t="s">
        <v>258</v>
      </c>
      <c r="B124" s="23">
        <v>41943</v>
      </c>
      <c r="C124" s="22" t="s">
        <v>389</v>
      </c>
      <c r="D124" s="18" t="s">
        <v>707</v>
      </c>
      <c r="E124" s="18" t="s">
        <v>708</v>
      </c>
      <c r="F124" s="26" t="s">
        <v>515</v>
      </c>
      <c r="G124" s="25">
        <v>105800053.25</v>
      </c>
    </row>
    <row r="125" spans="1:7" ht="25.5" x14ac:dyDescent="0.2">
      <c r="A125" s="22" t="s">
        <v>258</v>
      </c>
      <c r="B125" s="23">
        <v>41830</v>
      </c>
      <c r="C125" s="18" t="s">
        <v>391</v>
      </c>
      <c r="D125" s="18" t="s">
        <v>709</v>
      </c>
      <c r="E125" s="18" t="s">
        <v>710</v>
      </c>
      <c r="F125" s="26" t="s">
        <v>515</v>
      </c>
      <c r="G125" s="25">
        <v>11196757.66</v>
      </c>
    </row>
    <row r="126" spans="1:7" x14ac:dyDescent="0.2">
      <c r="A126" s="22" t="s">
        <v>278</v>
      </c>
      <c r="B126" s="23">
        <v>42053</v>
      </c>
      <c r="C126" s="22" t="s">
        <v>389</v>
      </c>
      <c r="D126" s="18" t="s">
        <v>530</v>
      </c>
      <c r="E126" s="18" t="s">
        <v>711</v>
      </c>
      <c r="F126" s="26" t="s">
        <v>515</v>
      </c>
      <c r="G126" s="25">
        <v>15190157.24</v>
      </c>
    </row>
    <row r="127" spans="1:7" x14ac:dyDescent="0.2">
      <c r="A127" s="18" t="s">
        <v>521</v>
      </c>
      <c r="B127" s="19">
        <v>42136</v>
      </c>
      <c r="C127" s="18" t="s">
        <v>391</v>
      </c>
      <c r="D127" s="18" t="s">
        <v>671</v>
      </c>
      <c r="E127" s="18" t="s">
        <v>672</v>
      </c>
      <c r="F127" s="26" t="s">
        <v>515</v>
      </c>
      <c r="G127" s="21">
        <v>27744599</v>
      </c>
    </row>
    <row r="128" spans="1:7" x14ac:dyDescent="0.2">
      <c r="A128" s="17" t="s">
        <v>217</v>
      </c>
      <c r="B128" s="17"/>
      <c r="C128" s="17"/>
      <c r="D128" s="17"/>
      <c r="E128" s="17"/>
      <c r="F128" s="17"/>
      <c r="G128" s="9">
        <f>SUM(G87:G127)</f>
        <v>2833543003.21</v>
      </c>
    </row>
    <row r="129" spans="1:7" x14ac:dyDescent="0.2">
      <c r="A129" s="22" t="s">
        <v>284</v>
      </c>
      <c r="B129" s="23">
        <v>41943</v>
      </c>
      <c r="C129" s="22" t="s">
        <v>389</v>
      </c>
      <c r="D129" s="18" t="s">
        <v>714</v>
      </c>
      <c r="E129" s="18" t="s">
        <v>715</v>
      </c>
      <c r="F129" s="26" t="s">
        <v>522</v>
      </c>
      <c r="G129" s="25">
        <v>14784600</v>
      </c>
    </row>
    <row r="130" spans="1:7" ht="25.5" x14ac:dyDescent="0.2">
      <c r="A130" s="22" t="s">
        <v>213</v>
      </c>
      <c r="B130" s="23">
        <v>41913</v>
      </c>
      <c r="C130" s="22" t="s">
        <v>389</v>
      </c>
      <c r="D130" s="18" t="s">
        <v>716</v>
      </c>
      <c r="E130" s="18" t="s">
        <v>717</v>
      </c>
      <c r="F130" s="26" t="s">
        <v>522</v>
      </c>
      <c r="G130" s="25">
        <v>35445150</v>
      </c>
    </row>
    <row r="131" spans="1:7" x14ac:dyDescent="0.2">
      <c r="A131" s="18" t="s">
        <v>206</v>
      </c>
      <c r="B131" s="19">
        <v>42136</v>
      </c>
      <c r="C131" s="18" t="s">
        <v>391</v>
      </c>
      <c r="D131" s="18" t="s">
        <v>712</v>
      </c>
      <c r="E131" s="18" t="s">
        <v>713</v>
      </c>
      <c r="F131" s="26" t="s">
        <v>522</v>
      </c>
      <c r="G131" s="21">
        <v>80000000</v>
      </c>
    </row>
    <row r="132" spans="1:7" x14ac:dyDescent="0.2">
      <c r="A132" s="22" t="s">
        <v>7</v>
      </c>
      <c r="B132" s="23">
        <v>41964</v>
      </c>
      <c r="C132" s="18" t="s">
        <v>391</v>
      </c>
      <c r="D132" s="18" t="s">
        <v>718</v>
      </c>
      <c r="E132" s="18" t="s">
        <v>719</v>
      </c>
      <c r="F132" s="26" t="s">
        <v>522</v>
      </c>
      <c r="G132" s="25">
        <v>48673380</v>
      </c>
    </row>
    <row r="133" spans="1:7" x14ac:dyDescent="0.2">
      <c r="A133" s="17" t="s">
        <v>522</v>
      </c>
      <c r="B133" s="17"/>
      <c r="C133" s="17"/>
      <c r="D133" s="17"/>
      <c r="E133" s="17"/>
      <c r="F133" s="17"/>
      <c r="G133" s="10">
        <f>SUM(G129:G132)</f>
        <v>178903130</v>
      </c>
    </row>
    <row r="134" spans="1:7" x14ac:dyDescent="0.2">
      <c r="A134" s="15" t="s">
        <v>511</v>
      </c>
      <c r="B134" s="15"/>
      <c r="C134" s="15"/>
      <c r="D134" s="15"/>
      <c r="E134" s="15"/>
      <c r="F134" s="15"/>
      <c r="G134" s="14">
        <f>G133+G128+G86+G50+G18</f>
        <v>5370054368.3699999</v>
      </c>
    </row>
  </sheetData>
  <sortState ref="A3:G128">
    <sortCondition ref="F3:F128"/>
    <sortCondition ref="A3:A128"/>
  </sortState>
  <mergeCells count="7">
    <mergeCell ref="A134:F134"/>
    <mergeCell ref="A1:G1"/>
    <mergeCell ref="A128:F128"/>
    <mergeCell ref="A18:F18"/>
    <mergeCell ref="A86:F86"/>
    <mergeCell ref="A133:F133"/>
    <mergeCell ref="A50:F50"/>
  </mergeCells>
  <printOptions horizontalCentered="1"/>
  <pageMargins left="0.7" right="0.7" top="0.75" bottom="0.75" header="0.3" footer="0.3"/>
  <pageSetup scale="53" fitToHeight="25" orientation="landscape" r:id="rId1"/>
  <headerFooter>
    <oddHeader>&amp;C&amp;"Times New Roman,Bold"&amp;12New York City Mayor's Office of Contract Services 
&amp;11Fiscal 2015 Procurement Indicators  - &amp;F</oddHeader>
    <oddFooter>&amp;R&amp;"Times New Roman,Bold"&amp;11Page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tblFY13_LargeScaleRegistrations</vt:lpstr>
      <vt:lpstr>Registrations</vt:lpstr>
      <vt:lpstr>Registrations!Print_Titles</vt:lpstr>
      <vt:lpstr>tblFY13_LargeScaleRegistrations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KQuon</dc:creator>
  <cp:lastModifiedBy>Chiazza, Brandon</cp:lastModifiedBy>
  <cp:lastPrinted>2015-09-21T20:56:18Z</cp:lastPrinted>
  <dcterms:created xsi:type="dcterms:W3CDTF">2013-08-16T15:52:38Z</dcterms:created>
  <dcterms:modified xsi:type="dcterms:W3CDTF">2015-09-21T21:00:30Z</dcterms:modified>
</cp:coreProperties>
</file>