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16095" windowHeight="9600"/>
  </bookViews>
  <sheets>
    <sheet name="PrimesWithGoals_LL1" sheetId="2" r:id="rId1"/>
    <sheet name="PrimesWithGoals_LL1_Agency" sheetId="1" r:id="rId2"/>
    <sheet name="PrimesWithGoals_LL129" sheetId="4" r:id="rId3"/>
    <sheet name="PrimesWithGoals_LL129_Agency" sheetId="3" r:id="rId4"/>
  </sheets>
  <calcPr calcId="145621"/>
</workbook>
</file>

<file path=xl/calcChain.xml><?xml version="1.0" encoding="utf-8"?>
<calcChain xmlns="http://schemas.openxmlformats.org/spreadsheetml/2006/main">
  <c r="I35" i="3" l="1"/>
  <c r="X20" i="2" l="1"/>
  <c r="W5" i="1"/>
  <c r="K63" i="1"/>
  <c r="T12" i="4" l="1"/>
  <c r="S12" i="4"/>
  <c r="R12" i="4"/>
  <c r="Q12" i="4"/>
  <c r="P12" i="4"/>
  <c r="O12" i="4"/>
  <c r="N12" i="4"/>
  <c r="M12" i="4"/>
  <c r="L12" i="4"/>
  <c r="K12" i="4"/>
  <c r="J12" i="4"/>
  <c r="I12" i="4"/>
  <c r="H12" i="4"/>
  <c r="G12" i="4"/>
  <c r="F12" i="4"/>
  <c r="E12" i="4"/>
  <c r="D12" i="4"/>
  <c r="C12" i="4"/>
  <c r="U35" i="3" l="1"/>
  <c r="T35" i="3"/>
  <c r="S35" i="3"/>
  <c r="R35" i="3"/>
  <c r="Q35" i="3"/>
  <c r="P35" i="3"/>
  <c r="O35" i="3"/>
  <c r="N35" i="3"/>
  <c r="M35" i="3"/>
  <c r="L35" i="3"/>
  <c r="K35" i="3"/>
  <c r="J35" i="3"/>
  <c r="H35" i="3"/>
  <c r="G35" i="3"/>
  <c r="F35" i="3"/>
  <c r="E35" i="3"/>
  <c r="D35" i="3"/>
  <c r="W20" i="2" l="1"/>
  <c r="V20" i="2"/>
  <c r="U20" i="2"/>
  <c r="T20" i="2"/>
  <c r="S20" i="2"/>
  <c r="R20" i="2"/>
  <c r="Q20" i="2"/>
  <c r="P20" i="2"/>
  <c r="O20" i="2"/>
  <c r="N20" i="2"/>
  <c r="M20" i="2"/>
  <c r="L20" i="2"/>
  <c r="K20" i="2"/>
  <c r="J20" i="2"/>
  <c r="I20" i="2"/>
  <c r="H20" i="2"/>
  <c r="G20" i="2"/>
  <c r="F20" i="2"/>
  <c r="E20" i="2"/>
  <c r="D20" i="2"/>
  <c r="C20" i="2"/>
  <c r="F63" i="1" l="1"/>
  <c r="G63" i="1"/>
  <c r="H63" i="1"/>
  <c r="I63" i="1"/>
  <c r="J63" i="1"/>
  <c r="L63" i="1"/>
  <c r="M63" i="1"/>
  <c r="N63" i="1"/>
  <c r="O63" i="1"/>
  <c r="P63" i="1"/>
  <c r="Q63" i="1"/>
  <c r="R63" i="1"/>
  <c r="S63" i="1"/>
  <c r="T63" i="1"/>
  <c r="U63" i="1"/>
  <c r="V63" i="1"/>
  <c r="W63" i="1"/>
  <c r="X63" i="1"/>
  <c r="Y63" i="1"/>
  <c r="E63" i="1"/>
  <c r="D63" i="1"/>
</calcChain>
</file>

<file path=xl/sharedStrings.xml><?xml version="1.0" encoding="utf-8"?>
<sst xmlns="http://schemas.openxmlformats.org/spreadsheetml/2006/main" count="454" uniqueCount="49">
  <si>
    <t>Agency</t>
  </si>
  <si>
    <t>DCAS</t>
  </si>
  <si>
    <t>DDC</t>
  </si>
  <si>
    <t>DEP</t>
  </si>
  <si>
    <t>DHS</t>
  </si>
  <si>
    <t>DOC</t>
  </si>
  <si>
    <t>DOF</t>
  </si>
  <si>
    <t>DOHMH</t>
  </si>
  <si>
    <t>DOT</t>
  </si>
  <si>
    <t>DPR</t>
  </si>
  <si>
    <t>DSNY</t>
  </si>
  <si>
    <t>FDNY</t>
  </si>
  <si>
    <t>HPD</t>
  </si>
  <si>
    <t>HRA</t>
  </si>
  <si>
    <t>NYCEM</t>
  </si>
  <si>
    <t>NYPD</t>
  </si>
  <si>
    <t>Construction Services</t>
  </si>
  <si>
    <t>Professional Services</t>
  </si>
  <si>
    <t>Standardized Services</t>
  </si>
  <si>
    <t>&gt;$25M</t>
  </si>
  <si>
    <t>Industry</t>
  </si>
  <si>
    <t>Size Group</t>
  </si>
  <si>
    <t>MBE</t>
  </si>
  <si>
    <t>Black</t>
  </si>
  <si>
    <t>Asian</t>
  </si>
  <si>
    <t>Hispanic</t>
  </si>
  <si>
    <t>WBE</t>
  </si>
  <si>
    <t>Caucasian Women</t>
  </si>
  <si>
    <t>Non-Certified</t>
  </si>
  <si>
    <t>Certified as Both MBE and WBE</t>
  </si>
  <si>
    <t>Total M/WBE</t>
  </si>
  <si>
    <t>Total</t>
  </si>
  <si>
    <t>ACS</t>
  </si>
  <si>
    <t>DCA</t>
  </si>
  <si>
    <t>DCP</t>
  </si>
  <si>
    <t>DoITT</t>
  </si>
  <si>
    <t>OATH</t>
  </si>
  <si>
    <t>SBS</t>
  </si>
  <si>
    <t>&gt;$100K, ≤$1M</t>
  </si>
  <si>
    <t>&gt;$20K, ≤$100K</t>
  </si>
  <si>
    <t>&gt;$1M, ≤$5M</t>
  </si>
  <si>
    <t>&gt;$5M, ≤$25M</t>
  </si>
  <si>
    <t>Count</t>
  </si>
  <si>
    <t>Contract Value</t>
  </si>
  <si>
    <t>≤$20K</t>
  </si>
  <si>
    <t xml:space="preserve">Fiscal 2015 Primes With Goals LL129 By Agency </t>
  </si>
  <si>
    <t xml:space="preserve">Primes With Goals LL1 By Industry </t>
  </si>
  <si>
    <t xml:space="preserve">Primes With Goals LL1 By Agency </t>
  </si>
  <si>
    <t xml:space="preserve">Primes With Goals LL129 By Industry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</si>
</sst>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"/>
  </numFmts>
  <fonts count="13" x14ac:knownFonts="1"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sz val="10"/>
      <color indexed="8"/>
      <name val="Times New Roman"/>
      <family val="1"/>
    </font>
    <font>
      <sz val="10"/>
      <color theme="1"/>
      <name val="Calibri"/>
      <family val="2"/>
      <scheme val="minor"/>
    </font>
    <font>
      <b/>
      <sz val="10"/>
      <color indexed="8"/>
      <name val="Times New Roman"/>
      <family val="1"/>
    </font>
    <font>
      <b/>
      <sz val="10"/>
      <color theme="1"/>
      <name val="Times New Roman"/>
      <family val="1"/>
    </font>
    <font>
      <sz val="10"/>
      <color theme="1"/>
      <name val="Times New Roman"/>
      <family val="1"/>
    </font>
    <font>
      <sz val="11"/>
      <color theme="1"/>
      <name val="Times New Roman"/>
      <family val="1"/>
    </font>
    <font>
      <b/>
      <sz val="12"/>
      <name val="Times New Roman"/>
      <family val="1"/>
    </font>
    <font>
      <sz val="12"/>
      <color theme="1"/>
      <name val="Times New Roman"/>
      <family val="1"/>
    </font>
    <font>
      <b/>
      <sz val="11"/>
      <color indexed="8"/>
      <name val="Times New Roman"/>
      <family val="1"/>
    </font>
    <font>
      <b/>
      <sz val="11"/>
      <color theme="1"/>
      <name val="Times New Roman"/>
      <family val="1"/>
    </font>
    <font>
      <sz val="1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0.79998168889431442"/>
        <bgColor indexed="0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39997558519241921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54">
    <xf numFmtId="0" fontId="0" fillId="0" borderId="0" xfId="0"/>
    <xf numFmtId="0" fontId="2" fillId="0" borderId="1" xfId="1" applyFont="1" applyBorder="1" applyAlignment="1">
      <alignment horizontal="center" vertical="center"/>
    </xf>
    <xf numFmtId="164" fontId="2" fillId="0" borderId="1" xfId="2" applyNumberFormat="1" applyFont="1" applyBorder="1" applyAlignment="1">
      <alignment horizontal="right" vertical="center"/>
    </xf>
    <xf numFmtId="164" fontId="0" fillId="0" borderId="0" xfId="0" applyNumberFormat="1"/>
    <xf numFmtId="0" fontId="2" fillId="0" borderId="1" xfId="1" applyFont="1" applyFill="1" applyBorder="1" applyAlignment="1">
      <alignment horizontal="center" vertical="center" wrapText="1"/>
    </xf>
    <xf numFmtId="164" fontId="2" fillId="0" borderId="1" xfId="2" applyNumberFormat="1" applyFont="1" applyFill="1" applyBorder="1" applyAlignment="1">
      <alignment horizontal="right" vertical="center" wrapText="1"/>
    </xf>
    <xf numFmtId="0" fontId="6" fillId="0" borderId="1" xfId="0" applyFont="1" applyBorder="1" applyAlignment="1">
      <alignment horizontal="center" vertical="center"/>
    </xf>
    <xf numFmtId="164" fontId="6" fillId="0" borderId="1" xfId="0" applyNumberFormat="1" applyFont="1" applyBorder="1" applyAlignment="1">
      <alignment horizontal="right" vertical="center"/>
    </xf>
    <xf numFmtId="0" fontId="4" fillId="3" borderId="1" xfId="1" applyFont="1" applyFill="1" applyBorder="1" applyAlignment="1">
      <alignment horizontal="center" vertical="center"/>
    </xf>
    <xf numFmtId="164" fontId="4" fillId="3" borderId="1" xfId="2" applyNumberFormat="1" applyFont="1" applyFill="1" applyBorder="1" applyAlignment="1">
      <alignment horizontal="right" vertical="center"/>
    </xf>
    <xf numFmtId="0" fontId="6" fillId="0" borderId="0" xfId="0" applyFont="1" applyAlignment="1">
      <alignment wrapText="1"/>
    </xf>
    <xf numFmtId="0" fontId="2" fillId="0" borderId="1" xfId="1" applyFont="1" applyBorder="1" applyAlignment="1">
      <alignment horizontal="center" vertical="center" wrapText="1"/>
    </xf>
    <xf numFmtId="164" fontId="2" fillId="0" borderId="1" xfId="2" applyNumberFormat="1" applyFont="1" applyBorder="1" applyAlignment="1">
      <alignment horizontal="right" vertical="center" wrapText="1"/>
    </xf>
    <xf numFmtId="0" fontId="4" fillId="3" borderId="1" xfId="1" applyFont="1" applyFill="1" applyBorder="1" applyAlignment="1">
      <alignment horizontal="center" vertical="center" wrapText="1"/>
    </xf>
    <xf numFmtId="164" fontId="4" fillId="3" borderId="1" xfId="2" applyNumberFormat="1" applyFont="1" applyFill="1" applyBorder="1" applyAlignment="1">
      <alignment horizontal="right" vertical="center" wrapText="1"/>
    </xf>
    <xf numFmtId="164" fontId="6" fillId="0" borderId="0" xfId="0" applyNumberFormat="1" applyFont="1" applyAlignment="1">
      <alignment wrapText="1"/>
    </xf>
    <xf numFmtId="0" fontId="6" fillId="0" borderId="0" xfId="0" applyFont="1"/>
    <xf numFmtId="164" fontId="6" fillId="0" borderId="1" xfId="0" applyNumberFormat="1" applyFont="1" applyBorder="1" applyAlignment="1">
      <alignment horizontal="right" vertical="center" wrapText="1"/>
    </xf>
    <xf numFmtId="164" fontId="6" fillId="0" borderId="0" xfId="0" applyNumberFormat="1" applyFont="1"/>
    <xf numFmtId="0" fontId="7" fillId="0" borderId="0" xfId="0" applyFont="1"/>
    <xf numFmtId="0" fontId="10" fillId="2" borderId="1" xfId="1" applyFont="1" applyFill="1" applyBorder="1" applyAlignment="1">
      <alignment horizontal="center" vertical="center"/>
    </xf>
    <xf numFmtId="164" fontId="11" fillId="3" borderId="1" xfId="0" applyNumberFormat="1" applyFont="1" applyFill="1" applyBorder="1" applyAlignment="1">
      <alignment horizontal="center" vertical="center" wrapText="1"/>
    </xf>
    <xf numFmtId="164" fontId="11" fillId="3" borderId="1" xfId="0" applyNumberFormat="1" applyFont="1" applyFill="1" applyBorder="1" applyAlignment="1">
      <alignment horizontal="center" vertical="center"/>
    </xf>
    <xf numFmtId="0" fontId="7" fillId="0" borderId="0" xfId="0" applyFont="1" applyAlignment="1">
      <alignment wrapText="1"/>
    </xf>
    <xf numFmtId="0" fontId="10" fillId="2" borderId="1" xfId="1" applyFont="1" applyFill="1" applyBorder="1" applyAlignment="1">
      <alignment horizontal="center" vertical="center" wrapText="1"/>
    </xf>
    <xf numFmtId="164" fontId="10" fillId="2" borderId="1" xfId="2" applyNumberFormat="1" applyFont="1" applyFill="1" applyBorder="1" applyAlignment="1">
      <alignment horizontal="center" vertical="center" wrapText="1"/>
    </xf>
    <xf numFmtId="164" fontId="11" fillId="3" borderId="1" xfId="0" applyNumberFormat="1" applyFont="1" applyFill="1" applyBorder="1" applyAlignment="1">
      <alignment horizontal="center" vertical="center" wrapText="1"/>
    </xf>
    <xf numFmtId="164" fontId="7" fillId="3" borderId="1" xfId="0" applyNumberFormat="1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8" fillId="4" borderId="2" xfId="0" applyFont="1" applyFill="1" applyBorder="1" applyAlignment="1">
      <alignment horizontal="center" wrapText="1"/>
    </xf>
    <xf numFmtId="0" fontId="9" fillId="0" borderId="3" xfId="0" applyFont="1" applyBorder="1" applyAlignment="1">
      <alignment wrapText="1"/>
    </xf>
    <xf numFmtId="0" fontId="9" fillId="0" borderId="4" xfId="0" applyFont="1" applyBorder="1" applyAlignment="1">
      <alignment wrapText="1"/>
    </xf>
    <xf numFmtId="0" fontId="4" fillId="3" borderId="2" xfId="1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11" fillId="3" borderId="2" xfId="0" applyFont="1" applyFill="1" applyBorder="1" applyAlignment="1">
      <alignment horizontal="center" vertical="center" wrapText="1"/>
    </xf>
    <xf numFmtId="0" fontId="7" fillId="3" borderId="3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wrapText="1"/>
    </xf>
    <xf numFmtId="0" fontId="10" fillId="2" borderId="1" xfId="1" applyFont="1" applyFill="1" applyBorder="1" applyAlignment="1">
      <alignment horizontal="center" vertical="center" wrapText="1"/>
    </xf>
    <xf numFmtId="0" fontId="4" fillId="3" borderId="1" xfId="1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/>
    <xf numFmtId="0" fontId="8" fillId="4" borderId="1" xfId="0" applyFont="1" applyFill="1" applyBorder="1" applyAlignment="1">
      <alignment horizontal="center"/>
    </xf>
    <xf numFmtId="0" fontId="9" fillId="0" borderId="1" xfId="0" applyFont="1" applyBorder="1" applyAlignment="1"/>
    <xf numFmtId="0" fontId="7" fillId="0" borderId="3" xfId="0" applyFont="1" applyBorder="1" applyAlignment="1"/>
    <xf numFmtId="0" fontId="8" fillId="4" borderId="1" xfId="0" applyFont="1" applyFill="1" applyBorder="1" applyAlignment="1">
      <alignment horizontal="center" wrapText="1"/>
    </xf>
    <xf numFmtId="0" fontId="9" fillId="0" borderId="1" xfId="0" applyFont="1" applyBorder="1" applyAlignment="1">
      <alignment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wrapText="1"/>
    </xf>
    <xf numFmtId="0" fontId="3" fillId="0" borderId="1" xfId="0" applyFont="1" applyBorder="1" applyAlignment="1"/>
    <xf numFmtId="0" fontId="12" fillId="0" borderId="1" xfId="0" applyFont="1" applyBorder="1" applyAlignment="1"/>
    <xf numFmtId="0" fontId="7" fillId="0" borderId="1" xfId="0" applyFont="1" applyBorder="1" applyAlignment="1"/>
  </cellXfs>
  <cellStyles count="3">
    <cellStyle name="Normal" xfId="0" builtinId="0"/>
    <cellStyle name="Normal_PrimesWGoals LL1_AGY" xfId="1"/>
    <cellStyle name="Normal_PrimesWGoals LL1_AGY_1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22"/>
  <sheetViews>
    <sheetView tabSelected="1" view="pageLayout" zoomScaleNormal="100" workbookViewId="0">
      <selection activeCell="B24" sqref="B24"/>
    </sheetView>
  </sheetViews>
  <sheetFormatPr defaultRowHeight="12.75" x14ac:dyDescent="0.2"/>
  <cols>
    <col min="1" max="1" width="19.7109375" style="10" bestFit="1" customWidth="1"/>
    <col min="2" max="2" width="15.7109375" style="10" bestFit="1" customWidth="1"/>
    <col min="3" max="3" width="7.28515625" style="10" customWidth="1"/>
    <col min="4" max="4" width="11.28515625" style="10" bestFit="1" customWidth="1"/>
    <col min="5" max="5" width="6.85546875" style="10" customWidth="1"/>
    <col min="6" max="6" width="12.42578125" style="10" bestFit="1" customWidth="1"/>
    <col min="7" max="7" width="6.42578125" style="10" customWidth="1"/>
    <col min="8" max="8" width="12.42578125" style="10" bestFit="1" customWidth="1"/>
    <col min="9" max="9" width="6.42578125" style="10" customWidth="1"/>
    <col min="10" max="10" width="11.28515625" style="10" bestFit="1" customWidth="1"/>
    <col min="11" max="11" width="7.5703125" style="10" customWidth="1"/>
    <col min="12" max="12" width="11.28515625" style="10" bestFit="1" customWidth="1"/>
    <col min="13" max="13" width="6.5703125" style="10" customWidth="1"/>
    <col min="14" max="14" width="11.28515625" style="10" bestFit="1" customWidth="1"/>
    <col min="15" max="15" width="7" style="10" customWidth="1"/>
    <col min="16" max="16" width="12.42578125" style="10" customWidth="1"/>
    <col min="17" max="17" width="6.7109375" style="10" customWidth="1"/>
    <col min="18" max="18" width="15.5703125" style="10" customWidth="1"/>
    <col min="19" max="19" width="6.85546875" style="10" customWidth="1"/>
    <col min="20" max="20" width="12.5703125" style="10" customWidth="1"/>
    <col min="21" max="21" width="6.7109375" style="10" customWidth="1"/>
    <col min="22" max="22" width="13.42578125" style="10" customWidth="1"/>
    <col min="23" max="23" width="6.7109375" style="10" customWidth="1"/>
    <col min="24" max="24" width="15.28515625" style="10" customWidth="1"/>
    <col min="25" max="16384" width="9.140625" style="10"/>
  </cols>
  <sheetData>
    <row r="1" spans="1:24" ht="15.75" x14ac:dyDescent="0.25">
      <c r="A1" s="30" t="s">
        <v>46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  <c r="X1" s="32"/>
    </row>
    <row r="2" spans="1:24" s="23" customFormat="1" ht="15" x14ac:dyDescent="0.25">
      <c r="A2" s="38" t="s">
        <v>20</v>
      </c>
      <c r="B2" s="38" t="s">
        <v>21</v>
      </c>
      <c r="C2" s="28" t="s">
        <v>22</v>
      </c>
      <c r="D2" s="29"/>
      <c r="E2" s="29"/>
      <c r="F2" s="29"/>
      <c r="G2" s="29"/>
      <c r="H2" s="29"/>
      <c r="I2" s="35" t="s">
        <v>26</v>
      </c>
      <c r="J2" s="36"/>
      <c r="K2" s="36"/>
      <c r="L2" s="36"/>
      <c r="M2" s="36"/>
      <c r="N2" s="36"/>
      <c r="O2" s="37"/>
      <c r="P2" s="37"/>
      <c r="Q2" s="28" t="s">
        <v>28</v>
      </c>
      <c r="R2" s="29"/>
      <c r="S2" s="28" t="s">
        <v>29</v>
      </c>
      <c r="T2" s="29"/>
      <c r="U2" s="28" t="s">
        <v>30</v>
      </c>
      <c r="V2" s="29"/>
      <c r="W2" s="28" t="s">
        <v>31</v>
      </c>
      <c r="X2" s="29"/>
    </row>
    <row r="3" spans="1:24" s="23" customFormat="1" ht="15" x14ac:dyDescent="0.25">
      <c r="A3" s="29"/>
      <c r="B3" s="29"/>
      <c r="C3" s="28" t="s">
        <v>23</v>
      </c>
      <c r="D3" s="28"/>
      <c r="E3" s="26" t="s">
        <v>24</v>
      </c>
      <c r="F3" s="27"/>
      <c r="G3" s="28" t="s">
        <v>25</v>
      </c>
      <c r="H3" s="29"/>
      <c r="I3" s="28" t="s">
        <v>23</v>
      </c>
      <c r="J3" s="28"/>
      <c r="K3" s="26" t="s">
        <v>24</v>
      </c>
      <c r="L3" s="27"/>
      <c r="M3" s="28" t="s">
        <v>25</v>
      </c>
      <c r="N3" s="29"/>
      <c r="O3" s="28" t="s">
        <v>27</v>
      </c>
      <c r="P3" s="29"/>
      <c r="Q3" s="29"/>
      <c r="R3" s="29"/>
      <c r="S3" s="29"/>
      <c r="T3" s="29"/>
      <c r="U3" s="29"/>
      <c r="V3" s="29"/>
      <c r="W3" s="29"/>
      <c r="X3" s="29"/>
    </row>
    <row r="4" spans="1:24" s="23" customFormat="1" ht="28.5" x14ac:dyDescent="0.25">
      <c r="A4" s="29"/>
      <c r="B4" s="29"/>
      <c r="C4" s="24" t="s">
        <v>42</v>
      </c>
      <c r="D4" s="25" t="s">
        <v>43</v>
      </c>
      <c r="E4" s="24" t="s">
        <v>42</v>
      </c>
      <c r="F4" s="25" t="s">
        <v>43</v>
      </c>
      <c r="G4" s="24" t="s">
        <v>42</v>
      </c>
      <c r="H4" s="25" t="s">
        <v>43</v>
      </c>
      <c r="I4" s="24" t="s">
        <v>42</v>
      </c>
      <c r="J4" s="25" t="s">
        <v>43</v>
      </c>
      <c r="K4" s="24" t="s">
        <v>42</v>
      </c>
      <c r="L4" s="25" t="s">
        <v>43</v>
      </c>
      <c r="M4" s="24" t="s">
        <v>42</v>
      </c>
      <c r="N4" s="25" t="s">
        <v>43</v>
      </c>
      <c r="O4" s="24" t="s">
        <v>42</v>
      </c>
      <c r="P4" s="25" t="s">
        <v>43</v>
      </c>
      <c r="Q4" s="24" t="s">
        <v>42</v>
      </c>
      <c r="R4" s="25" t="s">
        <v>43</v>
      </c>
      <c r="S4" s="24" t="s">
        <v>42</v>
      </c>
      <c r="T4" s="25" t="s">
        <v>43</v>
      </c>
      <c r="U4" s="24" t="s">
        <v>42</v>
      </c>
      <c r="V4" s="25" t="s">
        <v>43</v>
      </c>
      <c r="W4" s="24" t="s">
        <v>42</v>
      </c>
      <c r="X4" s="25" t="s">
        <v>43</v>
      </c>
    </row>
    <row r="5" spans="1:24" x14ac:dyDescent="0.2">
      <c r="A5" s="4" t="s">
        <v>16</v>
      </c>
      <c r="B5" s="4" t="s">
        <v>39</v>
      </c>
      <c r="C5" s="11">
        <v>0</v>
      </c>
      <c r="D5" s="12">
        <v>0</v>
      </c>
      <c r="E5" s="11">
        <v>1</v>
      </c>
      <c r="F5" s="12">
        <v>100000</v>
      </c>
      <c r="G5" s="11">
        <v>1</v>
      </c>
      <c r="H5" s="12">
        <v>22969</v>
      </c>
      <c r="I5" s="11">
        <v>0</v>
      </c>
      <c r="J5" s="12">
        <v>0</v>
      </c>
      <c r="K5" s="11">
        <v>0</v>
      </c>
      <c r="L5" s="12">
        <v>0</v>
      </c>
      <c r="M5" s="11">
        <v>0</v>
      </c>
      <c r="N5" s="12">
        <v>0</v>
      </c>
      <c r="O5" s="11">
        <v>1</v>
      </c>
      <c r="P5" s="12">
        <v>100000</v>
      </c>
      <c r="Q5" s="11">
        <v>1</v>
      </c>
      <c r="R5" s="12">
        <v>100000</v>
      </c>
      <c r="S5" s="11">
        <v>0</v>
      </c>
      <c r="T5" s="12">
        <v>0</v>
      </c>
      <c r="U5" s="11">
        <v>3</v>
      </c>
      <c r="V5" s="12">
        <v>222969</v>
      </c>
      <c r="W5" s="11">
        <v>4</v>
      </c>
      <c r="X5" s="12">
        <v>322969</v>
      </c>
    </row>
    <row r="6" spans="1:24" x14ac:dyDescent="0.2">
      <c r="A6" s="4" t="s">
        <v>16</v>
      </c>
      <c r="B6" s="4" t="s">
        <v>38</v>
      </c>
      <c r="C6" s="11">
        <v>1</v>
      </c>
      <c r="D6" s="12">
        <v>591485</v>
      </c>
      <c r="E6" s="11">
        <v>7</v>
      </c>
      <c r="F6" s="12">
        <v>3766099</v>
      </c>
      <c r="G6" s="11">
        <v>5</v>
      </c>
      <c r="H6" s="12">
        <v>2728831</v>
      </c>
      <c r="I6" s="11">
        <v>0</v>
      </c>
      <c r="J6" s="12">
        <v>0</v>
      </c>
      <c r="K6" s="11">
        <v>0</v>
      </c>
      <c r="L6" s="12">
        <v>0</v>
      </c>
      <c r="M6" s="11">
        <v>1</v>
      </c>
      <c r="N6" s="12">
        <v>627589</v>
      </c>
      <c r="O6" s="11">
        <v>7</v>
      </c>
      <c r="P6" s="12">
        <v>4472365</v>
      </c>
      <c r="Q6" s="11">
        <v>17</v>
      </c>
      <c r="R6" s="12">
        <v>12038856</v>
      </c>
      <c r="S6" s="11">
        <v>1</v>
      </c>
      <c r="T6" s="12">
        <v>627589</v>
      </c>
      <c r="U6" s="11">
        <v>20</v>
      </c>
      <c r="V6" s="12">
        <v>11558780</v>
      </c>
      <c r="W6" s="11">
        <v>37</v>
      </c>
      <c r="X6" s="12">
        <v>23597636</v>
      </c>
    </row>
    <row r="7" spans="1:24" x14ac:dyDescent="0.2">
      <c r="A7" s="4" t="s">
        <v>16</v>
      </c>
      <c r="B7" s="4" t="s">
        <v>40</v>
      </c>
      <c r="C7" s="11">
        <v>0</v>
      </c>
      <c r="D7" s="12">
        <v>0</v>
      </c>
      <c r="E7" s="11">
        <v>7</v>
      </c>
      <c r="F7" s="12">
        <v>21692986</v>
      </c>
      <c r="G7" s="11">
        <v>5</v>
      </c>
      <c r="H7" s="12">
        <v>10412021</v>
      </c>
      <c r="I7" s="11">
        <v>0</v>
      </c>
      <c r="J7" s="12">
        <v>0</v>
      </c>
      <c r="K7" s="11">
        <v>0</v>
      </c>
      <c r="L7" s="12">
        <v>0</v>
      </c>
      <c r="M7" s="11">
        <v>1</v>
      </c>
      <c r="N7" s="12">
        <v>1121767</v>
      </c>
      <c r="O7" s="11">
        <v>7</v>
      </c>
      <c r="P7" s="12">
        <v>16214420</v>
      </c>
      <c r="Q7" s="11">
        <v>84</v>
      </c>
      <c r="R7" s="12">
        <v>212290241</v>
      </c>
      <c r="S7" s="11">
        <v>1</v>
      </c>
      <c r="T7" s="12">
        <v>1121767</v>
      </c>
      <c r="U7" s="11">
        <v>19</v>
      </c>
      <c r="V7" s="12">
        <v>48319427</v>
      </c>
      <c r="W7" s="11">
        <v>103</v>
      </c>
      <c r="X7" s="12">
        <v>260609668</v>
      </c>
    </row>
    <row r="8" spans="1:24" x14ac:dyDescent="0.2">
      <c r="A8" s="4" t="s">
        <v>16</v>
      </c>
      <c r="B8" s="4" t="s">
        <v>41</v>
      </c>
      <c r="C8" s="11">
        <v>0</v>
      </c>
      <c r="D8" s="12">
        <v>0</v>
      </c>
      <c r="E8" s="11">
        <v>2</v>
      </c>
      <c r="F8" s="12">
        <v>30000000</v>
      </c>
      <c r="G8" s="11">
        <v>1</v>
      </c>
      <c r="H8" s="12">
        <v>5691000</v>
      </c>
      <c r="I8" s="11">
        <v>0</v>
      </c>
      <c r="J8" s="12">
        <v>0</v>
      </c>
      <c r="K8" s="11">
        <v>0</v>
      </c>
      <c r="L8" s="12">
        <v>0</v>
      </c>
      <c r="M8" s="11">
        <v>0</v>
      </c>
      <c r="N8" s="12">
        <v>0</v>
      </c>
      <c r="O8" s="11">
        <v>2</v>
      </c>
      <c r="P8" s="12">
        <v>12063543</v>
      </c>
      <c r="Q8" s="11">
        <v>40</v>
      </c>
      <c r="R8" s="12">
        <v>465328287</v>
      </c>
      <c r="S8" s="11">
        <v>0</v>
      </c>
      <c r="T8" s="12">
        <v>0</v>
      </c>
      <c r="U8" s="11">
        <v>5</v>
      </c>
      <c r="V8" s="12">
        <v>47754543</v>
      </c>
      <c r="W8" s="11">
        <v>45</v>
      </c>
      <c r="X8" s="12">
        <v>513082830</v>
      </c>
    </row>
    <row r="9" spans="1:24" x14ac:dyDescent="0.2">
      <c r="A9" s="4" t="s">
        <v>16</v>
      </c>
      <c r="B9" s="4" t="s">
        <v>19</v>
      </c>
      <c r="C9" s="11">
        <v>0</v>
      </c>
      <c r="D9" s="12">
        <v>0</v>
      </c>
      <c r="E9" s="11">
        <v>0</v>
      </c>
      <c r="F9" s="12">
        <v>0</v>
      </c>
      <c r="G9" s="11">
        <v>0</v>
      </c>
      <c r="H9" s="12">
        <v>0</v>
      </c>
      <c r="I9" s="11">
        <v>0</v>
      </c>
      <c r="J9" s="12">
        <v>0</v>
      </c>
      <c r="K9" s="11">
        <v>0</v>
      </c>
      <c r="L9" s="12">
        <v>0</v>
      </c>
      <c r="M9" s="11">
        <v>0</v>
      </c>
      <c r="N9" s="12">
        <v>0</v>
      </c>
      <c r="O9" s="11">
        <v>0</v>
      </c>
      <c r="P9" s="12">
        <v>0</v>
      </c>
      <c r="Q9" s="11">
        <v>7</v>
      </c>
      <c r="R9" s="12">
        <v>937321446</v>
      </c>
      <c r="S9" s="11">
        <v>0</v>
      </c>
      <c r="T9" s="12">
        <v>0</v>
      </c>
      <c r="U9" s="11">
        <v>0</v>
      </c>
      <c r="V9" s="12">
        <v>0</v>
      </c>
      <c r="W9" s="11">
        <v>7</v>
      </c>
      <c r="X9" s="12">
        <v>937321446</v>
      </c>
    </row>
    <row r="10" spans="1:24" x14ac:dyDescent="0.2">
      <c r="A10" s="4" t="s">
        <v>17</v>
      </c>
      <c r="B10" s="4" t="s">
        <v>39</v>
      </c>
      <c r="C10" s="11">
        <v>0</v>
      </c>
      <c r="D10" s="12">
        <v>0</v>
      </c>
      <c r="E10" s="11">
        <v>0</v>
      </c>
      <c r="F10" s="12">
        <v>0</v>
      </c>
      <c r="G10" s="11">
        <v>0</v>
      </c>
      <c r="H10" s="12">
        <v>0</v>
      </c>
      <c r="I10" s="11">
        <v>0</v>
      </c>
      <c r="J10" s="12">
        <v>0</v>
      </c>
      <c r="K10" s="11">
        <v>0</v>
      </c>
      <c r="L10" s="12">
        <v>0</v>
      </c>
      <c r="M10" s="11">
        <v>0</v>
      </c>
      <c r="N10" s="12">
        <v>0</v>
      </c>
      <c r="O10" s="11">
        <v>0</v>
      </c>
      <c r="P10" s="12">
        <v>0</v>
      </c>
      <c r="Q10" s="11">
        <v>3</v>
      </c>
      <c r="R10" s="12">
        <v>225000</v>
      </c>
      <c r="S10" s="11">
        <v>0</v>
      </c>
      <c r="T10" s="12">
        <v>0</v>
      </c>
      <c r="U10" s="11">
        <v>0</v>
      </c>
      <c r="V10" s="12">
        <v>0</v>
      </c>
      <c r="W10" s="11">
        <v>3</v>
      </c>
      <c r="X10" s="12">
        <v>225000</v>
      </c>
    </row>
    <row r="11" spans="1:24" x14ac:dyDescent="0.2">
      <c r="A11" s="4" t="s">
        <v>17</v>
      </c>
      <c r="B11" s="4" t="s">
        <v>38</v>
      </c>
      <c r="C11" s="11">
        <v>0</v>
      </c>
      <c r="D11" s="12">
        <v>0</v>
      </c>
      <c r="E11" s="11">
        <v>0</v>
      </c>
      <c r="F11" s="12">
        <v>0</v>
      </c>
      <c r="G11" s="11">
        <v>0</v>
      </c>
      <c r="H11" s="12">
        <v>0</v>
      </c>
      <c r="I11" s="11">
        <v>0</v>
      </c>
      <c r="J11" s="12">
        <v>0</v>
      </c>
      <c r="K11" s="11">
        <v>0</v>
      </c>
      <c r="L11" s="12">
        <v>0</v>
      </c>
      <c r="M11" s="11">
        <v>0</v>
      </c>
      <c r="N11" s="12">
        <v>0</v>
      </c>
      <c r="O11" s="11">
        <v>0</v>
      </c>
      <c r="P11" s="12">
        <v>0</v>
      </c>
      <c r="Q11" s="11">
        <v>3</v>
      </c>
      <c r="R11" s="12">
        <v>2318576</v>
      </c>
      <c r="S11" s="11">
        <v>0</v>
      </c>
      <c r="T11" s="12">
        <v>0</v>
      </c>
      <c r="U11" s="11">
        <v>0</v>
      </c>
      <c r="V11" s="12">
        <v>0</v>
      </c>
      <c r="W11" s="11">
        <v>3</v>
      </c>
      <c r="X11" s="12">
        <v>2318576</v>
      </c>
    </row>
    <row r="12" spans="1:24" x14ac:dyDescent="0.2">
      <c r="A12" s="4" t="s">
        <v>17</v>
      </c>
      <c r="B12" s="4" t="s">
        <v>40</v>
      </c>
      <c r="C12" s="11">
        <v>0</v>
      </c>
      <c r="D12" s="12">
        <v>0</v>
      </c>
      <c r="E12" s="11">
        <v>0</v>
      </c>
      <c r="F12" s="12">
        <v>0</v>
      </c>
      <c r="G12" s="11">
        <v>0</v>
      </c>
      <c r="H12" s="12">
        <v>0</v>
      </c>
      <c r="I12" s="11">
        <v>0</v>
      </c>
      <c r="J12" s="12">
        <v>0</v>
      </c>
      <c r="K12" s="11">
        <v>0</v>
      </c>
      <c r="L12" s="12">
        <v>0</v>
      </c>
      <c r="M12" s="11">
        <v>0</v>
      </c>
      <c r="N12" s="12">
        <v>0</v>
      </c>
      <c r="O12" s="11">
        <v>0</v>
      </c>
      <c r="P12" s="12">
        <v>0</v>
      </c>
      <c r="Q12" s="11">
        <v>21</v>
      </c>
      <c r="R12" s="12">
        <v>72328120</v>
      </c>
      <c r="S12" s="11">
        <v>0</v>
      </c>
      <c r="T12" s="12">
        <v>0</v>
      </c>
      <c r="U12" s="11">
        <v>0</v>
      </c>
      <c r="V12" s="12">
        <v>0</v>
      </c>
      <c r="W12" s="11">
        <v>21</v>
      </c>
      <c r="X12" s="12">
        <v>72328120</v>
      </c>
    </row>
    <row r="13" spans="1:24" x14ac:dyDescent="0.2">
      <c r="A13" s="4" t="s">
        <v>17</v>
      </c>
      <c r="B13" s="4" t="s">
        <v>41</v>
      </c>
      <c r="C13" s="11">
        <v>1</v>
      </c>
      <c r="D13" s="12">
        <v>9000000</v>
      </c>
      <c r="E13" s="11">
        <v>0</v>
      </c>
      <c r="F13" s="12">
        <v>0</v>
      </c>
      <c r="G13" s="11">
        <v>0</v>
      </c>
      <c r="H13" s="12">
        <v>0</v>
      </c>
      <c r="I13" s="11">
        <v>1</v>
      </c>
      <c r="J13" s="12">
        <v>9000000</v>
      </c>
      <c r="K13" s="11">
        <v>0</v>
      </c>
      <c r="L13" s="12">
        <v>0</v>
      </c>
      <c r="M13" s="11">
        <v>0</v>
      </c>
      <c r="N13" s="12">
        <v>0</v>
      </c>
      <c r="O13" s="11">
        <v>0</v>
      </c>
      <c r="P13" s="12">
        <v>0</v>
      </c>
      <c r="Q13" s="11">
        <v>9</v>
      </c>
      <c r="R13" s="12">
        <v>100038189</v>
      </c>
      <c r="S13" s="11">
        <v>1</v>
      </c>
      <c r="T13" s="12">
        <v>9000000</v>
      </c>
      <c r="U13" s="11">
        <v>1</v>
      </c>
      <c r="V13" s="12">
        <v>9000000</v>
      </c>
      <c r="W13" s="11">
        <v>10</v>
      </c>
      <c r="X13" s="12">
        <v>109038189</v>
      </c>
    </row>
    <row r="14" spans="1:24" x14ac:dyDescent="0.2">
      <c r="A14" s="4" t="s">
        <v>17</v>
      </c>
      <c r="B14" s="4" t="s">
        <v>19</v>
      </c>
      <c r="C14" s="11">
        <v>0</v>
      </c>
      <c r="D14" s="12">
        <v>0</v>
      </c>
      <c r="E14" s="11">
        <v>0</v>
      </c>
      <c r="F14" s="12">
        <v>0</v>
      </c>
      <c r="G14" s="11">
        <v>0</v>
      </c>
      <c r="H14" s="12">
        <v>0</v>
      </c>
      <c r="I14" s="11">
        <v>0</v>
      </c>
      <c r="J14" s="12">
        <v>0</v>
      </c>
      <c r="K14" s="11">
        <v>0</v>
      </c>
      <c r="L14" s="12">
        <v>0</v>
      </c>
      <c r="M14" s="11">
        <v>0</v>
      </c>
      <c r="N14" s="12">
        <v>0</v>
      </c>
      <c r="O14" s="11">
        <v>0</v>
      </c>
      <c r="P14" s="12">
        <v>0</v>
      </c>
      <c r="Q14" s="11">
        <v>5</v>
      </c>
      <c r="R14" s="12">
        <v>921457573</v>
      </c>
      <c r="S14" s="11">
        <v>0</v>
      </c>
      <c r="T14" s="12">
        <v>0</v>
      </c>
      <c r="U14" s="11">
        <v>0</v>
      </c>
      <c r="V14" s="12">
        <v>0</v>
      </c>
      <c r="W14" s="11">
        <v>5</v>
      </c>
      <c r="X14" s="12">
        <v>921457573</v>
      </c>
    </row>
    <row r="15" spans="1:24" x14ac:dyDescent="0.2">
      <c r="A15" s="4" t="s">
        <v>18</v>
      </c>
      <c r="B15" s="4" t="s">
        <v>39</v>
      </c>
      <c r="C15" s="11">
        <v>0</v>
      </c>
      <c r="D15" s="12">
        <v>0</v>
      </c>
      <c r="E15" s="11">
        <v>2</v>
      </c>
      <c r="F15" s="12">
        <v>200000</v>
      </c>
      <c r="G15" s="11">
        <v>3</v>
      </c>
      <c r="H15" s="12">
        <v>299000</v>
      </c>
      <c r="I15" s="11">
        <v>0</v>
      </c>
      <c r="J15" s="12">
        <v>0</v>
      </c>
      <c r="K15" s="11">
        <v>0</v>
      </c>
      <c r="L15" s="12">
        <v>0</v>
      </c>
      <c r="M15" s="11">
        <v>0</v>
      </c>
      <c r="N15" s="12">
        <v>0</v>
      </c>
      <c r="O15" s="11">
        <v>2</v>
      </c>
      <c r="P15" s="12">
        <v>200000</v>
      </c>
      <c r="Q15" s="11">
        <v>19</v>
      </c>
      <c r="R15" s="12">
        <v>1651805</v>
      </c>
      <c r="S15" s="11">
        <v>0</v>
      </c>
      <c r="T15" s="12">
        <v>0</v>
      </c>
      <c r="U15" s="11">
        <v>7</v>
      </c>
      <c r="V15" s="12">
        <v>699000</v>
      </c>
      <c r="W15" s="11">
        <v>26</v>
      </c>
      <c r="X15" s="12">
        <v>2350805</v>
      </c>
    </row>
    <row r="16" spans="1:24" x14ac:dyDescent="0.2">
      <c r="A16" s="4" t="s">
        <v>18</v>
      </c>
      <c r="B16" s="4" t="s">
        <v>38</v>
      </c>
      <c r="C16" s="11">
        <v>0</v>
      </c>
      <c r="D16" s="12">
        <v>0</v>
      </c>
      <c r="E16" s="11">
        <v>1</v>
      </c>
      <c r="F16" s="12">
        <v>500000</v>
      </c>
      <c r="G16" s="11">
        <v>0</v>
      </c>
      <c r="H16" s="12">
        <v>0</v>
      </c>
      <c r="I16" s="11">
        <v>0</v>
      </c>
      <c r="J16" s="12">
        <v>0</v>
      </c>
      <c r="K16" s="11">
        <v>0</v>
      </c>
      <c r="L16" s="12">
        <v>0</v>
      </c>
      <c r="M16" s="11">
        <v>0</v>
      </c>
      <c r="N16" s="12">
        <v>0</v>
      </c>
      <c r="O16" s="11">
        <v>0</v>
      </c>
      <c r="P16" s="12">
        <v>0</v>
      </c>
      <c r="Q16" s="11">
        <v>11</v>
      </c>
      <c r="R16" s="12">
        <v>6940507</v>
      </c>
      <c r="S16" s="11">
        <v>0</v>
      </c>
      <c r="T16" s="12">
        <v>0</v>
      </c>
      <c r="U16" s="11">
        <v>1</v>
      </c>
      <c r="V16" s="12">
        <v>500000</v>
      </c>
      <c r="W16" s="11">
        <v>12</v>
      </c>
      <c r="X16" s="12">
        <v>7440507</v>
      </c>
    </row>
    <row r="17" spans="1:24" x14ac:dyDescent="0.2">
      <c r="A17" s="4" t="s">
        <v>18</v>
      </c>
      <c r="B17" s="4" t="s">
        <v>40</v>
      </c>
      <c r="C17" s="11">
        <v>0</v>
      </c>
      <c r="D17" s="12">
        <v>0</v>
      </c>
      <c r="E17" s="11">
        <v>3</v>
      </c>
      <c r="F17" s="12">
        <v>8709379</v>
      </c>
      <c r="G17" s="11">
        <v>2</v>
      </c>
      <c r="H17" s="12">
        <v>3000000</v>
      </c>
      <c r="I17" s="11">
        <v>0</v>
      </c>
      <c r="J17" s="12">
        <v>0</v>
      </c>
      <c r="K17" s="11">
        <v>1</v>
      </c>
      <c r="L17" s="12">
        <v>2709379</v>
      </c>
      <c r="M17" s="11">
        <v>0</v>
      </c>
      <c r="N17" s="12">
        <v>0</v>
      </c>
      <c r="O17" s="11">
        <v>0</v>
      </c>
      <c r="P17" s="12">
        <v>0</v>
      </c>
      <c r="Q17" s="11">
        <v>22</v>
      </c>
      <c r="R17" s="12">
        <v>50686504</v>
      </c>
      <c r="S17" s="11">
        <v>1</v>
      </c>
      <c r="T17" s="12">
        <v>2709379</v>
      </c>
      <c r="U17" s="11">
        <v>5</v>
      </c>
      <c r="V17" s="12">
        <v>11709379</v>
      </c>
      <c r="W17" s="11">
        <v>27</v>
      </c>
      <c r="X17" s="12">
        <v>62395883</v>
      </c>
    </row>
    <row r="18" spans="1:24" x14ac:dyDescent="0.2">
      <c r="A18" s="4" t="s">
        <v>18</v>
      </c>
      <c r="B18" s="4" t="s">
        <v>41</v>
      </c>
      <c r="C18" s="11">
        <v>0</v>
      </c>
      <c r="D18" s="12">
        <v>0</v>
      </c>
      <c r="E18" s="11">
        <v>0</v>
      </c>
      <c r="F18" s="12">
        <v>0</v>
      </c>
      <c r="G18" s="11">
        <v>0</v>
      </c>
      <c r="H18" s="12">
        <v>0</v>
      </c>
      <c r="I18" s="11">
        <v>0</v>
      </c>
      <c r="J18" s="12">
        <v>0</v>
      </c>
      <c r="K18" s="11">
        <v>0</v>
      </c>
      <c r="L18" s="12">
        <v>0</v>
      </c>
      <c r="M18" s="11">
        <v>0</v>
      </c>
      <c r="N18" s="12">
        <v>0</v>
      </c>
      <c r="O18" s="11">
        <v>0</v>
      </c>
      <c r="P18" s="12">
        <v>0</v>
      </c>
      <c r="Q18" s="11">
        <v>3</v>
      </c>
      <c r="R18" s="12">
        <v>20450267</v>
      </c>
      <c r="S18" s="11">
        <v>0</v>
      </c>
      <c r="T18" s="12">
        <v>0</v>
      </c>
      <c r="U18" s="11">
        <v>0</v>
      </c>
      <c r="V18" s="12">
        <v>0</v>
      </c>
      <c r="W18" s="11">
        <v>3</v>
      </c>
      <c r="X18" s="12">
        <v>20450267</v>
      </c>
    </row>
    <row r="19" spans="1:24" x14ac:dyDescent="0.2">
      <c r="A19" s="4" t="s">
        <v>18</v>
      </c>
      <c r="B19" s="4" t="s">
        <v>19</v>
      </c>
      <c r="C19" s="11">
        <v>0</v>
      </c>
      <c r="D19" s="12">
        <v>0</v>
      </c>
      <c r="E19" s="11">
        <v>0</v>
      </c>
      <c r="F19" s="12">
        <v>0</v>
      </c>
      <c r="G19" s="11">
        <v>0</v>
      </c>
      <c r="H19" s="12">
        <v>0</v>
      </c>
      <c r="I19" s="11">
        <v>0</v>
      </c>
      <c r="J19" s="12">
        <v>0</v>
      </c>
      <c r="K19" s="11">
        <v>0</v>
      </c>
      <c r="L19" s="12">
        <v>0</v>
      </c>
      <c r="M19" s="11">
        <v>0</v>
      </c>
      <c r="N19" s="12">
        <v>0</v>
      </c>
      <c r="O19" s="11">
        <v>0</v>
      </c>
      <c r="P19" s="12">
        <v>0</v>
      </c>
      <c r="Q19" s="11">
        <v>1</v>
      </c>
      <c r="R19" s="12">
        <v>35445150</v>
      </c>
      <c r="S19" s="11">
        <v>0</v>
      </c>
      <c r="T19" s="12">
        <v>0</v>
      </c>
      <c r="U19" s="11">
        <v>0</v>
      </c>
      <c r="V19" s="12">
        <v>0</v>
      </c>
      <c r="W19" s="11">
        <v>1</v>
      </c>
      <c r="X19" s="12">
        <v>35445150</v>
      </c>
    </row>
    <row r="20" spans="1:24" x14ac:dyDescent="0.2">
      <c r="A20" s="33" t="s">
        <v>31</v>
      </c>
      <c r="B20" s="34"/>
      <c r="C20" s="13">
        <f>SUM(C5:C19)</f>
        <v>2</v>
      </c>
      <c r="D20" s="14">
        <f>SUM(D5:D19)</f>
        <v>9591485</v>
      </c>
      <c r="E20" s="13">
        <f t="shared" ref="E20:W20" si="0">SUM(E5:E19)</f>
        <v>23</v>
      </c>
      <c r="F20" s="14">
        <f t="shared" si="0"/>
        <v>64968464</v>
      </c>
      <c r="G20" s="13">
        <f t="shared" si="0"/>
        <v>17</v>
      </c>
      <c r="H20" s="14">
        <f t="shared" si="0"/>
        <v>22153821</v>
      </c>
      <c r="I20" s="13">
        <f t="shared" si="0"/>
        <v>1</v>
      </c>
      <c r="J20" s="14">
        <f t="shared" si="0"/>
        <v>9000000</v>
      </c>
      <c r="K20" s="13">
        <f t="shared" si="0"/>
        <v>1</v>
      </c>
      <c r="L20" s="14">
        <f t="shared" si="0"/>
        <v>2709379</v>
      </c>
      <c r="M20" s="13">
        <f t="shared" si="0"/>
        <v>2</v>
      </c>
      <c r="N20" s="14">
        <f t="shared" si="0"/>
        <v>1749356</v>
      </c>
      <c r="O20" s="13">
        <f t="shared" si="0"/>
        <v>19</v>
      </c>
      <c r="P20" s="14">
        <f t="shared" si="0"/>
        <v>33050328</v>
      </c>
      <c r="Q20" s="13">
        <f t="shared" si="0"/>
        <v>246</v>
      </c>
      <c r="R20" s="14">
        <f t="shared" si="0"/>
        <v>2838620521</v>
      </c>
      <c r="S20" s="13">
        <f t="shared" si="0"/>
        <v>4</v>
      </c>
      <c r="T20" s="14">
        <f t="shared" si="0"/>
        <v>13458735</v>
      </c>
      <c r="U20" s="13">
        <f t="shared" si="0"/>
        <v>61</v>
      </c>
      <c r="V20" s="14">
        <f t="shared" si="0"/>
        <v>129764098</v>
      </c>
      <c r="W20" s="13">
        <f t="shared" si="0"/>
        <v>307</v>
      </c>
      <c r="X20" s="14">
        <f>SUM(X5:X19)</f>
        <v>2968384619</v>
      </c>
    </row>
    <row r="21" spans="1:24" x14ac:dyDescent="0.2">
      <c r="X21" s="15"/>
    </row>
    <row r="22" spans="1:24" x14ac:dyDescent="0.2">
      <c r="X22" s="15"/>
    </row>
  </sheetData>
  <mergeCells count="17">
    <mergeCell ref="C3:D3"/>
    <mergeCell ref="E3:F3"/>
    <mergeCell ref="G3:H3"/>
    <mergeCell ref="C2:H2"/>
    <mergeCell ref="A1:X1"/>
    <mergeCell ref="A20:B20"/>
    <mergeCell ref="Q2:R3"/>
    <mergeCell ref="S2:T3"/>
    <mergeCell ref="U2:V3"/>
    <mergeCell ref="W2:X3"/>
    <mergeCell ref="I3:J3"/>
    <mergeCell ref="K3:L3"/>
    <mergeCell ref="M3:N3"/>
    <mergeCell ref="O3:P3"/>
    <mergeCell ref="I2:P2"/>
    <mergeCell ref="A2:A4"/>
    <mergeCell ref="B2:B4"/>
  </mergeCells>
  <pageMargins left="0.7" right="0.7" top="0.75" bottom="0.75" header="0.3" footer="0.3"/>
  <pageSetup paperSize="5" scale="64" fitToHeight="0" orientation="landscape" r:id="rId1"/>
  <headerFooter>
    <oddHeader>&amp;C&amp;"Times New Roman,Bold"&amp;12New York City Mayor's Office of Contract Services 
&amp;11Fiscal 2015 Procurement Indicators  - &amp;F</oddHeader>
    <oddFooter>&amp;R&amp;"Times New Roman,Bold"Page &amp;P of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65"/>
  <sheetViews>
    <sheetView view="pageLayout" zoomScaleNormal="90" workbookViewId="0">
      <selection activeCell="O7" sqref="O7"/>
    </sheetView>
  </sheetViews>
  <sheetFormatPr defaultColWidth="146.42578125" defaultRowHeight="12.75" x14ac:dyDescent="0.2"/>
  <cols>
    <col min="1" max="1" width="10.85546875" style="16" bestFit="1" customWidth="1"/>
    <col min="2" max="2" width="24.140625" style="16" bestFit="1" customWidth="1"/>
    <col min="3" max="3" width="17.5703125" style="16" bestFit="1" customWidth="1"/>
    <col min="4" max="4" width="6.7109375" style="16" customWidth="1"/>
    <col min="5" max="5" width="11.28515625" style="16" customWidth="1"/>
    <col min="6" max="6" width="7.7109375" style="16" customWidth="1"/>
    <col min="7" max="7" width="13.140625" style="16" bestFit="1" customWidth="1"/>
    <col min="8" max="8" width="6" style="16" customWidth="1"/>
    <col min="9" max="9" width="12.42578125" style="16" bestFit="1" customWidth="1"/>
    <col min="10" max="10" width="6.5703125" style="16" customWidth="1"/>
    <col min="11" max="11" width="11" style="16" customWidth="1"/>
    <col min="12" max="12" width="6.7109375" style="16" customWidth="1"/>
    <col min="13" max="13" width="11.42578125" style="16" bestFit="1" customWidth="1"/>
    <col min="14" max="14" width="7.5703125" style="16" customWidth="1"/>
    <col min="15" max="15" width="11.28515625" style="16" bestFit="1" customWidth="1"/>
    <col min="16" max="16" width="8" style="16" customWidth="1"/>
    <col min="17" max="17" width="12.42578125" style="16" bestFit="1" customWidth="1"/>
    <col min="18" max="18" width="9.42578125" style="16" customWidth="1"/>
    <col min="19" max="19" width="15.28515625" style="16" customWidth="1"/>
    <col min="20" max="20" width="9.140625" style="16" customWidth="1"/>
    <col min="21" max="21" width="12.140625" style="10" customWidth="1"/>
    <col min="22" max="22" width="8.7109375" style="16" customWidth="1"/>
    <col min="23" max="23" width="13.5703125" style="16" customWidth="1"/>
    <col min="24" max="24" width="6.42578125" style="16" customWidth="1"/>
    <col min="25" max="25" width="15.5703125" style="16" customWidth="1"/>
    <col min="26" max="16384" width="146.42578125" style="16"/>
  </cols>
  <sheetData>
    <row r="1" spans="1:25" ht="15.75" x14ac:dyDescent="0.25">
      <c r="A1" s="42" t="s">
        <v>47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3"/>
      <c r="S1" s="43"/>
      <c r="T1" s="43"/>
      <c r="U1" s="43"/>
      <c r="V1" s="43"/>
      <c r="W1" s="43"/>
      <c r="X1" s="43"/>
      <c r="Y1" s="43"/>
    </row>
    <row r="2" spans="1:25" s="19" customFormat="1" ht="15" x14ac:dyDescent="0.25">
      <c r="A2" s="38" t="s">
        <v>0</v>
      </c>
      <c r="B2" s="38" t="s">
        <v>20</v>
      </c>
      <c r="C2" s="38" t="s">
        <v>21</v>
      </c>
      <c r="D2" s="28" t="s">
        <v>22</v>
      </c>
      <c r="E2" s="29"/>
      <c r="F2" s="29"/>
      <c r="G2" s="29"/>
      <c r="H2" s="29"/>
      <c r="I2" s="29"/>
      <c r="J2" s="35" t="s">
        <v>26</v>
      </c>
      <c r="K2" s="36"/>
      <c r="L2" s="36"/>
      <c r="M2" s="36"/>
      <c r="N2" s="36"/>
      <c r="O2" s="36"/>
      <c r="P2" s="44"/>
      <c r="Q2" s="44"/>
      <c r="R2" s="28" t="s">
        <v>28</v>
      </c>
      <c r="S2" s="29"/>
      <c r="T2" s="28" t="s">
        <v>29</v>
      </c>
      <c r="U2" s="29"/>
      <c r="V2" s="28" t="s">
        <v>30</v>
      </c>
      <c r="W2" s="29"/>
      <c r="X2" s="28" t="s">
        <v>31</v>
      </c>
      <c r="Y2" s="29"/>
    </row>
    <row r="3" spans="1:25" s="19" customFormat="1" ht="27.75" customHeight="1" x14ac:dyDescent="0.25">
      <c r="A3" s="29"/>
      <c r="B3" s="29"/>
      <c r="C3" s="29"/>
      <c r="D3" s="28" t="s">
        <v>23</v>
      </c>
      <c r="E3" s="28"/>
      <c r="F3" s="26" t="s">
        <v>24</v>
      </c>
      <c r="G3" s="27"/>
      <c r="H3" s="28" t="s">
        <v>25</v>
      </c>
      <c r="I3" s="29"/>
      <c r="J3" s="28" t="s">
        <v>23</v>
      </c>
      <c r="K3" s="28"/>
      <c r="L3" s="26" t="s">
        <v>24</v>
      </c>
      <c r="M3" s="27"/>
      <c r="N3" s="28" t="s">
        <v>25</v>
      </c>
      <c r="O3" s="29"/>
      <c r="P3" s="28" t="s">
        <v>27</v>
      </c>
      <c r="Q3" s="29"/>
      <c r="R3" s="29"/>
      <c r="S3" s="29"/>
      <c r="T3" s="29"/>
      <c r="U3" s="29"/>
      <c r="V3" s="29"/>
      <c r="W3" s="29"/>
      <c r="X3" s="29"/>
      <c r="Y3" s="29"/>
    </row>
    <row r="4" spans="1:25" s="19" customFormat="1" ht="28.5" x14ac:dyDescent="0.25">
      <c r="A4" s="29"/>
      <c r="B4" s="29"/>
      <c r="C4" s="29"/>
      <c r="D4" s="20" t="s">
        <v>42</v>
      </c>
      <c r="E4" s="21" t="s">
        <v>43</v>
      </c>
      <c r="F4" s="20" t="s">
        <v>42</v>
      </c>
      <c r="G4" s="21" t="s">
        <v>43</v>
      </c>
      <c r="H4" s="20" t="s">
        <v>42</v>
      </c>
      <c r="I4" s="21" t="s">
        <v>43</v>
      </c>
      <c r="J4" s="20" t="s">
        <v>42</v>
      </c>
      <c r="K4" s="21" t="s">
        <v>43</v>
      </c>
      <c r="L4" s="20" t="s">
        <v>42</v>
      </c>
      <c r="M4" s="21" t="s">
        <v>43</v>
      </c>
      <c r="N4" s="20" t="s">
        <v>42</v>
      </c>
      <c r="O4" s="21" t="s">
        <v>43</v>
      </c>
      <c r="P4" s="20" t="s">
        <v>42</v>
      </c>
      <c r="Q4" s="21" t="s">
        <v>43</v>
      </c>
      <c r="R4" s="20" t="s">
        <v>42</v>
      </c>
      <c r="S4" s="21" t="s">
        <v>43</v>
      </c>
      <c r="T4" s="20" t="s">
        <v>42</v>
      </c>
      <c r="U4" s="21" t="s">
        <v>43</v>
      </c>
      <c r="V4" s="20" t="s">
        <v>42</v>
      </c>
      <c r="W4" s="22" t="s">
        <v>43</v>
      </c>
      <c r="X4" s="20" t="s">
        <v>42</v>
      </c>
      <c r="Y4" s="22" t="s">
        <v>43</v>
      </c>
    </row>
    <row r="5" spans="1:25" x14ac:dyDescent="0.2">
      <c r="A5" s="4" t="s">
        <v>1</v>
      </c>
      <c r="B5" s="4" t="s">
        <v>16</v>
      </c>
      <c r="C5" s="4" t="s">
        <v>39</v>
      </c>
      <c r="D5" s="1">
        <v>0</v>
      </c>
      <c r="E5" s="2">
        <v>0</v>
      </c>
      <c r="F5" s="1">
        <v>1</v>
      </c>
      <c r="G5" s="2">
        <v>100000</v>
      </c>
      <c r="H5" s="1">
        <v>0</v>
      </c>
      <c r="I5" s="2">
        <v>0</v>
      </c>
      <c r="J5" s="1">
        <v>0</v>
      </c>
      <c r="K5" s="2">
        <v>0</v>
      </c>
      <c r="L5" s="1">
        <v>0</v>
      </c>
      <c r="M5" s="2">
        <v>0</v>
      </c>
      <c r="N5" s="4">
        <v>0</v>
      </c>
      <c r="O5" s="5">
        <v>0</v>
      </c>
      <c r="P5" s="1">
        <v>1</v>
      </c>
      <c r="Q5" s="2">
        <v>100000</v>
      </c>
      <c r="R5" s="6">
        <v>1</v>
      </c>
      <c r="S5" s="7">
        <v>100000</v>
      </c>
      <c r="T5" s="6">
        <v>0</v>
      </c>
      <c r="U5" s="17">
        <v>0</v>
      </c>
      <c r="V5" s="6">
        <v>2</v>
      </c>
      <c r="W5" s="7">
        <f>SUM(U5+S5+Q5+O5+M5+K5+I5+G5+E5)</f>
        <v>300000</v>
      </c>
      <c r="X5" s="6">
        <v>3</v>
      </c>
      <c r="Y5" s="7">
        <v>300000</v>
      </c>
    </row>
    <row r="6" spans="1:25" x14ac:dyDescent="0.2">
      <c r="A6" s="4" t="s">
        <v>1</v>
      </c>
      <c r="B6" s="4" t="s">
        <v>16</v>
      </c>
      <c r="C6" s="4" t="s">
        <v>40</v>
      </c>
      <c r="D6" s="1">
        <v>0</v>
      </c>
      <c r="E6" s="2">
        <v>0</v>
      </c>
      <c r="F6" s="1">
        <v>0</v>
      </c>
      <c r="G6" s="2">
        <v>0</v>
      </c>
      <c r="H6" s="1">
        <v>0</v>
      </c>
      <c r="I6" s="2">
        <v>0</v>
      </c>
      <c r="J6" s="1">
        <v>0</v>
      </c>
      <c r="K6" s="2">
        <v>0</v>
      </c>
      <c r="L6" s="1">
        <v>0</v>
      </c>
      <c r="M6" s="2">
        <v>0</v>
      </c>
      <c r="N6" s="4">
        <v>0</v>
      </c>
      <c r="O6" s="5">
        <v>0</v>
      </c>
      <c r="P6" s="1">
        <v>0</v>
      </c>
      <c r="Q6" s="2">
        <v>0</v>
      </c>
      <c r="R6" s="6">
        <v>2</v>
      </c>
      <c r="S6" s="7">
        <v>6000000</v>
      </c>
      <c r="T6" s="6">
        <v>0</v>
      </c>
      <c r="U6" s="17">
        <v>0</v>
      </c>
      <c r="V6" s="6">
        <v>0</v>
      </c>
      <c r="W6" s="7">
        <v>0</v>
      </c>
      <c r="X6" s="6">
        <v>2</v>
      </c>
      <c r="Y6" s="7">
        <v>6000000</v>
      </c>
    </row>
    <row r="7" spans="1:25" x14ac:dyDescent="0.2">
      <c r="A7" s="4" t="s">
        <v>1</v>
      </c>
      <c r="B7" s="4" t="s">
        <v>17</v>
      </c>
      <c r="C7" s="4" t="s">
        <v>39</v>
      </c>
      <c r="D7" s="1">
        <v>0</v>
      </c>
      <c r="E7" s="2">
        <v>0</v>
      </c>
      <c r="F7" s="1">
        <v>0</v>
      </c>
      <c r="G7" s="2">
        <v>0</v>
      </c>
      <c r="H7" s="1">
        <v>0</v>
      </c>
      <c r="I7" s="2">
        <v>0</v>
      </c>
      <c r="J7" s="1">
        <v>0</v>
      </c>
      <c r="K7" s="2">
        <v>0</v>
      </c>
      <c r="L7" s="1">
        <v>0</v>
      </c>
      <c r="M7" s="2">
        <v>0</v>
      </c>
      <c r="N7" s="4">
        <v>0</v>
      </c>
      <c r="O7" s="5">
        <v>0</v>
      </c>
      <c r="P7" s="1">
        <v>0</v>
      </c>
      <c r="Q7" s="2">
        <v>0</v>
      </c>
      <c r="R7" s="6">
        <v>3</v>
      </c>
      <c r="S7" s="7">
        <v>225000</v>
      </c>
      <c r="T7" s="6">
        <v>0</v>
      </c>
      <c r="U7" s="17">
        <v>0</v>
      </c>
      <c r="V7" s="6">
        <v>0</v>
      </c>
      <c r="W7" s="7">
        <v>0</v>
      </c>
      <c r="X7" s="6">
        <v>3</v>
      </c>
      <c r="Y7" s="7">
        <v>225000</v>
      </c>
    </row>
    <row r="8" spans="1:25" x14ac:dyDescent="0.2">
      <c r="A8" s="4" t="s">
        <v>1</v>
      </c>
      <c r="B8" s="4" t="s">
        <v>18</v>
      </c>
      <c r="C8" s="4" t="s">
        <v>39</v>
      </c>
      <c r="D8" s="1">
        <v>0</v>
      </c>
      <c r="E8" s="2">
        <v>0</v>
      </c>
      <c r="F8" s="1">
        <v>2</v>
      </c>
      <c r="G8" s="2">
        <v>200000</v>
      </c>
      <c r="H8" s="1">
        <v>3</v>
      </c>
      <c r="I8" s="2">
        <v>299000</v>
      </c>
      <c r="J8" s="1">
        <v>0</v>
      </c>
      <c r="K8" s="2">
        <v>0</v>
      </c>
      <c r="L8" s="1">
        <v>0</v>
      </c>
      <c r="M8" s="2">
        <v>0</v>
      </c>
      <c r="N8" s="4">
        <v>0</v>
      </c>
      <c r="O8" s="5">
        <v>0</v>
      </c>
      <c r="P8" s="1">
        <v>2</v>
      </c>
      <c r="Q8" s="2">
        <v>200000</v>
      </c>
      <c r="R8" s="6">
        <v>17</v>
      </c>
      <c r="S8" s="7">
        <v>1475000</v>
      </c>
      <c r="T8" s="6">
        <v>0</v>
      </c>
      <c r="U8" s="17">
        <v>0</v>
      </c>
      <c r="V8" s="6">
        <v>7</v>
      </c>
      <c r="W8" s="7">
        <v>699000</v>
      </c>
      <c r="X8" s="6">
        <v>24</v>
      </c>
      <c r="Y8" s="7">
        <v>2174000</v>
      </c>
    </row>
    <row r="9" spans="1:25" x14ac:dyDescent="0.2">
      <c r="A9" s="4" t="s">
        <v>1</v>
      </c>
      <c r="B9" s="4" t="s">
        <v>18</v>
      </c>
      <c r="C9" s="4" t="s">
        <v>38</v>
      </c>
      <c r="D9" s="1">
        <v>0</v>
      </c>
      <c r="E9" s="2">
        <v>0</v>
      </c>
      <c r="F9" s="1">
        <v>1</v>
      </c>
      <c r="G9" s="2">
        <v>500000</v>
      </c>
      <c r="H9" s="1">
        <v>0</v>
      </c>
      <c r="I9" s="2">
        <v>0</v>
      </c>
      <c r="J9" s="1">
        <v>0</v>
      </c>
      <c r="K9" s="2">
        <v>0</v>
      </c>
      <c r="L9" s="1">
        <v>0</v>
      </c>
      <c r="M9" s="2">
        <v>0</v>
      </c>
      <c r="N9" s="4">
        <v>0</v>
      </c>
      <c r="O9" s="5">
        <v>0</v>
      </c>
      <c r="P9" s="1">
        <v>0</v>
      </c>
      <c r="Q9" s="2">
        <v>0</v>
      </c>
      <c r="R9" s="6">
        <v>1</v>
      </c>
      <c r="S9" s="7">
        <v>600000</v>
      </c>
      <c r="T9" s="6">
        <v>0</v>
      </c>
      <c r="U9" s="17">
        <v>0</v>
      </c>
      <c r="V9" s="6">
        <v>1</v>
      </c>
      <c r="W9" s="7">
        <v>500000</v>
      </c>
      <c r="X9" s="6">
        <v>2</v>
      </c>
      <c r="Y9" s="7">
        <v>1100000</v>
      </c>
    </row>
    <row r="10" spans="1:25" x14ac:dyDescent="0.2">
      <c r="A10" s="4" t="s">
        <v>1</v>
      </c>
      <c r="B10" s="4" t="s">
        <v>18</v>
      </c>
      <c r="C10" s="4" t="s">
        <v>40</v>
      </c>
      <c r="D10" s="1">
        <v>0</v>
      </c>
      <c r="E10" s="2">
        <v>0</v>
      </c>
      <c r="F10" s="1">
        <v>2</v>
      </c>
      <c r="G10" s="2">
        <v>6000000</v>
      </c>
      <c r="H10" s="1">
        <v>2</v>
      </c>
      <c r="I10" s="2">
        <v>3000000</v>
      </c>
      <c r="J10" s="1">
        <v>0</v>
      </c>
      <c r="K10" s="2">
        <v>0</v>
      </c>
      <c r="L10" s="1">
        <v>0</v>
      </c>
      <c r="M10" s="2">
        <v>0</v>
      </c>
      <c r="N10" s="4">
        <v>0</v>
      </c>
      <c r="O10" s="5">
        <v>0</v>
      </c>
      <c r="P10" s="1">
        <v>0</v>
      </c>
      <c r="Q10" s="2">
        <v>0</v>
      </c>
      <c r="R10" s="6">
        <v>3</v>
      </c>
      <c r="S10" s="7">
        <v>4500000</v>
      </c>
      <c r="T10" s="6">
        <v>0</v>
      </c>
      <c r="U10" s="17">
        <v>0</v>
      </c>
      <c r="V10" s="6">
        <v>4</v>
      </c>
      <c r="W10" s="7">
        <v>9000000</v>
      </c>
      <c r="X10" s="6">
        <v>7</v>
      </c>
      <c r="Y10" s="7">
        <v>13500000</v>
      </c>
    </row>
    <row r="11" spans="1:25" x14ac:dyDescent="0.2">
      <c r="A11" s="4" t="s">
        <v>1</v>
      </c>
      <c r="B11" s="4" t="s">
        <v>18</v>
      </c>
      <c r="C11" s="4" t="s">
        <v>41</v>
      </c>
      <c r="D11" s="1">
        <v>0</v>
      </c>
      <c r="E11" s="2">
        <v>0</v>
      </c>
      <c r="F11" s="1">
        <v>0</v>
      </c>
      <c r="G11" s="2">
        <v>0</v>
      </c>
      <c r="H11" s="1">
        <v>0</v>
      </c>
      <c r="I11" s="2">
        <v>0</v>
      </c>
      <c r="J11" s="1">
        <v>0</v>
      </c>
      <c r="K11" s="2">
        <v>0</v>
      </c>
      <c r="L11" s="1">
        <v>0</v>
      </c>
      <c r="M11" s="2">
        <v>0</v>
      </c>
      <c r="N11" s="4">
        <v>0</v>
      </c>
      <c r="O11" s="5">
        <v>0</v>
      </c>
      <c r="P11" s="1">
        <v>0</v>
      </c>
      <c r="Q11" s="2">
        <v>0</v>
      </c>
      <c r="R11" s="6">
        <v>1</v>
      </c>
      <c r="S11" s="7">
        <v>6000000</v>
      </c>
      <c r="T11" s="6">
        <v>0</v>
      </c>
      <c r="U11" s="17">
        <v>0</v>
      </c>
      <c r="V11" s="6">
        <v>0</v>
      </c>
      <c r="W11" s="7">
        <v>0</v>
      </c>
      <c r="X11" s="6">
        <v>1</v>
      </c>
      <c r="Y11" s="7">
        <v>6000000</v>
      </c>
    </row>
    <row r="12" spans="1:25" x14ac:dyDescent="0.2">
      <c r="A12" s="4" t="s">
        <v>2</v>
      </c>
      <c r="B12" s="4" t="s">
        <v>16</v>
      </c>
      <c r="C12" s="4" t="s">
        <v>38</v>
      </c>
      <c r="D12" s="1">
        <v>0</v>
      </c>
      <c r="E12" s="2">
        <v>0</v>
      </c>
      <c r="F12" s="1">
        <v>2</v>
      </c>
      <c r="G12" s="2">
        <v>784904</v>
      </c>
      <c r="H12" s="1">
        <v>1</v>
      </c>
      <c r="I12" s="2">
        <v>978000</v>
      </c>
      <c r="J12" s="1">
        <v>0</v>
      </c>
      <c r="K12" s="2">
        <v>0</v>
      </c>
      <c r="L12" s="1">
        <v>0</v>
      </c>
      <c r="M12" s="2">
        <v>0</v>
      </c>
      <c r="N12" s="4">
        <v>0</v>
      </c>
      <c r="O12" s="5">
        <v>0</v>
      </c>
      <c r="P12" s="1">
        <v>2</v>
      </c>
      <c r="Q12" s="2">
        <v>1398675</v>
      </c>
      <c r="R12" s="6">
        <v>3</v>
      </c>
      <c r="S12" s="7">
        <v>2003146</v>
      </c>
      <c r="T12" s="6">
        <v>0</v>
      </c>
      <c r="U12" s="17">
        <v>0</v>
      </c>
      <c r="V12" s="6">
        <v>5</v>
      </c>
      <c r="W12" s="7">
        <v>3161579</v>
      </c>
      <c r="X12" s="6">
        <v>8</v>
      </c>
      <c r="Y12" s="7">
        <v>5164725</v>
      </c>
    </row>
    <row r="13" spans="1:25" x14ac:dyDescent="0.2">
      <c r="A13" s="4" t="s">
        <v>2</v>
      </c>
      <c r="B13" s="4" t="s">
        <v>16</v>
      </c>
      <c r="C13" s="4" t="s">
        <v>40</v>
      </c>
      <c r="D13" s="1">
        <v>0</v>
      </c>
      <c r="E13" s="2">
        <v>0</v>
      </c>
      <c r="F13" s="1">
        <v>4</v>
      </c>
      <c r="G13" s="2">
        <v>12855848</v>
      </c>
      <c r="H13" s="1">
        <v>3</v>
      </c>
      <c r="I13" s="2">
        <v>7701141</v>
      </c>
      <c r="J13" s="1">
        <v>0</v>
      </c>
      <c r="K13" s="2">
        <v>0</v>
      </c>
      <c r="L13" s="1">
        <v>0</v>
      </c>
      <c r="M13" s="2">
        <v>0</v>
      </c>
      <c r="N13" s="4">
        <v>0</v>
      </c>
      <c r="O13" s="5">
        <v>0</v>
      </c>
      <c r="P13" s="1">
        <v>3</v>
      </c>
      <c r="Q13" s="2">
        <v>8709364</v>
      </c>
      <c r="R13" s="6">
        <v>32</v>
      </c>
      <c r="S13" s="7">
        <v>93954727</v>
      </c>
      <c r="T13" s="6">
        <v>0</v>
      </c>
      <c r="U13" s="17">
        <v>0</v>
      </c>
      <c r="V13" s="6">
        <v>10</v>
      </c>
      <c r="W13" s="7">
        <v>29266353</v>
      </c>
      <c r="X13" s="6">
        <v>42</v>
      </c>
      <c r="Y13" s="7">
        <v>123221080</v>
      </c>
    </row>
    <row r="14" spans="1:25" x14ac:dyDescent="0.2">
      <c r="A14" s="4" t="s">
        <v>2</v>
      </c>
      <c r="B14" s="4" t="s">
        <v>16</v>
      </c>
      <c r="C14" s="4" t="s">
        <v>41</v>
      </c>
      <c r="D14" s="1">
        <v>0</v>
      </c>
      <c r="E14" s="2">
        <v>0</v>
      </c>
      <c r="F14" s="1">
        <v>0</v>
      </c>
      <c r="G14" s="2">
        <v>0</v>
      </c>
      <c r="H14" s="1">
        <v>0</v>
      </c>
      <c r="I14" s="2">
        <v>0</v>
      </c>
      <c r="J14" s="1">
        <v>0</v>
      </c>
      <c r="K14" s="2">
        <v>0</v>
      </c>
      <c r="L14" s="1">
        <v>0</v>
      </c>
      <c r="M14" s="2">
        <v>0</v>
      </c>
      <c r="N14" s="4">
        <v>0</v>
      </c>
      <c r="O14" s="5">
        <v>0</v>
      </c>
      <c r="P14" s="1">
        <v>2</v>
      </c>
      <c r="Q14" s="2">
        <v>12063543</v>
      </c>
      <c r="R14" s="6">
        <v>24</v>
      </c>
      <c r="S14" s="7">
        <v>248610898</v>
      </c>
      <c r="T14" s="6">
        <v>0</v>
      </c>
      <c r="U14" s="17">
        <v>0</v>
      </c>
      <c r="V14" s="6">
        <v>2</v>
      </c>
      <c r="W14" s="7">
        <v>12063543</v>
      </c>
      <c r="X14" s="6">
        <v>26</v>
      </c>
      <c r="Y14" s="7">
        <v>260674441</v>
      </c>
    </row>
    <row r="15" spans="1:25" x14ac:dyDescent="0.2">
      <c r="A15" s="4" t="s">
        <v>2</v>
      </c>
      <c r="B15" s="4" t="s">
        <v>16</v>
      </c>
      <c r="C15" s="4" t="s">
        <v>19</v>
      </c>
      <c r="D15" s="1">
        <v>0</v>
      </c>
      <c r="E15" s="2">
        <v>0</v>
      </c>
      <c r="F15" s="1">
        <v>0</v>
      </c>
      <c r="G15" s="2">
        <v>0</v>
      </c>
      <c r="H15" s="1">
        <v>0</v>
      </c>
      <c r="I15" s="2">
        <v>0</v>
      </c>
      <c r="J15" s="1">
        <v>0</v>
      </c>
      <c r="K15" s="2">
        <v>0</v>
      </c>
      <c r="L15" s="1">
        <v>0</v>
      </c>
      <c r="M15" s="2">
        <v>0</v>
      </c>
      <c r="N15" s="4">
        <v>0</v>
      </c>
      <c r="O15" s="5">
        <v>0</v>
      </c>
      <c r="P15" s="1">
        <v>0</v>
      </c>
      <c r="Q15" s="2">
        <v>0</v>
      </c>
      <c r="R15" s="6">
        <v>6</v>
      </c>
      <c r="S15" s="7">
        <v>230715594</v>
      </c>
      <c r="T15" s="6">
        <v>0</v>
      </c>
      <c r="U15" s="17">
        <v>0</v>
      </c>
      <c r="V15" s="6">
        <v>0</v>
      </c>
      <c r="W15" s="7">
        <v>0</v>
      </c>
      <c r="X15" s="6">
        <v>6</v>
      </c>
      <c r="Y15" s="7">
        <v>230715594</v>
      </c>
    </row>
    <row r="16" spans="1:25" x14ac:dyDescent="0.2">
      <c r="A16" s="4" t="s">
        <v>2</v>
      </c>
      <c r="B16" s="4" t="s">
        <v>17</v>
      </c>
      <c r="C16" s="4" t="s">
        <v>38</v>
      </c>
      <c r="D16" s="1">
        <v>0</v>
      </c>
      <c r="E16" s="2">
        <v>0</v>
      </c>
      <c r="F16" s="1">
        <v>0</v>
      </c>
      <c r="G16" s="2">
        <v>0</v>
      </c>
      <c r="H16" s="1">
        <v>0</v>
      </c>
      <c r="I16" s="2">
        <v>0</v>
      </c>
      <c r="J16" s="1">
        <v>0</v>
      </c>
      <c r="K16" s="2">
        <v>0</v>
      </c>
      <c r="L16" s="1">
        <v>0</v>
      </c>
      <c r="M16" s="2">
        <v>0</v>
      </c>
      <c r="N16" s="4">
        <v>0</v>
      </c>
      <c r="O16" s="5">
        <v>0</v>
      </c>
      <c r="P16" s="1">
        <v>0</v>
      </c>
      <c r="Q16" s="2">
        <v>0</v>
      </c>
      <c r="R16" s="6">
        <v>1</v>
      </c>
      <c r="S16" s="7">
        <v>820500</v>
      </c>
      <c r="T16" s="6">
        <v>0</v>
      </c>
      <c r="U16" s="17">
        <v>0</v>
      </c>
      <c r="V16" s="6">
        <v>0</v>
      </c>
      <c r="W16" s="7">
        <v>0</v>
      </c>
      <c r="X16" s="6">
        <v>1</v>
      </c>
      <c r="Y16" s="7">
        <v>820500</v>
      </c>
    </row>
    <row r="17" spans="1:25" x14ac:dyDescent="0.2">
      <c r="A17" s="4" t="s">
        <v>2</v>
      </c>
      <c r="B17" s="4" t="s">
        <v>17</v>
      </c>
      <c r="C17" s="4" t="s">
        <v>40</v>
      </c>
      <c r="D17" s="1">
        <v>0</v>
      </c>
      <c r="E17" s="2">
        <v>0</v>
      </c>
      <c r="F17" s="1">
        <v>0</v>
      </c>
      <c r="G17" s="2">
        <v>0</v>
      </c>
      <c r="H17" s="1">
        <v>0</v>
      </c>
      <c r="I17" s="2">
        <v>0</v>
      </c>
      <c r="J17" s="1">
        <v>0</v>
      </c>
      <c r="K17" s="2">
        <v>0</v>
      </c>
      <c r="L17" s="1">
        <v>0</v>
      </c>
      <c r="M17" s="2">
        <v>0</v>
      </c>
      <c r="N17" s="4">
        <v>0</v>
      </c>
      <c r="O17" s="5">
        <v>0</v>
      </c>
      <c r="P17" s="1">
        <v>0</v>
      </c>
      <c r="Q17" s="2">
        <v>0</v>
      </c>
      <c r="R17" s="6">
        <v>9</v>
      </c>
      <c r="S17" s="7">
        <v>32076210</v>
      </c>
      <c r="T17" s="6">
        <v>0</v>
      </c>
      <c r="U17" s="17">
        <v>0</v>
      </c>
      <c r="V17" s="6">
        <v>0</v>
      </c>
      <c r="W17" s="7">
        <v>0</v>
      </c>
      <c r="X17" s="6">
        <v>9</v>
      </c>
      <c r="Y17" s="7">
        <v>32076210</v>
      </c>
    </row>
    <row r="18" spans="1:25" x14ac:dyDescent="0.2">
      <c r="A18" s="4" t="s">
        <v>2</v>
      </c>
      <c r="B18" s="4" t="s">
        <v>17</v>
      </c>
      <c r="C18" s="4" t="s">
        <v>41</v>
      </c>
      <c r="D18" s="1">
        <v>0</v>
      </c>
      <c r="E18" s="2">
        <v>0</v>
      </c>
      <c r="F18" s="1">
        <v>0</v>
      </c>
      <c r="G18" s="2">
        <v>0</v>
      </c>
      <c r="H18" s="1">
        <v>0</v>
      </c>
      <c r="I18" s="2">
        <v>0</v>
      </c>
      <c r="J18" s="1">
        <v>0</v>
      </c>
      <c r="K18" s="2">
        <v>0</v>
      </c>
      <c r="L18" s="1">
        <v>0</v>
      </c>
      <c r="M18" s="2">
        <v>0</v>
      </c>
      <c r="N18" s="4">
        <v>0</v>
      </c>
      <c r="O18" s="5">
        <v>0</v>
      </c>
      <c r="P18" s="1">
        <v>0</v>
      </c>
      <c r="Q18" s="2">
        <v>0</v>
      </c>
      <c r="R18" s="6">
        <v>3</v>
      </c>
      <c r="S18" s="7">
        <v>25614066</v>
      </c>
      <c r="T18" s="6">
        <v>0</v>
      </c>
      <c r="U18" s="17">
        <v>0</v>
      </c>
      <c r="V18" s="6">
        <v>0</v>
      </c>
      <c r="W18" s="7">
        <v>0</v>
      </c>
      <c r="X18" s="6">
        <v>3</v>
      </c>
      <c r="Y18" s="7">
        <v>25614066</v>
      </c>
    </row>
    <row r="19" spans="1:25" x14ac:dyDescent="0.2">
      <c r="A19" s="4" t="s">
        <v>2</v>
      </c>
      <c r="B19" s="4" t="s">
        <v>17</v>
      </c>
      <c r="C19" s="4" t="s">
        <v>19</v>
      </c>
      <c r="D19" s="1">
        <v>0</v>
      </c>
      <c r="E19" s="2">
        <v>0</v>
      </c>
      <c r="F19" s="1">
        <v>0</v>
      </c>
      <c r="G19" s="2">
        <v>0</v>
      </c>
      <c r="H19" s="1">
        <v>0</v>
      </c>
      <c r="I19" s="2">
        <v>0</v>
      </c>
      <c r="J19" s="1">
        <v>0</v>
      </c>
      <c r="K19" s="2">
        <v>0</v>
      </c>
      <c r="L19" s="1">
        <v>0</v>
      </c>
      <c r="M19" s="2">
        <v>0</v>
      </c>
      <c r="N19" s="4">
        <v>0</v>
      </c>
      <c r="O19" s="5">
        <v>0</v>
      </c>
      <c r="P19" s="1">
        <v>0</v>
      </c>
      <c r="Q19" s="2">
        <v>0</v>
      </c>
      <c r="R19" s="6">
        <v>4</v>
      </c>
      <c r="S19" s="7">
        <v>893712974</v>
      </c>
      <c r="T19" s="6">
        <v>0</v>
      </c>
      <c r="U19" s="17">
        <v>0</v>
      </c>
      <c r="V19" s="6">
        <v>0</v>
      </c>
      <c r="W19" s="7">
        <v>0</v>
      </c>
      <c r="X19" s="6">
        <v>4</v>
      </c>
      <c r="Y19" s="7">
        <v>893712974</v>
      </c>
    </row>
    <row r="20" spans="1:25" x14ac:dyDescent="0.2">
      <c r="A20" s="4" t="s">
        <v>3</v>
      </c>
      <c r="B20" s="4" t="s">
        <v>16</v>
      </c>
      <c r="C20" s="4" t="s">
        <v>38</v>
      </c>
      <c r="D20" s="1">
        <v>0</v>
      </c>
      <c r="E20" s="2">
        <v>0</v>
      </c>
      <c r="F20" s="1">
        <v>0</v>
      </c>
      <c r="G20" s="2">
        <v>0</v>
      </c>
      <c r="H20" s="1">
        <v>1</v>
      </c>
      <c r="I20" s="2">
        <v>627589</v>
      </c>
      <c r="J20" s="1">
        <v>0</v>
      </c>
      <c r="K20" s="2">
        <v>0</v>
      </c>
      <c r="L20" s="1">
        <v>0</v>
      </c>
      <c r="M20" s="2">
        <v>0</v>
      </c>
      <c r="N20" s="4">
        <v>1</v>
      </c>
      <c r="O20" s="5">
        <v>627589</v>
      </c>
      <c r="P20" s="1">
        <v>0</v>
      </c>
      <c r="Q20" s="2">
        <v>0</v>
      </c>
      <c r="R20" s="6">
        <v>0</v>
      </c>
      <c r="S20" s="7">
        <v>0</v>
      </c>
      <c r="T20" s="6">
        <v>1</v>
      </c>
      <c r="U20" s="17">
        <v>627589</v>
      </c>
      <c r="V20" s="6">
        <v>1</v>
      </c>
      <c r="W20" s="7">
        <v>627589</v>
      </c>
      <c r="X20" s="6">
        <v>1</v>
      </c>
      <c r="Y20" s="7">
        <v>627589</v>
      </c>
    </row>
    <row r="21" spans="1:25" x14ac:dyDescent="0.2">
      <c r="A21" s="4" t="s">
        <v>3</v>
      </c>
      <c r="B21" s="4" t="s">
        <v>16</v>
      </c>
      <c r="C21" s="4" t="s">
        <v>40</v>
      </c>
      <c r="D21" s="1">
        <v>0</v>
      </c>
      <c r="E21" s="2">
        <v>0</v>
      </c>
      <c r="F21" s="1">
        <v>2</v>
      </c>
      <c r="G21" s="2">
        <v>6000000</v>
      </c>
      <c r="H21" s="1">
        <v>0</v>
      </c>
      <c r="I21" s="2">
        <v>0</v>
      </c>
      <c r="J21" s="1">
        <v>0</v>
      </c>
      <c r="K21" s="2">
        <v>0</v>
      </c>
      <c r="L21" s="1">
        <v>0</v>
      </c>
      <c r="M21" s="2">
        <v>0</v>
      </c>
      <c r="N21" s="4">
        <v>0</v>
      </c>
      <c r="O21" s="5">
        <v>0</v>
      </c>
      <c r="P21" s="1">
        <v>0</v>
      </c>
      <c r="Q21" s="2">
        <v>0</v>
      </c>
      <c r="R21" s="6">
        <v>11</v>
      </c>
      <c r="S21" s="7">
        <v>29837694</v>
      </c>
      <c r="T21" s="6">
        <v>0</v>
      </c>
      <c r="U21" s="17">
        <v>0</v>
      </c>
      <c r="V21" s="6">
        <v>2</v>
      </c>
      <c r="W21" s="7">
        <v>6000000</v>
      </c>
      <c r="X21" s="6">
        <v>13</v>
      </c>
      <c r="Y21" s="7">
        <v>35837694</v>
      </c>
    </row>
    <row r="22" spans="1:25" x14ac:dyDescent="0.2">
      <c r="A22" s="4" t="s">
        <v>3</v>
      </c>
      <c r="B22" s="4" t="s">
        <v>16</v>
      </c>
      <c r="C22" s="4" t="s">
        <v>41</v>
      </c>
      <c r="D22" s="1">
        <v>0</v>
      </c>
      <c r="E22" s="2">
        <v>0</v>
      </c>
      <c r="F22" s="1">
        <v>2</v>
      </c>
      <c r="G22" s="2">
        <v>30000000</v>
      </c>
      <c r="H22" s="1">
        <v>0</v>
      </c>
      <c r="I22" s="2">
        <v>0</v>
      </c>
      <c r="J22" s="1">
        <v>0</v>
      </c>
      <c r="K22" s="2">
        <v>0</v>
      </c>
      <c r="L22" s="1">
        <v>0</v>
      </c>
      <c r="M22" s="2">
        <v>0</v>
      </c>
      <c r="N22" s="4">
        <v>0</v>
      </c>
      <c r="O22" s="5">
        <v>0</v>
      </c>
      <c r="P22" s="1">
        <v>0</v>
      </c>
      <c r="Q22" s="2">
        <v>0</v>
      </c>
      <c r="R22" s="6">
        <v>7</v>
      </c>
      <c r="S22" s="7">
        <v>89000000</v>
      </c>
      <c r="T22" s="6">
        <v>0</v>
      </c>
      <c r="U22" s="17">
        <v>0</v>
      </c>
      <c r="V22" s="6">
        <v>2</v>
      </c>
      <c r="W22" s="7">
        <v>30000000</v>
      </c>
      <c r="X22" s="6">
        <v>9</v>
      </c>
      <c r="Y22" s="7">
        <v>119000000</v>
      </c>
    </row>
    <row r="23" spans="1:25" x14ac:dyDescent="0.2">
      <c r="A23" s="4" t="s">
        <v>3</v>
      </c>
      <c r="B23" s="4" t="s">
        <v>16</v>
      </c>
      <c r="C23" s="4" t="s">
        <v>19</v>
      </c>
      <c r="D23" s="1">
        <v>0</v>
      </c>
      <c r="E23" s="2">
        <v>0</v>
      </c>
      <c r="F23" s="1">
        <v>0</v>
      </c>
      <c r="G23" s="2">
        <v>0</v>
      </c>
      <c r="H23" s="1">
        <v>0</v>
      </c>
      <c r="I23" s="2">
        <v>0</v>
      </c>
      <c r="J23" s="1">
        <v>0</v>
      </c>
      <c r="K23" s="2">
        <v>0</v>
      </c>
      <c r="L23" s="1">
        <v>0</v>
      </c>
      <c r="M23" s="2">
        <v>0</v>
      </c>
      <c r="N23" s="4">
        <v>0</v>
      </c>
      <c r="O23" s="5">
        <v>0</v>
      </c>
      <c r="P23" s="1">
        <v>0</v>
      </c>
      <c r="Q23" s="2">
        <v>0</v>
      </c>
      <c r="R23" s="6">
        <v>1</v>
      </c>
      <c r="S23" s="7">
        <v>706605852</v>
      </c>
      <c r="T23" s="6">
        <v>0</v>
      </c>
      <c r="U23" s="17">
        <v>0</v>
      </c>
      <c r="V23" s="6">
        <v>0</v>
      </c>
      <c r="W23" s="7">
        <v>0</v>
      </c>
      <c r="X23" s="6">
        <v>1</v>
      </c>
      <c r="Y23" s="7">
        <v>706605852</v>
      </c>
    </row>
    <row r="24" spans="1:25" x14ac:dyDescent="0.2">
      <c r="A24" s="4" t="s">
        <v>3</v>
      </c>
      <c r="B24" s="4" t="s">
        <v>17</v>
      </c>
      <c r="C24" s="4" t="s">
        <v>38</v>
      </c>
      <c r="D24" s="1">
        <v>0</v>
      </c>
      <c r="E24" s="2">
        <v>0</v>
      </c>
      <c r="F24" s="1">
        <v>0</v>
      </c>
      <c r="G24" s="2">
        <v>0</v>
      </c>
      <c r="H24" s="1">
        <v>0</v>
      </c>
      <c r="I24" s="2">
        <v>0</v>
      </c>
      <c r="J24" s="1">
        <v>0</v>
      </c>
      <c r="K24" s="2">
        <v>0</v>
      </c>
      <c r="L24" s="1">
        <v>0</v>
      </c>
      <c r="M24" s="2">
        <v>0</v>
      </c>
      <c r="N24" s="4">
        <v>0</v>
      </c>
      <c r="O24" s="5">
        <v>0</v>
      </c>
      <c r="P24" s="1">
        <v>0</v>
      </c>
      <c r="Q24" s="2">
        <v>0</v>
      </c>
      <c r="R24" s="6">
        <v>1</v>
      </c>
      <c r="S24" s="7">
        <v>781076</v>
      </c>
      <c r="T24" s="6">
        <v>0</v>
      </c>
      <c r="U24" s="17">
        <v>0</v>
      </c>
      <c r="V24" s="6">
        <v>0</v>
      </c>
      <c r="W24" s="7">
        <v>0</v>
      </c>
      <c r="X24" s="6">
        <v>1</v>
      </c>
      <c r="Y24" s="7">
        <v>781076</v>
      </c>
    </row>
    <row r="25" spans="1:25" x14ac:dyDescent="0.2">
      <c r="A25" s="4" t="s">
        <v>3</v>
      </c>
      <c r="B25" s="4" t="s">
        <v>17</v>
      </c>
      <c r="C25" s="4" t="s">
        <v>40</v>
      </c>
      <c r="D25" s="1">
        <v>0</v>
      </c>
      <c r="E25" s="2">
        <v>0</v>
      </c>
      <c r="F25" s="1">
        <v>0</v>
      </c>
      <c r="G25" s="2">
        <v>0</v>
      </c>
      <c r="H25" s="1">
        <v>0</v>
      </c>
      <c r="I25" s="2">
        <v>0</v>
      </c>
      <c r="J25" s="1">
        <v>0</v>
      </c>
      <c r="K25" s="2">
        <v>0</v>
      </c>
      <c r="L25" s="1">
        <v>0</v>
      </c>
      <c r="M25" s="2">
        <v>0</v>
      </c>
      <c r="N25" s="4">
        <v>0</v>
      </c>
      <c r="O25" s="5">
        <v>0</v>
      </c>
      <c r="P25" s="1">
        <v>0</v>
      </c>
      <c r="Q25" s="2">
        <v>0</v>
      </c>
      <c r="R25" s="6">
        <v>5</v>
      </c>
      <c r="S25" s="7">
        <v>24466666</v>
      </c>
      <c r="T25" s="6">
        <v>0</v>
      </c>
      <c r="U25" s="17">
        <v>0</v>
      </c>
      <c r="V25" s="6">
        <v>0</v>
      </c>
      <c r="W25" s="7">
        <v>0</v>
      </c>
      <c r="X25" s="6">
        <v>5</v>
      </c>
      <c r="Y25" s="7">
        <v>24466666</v>
      </c>
    </row>
    <row r="26" spans="1:25" x14ac:dyDescent="0.2">
      <c r="A26" s="4" t="s">
        <v>3</v>
      </c>
      <c r="B26" s="4" t="s">
        <v>17</v>
      </c>
      <c r="C26" s="4" t="s">
        <v>41</v>
      </c>
      <c r="D26" s="1">
        <v>0</v>
      </c>
      <c r="E26" s="2">
        <v>0</v>
      </c>
      <c r="F26" s="1">
        <v>0</v>
      </c>
      <c r="G26" s="2">
        <v>0</v>
      </c>
      <c r="H26" s="1">
        <v>0</v>
      </c>
      <c r="I26" s="2">
        <v>0</v>
      </c>
      <c r="J26" s="1">
        <v>0</v>
      </c>
      <c r="K26" s="2">
        <v>0</v>
      </c>
      <c r="L26" s="1">
        <v>0</v>
      </c>
      <c r="M26" s="2">
        <v>0</v>
      </c>
      <c r="N26" s="4">
        <v>0</v>
      </c>
      <c r="O26" s="5">
        <v>0</v>
      </c>
      <c r="P26" s="1">
        <v>0</v>
      </c>
      <c r="Q26" s="2">
        <v>0</v>
      </c>
      <c r="R26" s="6">
        <v>1</v>
      </c>
      <c r="S26" s="7">
        <v>5403921</v>
      </c>
      <c r="T26" s="6">
        <v>0</v>
      </c>
      <c r="U26" s="17">
        <v>0</v>
      </c>
      <c r="V26" s="6">
        <v>0</v>
      </c>
      <c r="W26" s="7">
        <v>0</v>
      </c>
      <c r="X26" s="6">
        <v>1</v>
      </c>
      <c r="Y26" s="7">
        <v>5403921</v>
      </c>
    </row>
    <row r="27" spans="1:25" x14ac:dyDescent="0.2">
      <c r="A27" s="4" t="s">
        <v>3</v>
      </c>
      <c r="B27" s="4" t="s">
        <v>18</v>
      </c>
      <c r="C27" s="4" t="s">
        <v>39</v>
      </c>
      <c r="D27" s="1">
        <v>0</v>
      </c>
      <c r="E27" s="2">
        <v>0</v>
      </c>
      <c r="F27" s="1">
        <v>0</v>
      </c>
      <c r="G27" s="2">
        <v>0</v>
      </c>
      <c r="H27" s="1">
        <v>0</v>
      </c>
      <c r="I27" s="2">
        <v>0</v>
      </c>
      <c r="J27" s="1">
        <v>0</v>
      </c>
      <c r="K27" s="2">
        <v>0</v>
      </c>
      <c r="L27" s="1">
        <v>0</v>
      </c>
      <c r="M27" s="2">
        <v>0</v>
      </c>
      <c r="N27" s="4">
        <v>0</v>
      </c>
      <c r="O27" s="5">
        <v>0</v>
      </c>
      <c r="P27" s="1">
        <v>0</v>
      </c>
      <c r="Q27" s="2">
        <v>0</v>
      </c>
      <c r="R27" s="6">
        <v>1</v>
      </c>
      <c r="S27" s="7">
        <v>100000</v>
      </c>
      <c r="T27" s="6">
        <v>0</v>
      </c>
      <c r="U27" s="17">
        <v>0</v>
      </c>
      <c r="V27" s="6">
        <v>0</v>
      </c>
      <c r="W27" s="7">
        <v>0</v>
      </c>
      <c r="X27" s="6">
        <v>1</v>
      </c>
      <c r="Y27" s="7">
        <v>100000</v>
      </c>
    </row>
    <row r="28" spans="1:25" x14ac:dyDescent="0.2">
      <c r="A28" s="4" t="s">
        <v>3</v>
      </c>
      <c r="B28" s="4" t="s">
        <v>18</v>
      </c>
      <c r="C28" s="4" t="s">
        <v>38</v>
      </c>
      <c r="D28" s="1">
        <v>0</v>
      </c>
      <c r="E28" s="2">
        <v>0</v>
      </c>
      <c r="F28" s="1">
        <v>0</v>
      </c>
      <c r="G28" s="2">
        <v>0</v>
      </c>
      <c r="H28" s="1">
        <v>0</v>
      </c>
      <c r="I28" s="2">
        <v>0</v>
      </c>
      <c r="J28" s="1">
        <v>0</v>
      </c>
      <c r="K28" s="2">
        <v>0</v>
      </c>
      <c r="L28" s="1">
        <v>0</v>
      </c>
      <c r="M28" s="2">
        <v>0</v>
      </c>
      <c r="N28" s="4">
        <v>0</v>
      </c>
      <c r="O28" s="5">
        <v>0</v>
      </c>
      <c r="P28" s="1">
        <v>0</v>
      </c>
      <c r="Q28" s="2">
        <v>0</v>
      </c>
      <c r="R28" s="6">
        <v>4</v>
      </c>
      <c r="S28" s="7">
        <v>2871350</v>
      </c>
      <c r="T28" s="6">
        <v>0</v>
      </c>
      <c r="U28" s="17">
        <v>0</v>
      </c>
      <c r="V28" s="6">
        <v>0</v>
      </c>
      <c r="W28" s="7">
        <v>0</v>
      </c>
      <c r="X28" s="6">
        <v>4</v>
      </c>
      <c r="Y28" s="7">
        <v>2871350</v>
      </c>
    </row>
    <row r="29" spans="1:25" x14ac:dyDescent="0.2">
      <c r="A29" s="4" t="s">
        <v>3</v>
      </c>
      <c r="B29" s="4" t="s">
        <v>18</v>
      </c>
      <c r="C29" s="4" t="s">
        <v>40</v>
      </c>
      <c r="D29" s="1">
        <v>0</v>
      </c>
      <c r="E29" s="2">
        <v>0</v>
      </c>
      <c r="F29" s="1">
        <v>0</v>
      </c>
      <c r="G29" s="2">
        <v>0</v>
      </c>
      <c r="H29" s="1">
        <v>0</v>
      </c>
      <c r="I29" s="2">
        <v>0</v>
      </c>
      <c r="J29" s="1">
        <v>0</v>
      </c>
      <c r="K29" s="2">
        <v>0</v>
      </c>
      <c r="L29" s="1">
        <v>0</v>
      </c>
      <c r="M29" s="2">
        <v>0</v>
      </c>
      <c r="N29" s="4">
        <v>0</v>
      </c>
      <c r="O29" s="5">
        <v>0</v>
      </c>
      <c r="P29" s="1">
        <v>0</v>
      </c>
      <c r="Q29" s="2">
        <v>0</v>
      </c>
      <c r="R29" s="6">
        <v>9</v>
      </c>
      <c r="S29" s="7">
        <v>25178727</v>
      </c>
      <c r="T29" s="6">
        <v>0</v>
      </c>
      <c r="U29" s="17">
        <v>0</v>
      </c>
      <c r="V29" s="6">
        <v>0</v>
      </c>
      <c r="W29" s="7">
        <v>0</v>
      </c>
      <c r="X29" s="6">
        <v>9</v>
      </c>
      <c r="Y29" s="7">
        <v>25178727</v>
      </c>
    </row>
    <row r="30" spans="1:25" x14ac:dyDescent="0.2">
      <c r="A30" s="4" t="s">
        <v>3</v>
      </c>
      <c r="B30" s="4" t="s">
        <v>18</v>
      </c>
      <c r="C30" s="4" t="s">
        <v>41</v>
      </c>
      <c r="D30" s="1">
        <v>0</v>
      </c>
      <c r="E30" s="2">
        <v>0</v>
      </c>
      <c r="F30" s="1">
        <v>0</v>
      </c>
      <c r="G30" s="2">
        <v>0</v>
      </c>
      <c r="H30" s="1">
        <v>0</v>
      </c>
      <c r="I30" s="2">
        <v>0</v>
      </c>
      <c r="J30" s="1">
        <v>0</v>
      </c>
      <c r="K30" s="2">
        <v>0</v>
      </c>
      <c r="L30" s="1">
        <v>0</v>
      </c>
      <c r="M30" s="2">
        <v>0</v>
      </c>
      <c r="N30" s="4">
        <v>0</v>
      </c>
      <c r="O30" s="5">
        <v>0</v>
      </c>
      <c r="P30" s="1">
        <v>0</v>
      </c>
      <c r="Q30" s="2">
        <v>0</v>
      </c>
      <c r="R30" s="6">
        <v>2</v>
      </c>
      <c r="S30" s="7">
        <v>14450267</v>
      </c>
      <c r="T30" s="6">
        <v>0</v>
      </c>
      <c r="U30" s="17">
        <v>0</v>
      </c>
      <c r="V30" s="6">
        <v>0</v>
      </c>
      <c r="W30" s="7">
        <v>0</v>
      </c>
      <c r="X30" s="6">
        <v>2</v>
      </c>
      <c r="Y30" s="7">
        <v>14450267</v>
      </c>
    </row>
    <row r="31" spans="1:25" x14ac:dyDescent="0.2">
      <c r="A31" s="4" t="s">
        <v>3</v>
      </c>
      <c r="B31" s="4" t="s">
        <v>18</v>
      </c>
      <c r="C31" s="4" t="s">
        <v>19</v>
      </c>
      <c r="D31" s="1">
        <v>0</v>
      </c>
      <c r="E31" s="2">
        <v>0</v>
      </c>
      <c r="F31" s="1">
        <v>0</v>
      </c>
      <c r="G31" s="2">
        <v>0</v>
      </c>
      <c r="H31" s="1">
        <v>0</v>
      </c>
      <c r="I31" s="2">
        <v>0</v>
      </c>
      <c r="J31" s="1">
        <v>0</v>
      </c>
      <c r="K31" s="2">
        <v>0</v>
      </c>
      <c r="L31" s="1">
        <v>0</v>
      </c>
      <c r="M31" s="2">
        <v>0</v>
      </c>
      <c r="N31" s="4">
        <v>0</v>
      </c>
      <c r="O31" s="5">
        <v>0</v>
      </c>
      <c r="P31" s="1">
        <v>0</v>
      </c>
      <c r="Q31" s="2">
        <v>0</v>
      </c>
      <c r="R31" s="6">
        <v>1</v>
      </c>
      <c r="S31" s="7">
        <v>35445150</v>
      </c>
      <c r="T31" s="6">
        <v>0</v>
      </c>
      <c r="U31" s="17">
        <v>0</v>
      </c>
      <c r="V31" s="6">
        <v>0</v>
      </c>
      <c r="W31" s="7">
        <v>0</v>
      </c>
      <c r="X31" s="6">
        <v>1</v>
      </c>
      <c r="Y31" s="7">
        <v>35445150</v>
      </c>
    </row>
    <row r="32" spans="1:25" x14ac:dyDescent="0.2">
      <c r="A32" s="4" t="s">
        <v>4</v>
      </c>
      <c r="B32" s="4" t="s">
        <v>16</v>
      </c>
      <c r="C32" s="4" t="s">
        <v>38</v>
      </c>
      <c r="D32" s="1">
        <v>0</v>
      </c>
      <c r="E32" s="2">
        <v>0</v>
      </c>
      <c r="F32" s="1">
        <v>1</v>
      </c>
      <c r="G32" s="2">
        <v>175000</v>
      </c>
      <c r="H32" s="1">
        <v>0</v>
      </c>
      <c r="I32" s="2">
        <v>0</v>
      </c>
      <c r="J32" s="1">
        <v>0</v>
      </c>
      <c r="K32" s="2">
        <v>0</v>
      </c>
      <c r="L32" s="1">
        <v>0</v>
      </c>
      <c r="M32" s="2">
        <v>0</v>
      </c>
      <c r="N32" s="4">
        <v>0</v>
      </c>
      <c r="O32" s="5">
        <v>0</v>
      </c>
      <c r="P32" s="1">
        <v>0</v>
      </c>
      <c r="Q32" s="2">
        <v>0</v>
      </c>
      <c r="R32" s="6">
        <v>0</v>
      </c>
      <c r="S32" s="7">
        <v>0</v>
      </c>
      <c r="T32" s="6">
        <v>0</v>
      </c>
      <c r="U32" s="17">
        <v>0</v>
      </c>
      <c r="V32" s="6">
        <v>1</v>
      </c>
      <c r="W32" s="7">
        <v>175000</v>
      </c>
      <c r="X32" s="6">
        <v>1</v>
      </c>
      <c r="Y32" s="7">
        <v>175000</v>
      </c>
    </row>
    <row r="33" spans="1:25" x14ac:dyDescent="0.2">
      <c r="A33" s="4" t="s">
        <v>4</v>
      </c>
      <c r="B33" s="4" t="s">
        <v>16</v>
      </c>
      <c r="C33" s="4" t="s">
        <v>41</v>
      </c>
      <c r="D33" s="1">
        <v>0</v>
      </c>
      <c r="E33" s="2">
        <v>0</v>
      </c>
      <c r="F33" s="1">
        <v>0</v>
      </c>
      <c r="G33" s="2">
        <v>0</v>
      </c>
      <c r="H33" s="1">
        <v>0</v>
      </c>
      <c r="I33" s="2">
        <v>0</v>
      </c>
      <c r="J33" s="1">
        <v>0</v>
      </c>
      <c r="K33" s="2">
        <v>0</v>
      </c>
      <c r="L33" s="1">
        <v>0</v>
      </c>
      <c r="M33" s="2">
        <v>0</v>
      </c>
      <c r="N33" s="4">
        <v>0</v>
      </c>
      <c r="O33" s="5">
        <v>0</v>
      </c>
      <c r="P33" s="1">
        <v>0</v>
      </c>
      <c r="Q33" s="2">
        <v>0</v>
      </c>
      <c r="R33" s="6">
        <v>1</v>
      </c>
      <c r="S33" s="7">
        <v>8600000</v>
      </c>
      <c r="T33" s="6">
        <v>0</v>
      </c>
      <c r="U33" s="17">
        <v>0</v>
      </c>
      <c r="V33" s="6">
        <v>0</v>
      </c>
      <c r="W33" s="7">
        <v>0</v>
      </c>
      <c r="X33" s="6">
        <v>1</v>
      </c>
      <c r="Y33" s="7">
        <v>8600000</v>
      </c>
    </row>
    <row r="34" spans="1:25" x14ac:dyDescent="0.2">
      <c r="A34" s="4" t="s">
        <v>4</v>
      </c>
      <c r="B34" s="4" t="s">
        <v>17</v>
      </c>
      <c r="C34" s="4" t="s">
        <v>40</v>
      </c>
      <c r="D34" s="1">
        <v>0</v>
      </c>
      <c r="E34" s="2">
        <v>0</v>
      </c>
      <c r="F34" s="1">
        <v>0</v>
      </c>
      <c r="G34" s="2">
        <v>0</v>
      </c>
      <c r="H34" s="1">
        <v>0</v>
      </c>
      <c r="I34" s="2">
        <v>0</v>
      </c>
      <c r="J34" s="1">
        <v>0</v>
      </c>
      <c r="K34" s="2">
        <v>0</v>
      </c>
      <c r="L34" s="1">
        <v>0</v>
      </c>
      <c r="M34" s="2">
        <v>0</v>
      </c>
      <c r="N34" s="4">
        <v>0</v>
      </c>
      <c r="O34" s="5">
        <v>0</v>
      </c>
      <c r="P34" s="1">
        <v>0</v>
      </c>
      <c r="Q34" s="2">
        <v>0</v>
      </c>
      <c r="R34" s="6">
        <v>1</v>
      </c>
      <c r="S34" s="7">
        <v>2000000</v>
      </c>
      <c r="T34" s="6">
        <v>0</v>
      </c>
      <c r="U34" s="17">
        <v>0</v>
      </c>
      <c r="V34" s="6">
        <v>0</v>
      </c>
      <c r="W34" s="7">
        <v>0</v>
      </c>
      <c r="X34" s="6">
        <v>1</v>
      </c>
      <c r="Y34" s="7">
        <v>2000000</v>
      </c>
    </row>
    <row r="35" spans="1:25" x14ac:dyDescent="0.2">
      <c r="A35" s="4" t="s">
        <v>5</v>
      </c>
      <c r="B35" s="4" t="s">
        <v>17</v>
      </c>
      <c r="C35" s="4" t="s">
        <v>41</v>
      </c>
      <c r="D35" s="1">
        <v>0</v>
      </c>
      <c r="E35" s="2">
        <v>0</v>
      </c>
      <c r="F35" s="1">
        <v>0</v>
      </c>
      <c r="G35" s="2">
        <v>0</v>
      </c>
      <c r="H35" s="1">
        <v>0</v>
      </c>
      <c r="I35" s="2">
        <v>0</v>
      </c>
      <c r="J35" s="1">
        <v>0</v>
      </c>
      <c r="K35" s="2">
        <v>0</v>
      </c>
      <c r="L35" s="1">
        <v>0</v>
      </c>
      <c r="M35" s="2">
        <v>0</v>
      </c>
      <c r="N35" s="4">
        <v>0</v>
      </c>
      <c r="O35" s="5">
        <v>0</v>
      </c>
      <c r="P35" s="1">
        <v>0</v>
      </c>
      <c r="Q35" s="2">
        <v>0</v>
      </c>
      <c r="R35" s="6">
        <v>2</v>
      </c>
      <c r="S35" s="7">
        <v>21000000</v>
      </c>
      <c r="T35" s="6">
        <v>0</v>
      </c>
      <c r="U35" s="17">
        <v>0</v>
      </c>
      <c r="V35" s="6">
        <v>0</v>
      </c>
      <c r="W35" s="7">
        <v>0</v>
      </c>
      <c r="X35" s="6">
        <v>2</v>
      </c>
      <c r="Y35" s="7">
        <v>21000000</v>
      </c>
    </row>
    <row r="36" spans="1:25" x14ac:dyDescent="0.2">
      <c r="A36" s="4" t="s">
        <v>5</v>
      </c>
      <c r="B36" s="4" t="s">
        <v>18</v>
      </c>
      <c r="C36" s="4" t="s">
        <v>40</v>
      </c>
      <c r="D36" s="1">
        <v>0</v>
      </c>
      <c r="E36" s="2">
        <v>0</v>
      </c>
      <c r="F36" s="1">
        <v>0</v>
      </c>
      <c r="G36" s="2">
        <v>0</v>
      </c>
      <c r="H36" s="1">
        <v>0</v>
      </c>
      <c r="I36" s="2">
        <v>0</v>
      </c>
      <c r="J36" s="1">
        <v>0</v>
      </c>
      <c r="K36" s="2">
        <v>0</v>
      </c>
      <c r="L36" s="1">
        <v>0</v>
      </c>
      <c r="M36" s="2">
        <v>0</v>
      </c>
      <c r="N36" s="4">
        <v>0</v>
      </c>
      <c r="O36" s="5">
        <v>0</v>
      </c>
      <c r="P36" s="1">
        <v>0</v>
      </c>
      <c r="Q36" s="2">
        <v>0</v>
      </c>
      <c r="R36" s="6">
        <v>1</v>
      </c>
      <c r="S36" s="7">
        <v>2786475</v>
      </c>
      <c r="T36" s="6">
        <v>0</v>
      </c>
      <c r="U36" s="17">
        <v>0</v>
      </c>
      <c r="V36" s="6">
        <v>0</v>
      </c>
      <c r="W36" s="7">
        <v>0</v>
      </c>
      <c r="X36" s="6">
        <v>1</v>
      </c>
      <c r="Y36" s="7">
        <v>2786475</v>
      </c>
    </row>
    <row r="37" spans="1:25" x14ac:dyDescent="0.2">
      <c r="A37" s="4" t="s">
        <v>6</v>
      </c>
      <c r="B37" s="4" t="s">
        <v>17</v>
      </c>
      <c r="C37" s="4" t="s">
        <v>38</v>
      </c>
      <c r="D37" s="1">
        <v>0</v>
      </c>
      <c r="E37" s="2">
        <v>0</v>
      </c>
      <c r="F37" s="1">
        <v>0</v>
      </c>
      <c r="G37" s="2">
        <v>0</v>
      </c>
      <c r="H37" s="1">
        <v>0</v>
      </c>
      <c r="I37" s="2">
        <v>0</v>
      </c>
      <c r="J37" s="1">
        <v>0</v>
      </c>
      <c r="K37" s="2">
        <v>0</v>
      </c>
      <c r="L37" s="1">
        <v>0</v>
      </c>
      <c r="M37" s="2">
        <v>0</v>
      </c>
      <c r="N37" s="4">
        <v>0</v>
      </c>
      <c r="O37" s="5">
        <v>0</v>
      </c>
      <c r="P37" s="1">
        <v>0</v>
      </c>
      <c r="Q37" s="2">
        <v>0</v>
      </c>
      <c r="R37" s="6">
        <v>1</v>
      </c>
      <c r="S37" s="7">
        <v>717000</v>
      </c>
      <c r="T37" s="6">
        <v>0</v>
      </c>
      <c r="U37" s="17">
        <v>0</v>
      </c>
      <c r="V37" s="6">
        <v>0</v>
      </c>
      <c r="W37" s="7">
        <v>0</v>
      </c>
      <c r="X37" s="6">
        <v>1</v>
      </c>
      <c r="Y37" s="7">
        <v>717000</v>
      </c>
    </row>
    <row r="38" spans="1:25" x14ac:dyDescent="0.2">
      <c r="A38" s="4" t="s">
        <v>6</v>
      </c>
      <c r="B38" s="4" t="s">
        <v>17</v>
      </c>
      <c r="C38" s="4" t="s">
        <v>41</v>
      </c>
      <c r="D38" s="1">
        <v>0</v>
      </c>
      <c r="E38" s="2">
        <v>0</v>
      </c>
      <c r="F38" s="1">
        <v>0</v>
      </c>
      <c r="G38" s="2">
        <v>0</v>
      </c>
      <c r="H38" s="1">
        <v>0</v>
      </c>
      <c r="I38" s="2">
        <v>0</v>
      </c>
      <c r="J38" s="1">
        <v>0</v>
      </c>
      <c r="K38" s="2">
        <v>0</v>
      </c>
      <c r="L38" s="1">
        <v>0</v>
      </c>
      <c r="M38" s="2">
        <v>0</v>
      </c>
      <c r="N38" s="4">
        <v>0</v>
      </c>
      <c r="O38" s="5">
        <v>0</v>
      </c>
      <c r="P38" s="1">
        <v>0</v>
      </c>
      <c r="Q38" s="2">
        <v>0</v>
      </c>
      <c r="R38" s="6">
        <v>1</v>
      </c>
      <c r="S38" s="7">
        <v>22823700</v>
      </c>
      <c r="T38" s="6">
        <v>0</v>
      </c>
      <c r="U38" s="17">
        <v>0</v>
      </c>
      <c r="V38" s="6">
        <v>0</v>
      </c>
      <c r="W38" s="7">
        <v>0</v>
      </c>
      <c r="X38" s="6">
        <v>1</v>
      </c>
      <c r="Y38" s="7">
        <v>22823700</v>
      </c>
    </row>
    <row r="39" spans="1:25" x14ac:dyDescent="0.2">
      <c r="A39" s="4" t="s">
        <v>7</v>
      </c>
      <c r="B39" s="4" t="s">
        <v>18</v>
      </c>
      <c r="C39" s="4" t="s">
        <v>39</v>
      </c>
      <c r="D39" s="1">
        <v>0</v>
      </c>
      <c r="E39" s="2">
        <v>0</v>
      </c>
      <c r="F39" s="1">
        <v>0</v>
      </c>
      <c r="G39" s="2">
        <v>0</v>
      </c>
      <c r="H39" s="1">
        <v>0</v>
      </c>
      <c r="I39" s="2">
        <v>0</v>
      </c>
      <c r="J39" s="1">
        <v>0</v>
      </c>
      <c r="K39" s="2">
        <v>0</v>
      </c>
      <c r="L39" s="1">
        <v>0</v>
      </c>
      <c r="M39" s="2">
        <v>0</v>
      </c>
      <c r="N39" s="4">
        <v>0</v>
      </c>
      <c r="O39" s="5">
        <v>0</v>
      </c>
      <c r="P39" s="1">
        <v>0</v>
      </c>
      <c r="Q39" s="2">
        <v>0</v>
      </c>
      <c r="R39" s="6">
        <v>1</v>
      </c>
      <c r="S39" s="7">
        <v>76805</v>
      </c>
      <c r="T39" s="6">
        <v>0</v>
      </c>
      <c r="U39" s="17">
        <v>0</v>
      </c>
      <c r="V39" s="6">
        <v>0</v>
      </c>
      <c r="W39" s="7">
        <v>0</v>
      </c>
      <c r="X39" s="6">
        <v>1</v>
      </c>
      <c r="Y39" s="7">
        <v>76805</v>
      </c>
    </row>
    <row r="40" spans="1:25" x14ac:dyDescent="0.2">
      <c r="A40" s="4" t="s">
        <v>8</v>
      </c>
      <c r="B40" s="4" t="s">
        <v>16</v>
      </c>
      <c r="C40" s="4" t="s">
        <v>40</v>
      </c>
      <c r="D40" s="1">
        <v>0</v>
      </c>
      <c r="E40" s="2">
        <v>0</v>
      </c>
      <c r="F40" s="1">
        <v>0</v>
      </c>
      <c r="G40" s="2">
        <v>0</v>
      </c>
      <c r="H40" s="1">
        <v>0</v>
      </c>
      <c r="I40" s="2">
        <v>0</v>
      </c>
      <c r="J40" s="1">
        <v>0</v>
      </c>
      <c r="K40" s="2">
        <v>0</v>
      </c>
      <c r="L40" s="1">
        <v>0</v>
      </c>
      <c r="M40" s="2">
        <v>0</v>
      </c>
      <c r="N40" s="4">
        <v>0</v>
      </c>
      <c r="O40" s="5">
        <v>0</v>
      </c>
      <c r="P40" s="1">
        <v>0</v>
      </c>
      <c r="Q40" s="2">
        <v>0</v>
      </c>
      <c r="R40" s="6">
        <v>2</v>
      </c>
      <c r="S40" s="7">
        <v>4254220</v>
      </c>
      <c r="T40" s="6">
        <v>0</v>
      </c>
      <c r="U40" s="17">
        <v>0</v>
      </c>
      <c r="V40" s="6">
        <v>0</v>
      </c>
      <c r="W40" s="7">
        <v>0</v>
      </c>
      <c r="X40" s="6">
        <v>2</v>
      </c>
      <c r="Y40" s="7">
        <v>4254220</v>
      </c>
    </row>
    <row r="41" spans="1:25" x14ac:dyDescent="0.2">
      <c r="A41" s="4" t="s">
        <v>8</v>
      </c>
      <c r="B41" s="4" t="s">
        <v>16</v>
      </c>
      <c r="C41" s="4" t="s">
        <v>41</v>
      </c>
      <c r="D41" s="1">
        <v>0</v>
      </c>
      <c r="E41" s="2">
        <v>0</v>
      </c>
      <c r="F41" s="1">
        <v>0</v>
      </c>
      <c r="G41" s="2">
        <v>0</v>
      </c>
      <c r="H41" s="1">
        <v>1</v>
      </c>
      <c r="I41" s="2">
        <v>5691000</v>
      </c>
      <c r="J41" s="1">
        <v>0</v>
      </c>
      <c r="K41" s="2">
        <v>0</v>
      </c>
      <c r="L41" s="1">
        <v>0</v>
      </c>
      <c r="M41" s="2">
        <v>0</v>
      </c>
      <c r="N41" s="4">
        <v>0</v>
      </c>
      <c r="O41" s="5">
        <v>0</v>
      </c>
      <c r="P41" s="1">
        <v>0</v>
      </c>
      <c r="Q41" s="2">
        <v>0</v>
      </c>
      <c r="R41" s="6">
        <v>3</v>
      </c>
      <c r="S41" s="7">
        <v>28432367</v>
      </c>
      <c r="T41" s="6">
        <v>0</v>
      </c>
      <c r="U41" s="17">
        <v>0</v>
      </c>
      <c r="V41" s="6">
        <v>1</v>
      </c>
      <c r="W41" s="7">
        <v>5691000</v>
      </c>
      <c r="X41" s="6">
        <v>4</v>
      </c>
      <c r="Y41" s="7">
        <v>34123367</v>
      </c>
    </row>
    <row r="42" spans="1:25" x14ac:dyDescent="0.2">
      <c r="A42" s="4" t="s">
        <v>8</v>
      </c>
      <c r="B42" s="4" t="s">
        <v>17</v>
      </c>
      <c r="C42" s="4" t="s">
        <v>40</v>
      </c>
      <c r="D42" s="1">
        <v>0</v>
      </c>
      <c r="E42" s="2">
        <v>0</v>
      </c>
      <c r="F42" s="1">
        <v>0</v>
      </c>
      <c r="G42" s="2">
        <v>0</v>
      </c>
      <c r="H42" s="1">
        <v>0</v>
      </c>
      <c r="I42" s="2">
        <v>0</v>
      </c>
      <c r="J42" s="1">
        <v>0</v>
      </c>
      <c r="K42" s="2">
        <v>0</v>
      </c>
      <c r="L42" s="1">
        <v>0</v>
      </c>
      <c r="M42" s="2">
        <v>0</v>
      </c>
      <c r="N42" s="4">
        <v>0</v>
      </c>
      <c r="O42" s="5">
        <v>0</v>
      </c>
      <c r="P42" s="1">
        <v>0</v>
      </c>
      <c r="Q42" s="2">
        <v>0</v>
      </c>
      <c r="R42" s="6">
        <v>6</v>
      </c>
      <c r="S42" s="7">
        <v>13785244</v>
      </c>
      <c r="T42" s="6">
        <v>0</v>
      </c>
      <c r="U42" s="17">
        <v>0</v>
      </c>
      <c r="V42" s="6">
        <v>0</v>
      </c>
      <c r="W42" s="7">
        <v>0</v>
      </c>
      <c r="X42" s="6">
        <v>6</v>
      </c>
      <c r="Y42" s="7">
        <v>13785244</v>
      </c>
    </row>
    <row r="43" spans="1:25" x14ac:dyDescent="0.2">
      <c r="A43" s="4" t="s">
        <v>8</v>
      </c>
      <c r="B43" s="4" t="s">
        <v>17</v>
      </c>
      <c r="C43" s="4" t="s">
        <v>41</v>
      </c>
      <c r="D43" s="1">
        <v>0</v>
      </c>
      <c r="E43" s="2">
        <v>0</v>
      </c>
      <c r="F43" s="1">
        <v>0</v>
      </c>
      <c r="G43" s="2">
        <v>0</v>
      </c>
      <c r="H43" s="1">
        <v>0</v>
      </c>
      <c r="I43" s="2">
        <v>0</v>
      </c>
      <c r="J43" s="1">
        <v>0</v>
      </c>
      <c r="K43" s="2">
        <v>0</v>
      </c>
      <c r="L43" s="1">
        <v>0</v>
      </c>
      <c r="M43" s="2">
        <v>0</v>
      </c>
      <c r="N43" s="4">
        <v>0</v>
      </c>
      <c r="O43" s="5">
        <v>0</v>
      </c>
      <c r="P43" s="1">
        <v>0</v>
      </c>
      <c r="Q43" s="2">
        <v>0</v>
      </c>
      <c r="R43" s="6">
        <v>2</v>
      </c>
      <c r="S43" s="7">
        <v>25196502</v>
      </c>
      <c r="T43" s="6">
        <v>0</v>
      </c>
      <c r="U43" s="17">
        <v>0</v>
      </c>
      <c r="V43" s="6">
        <v>0</v>
      </c>
      <c r="W43" s="7">
        <v>0</v>
      </c>
      <c r="X43" s="6">
        <v>2</v>
      </c>
      <c r="Y43" s="7">
        <v>25196502</v>
      </c>
    </row>
    <row r="44" spans="1:25" x14ac:dyDescent="0.2">
      <c r="A44" s="4" t="s">
        <v>8</v>
      </c>
      <c r="B44" s="4" t="s">
        <v>18</v>
      </c>
      <c r="C44" s="4" t="s">
        <v>38</v>
      </c>
      <c r="D44" s="1">
        <v>0</v>
      </c>
      <c r="E44" s="2">
        <v>0</v>
      </c>
      <c r="F44" s="1">
        <v>0</v>
      </c>
      <c r="G44" s="2">
        <v>0</v>
      </c>
      <c r="H44" s="1">
        <v>0</v>
      </c>
      <c r="I44" s="2">
        <v>0</v>
      </c>
      <c r="J44" s="1">
        <v>0</v>
      </c>
      <c r="K44" s="2">
        <v>0</v>
      </c>
      <c r="L44" s="1">
        <v>0</v>
      </c>
      <c r="M44" s="2">
        <v>0</v>
      </c>
      <c r="N44" s="4">
        <v>0</v>
      </c>
      <c r="O44" s="5">
        <v>0</v>
      </c>
      <c r="P44" s="1">
        <v>0</v>
      </c>
      <c r="Q44" s="2">
        <v>0</v>
      </c>
      <c r="R44" s="6">
        <v>3</v>
      </c>
      <c r="S44" s="7">
        <v>2280310</v>
      </c>
      <c r="T44" s="6">
        <v>0</v>
      </c>
      <c r="U44" s="17">
        <v>0</v>
      </c>
      <c r="V44" s="6">
        <v>0</v>
      </c>
      <c r="W44" s="7">
        <v>0</v>
      </c>
      <c r="X44" s="6">
        <v>3</v>
      </c>
      <c r="Y44" s="7">
        <v>2280310</v>
      </c>
    </row>
    <row r="45" spans="1:25" x14ac:dyDescent="0.2">
      <c r="A45" s="4" t="s">
        <v>8</v>
      </c>
      <c r="B45" s="4" t="s">
        <v>18</v>
      </c>
      <c r="C45" s="4" t="s">
        <v>40</v>
      </c>
      <c r="D45" s="1">
        <v>0</v>
      </c>
      <c r="E45" s="2">
        <v>0</v>
      </c>
      <c r="F45" s="1">
        <v>0</v>
      </c>
      <c r="G45" s="2">
        <v>0</v>
      </c>
      <c r="H45" s="1">
        <v>0</v>
      </c>
      <c r="I45" s="2">
        <v>0</v>
      </c>
      <c r="J45" s="1">
        <v>0</v>
      </c>
      <c r="K45" s="2">
        <v>0</v>
      </c>
      <c r="L45" s="1">
        <v>0</v>
      </c>
      <c r="M45" s="2">
        <v>0</v>
      </c>
      <c r="N45" s="4">
        <v>0</v>
      </c>
      <c r="O45" s="5">
        <v>0</v>
      </c>
      <c r="P45" s="1">
        <v>0</v>
      </c>
      <c r="Q45" s="2">
        <v>0</v>
      </c>
      <c r="R45" s="6">
        <v>4</v>
      </c>
      <c r="S45" s="7">
        <v>8224672</v>
      </c>
      <c r="T45" s="6">
        <v>0</v>
      </c>
      <c r="U45" s="17">
        <v>0</v>
      </c>
      <c r="V45" s="6">
        <v>0</v>
      </c>
      <c r="W45" s="7">
        <v>0</v>
      </c>
      <c r="X45" s="6">
        <v>4</v>
      </c>
      <c r="Y45" s="7">
        <v>8224672</v>
      </c>
    </row>
    <row r="46" spans="1:25" x14ac:dyDescent="0.2">
      <c r="A46" s="4" t="s">
        <v>9</v>
      </c>
      <c r="B46" s="4" t="s">
        <v>16</v>
      </c>
      <c r="C46" s="4" t="s">
        <v>38</v>
      </c>
      <c r="D46" s="1">
        <v>1</v>
      </c>
      <c r="E46" s="2">
        <v>591485</v>
      </c>
      <c r="F46" s="1">
        <v>3</v>
      </c>
      <c r="G46" s="2">
        <v>2532665</v>
      </c>
      <c r="H46" s="1">
        <v>2</v>
      </c>
      <c r="I46" s="2">
        <v>1004172</v>
      </c>
      <c r="J46" s="1">
        <v>0</v>
      </c>
      <c r="K46" s="2">
        <v>0</v>
      </c>
      <c r="L46" s="1">
        <v>0</v>
      </c>
      <c r="M46" s="2">
        <v>0</v>
      </c>
      <c r="N46" s="4">
        <v>0</v>
      </c>
      <c r="O46" s="5">
        <v>0</v>
      </c>
      <c r="P46" s="1">
        <v>5</v>
      </c>
      <c r="Q46" s="2">
        <v>3073690</v>
      </c>
      <c r="R46" s="6">
        <v>10</v>
      </c>
      <c r="S46" s="7">
        <v>7160894</v>
      </c>
      <c r="T46" s="6">
        <v>0</v>
      </c>
      <c r="U46" s="17">
        <v>0</v>
      </c>
      <c r="V46" s="6">
        <v>11</v>
      </c>
      <c r="W46" s="7">
        <v>7202012</v>
      </c>
      <c r="X46" s="6">
        <v>21</v>
      </c>
      <c r="Y46" s="7">
        <v>14362906</v>
      </c>
    </row>
    <row r="47" spans="1:25" x14ac:dyDescent="0.2">
      <c r="A47" s="4" t="s">
        <v>9</v>
      </c>
      <c r="B47" s="4" t="s">
        <v>16</v>
      </c>
      <c r="C47" s="4" t="s">
        <v>40</v>
      </c>
      <c r="D47" s="1">
        <v>0</v>
      </c>
      <c r="E47" s="2">
        <v>0</v>
      </c>
      <c r="F47" s="1">
        <v>0</v>
      </c>
      <c r="G47" s="2">
        <v>0</v>
      </c>
      <c r="H47" s="1">
        <v>2</v>
      </c>
      <c r="I47" s="2">
        <v>2710880</v>
      </c>
      <c r="J47" s="1">
        <v>0</v>
      </c>
      <c r="K47" s="2">
        <v>0</v>
      </c>
      <c r="L47" s="1">
        <v>0</v>
      </c>
      <c r="M47" s="2">
        <v>0</v>
      </c>
      <c r="N47" s="4">
        <v>1</v>
      </c>
      <c r="O47" s="5">
        <v>1121767</v>
      </c>
      <c r="P47" s="1">
        <v>3</v>
      </c>
      <c r="Q47" s="2">
        <v>6084038</v>
      </c>
      <c r="R47" s="6">
        <v>32</v>
      </c>
      <c r="S47" s="7">
        <v>67616476</v>
      </c>
      <c r="T47" s="6">
        <v>1</v>
      </c>
      <c r="U47" s="17">
        <v>1121767</v>
      </c>
      <c r="V47" s="6">
        <v>5</v>
      </c>
      <c r="W47" s="7">
        <v>8794918</v>
      </c>
      <c r="X47" s="6">
        <v>37</v>
      </c>
      <c r="Y47" s="7">
        <v>76411394</v>
      </c>
    </row>
    <row r="48" spans="1:25" x14ac:dyDescent="0.2">
      <c r="A48" s="4" t="s">
        <v>9</v>
      </c>
      <c r="B48" s="4" t="s">
        <v>16</v>
      </c>
      <c r="C48" s="4" t="s">
        <v>41</v>
      </c>
      <c r="D48" s="1">
        <v>0</v>
      </c>
      <c r="E48" s="2">
        <v>0</v>
      </c>
      <c r="F48" s="1">
        <v>0</v>
      </c>
      <c r="G48" s="2">
        <v>0</v>
      </c>
      <c r="H48" s="1">
        <v>0</v>
      </c>
      <c r="I48" s="2">
        <v>0</v>
      </c>
      <c r="J48" s="1">
        <v>0</v>
      </c>
      <c r="K48" s="2">
        <v>0</v>
      </c>
      <c r="L48" s="1">
        <v>0</v>
      </c>
      <c r="M48" s="2">
        <v>0</v>
      </c>
      <c r="N48" s="4">
        <v>0</v>
      </c>
      <c r="O48" s="5">
        <v>0</v>
      </c>
      <c r="P48" s="1">
        <v>0</v>
      </c>
      <c r="Q48" s="2">
        <v>0</v>
      </c>
      <c r="R48" s="6">
        <v>3</v>
      </c>
      <c r="S48" s="7">
        <v>44475732</v>
      </c>
      <c r="T48" s="6">
        <v>0</v>
      </c>
      <c r="U48" s="17">
        <v>0</v>
      </c>
      <c r="V48" s="6">
        <v>0</v>
      </c>
      <c r="W48" s="7">
        <v>0</v>
      </c>
      <c r="X48" s="6">
        <v>3</v>
      </c>
      <c r="Y48" s="7">
        <v>44475732</v>
      </c>
    </row>
    <row r="49" spans="1:25" x14ac:dyDescent="0.2">
      <c r="A49" s="4" t="s">
        <v>10</v>
      </c>
      <c r="B49" s="4" t="s">
        <v>16</v>
      </c>
      <c r="C49" s="4" t="s">
        <v>38</v>
      </c>
      <c r="D49" s="1">
        <v>0</v>
      </c>
      <c r="E49" s="2">
        <v>0</v>
      </c>
      <c r="F49" s="1">
        <v>1</v>
      </c>
      <c r="G49" s="2">
        <v>273530</v>
      </c>
      <c r="H49" s="1">
        <v>0</v>
      </c>
      <c r="I49" s="2">
        <v>0</v>
      </c>
      <c r="J49" s="1">
        <v>0</v>
      </c>
      <c r="K49" s="2">
        <v>0</v>
      </c>
      <c r="L49" s="1">
        <v>0</v>
      </c>
      <c r="M49" s="2">
        <v>0</v>
      </c>
      <c r="N49" s="4">
        <v>0</v>
      </c>
      <c r="O49" s="5">
        <v>0</v>
      </c>
      <c r="P49" s="1">
        <v>0</v>
      </c>
      <c r="Q49" s="2">
        <v>0</v>
      </c>
      <c r="R49" s="6">
        <v>0</v>
      </c>
      <c r="S49" s="7">
        <v>0</v>
      </c>
      <c r="T49" s="6">
        <v>0</v>
      </c>
      <c r="U49" s="17">
        <v>0</v>
      </c>
      <c r="V49" s="6">
        <v>1</v>
      </c>
      <c r="W49" s="7">
        <v>273530</v>
      </c>
      <c r="X49" s="6">
        <v>1</v>
      </c>
      <c r="Y49" s="7">
        <v>273530</v>
      </c>
    </row>
    <row r="50" spans="1:25" x14ac:dyDescent="0.2">
      <c r="A50" s="4" t="s">
        <v>10</v>
      </c>
      <c r="B50" s="4" t="s">
        <v>16</v>
      </c>
      <c r="C50" s="4" t="s">
        <v>40</v>
      </c>
      <c r="D50" s="1">
        <v>0</v>
      </c>
      <c r="E50" s="2">
        <v>0</v>
      </c>
      <c r="F50" s="1">
        <v>1</v>
      </c>
      <c r="G50" s="2">
        <v>2837138</v>
      </c>
      <c r="H50" s="1">
        <v>0</v>
      </c>
      <c r="I50" s="2">
        <v>0</v>
      </c>
      <c r="J50" s="1">
        <v>0</v>
      </c>
      <c r="K50" s="2">
        <v>0</v>
      </c>
      <c r="L50" s="1">
        <v>0</v>
      </c>
      <c r="M50" s="2">
        <v>0</v>
      </c>
      <c r="N50" s="4">
        <v>0</v>
      </c>
      <c r="O50" s="5">
        <v>0</v>
      </c>
      <c r="P50" s="1">
        <v>0</v>
      </c>
      <c r="Q50" s="2">
        <v>0</v>
      </c>
      <c r="R50" s="6">
        <v>4</v>
      </c>
      <c r="S50" s="7">
        <v>9070000</v>
      </c>
      <c r="T50" s="6">
        <v>0</v>
      </c>
      <c r="U50" s="17">
        <v>0</v>
      </c>
      <c r="V50" s="6">
        <v>1</v>
      </c>
      <c r="W50" s="7">
        <v>2837138</v>
      </c>
      <c r="X50" s="6">
        <v>5</v>
      </c>
      <c r="Y50" s="7">
        <v>11907138</v>
      </c>
    </row>
    <row r="51" spans="1:25" x14ac:dyDescent="0.2">
      <c r="A51" s="4" t="s">
        <v>11</v>
      </c>
      <c r="B51" s="4" t="s">
        <v>16</v>
      </c>
      <c r="C51" s="4" t="s">
        <v>41</v>
      </c>
      <c r="D51" s="1">
        <v>0</v>
      </c>
      <c r="E51" s="2">
        <v>0</v>
      </c>
      <c r="F51" s="1">
        <v>0</v>
      </c>
      <c r="G51" s="2">
        <v>0</v>
      </c>
      <c r="H51" s="1">
        <v>0</v>
      </c>
      <c r="I51" s="2">
        <v>0</v>
      </c>
      <c r="J51" s="1">
        <v>0</v>
      </c>
      <c r="K51" s="2">
        <v>0</v>
      </c>
      <c r="L51" s="1">
        <v>0</v>
      </c>
      <c r="M51" s="2">
        <v>0</v>
      </c>
      <c r="N51" s="4">
        <v>0</v>
      </c>
      <c r="O51" s="5">
        <v>0</v>
      </c>
      <c r="P51" s="1">
        <v>0</v>
      </c>
      <c r="Q51" s="2">
        <v>0</v>
      </c>
      <c r="R51" s="6">
        <v>2</v>
      </c>
      <c r="S51" s="7">
        <v>46209290</v>
      </c>
      <c r="T51" s="6">
        <v>0</v>
      </c>
      <c r="U51" s="17">
        <v>0</v>
      </c>
      <c r="V51" s="6">
        <v>0</v>
      </c>
      <c r="W51" s="7">
        <v>0</v>
      </c>
      <c r="X51" s="6">
        <v>2</v>
      </c>
      <c r="Y51" s="7">
        <v>46209290</v>
      </c>
    </row>
    <row r="52" spans="1:25" x14ac:dyDescent="0.2">
      <c r="A52" s="4" t="s">
        <v>11</v>
      </c>
      <c r="B52" s="4" t="s">
        <v>18</v>
      </c>
      <c r="C52" s="4" t="s">
        <v>38</v>
      </c>
      <c r="D52" s="1">
        <v>0</v>
      </c>
      <c r="E52" s="2">
        <v>0</v>
      </c>
      <c r="F52" s="1">
        <v>0</v>
      </c>
      <c r="G52" s="2">
        <v>0</v>
      </c>
      <c r="H52" s="1">
        <v>0</v>
      </c>
      <c r="I52" s="2">
        <v>0</v>
      </c>
      <c r="J52" s="1">
        <v>0</v>
      </c>
      <c r="K52" s="2">
        <v>0</v>
      </c>
      <c r="L52" s="1">
        <v>0</v>
      </c>
      <c r="M52" s="2">
        <v>0</v>
      </c>
      <c r="N52" s="4">
        <v>0</v>
      </c>
      <c r="O52" s="5">
        <v>0</v>
      </c>
      <c r="P52" s="1">
        <v>0</v>
      </c>
      <c r="Q52" s="2">
        <v>0</v>
      </c>
      <c r="R52" s="6">
        <v>1</v>
      </c>
      <c r="S52" s="7">
        <v>550350</v>
      </c>
      <c r="T52" s="6">
        <v>0</v>
      </c>
      <c r="U52" s="17">
        <v>0</v>
      </c>
      <c r="V52" s="6">
        <v>0</v>
      </c>
      <c r="W52" s="7">
        <v>0</v>
      </c>
      <c r="X52" s="6">
        <v>1</v>
      </c>
      <c r="Y52" s="7">
        <v>550350</v>
      </c>
    </row>
    <row r="53" spans="1:25" x14ac:dyDescent="0.2">
      <c r="A53" s="4" t="s">
        <v>11</v>
      </c>
      <c r="B53" s="4" t="s">
        <v>18</v>
      </c>
      <c r="C53" s="4" t="s">
        <v>40</v>
      </c>
      <c r="D53" s="1">
        <v>0</v>
      </c>
      <c r="E53" s="2">
        <v>0</v>
      </c>
      <c r="F53" s="1">
        <v>1</v>
      </c>
      <c r="G53" s="2">
        <v>2709379</v>
      </c>
      <c r="H53" s="1">
        <v>0</v>
      </c>
      <c r="I53" s="2">
        <v>0</v>
      </c>
      <c r="J53" s="1">
        <v>0</v>
      </c>
      <c r="K53" s="2">
        <v>0</v>
      </c>
      <c r="L53" s="1">
        <v>1</v>
      </c>
      <c r="M53" s="2">
        <v>2709379</v>
      </c>
      <c r="N53" s="4">
        <v>0</v>
      </c>
      <c r="O53" s="5">
        <v>0</v>
      </c>
      <c r="P53" s="1">
        <v>0</v>
      </c>
      <c r="Q53" s="2">
        <v>0</v>
      </c>
      <c r="R53" s="6">
        <v>4</v>
      </c>
      <c r="S53" s="7">
        <v>7891050</v>
      </c>
      <c r="T53" s="6">
        <v>1</v>
      </c>
      <c r="U53" s="17">
        <v>2709379</v>
      </c>
      <c r="V53" s="6">
        <v>1</v>
      </c>
      <c r="W53" s="7">
        <v>2709379</v>
      </c>
      <c r="X53" s="6">
        <v>5</v>
      </c>
      <c r="Y53" s="7">
        <v>10600429</v>
      </c>
    </row>
    <row r="54" spans="1:25" x14ac:dyDescent="0.2">
      <c r="A54" s="4" t="s">
        <v>12</v>
      </c>
      <c r="B54" s="4" t="s">
        <v>16</v>
      </c>
      <c r="C54" s="4" t="s">
        <v>39</v>
      </c>
      <c r="D54" s="1">
        <v>0</v>
      </c>
      <c r="E54" s="2">
        <v>0</v>
      </c>
      <c r="F54" s="1">
        <v>0</v>
      </c>
      <c r="G54" s="2">
        <v>0</v>
      </c>
      <c r="H54" s="1">
        <v>1</v>
      </c>
      <c r="I54" s="2">
        <v>22969</v>
      </c>
      <c r="J54" s="1">
        <v>0</v>
      </c>
      <c r="K54" s="2">
        <v>0</v>
      </c>
      <c r="L54" s="1">
        <v>0</v>
      </c>
      <c r="M54" s="2">
        <v>0</v>
      </c>
      <c r="N54" s="4">
        <v>0</v>
      </c>
      <c r="O54" s="5">
        <v>0</v>
      </c>
      <c r="P54" s="1">
        <v>0</v>
      </c>
      <c r="Q54" s="2">
        <v>0</v>
      </c>
      <c r="R54" s="6">
        <v>0</v>
      </c>
      <c r="S54" s="7">
        <v>0</v>
      </c>
      <c r="T54" s="6">
        <v>0</v>
      </c>
      <c r="U54" s="17">
        <v>0</v>
      </c>
      <c r="V54" s="6">
        <v>1</v>
      </c>
      <c r="W54" s="7">
        <v>22969</v>
      </c>
      <c r="X54" s="6">
        <v>1</v>
      </c>
      <c r="Y54" s="7">
        <v>22969</v>
      </c>
    </row>
    <row r="55" spans="1:25" x14ac:dyDescent="0.2">
      <c r="A55" s="4" t="s">
        <v>12</v>
      </c>
      <c r="B55" s="4" t="s">
        <v>16</v>
      </c>
      <c r="C55" s="4" t="s">
        <v>38</v>
      </c>
      <c r="D55" s="1">
        <v>0</v>
      </c>
      <c r="E55" s="2">
        <v>0</v>
      </c>
      <c r="F55" s="1">
        <v>0</v>
      </c>
      <c r="G55" s="2">
        <v>0</v>
      </c>
      <c r="H55" s="1">
        <v>0</v>
      </c>
      <c r="I55" s="2">
        <v>0</v>
      </c>
      <c r="J55" s="1">
        <v>0</v>
      </c>
      <c r="K55" s="2">
        <v>0</v>
      </c>
      <c r="L55" s="1">
        <v>0</v>
      </c>
      <c r="M55" s="2">
        <v>0</v>
      </c>
      <c r="N55" s="4">
        <v>0</v>
      </c>
      <c r="O55" s="5">
        <v>0</v>
      </c>
      <c r="P55" s="1">
        <v>0</v>
      </c>
      <c r="Q55" s="2">
        <v>0</v>
      </c>
      <c r="R55" s="6">
        <v>2</v>
      </c>
      <c r="S55" s="7">
        <v>1176666</v>
      </c>
      <c r="T55" s="6">
        <v>0</v>
      </c>
      <c r="U55" s="17">
        <v>0</v>
      </c>
      <c r="V55" s="6">
        <v>0</v>
      </c>
      <c r="W55" s="7">
        <v>0</v>
      </c>
      <c r="X55" s="6">
        <v>2</v>
      </c>
      <c r="Y55" s="7">
        <v>1176666</v>
      </c>
    </row>
    <row r="56" spans="1:25" x14ac:dyDescent="0.2">
      <c r="A56" s="4" t="s">
        <v>12</v>
      </c>
      <c r="B56" s="4" t="s">
        <v>17</v>
      </c>
      <c r="C56" s="4" t="s">
        <v>41</v>
      </c>
      <c r="D56" s="1">
        <v>1</v>
      </c>
      <c r="E56" s="2">
        <v>9000000</v>
      </c>
      <c r="F56" s="1">
        <v>0</v>
      </c>
      <c r="G56" s="2">
        <v>0</v>
      </c>
      <c r="H56" s="1">
        <v>0</v>
      </c>
      <c r="I56" s="2">
        <v>0</v>
      </c>
      <c r="J56" s="1">
        <v>1</v>
      </c>
      <c r="K56" s="2">
        <v>9000000</v>
      </c>
      <c r="L56" s="1">
        <v>0</v>
      </c>
      <c r="M56" s="2">
        <v>0</v>
      </c>
      <c r="N56" s="4">
        <v>0</v>
      </c>
      <c r="O56" s="5">
        <v>0</v>
      </c>
      <c r="P56" s="1">
        <v>0</v>
      </c>
      <c r="Q56" s="2">
        <v>0</v>
      </c>
      <c r="R56" s="6">
        <v>0</v>
      </c>
      <c r="S56" s="7">
        <v>0</v>
      </c>
      <c r="T56" s="6">
        <v>1</v>
      </c>
      <c r="U56" s="17">
        <v>9000000</v>
      </c>
      <c r="V56" s="6">
        <v>1</v>
      </c>
      <c r="W56" s="7">
        <v>9000000</v>
      </c>
      <c r="X56" s="6">
        <v>1</v>
      </c>
      <c r="Y56" s="7">
        <v>9000000</v>
      </c>
    </row>
    <row r="57" spans="1:25" x14ac:dyDescent="0.2">
      <c r="A57" s="4" t="s">
        <v>13</v>
      </c>
      <c r="B57" s="4" t="s">
        <v>18</v>
      </c>
      <c r="C57" s="4" t="s">
        <v>40</v>
      </c>
      <c r="D57" s="1">
        <v>0</v>
      </c>
      <c r="E57" s="2">
        <v>0</v>
      </c>
      <c r="F57" s="1">
        <v>0</v>
      </c>
      <c r="G57" s="2">
        <v>0</v>
      </c>
      <c r="H57" s="1">
        <v>0</v>
      </c>
      <c r="I57" s="2">
        <v>0</v>
      </c>
      <c r="J57" s="1">
        <v>0</v>
      </c>
      <c r="K57" s="2">
        <v>0</v>
      </c>
      <c r="L57" s="1">
        <v>0</v>
      </c>
      <c r="M57" s="2">
        <v>0</v>
      </c>
      <c r="N57" s="4">
        <v>0</v>
      </c>
      <c r="O57" s="5">
        <v>0</v>
      </c>
      <c r="P57" s="1">
        <v>0</v>
      </c>
      <c r="Q57" s="2">
        <v>0</v>
      </c>
      <c r="R57" s="6">
        <v>1</v>
      </c>
      <c r="S57" s="7">
        <v>2105580</v>
      </c>
      <c r="T57" s="6">
        <v>0</v>
      </c>
      <c r="U57" s="17">
        <v>0</v>
      </c>
      <c r="V57" s="6">
        <v>0</v>
      </c>
      <c r="W57" s="7">
        <v>0</v>
      </c>
      <c r="X57" s="6">
        <v>1</v>
      </c>
      <c r="Y57" s="7">
        <v>2105580</v>
      </c>
    </row>
    <row r="58" spans="1:25" x14ac:dyDescent="0.2">
      <c r="A58" s="4" t="s">
        <v>14</v>
      </c>
      <c r="B58" s="4" t="s">
        <v>18</v>
      </c>
      <c r="C58" s="4" t="s">
        <v>38</v>
      </c>
      <c r="D58" s="1">
        <v>0</v>
      </c>
      <c r="E58" s="2">
        <v>0</v>
      </c>
      <c r="F58" s="1">
        <v>0</v>
      </c>
      <c r="G58" s="2">
        <v>0</v>
      </c>
      <c r="H58" s="1">
        <v>0</v>
      </c>
      <c r="I58" s="2">
        <v>0</v>
      </c>
      <c r="J58" s="1">
        <v>0</v>
      </c>
      <c r="K58" s="2">
        <v>0</v>
      </c>
      <c r="L58" s="1">
        <v>0</v>
      </c>
      <c r="M58" s="2">
        <v>0</v>
      </c>
      <c r="N58" s="4">
        <v>0</v>
      </c>
      <c r="O58" s="5">
        <v>0</v>
      </c>
      <c r="P58" s="1">
        <v>0</v>
      </c>
      <c r="Q58" s="2">
        <v>0</v>
      </c>
      <c r="R58" s="6">
        <v>1</v>
      </c>
      <c r="S58" s="7">
        <v>250000</v>
      </c>
      <c r="T58" s="6">
        <v>0</v>
      </c>
      <c r="U58" s="17">
        <v>0</v>
      </c>
      <c r="V58" s="6">
        <v>0</v>
      </c>
      <c r="W58" s="7">
        <v>0</v>
      </c>
      <c r="X58" s="6">
        <v>1</v>
      </c>
      <c r="Y58" s="7">
        <v>250000</v>
      </c>
    </row>
    <row r="59" spans="1:25" x14ac:dyDescent="0.2">
      <c r="A59" s="4" t="s">
        <v>15</v>
      </c>
      <c r="B59" s="4" t="s">
        <v>16</v>
      </c>
      <c r="C59" s="4" t="s">
        <v>38</v>
      </c>
      <c r="D59" s="1">
        <v>0</v>
      </c>
      <c r="E59" s="2">
        <v>0</v>
      </c>
      <c r="F59" s="1">
        <v>0</v>
      </c>
      <c r="G59" s="2">
        <v>0</v>
      </c>
      <c r="H59" s="1">
        <v>1</v>
      </c>
      <c r="I59" s="2">
        <v>119070</v>
      </c>
      <c r="J59" s="1">
        <v>0</v>
      </c>
      <c r="K59" s="2">
        <v>0</v>
      </c>
      <c r="L59" s="1">
        <v>0</v>
      </c>
      <c r="M59" s="2">
        <v>0</v>
      </c>
      <c r="N59" s="4">
        <v>0</v>
      </c>
      <c r="O59" s="5">
        <v>0</v>
      </c>
      <c r="P59" s="1">
        <v>0</v>
      </c>
      <c r="Q59" s="2">
        <v>0</v>
      </c>
      <c r="R59" s="6">
        <v>2</v>
      </c>
      <c r="S59" s="7">
        <v>1698150</v>
      </c>
      <c r="T59" s="6">
        <v>0</v>
      </c>
      <c r="U59" s="17">
        <v>0</v>
      </c>
      <c r="V59" s="6">
        <v>1</v>
      </c>
      <c r="W59" s="7">
        <v>119070</v>
      </c>
      <c r="X59" s="6">
        <v>3</v>
      </c>
      <c r="Y59" s="7">
        <v>1817220</v>
      </c>
    </row>
    <row r="60" spans="1:25" x14ac:dyDescent="0.2">
      <c r="A60" s="4" t="s">
        <v>15</v>
      </c>
      <c r="B60" s="4" t="s">
        <v>16</v>
      </c>
      <c r="C60" s="4" t="s">
        <v>40</v>
      </c>
      <c r="D60" s="1">
        <v>0</v>
      </c>
      <c r="E60" s="2">
        <v>0</v>
      </c>
      <c r="F60" s="1">
        <v>0</v>
      </c>
      <c r="G60" s="2">
        <v>0</v>
      </c>
      <c r="H60" s="1">
        <v>0</v>
      </c>
      <c r="I60" s="2">
        <v>0</v>
      </c>
      <c r="J60" s="1">
        <v>0</v>
      </c>
      <c r="K60" s="2">
        <v>0</v>
      </c>
      <c r="L60" s="1">
        <v>0</v>
      </c>
      <c r="M60" s="2">
        <v>0</v>
      </c>
      <c r="N60" s="4">
        <v>0</v>
      </c>
      <c r="O60" s="5">
        <v>0</v>
      </c>
      <c r="P60" s="1">
        <v>1</v>
      </c>
      <c r="Q60" s="2">
        <v>1421018</v>
      </c>
      <c r="R60" s="6">
        <v>1</v>
      </c>
      <c r="S60" s="7">
        <v>1557124</v>
      </c>
      <c r="T60" s="6">
        <v>0</v>
      </c>
      <c r="U60" s="17">
        <v>0</v>
      </c>
      <c r="V60" s="6">
        <v>1</v>
      </c>
      <c r="W60" s="7">
        <v>1421018</v>
      </c>
      <c r="X60" s="6">
        <v>2</v>
      </c>
      <c r="Y60" s="7">
        <v>2978142</v>
      </c>
    </row>
    <row r="61" spans="1:25" x14ac:dyDescent="0.2">
      <c r="A61" s="4" t="s">
        <v>15</v>
      </c>
      <c r="B61" s="4" t="s">
        <v>17</v>
      </c>
      <c r="C61" s="4" t="s">
        <v>19</v>
      </c>
      <c r="D61" s="1">
        <v>0</v>
      </c>
      <c r="E61" s="2">
        <v>0</v>
      </c>
      <c r="F61" s="1">
        <v>0</v>
      </c>
      <c r="G61" s="2">
        <v>0</v>
      </c>
      <c r="H61" s="1">
        <v>0</v>
      </c>
      <c r="I61" s="2">
        <v>0</v>
      </c>
      <c r="J61" s="1">
        <v>0</v>
      </c>
      <c r="K61" s="2">
        <v>0</v>
      </c>
      <c r="L61" s="1">
        <v>0</v>
      </c>
      <c r="M61" s="2">
        <v>0</v>
      </c>
      <c r="N61" s="4">
        <v>0</v>
      </c>
      <c r="O61" s="5">
        <v>0</v>
      </c>
      <c r="P61" s="1">
        <v>0</v>
      </c>
      <c r="Q61" s="2">
        <v>0</v>
      </c>
      <c r="R61" s="6">
        <v>1</v>
      </c>
      <c r="S61" s="7">
        <v>27744599</v>
      </c>
      <c r="T61" s="6">
        <v>0</v>
      </c>
      <c r="U61" s="17">
        <v>0</v>
      </c>
      <c r="V61" s="6">
        <v>0</v>
      </c>
      <c r="W61" s="7">
        <v>0</v>
      </c>
      <c r="X61" s="6">
        <v>1</v>
      </c>
      <c r="Y61" s="7">
        <v>27744599</v>
      </c>
    </row>
    <row r="62" spans="1:25" x14ac:dyDescent="0.2">
      <c r="A62" s="4" t="s">
        <v>15</v>
      </c>
      <c r="B62" s="4" t="s">
        <v>18</v>
      </c>
      <c r="C62" s="4" t="s">
        <v>38</v>
      </c>
      <c r="D62" s="1">
        <v>0</v>
      </c>
      <c r="E62" s="2">
        <v>0</v>
      </c>
      <c r="F62" s="1">
        <v>0</v>
      </c>
      <c r="G62" s="2">
        <v>0</v>
      </c>
      <c r="H62" s="1">
        <v>0</v>
      </c>
      <c r="I62" s="2">
        <v>0</v>
      </c>
      <c r="J62" s="1">
        <v>0</v>
      </c>
      <c r="K62" s="2">
        <v>0</v>
      </c>
      <c r="L62" s="1">
        <v>0</v>
      </c>
      <c r="M62" s="2">
        <v>0</v>
      </c>
      <c r="N62" s="4">
        <v>0</v>
      </c>
      <c r="O62" s="5">
        <v>0</v>
      </c>
      <c r="P62" s="1">
        <v>0</v>
      </c>
      <c r="Q62" s="2">
        <v>0</v>
      </c>
      <c r="R62" s="6">
        <v>1</v>
      </c>
      <c r="S62" s="7">
        <v>388497</v>
      </c>
      <c r="T62" s="6">
        <v>0</v>
      </c>
      <c r="U62" s="17">
        <v>0</v>
      </c>
      <c r="V62" s="6">
        <v>0</v>
      </c>
      <c r="W62" s="7">
        <v>0</v>
      </c>
      <c r="X62" s="6">
        <v>1</v>
      </c>
      <c r="Y62" s="7">
        <v>388497</v>
      </c>
    </row>
    <row r="63" spans="1:25" x14ac:dyDescent="0.2">
      <c r="A63" s="39" t="s">
        <v>31</v>
      </c>
      <c r="B63" s="40"/>
      <c r="C63" s="41"/>
      <c r="D63" s="8">
        <f>SUM(D5:D62)</f>
        <v>2</v>
      </c>
      <c r="E63" s="9">
        <f>SUM(E5:E62)</f>
        <v>9591485</v>
      </c>
      <c r="F63" s="8">
        <f t="shared" ref="F63:Y63" si="0">SUM(F5:F62)</f>
        <v>23</v>
      </c>
      <c r="G63" s="9">
        <f t="shared" si="0"/>
        <v>64968464</v>
      </c>
      <c r="H63" s="8">
        <f t="shared" si="0"/>
        <v>17</v>
      </c>
      <c r="I63" s="9">
        <f t="shared" si="0"/>
        <v>22153821</v>
      </c>
      <c r="J63" s="8">
        <f t="shared" si="0"/>
        <v>1</v>
      </c>
      <c r="K63" s="9">
        <f>SUM(K5:K62)</f>
        <v>9000000</v>
      </c>
      <c r="L63" s="8">
        <f t="shared" si="0"/>
        <v>1</v>
      </c>
      <c r="M63" s="9">
        <f t="shared" si="0"/>
        <v>2709379</v>
      </c>
      <c r="N63" s="8">
        <f t="shared" si="0"/>
        <v>2</v>
      </c>
      <c r="O63" s="9">
        <f t="shared" si="0"/>
        <v>1749356</v>
      </c>
      <c r="P63" s="8">
        <f t="shared" si="0"/>
        <v>19</v>
      </c>
      <c r="Q63" s="9">
        <f t="shared" si="0"/>
        <v>33050328</v>
      </c>
      <c r="R63" s="8">
        <f t="shared" si="0"/>
        <v>246</v>
      </c>
      <c r="S63" s="9">
        <f t="shared" si="0"/>
        <v>2838620521</v>
      </c>
      <c r="T63" s="8">
        <f t="shared" si="0"/>
        <v>4</v>
      </c>
      <c r="U63" s="14">
        <f t="shared" si="0"/>
        <v>13458735</v>
      </c>
      <c r="V63" s="8">
        <f t="shared" si="0"/>
        <v>61</v>
      </c>
      <c r="W63" s="9">
        <f t="shared" si="0"/>
        <v>129864098</v>
      </c>
      <c r="X63" s="8">
        <f t="shared" si="0"/>
        <v>307</v>
      </c>
      <c r="Y63" s="9">
        <f t="shared" si="0"/>
        <v>2968384619</v>
      </c>
    </row>
    <row r="64" spans="1:25" x14ac:dyDescent="0.2">
      <c r="W64" s="18"/>
      <c r="Y64" s="18"/>
    </row>
    <row r="65" spans="25:25" x14ac:dyDescent="0.2">
      <c r="Y65" s="18"/>
    </row>
  </sheetData>
  <mergeCells count="18">
    <mergeCell ref="V2:W3"/>
    <mergeCell ref="X2:Y3"/>
    <mergeCell ref="A63:C63"/>
    <mergeCell ref="A1:Y1"/>
    <mergeCell ref="A2:A4"/>
    <mergeCell ref="C2:C4"/>
    <mergeCell ref="B2:B4"/>
    <mergeCell ref="D3:E3"/>
    <mergeCell ref="F3:G3"/>
    <mergeCell ref="H3:I3"/>
    <mergeCell ref="D2:I2"/>
    <mergeCell ref="J3:K3"/>
    <mergeCell ref="L3:M3"/>
    <mergeCell ref="N3:O3"/>
    <mergeCell ref="P3:Q3"/>
    <mergeCell ref="J2:Q2"/>
    <mergeCell ref="R2:S3"/>
    <mergeCell ref="T2:U3"/>
  </mergeCells>
  <pageMargins left="0.7" right="0.7" top="0.75" bottom="0.75" header="0.3" footer="0.3"/>
  <pageSetup paperSize="5" scale="58" fitToHeight="0" orientation="landscape" r:id="rId1"/>
  <headerFooter>
    <oddHeader>&amp;C&amp;"Times New Roman,Bold"&amp;12New York City Mayor's Office of Contract Services 
&amp;11Fiscal 2015 Procurement Indicators  - &amp;F</oddHeader>
    <oddFooter>&amp;R&amp;"Times New Roman,Bold"Page &amp;P of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14"/>
  <sheetViews>
    <sheetView view="pageLayout" zoomScaleNormal="100" workbookViewId="0">
      <selection activeCell="L4" sqref="L4"/>
    </sheetView>
  </sheetViews>
  <sheetFormatPr defaultRowHeight="12.75" x14ac:dyDescent="0.2"/>
  <cols>
    <col min="1" max="1" width="19.5703125" style="10" bestFit="1" customWidth="1"/>
    <col min="2" max="2" width="15.7109375" style="10" bestFit="1" customWidth="1"/>
    <col min="3" max="3" width="7" style="10" customWidth="1"/>
    <col min="4" max="4" width="11.28515625" style="10" bestFit="1" customWidth="1"/>
    <col min="5" max="5" width="7" style="10" customWidth="1"/>
    <col min="6" max="6" width="12.42578125" style="10" bestFit="1" customWidth="1"/>
    <col min="7" max="7" width="7.7109375" style="10" customWidth="1"/>
    <col min="8" max="8" width="11.28515625" style="10" bestFit="1" customWidth="1"/>
    <col min="9" max="9" width="8.140625" style="10" customWidth="1"/>
    <col min="10" max="10" width="11.28515625" style="10" bestFit="1" customWidth="1"/>
    <col min="11" max="11" width="8.28515625" style="10" customWidth="1"/>
    <col min="12" max="12" width="12.7109375" style="10" customWidth="1"/>
    <col min="13" max="13" width="9.140625" style="10" customWidth="1"/>
    <col min="14" max="14" width="12.42578125" style="10" bestFit="1" customWidth="1"/>
    <col min="15" max="15" width="8" style="10" customWidth="1"/>
    <col min="16" max="16" width="13.5703125" style="10" customWidth="1"/>
    <col min="17" max="17" width="8.140625" style="10" customWidth="1"/>
    <col min="18" max="18" width="12.42578125" style="10" bestFit="1" customWidth="1"/>
    <col min="19" max="19" width="9.28515625" style="10" customWidth="1"/>
    <col min="20" max="20" width="13.7109375" style="10" bestFit="1" customWidth="1"/>
    <col min="21" max="16384" width="9.140625" style="10"/>
  </cols>
  <sheetData>
    <row r="1" spans="1:20" ht="15.75" x14ac:dyDescent="0.25">
      <c r="A1" s="45" t="s">
        <v>48</v>
      </c>
      <c r="B1" s="46"/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  <c r="N1" s="46"/>
      <c r="O1" s="46"/>
      <c r="P1" s="46"/>
      <c r="Q1" s="46"/>
      <c r="R1" s="46"/>
      <c r="S1" s="46"/>
      <c r="T1" s="46"/>
    </row>
    <row r="2" spans="1:20" s="23" customFormat="1" ht="15" x14ac:dyDescent="0.25">
      <c r="A2" s="38" t="s">
        <v>20</v>
      </c>
      <c r="B2" s="38" t="s">
        <v>21</v>
      </c>
      <c r="C2" s="35" t="s">
        <v>22</v>
      </c>
      <c r="D2" s="47"/>
      <c r="E2" s="47"/>
      <c r="F2" s="48"/>
      <c r="G2" s="28" t="s">
        <v>26</v>
      </c>
      <c r="H2" s="49"/>
      <c r="I2" s="49"/>
      <c r="J2" s="49"/>
      <c r="K2" s="50"/>
      <c r="L2" s="50"/>
      <c r="M2" s="28" t="s">
        <v>28</v>
      </c>
      <c r="N2" s="29"/>
      <c r="O2" s="28" t="s">
        <v>29</v>
      </c>
      <c r="P2" s="29"/>
      <c r="Q2" s="28" t="s">
        <v>30</v>
      </c>
      <c r="R2" s="29"/>
      <c r="S2" s="28" t="s">
        <v>31</v>
      </c>
      <c r="T2" s="29"/>
    </row>
    <row r="3" spans="1:20" s="23" customFormat="1" ht="15" x14ac:dyDescent="0.25">
      <c r="A3" s="29"/>
      <c r="B3" s="29"/>
      <c r="C3" s="28" t="s">
        <v>23</v>
      </c>
      <c r="D3" s="28"/>
      <c r="E3" s="26" t="s">
        <v>24</v>
      </c>
      <c r="F3" s="27"/>
      <c r="G3" s="28" t="s">
        <v>23</v>
      </c>
      <c r="H3" s="28"/>
      <c r="I3" s="26" t="s">
        <v>24</v>
      </c>
      <c r="J3" s="27"/>
      <c r="K3" s="28" t="s">
        <v>27</v>
      </c>
      <c r="L3" s="29"/>
      <c r="M3" s="29"/>
      <c r="N3" s="29"/>
      <c r="O3" s="29"/>
      <c r="P3" s="29"/>
      <c r="Q3" s="29"/>
      <c r="R3" s="29"/>
      <c r="S3" s="29"/>
      <c r="T3" s="29"/>
    </row>
    <row r="4" spans="1:20" s="23" customFormat="1" ht="28.5" x14ac:dyDescent="0.25">
      <c r="A4" s="29"/>
      <c r="B4" s="29"/>
      <c r="C4" s="24" t="s">
        <v>42</v>
      </c>
      <c r="D4" s="25" t="s">
        <v>43</v>
      </c>
      <c r="E4" s="24" t="s">
        <v>42</v>
      </c>
      <c r="F4" s="25" t="s">
        <v>43</v>
      </c>
      <c r="G4" s="24" t="s">
        <v>42</v>
      </c>
      <c r="H4" s="25" t="s">
        <v>43</v>
      </c>
      <c r="I4" s="24" t="s">
        <v>42</v>
      </c>
      <c r="J4" s="25" t="s">
        <v>43</v>
      </c>
      <c r="K4" s="24" t="s">
        <v>42</v>
      </c>
      <c r="L4" s="25" t="s">
        <v>43</v>
      </c>
      <c r="M4" s="24" t="s">
        <v>42</v>
      </c>
      <c r="N4" s="25" t="s">
        <v>43</v>
      </c>
      <c r="O4" s="24" t="s">
        <v>42</v>
      </c>
      <c r="P4" s="25" t="s">
        <v>43</v>
      </c>
      <c r="Q4" s="24" t="s">
        <v>42</v>
      </c>
      <c r="R4" s="25" t="s">
        <v>43</v>
      </c>
      <c r="S4" s="24" t="s">
        <v>42</v>
      </c>
      <c r="T4" s="25" t="s">
        <v>43</v>
      </c>
    </row>
    <row r="5" spans="1:20" x14ac:dyDescent="0.2">
      <c r="A5" s="4" t="s">
        <v>16</v>
      </c>
      <c r="B5" s="4" t="s">
        <v>44</v>
      </c>
      <c r="C5" s="11">
        <v>0</v>
      </c>
      <c r="D5" s="12">
        <v>0</v>
      </c>
      <c r="E5" s="11">
        <v>0</v>
      </c>
      <c r="F5" s="12">
        <v>0</v>
      </c>
      <c r="G5" s="11">
        <v>0</v>
      </c>
      <c r="H5" s="12">
        <v>0</v>
      </c>
      <c r="I5" s="11">
        <v>0</v>
      </c>
      <c r="J5" s="12">
        <v>0</v>
      </c>
      <c r="K5" s="11">
        <v>0</v>
      </c>
      <c r="L5" s="12">
        <v>0</v>
      </c>
      <c r="M5" s="11">
        <v>1</v>
      </c>
      <c r="N5" s="12">
        <v>10440</v>
      </c>
      <c r="O5" s="11">
        <v>0</v>
      </c>
      <c r="P5" s="12">
        <v>0</v>
      </c>
      <c r="Q5" s="11">
        <v>0</v>
      </c>
      <c r="R5" s="12">
        <v>0</v>
      </c>
      <c r="S5" s="11">
        <v>1</v>
      </c>
      <c r="T5" s="12">
        <v>10440</v>
      </c>
    </row>
    <row r="6" spans="1:20" x14ac:dyDescent="0.2">
      <c r="A6" s="4" t="s">
        <v>16</v>
      </c>
      <c r="B6" s="4" t="s">
        <v>38</v>
      </c>
      <c r="C6" s="11">
        <v>0</v>
      </c>
      <c r="D6" s="12">
        <v>0</v>
      </c>
      <c r="E6" s="11">
        <v>2</v>
      </c>
      <c r="F6" s="12">
        <v>1115000</v>
      </c>
      <c r="G6" s="11">
        <v>0</v>
      </c>
      <c r="H6" s="12">
        <v>0</v>
      </c>
      <c r="I6" s="11">
        <v>0</v>
      </c>
      <c r="J6" s="12">
        <v>0</v>
      </c>
      <c r="K6" s="11">
        <v>0</v>
      </c>
      <c r="L6" s="12">
        <v>0</v>
      </c>
      <c r="M6" s="11">
        <v>3</v>
      </c>
      <c r="N6" s="12">
        <v>1583037</v>
      </c>
      <c r="O6" s="11">
        <v>0</v>
      </c>
      <c r="P6" s="12">
        <v>0</v>
      </c>
      <c r="Q6" s="11">
        <v>2</v>
      </c>
      <c r="R6" s="12">
        <v>1115000</v>
      </c>
      <c r="S6" s="11">
        <v>5</v>
      </c>
      <c r="T6" s="12">
        <v>2698037</v>
      </c>
    </row>
    <row r="7" spans="1:20" x14ac:dyDescent="0.2">
      <c r="A7" s="4" t="s">
        <v>16</v>
      </c>
      <c r="B7" s="4" t="s">
        <v>40</v>
      </c>
      <c r="C7" s="11">
        <v>2</v>
      </c>
      <c r="D7" s="12">
        <v>3400000</v>
      </c>
      <c r="E7" s="11">
        <v>0</v>
      </c>
      <c r="F7" s="12">
        <v>0</v>
      </c>
      <c r="G7" s="11">
        <v>2</v>
      </c>
      <c r="H7" s="12">
        <v>3400000</v>
      </c>
      <c r="I7" s="11">
        <v>0</v>
      </c>
      <c r="J7" s="12">
        <v>0</v>
      </c>
      <c r="K7" s="11">
        <v>0</v>
      </c>
      <c r="L7" s="12">
        <v>0</v>
      </c>
      <c r="M7" s="11">
        <v>8</v>
      </c>
      <c r="N7" s="12">
        <v>17113223</v>
      </c>
      <c r="O7" s="11">
        <v>2</v>
      </c>
      <c r="P7" s="12">
        <v>3400000</v>
      </c>
      <c r="Q7" s="11">
        <v>2</v>
      </c>
      <c r="R7" s="12">
        <v>3400000</v>
      </c>
      <c r="S7" s="11">
        <v>10</v>
      </c>
      <c r="T7" s="12">
        <v>20513223</v>
      </c>
    </row>
    <row r="8" spans="1:20" x14ac:dyDescent="0.2">
      <c r="A8" s="4" t="s">
        <v>17</v>
      </c>
      <c r="B8" s="4" t="s">
        <v>44</v>
      </c>
      <c r="C8" s="11">
        <v>0</v>
      </c>
      <c r="D8" s="12">
        <v>0</v>
      </c>
      <c r="E8" s="11">
        <v>2</v>
      </c>
      <c r="F8" s="12">
        <v>28634</v>
      </c>
      <c r="G8" s="11">
        <v>0</v>
      </c>
      <c r="H8" s="12">
        <v>0</v>
      </c>
      <c r="I8" s="11">
        <v>0</v>
      </c>
      <c r="J8" s="12">
        <v>0</v>
      </c>
      <c r="K8" s="11">
        <v>0</v>
      </c>
      <c r="L8" s="12">
        <v>0</v>
      </c>
      <c r="M8" s="11">
        <v>17</v>
      </c>
      <c r="N8" s="12">
        <v>128043</v>
      </c>
      <c r="O8" s="11">
        <v>0</v>
      </c>
      <c r="P8" s="12">
        <v>0</v>
      </c>
      <c r="Q8" s="11">
        <v>2</v>
      </c>
      <c r="R8" s="12">
        <v>28634</v>
      </c>
      <c r="S8" s="11">
        <v>19</v>
      </c>
      <c r="T8" s="12">
        <v>156677</v>
      </c>
    </row>
    <row r="9" spans="1:20" x14ac:dyDescent="0.2">
      <c r="A9" s="4" t="s">
        <v>17</v>
      </c>
      <c r="B9" s="4" t="s">
        <v>39</v>
      </c>
      <c r="C9" s="11">
        <v>0</v>
      </c>
      <c r="D9" s="12">
        <v>0</v>
      </c>
      <c r="E9" s="11">
        <v>8</v>
      </c>
      <c r="F9" s="12">
        <v>416115</v>
      </c>
      <c r="G9" s="11">
        <v>0</v>
      </c>
      <c r="H9" s="12">
        <v>0</v>
      </c>
      <c r="I9" s="11">
        <v>0</v>
      </c>
      <c r="J9" s="12">
        <v>0</v>
      </c>
      <c r="K9" s="11">
        <v>1</v>
      </c>
      <c r="L9" s="12">
        <v>96464</v>
      </c>
      <c r="M9" s="11">
        <v>18</v>
      </c>
      <c r="N9" s="12">
        <v>1001306</v>
      </c>
      <c r="O9" s="11">
        <v>0</v>
      </c>
      <c r="P9" s="12">
        <v>0</v>
      </c>
      <c r="Q9" s="11">
        <v>9</v>
      </c>
      <c r="R9" s="12">
        <v>512579</v>
      </c>
      <c r="S9" s="11">
        <v>27</v>
      </c>
      <c r="T9" s="12">
        <v>1513885</v>
      </c>
    </row>
    <row r="10" spans="1:20" x14ac:dyDescent="0.2">
      <c r="A10" s="4" t="s">
        <v>17</v>
      </c>
      <c r="B10" s="4" t="s">
        <v>38</v>
      </c>
      <c r="C10" s="11">
        <v>7</v>
      </c>
      <c r="D10" s="12">
        <v>2284605</v>
      </c>
      <c r="E10" s="11">
        <v>15</v>
      </c>
      <c r="F10" s="12">
        <v>7405873</v>
      </c>
      <c r="G10" s="11">
        <v>0</v>
      </c>
      <c r="H10" s="12">
        <v>0</v>
      </c>
      <c r="I10" s="11">
        <v>7</v>
      </c>
      <c r="J10" s="12">
        <v>3401842</v>
      </c>
      <c r="K10" s="11">
        <v>32</v>
      </c>
      <c r="L10" s="12">
        <v>11921957</v>
      </c>
      <c r="M10" s="11">
        <v>59</v>
      </c>
      <c r="N10" s="12">
        <v>19905175</v>
      </c>
      <c r="O10" s="11">
        <v>7</v>
      </c>
      <c r="P10" s="12">
        <v>3401842</v>
      </c>
      <c r="Q10" s="11">
        <v>54</v>
      </c>
      <c r="R10" s="12">
        <v>21612435</v>
      </c>
      <c r="S10" s="11">
        <v>113</v>
      </c>
      <c r="T10" s="12">
        <v>41517610</v>
      </c>
    </row>
    <row r="11" spans="1:20" x14ac:dyDescent="0.2">
      <c r="A11" s="4" t="s">
        <v>17</v>
      </c>
      <c r="B11" s="4" t="s">
        <v>40</v>
      </c>
      <c r="C11" s="11">
        <v>0</v>
      </c>
      <c r="D11" s="12">
        <v>0</v>
      </c>
      <c r="E11" s="11">
        <v>6</v>
      </c>
      <c r="F11" s="12">
        <v>8791171</v>
      </c>
      <c r="G11" s="11">
        <v>0</v>
      </c>
      <c r="H11" s="12">
        <v>0</v>
      </c>
      <c r="I11" s="11">
        <v>1</v>
      </c>
      <c r="J11" s="12">
        <v>1078725</v>
      </c>
      <c r="K11" s="11">
        <v>2</v>
      </c>
      <c r="L11" s="12">
        <v>3016627</v>
      </c>
      <c r="M11" s="11">
        <v>16</v>
      </c>
      <c r="N11" s="12">
        <v>40403424</v>
      </c>
      <c r="O11" s="11">
        <v>1</v>
      </c>
      <c r="P11" s="12">
        <v>1078725</v>
      </c>
      <c r="Q11" s="11">
        <v>8</v>
      </c>
      <c r="R11" s="12">
        <v>11807798</v>
      </c>
      <c r="S11" s="11">
        <v>24</v>
      </c>
      <c r="T11" s="12">
        <v>52211222</v>
      </c>
    </row>
    <row r="12" spans="1:20" x14ac:dyDescent="0.2">
      <c r="A12" s="33" t="s">
        <v>31</v>
      </c>
      <c r="B12" s="34"/>
      <c r="C12" s="13">
        <f>SUM(C5:C11)</f>
        <v>9</v>
      </c>
      <c r="D12" s="14">
        <f>SUM(D5:D11)</f>
        <v>5684605</v>
      </c>
      <c r="E12" s="13">
        <f t="shared" ref="E12:T12" si="0">SUM(E5:E11)</f>
        <v>33</v>
      </c>
      <c r="F12" s="14">
        <f t="shared" si="0"/>
        <v>17756793</v>
      </c>
      <c r="G12" s="13">
        <f t="shared" si="0"/>
        <v>2</v>
      </c>
      <c r="H12" s="14">
        <f t="shared" si="0"/>
        <v>3400000</v>
      </c>
      <c r="I12" s="13">
        <f t="shared" si="0"/>
        <v>8</v>
      </c>
      <c r="J12" s="14">
        <f t="shared" si="0"/>
        <v>4480567</v>
      </c>
      <c r="K12" s="13">
        <f t="shared" si="0"/>
        <v>35</v>
      </c>
      <c r="L12" s="14">
        <f t="shared" si="0"/>
        <v>15035048</v>
      </c>
      <c r="M12" s="13">
        <f t="shared" si="0"/>
        <v>122</v>
      </c>
      <c r="N12" s="14">
        <f t="shared" si="0"/>
        <v>80144648</v>
      </c>
      <c r="O12" s="13">
        <f t="shared" si="0"/>
        <v>10</v>
      </c>
      <c r="P12" s="14">
        <f t="shared" si="0"/>
        <v>7880567</v>
      </c>
      <c r="Q12" s="13">
        <f t="shared" si="0"/>
        <v>77</v>
      </c>
      <c r="R12" s="14">
        <f t="shared" si="0"/>
        <v>38476446</v>
      </c>
      <c r="S12" s="13">
        <f t="shared" si="0"/>
        <v>199</v>
      </c>
      <c r="T12" s="14">
        <f t="shared" si="0"/>
        <v>118621094</v>
      </c>
    </row>
    <row r="14" spans="1:20" x14ac:dyDescent="0.2">
      <c r="T14" s="15"/>
    </row>
  </sheetData>
  <mergeCells count="15">
    <mergeCell ref="A12:B12"/>
    <mergeCell ref="A1:T1"/>
    <mergeCell ref="A2:A4"/>
    <mergeCell ref="B2:B4"/>
    <mergeCell ref="C2:F2"/>
    <mergeCell ref="G2:L2"/>
    <mergeCell ref="M2:N3"/>
    <mergeCell ref="O2:P3"/>
    <mergeCell ref="Q2:R3"/>
    <mergeCell ref="S2:T3"/>
    <mergeCell ref="C3:D3"/>
    <mergeCell ref="E3:F3"/>
    <mergeCell ref="G3:H3"/>
    <mergeCell ref="I3:J3"/>
    <mergeCell ref="K3:L3"/>
  </mergeCells>
  <pageMargins left="0.7" right="0.7" top="0.75" bottom="0.75" header="0.3" footer="0.3"/>
  <pageSetup paperSize="5" scale="73" fitToHeight="0" orientation="landscape" r:id="rId1"/>
  <headerFooter>
    <oddHeader>&amp;C&amp;"Times New Roman,Bold"&amp;12New York City Mayor's Office of Contract Services 
&amp;11Fiscal 2015 Procurement Indicators  - &amp;F</oddHeader>
    <oddFooter>&amp;R&amp;"Times New Roman,Bold"Page &amp;P of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36"/>
  <sheetViews>
    <sheetView view="pageLayout" zoomScaleNormal="100" workbookViewId="0">
      <selection activeCell="K5" sqref="K5"/>
    </sheetView>
  </sheetViews>
  <sheetFormatPr defaultRowHeight="15" x14ac:dyDescent="0.25"/>
  <cols>
    <col min="1" max="1" width="9.140625" bestFit="1" customWidth="1"/>
    <col min="2" max="2" width="19.5703125" bestFit="1" customWidth="1"/>
    <col min="3" max="3" width="15.7109375" bestFit="1" customWidth="1"/>
    <col min="4" max="4" width="6.42578125" customWidth="1"/>
    <col min="5" max="5" width="11.28515625" bestFit="1" customWidth="1"/>
    <col min="6" max="6" width="7.28515625" customWidth="1"/>
    <col min="7" max="7" width="12.42578125" bestFit="1" customWidth="1"/>
    <col min="8" max="8" width="8.42578125" customWidth="1"/>
    <col min="9" max="9" width="11.28515625" bestFit="1" customWidth="1"/>
    <col min="10" max="10" width="7.28515625" customWidth="1"/>
    <col min="11" max="11" width="11.28515625" bestFit="1" customWidth="1"/>
    <col min="12" max="12" width="8.7109375" customWidth="1"/>
    <col min="13" max="13" width="12.42578125" bestFit="1" customWidth="1"/>
    <col min="14" max="14" width="9.140625" customWidth="1"/>
    <col min="15" max="15" width="12.42578125" bestFit="1" customWidth="1"/>
    <col min="16" max="16" width="9.85546875" customWidth="1"/>
    <col min="17" max="17" width="11.85546875" customWidth="1"/>
    <col min="18" max="18" width="10.42578125" customWidth="1"/>
    <col min="19" max="19" width="13.42578125" customWidth="1"/>
    <col min="20" max="20" width="8.7109375" customWidth="1"/>
    <col min="21" max="21" width="13.7109375" bestFit="1" customWidth="1"/>
  </cols>
  <sheetData>
    <row r="1" spans="1:21" ht="15.75" x14ac:dyDescent="0.25">
      <c r="A1" s="42" t="s">
        <v>45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  <c r="Q1" s="52"/>
      <c r="R1" s="52"/>
      <c r="S1" s="52"/>
      <c r="T1" s="52"/>
      <c r="U1" s="52"/>
    </row>
    <row r="2" spans="1:21" s="19" customFormat="1" x14ac:dyDescent="0.25">
      <c r="A2" s="38" t="s">
        <v>0</v>
      </c>
      <c r="B2" s="38" t="s">
        <v>20</v>
      </c>
      <c r="C2" s="38" t="s">
        <v>21</v>
      </c>
      <c r="D2" s="35" t="s">
        <v>22</v>
      </c>
      <c r="E2" s="47"/>
      <c r="F2" s="47"/>
      <c r="G2" s="48"/>
      <c r="H2" s="28" t="s">
        <v>26</v>
      </c>
      <c r="I2" s="49"/>
      <c r="J2" s="49"/>
      <c r="K2" s="49"/>
      <c r="L2" s="53"/>
      <c r="M2" s="53"/>
      <c r="N2" s="28" t="s">
        <v>28</v>
      </c>
      <c r="O2" s="29"/>
      <c r="P2" s="28" t="s">
        <v>29</v>
      </c>
      <c r="Q2" s="29"/>
      <c r="R2" s="28" t="s">
        <v>30</v>
      </c>
      <c r="S2" s="29"/>
      <c r="T2" s="28" t="s">
        <v>31</v>
      </c>
      <c r="U2" s="29"/>
    </row>
    <row r="3" spans="1:21" s="19" customFormat="1" ht="28.5" customHeight="1" x14ac:dyDescent="0.25">
      <c r="A3" s="29"/>
      <c r="B3" s="29"/>
      <c r="C3" s="29"/>
      <c r="D3" s="28" t="s">
        <v>23</v>
      </c>
      <c r="E3" s="28"/>
      <c r="F3" s="26" t="s">
        <v>24</v>
      </c>
      <c r="G3" s="27"/>
      <c r="H3" s="28" t="s">
        <v>23</v>
      </c>
      <c r="I3" s="28"/>
      <c r="J3" s="26" t="s">
        <v>24</v>
      </c>
      <c r="K3" s="27"/>
      <c r="L3" s="28" t="s">
        <v>27</v>
      </c>
      <c r="M3" s="29"/>
      <c r="N3" s="29"/>
      <c r="O3" s="29"/>
      <c r="P3" s="29"/>
      <c r="Q3" s="29"/>
      <c r="R3" s="29"/>
      <c r="S3" s="29"/>
      <c r="T3" s="29"/>
      <c r="U3" s="29"/>
    </row>
    <row r="4" spans="1:21" s="19" customFormat="1" ht="28.5" x14ac:dyDescent="0.25">
      <c r="A4" s="29"/>
      <c r="B4" s="29"/>
      <c r="C4" s="29"/>
      <c r="D4" s="20" t="s">
        <v>42</v>
      </c>
      <c r="E4" s="25" t="s">
        <v>43</v>
      </c>
      <c r="F4" s="20" t="s">
        <v>42</v>
      </c>
      <c r="G4" s="25" t="s">
        <v>43</v>
      </c>
      <c r="H4" s="20" t="s">
        <v>42</v>
      </c>
      <c r="I4" s="25" t="s">
        <v>43</v>
      </c>
      <c r="J4" s="20" t="s">
        <v>42</v>
      </c>
      <c r="K4" s="25" t="s">
        <v>43</v>
      </c>
      <c r="L4" s="20" t="s">
        <v>42</v>
      </c>
      <c r="M4" s="25" t="s">
        <v>43</v>
      </c>
      <c r="N4" s="20" t="s">
        <v>42</v>
      </c>
      <c r="O4" s="25" t="s">
        <v>43</v>
      </c>
      <c r="P4" s="20" t="s">
        <v>42</v>
      </c>
      <c r="Q4" s="25" t="s">
        <v>43</v>
      </c>
      <c r="R4" s="20" t="s">
        <v>42</v>
      </c>
      <c r="S4" s="25" t="s">
        <v>43</v>
      </c>
      <c r="T4" s="20" t="s">
        <v>42</v>
      </c>
      <c r="U4" s="25" t="s">
        <v>43</v>
      </c>
    </row>
    <row r="5" spans="1:21" x14ac:dyDescent="0.25">
      <c r="A5" s="4" t="s">
        <v>32</v>
      </c>
      <c r="B5" s="4" t="s">
        <v>17</v>
      </c>
      <c r="C5" s="4" t="s">
        <v>40</v>
      </c>
      <c r="D5" s="1">
        <v>0</v>
      </c>
      <c r="E5" s="2">
        <v>0</v>
      </c>
      <c r="F5" s="1">
        <v>0</v>
      </c>
      <c r="G5" s="2">
        <v>0</v>
      </c>
      <c r="H5" s="1">
        <v>0</v>
      </c>
      <c r="I5" s="2">
        <v>0</v>
      </c>
      <c r="J5" s="1">
        <v>0</v>
      </c>
      <c r="K5" s="2">
        <v>0</v>
      </c>
      <c r="L5" s="1">
        <v>0</v>
      </c>
      <c r="M5" s="2">
        <v>0</v>
      </c>
      <c r="N5" s="4">
        <v>1</v>
      </c>
      <c r="O5" s="5">
        <v>2785000</v>
      </c>
      <c r="P5" s="1">
        <v>0</v>
      </c>
      <c r="Q5" s="2">
        <v>0</v>
      </c>
      <c r="R5" s="6">
        <v>0</v>
      </c>
      <c r="S5" s="7">
        <v>0</v>
      </c>
      <c r="T5" s="6">
        <v>1</v>
      </c>
      <c r="U5" s="7">
        <v>2785000</v>
      </c>
    </row>
    <row r="6" spans="1:21" x14ac:dyDescent="0.25">
      <c r="A6" s="4" t="s">
        <v>33</v>
      </c>
      <c r="B6" s="4" t="s">
        <v>17</v>
      </c>
      <c r="C6" s="4" t="s">
        <v>44</v>
      </c>
      <c r="D6" s="1">
        <v>0</v>
      </c>
      <c r="E6" s="2">
        <v>0</v>
      </c>
      <c r="F6" s="1">
        <v>0</v>
      </c>
      <c r="G6" s="2">
        <v>0</v>
      </c>
      <c r="H6" s="1">
        <v>0</v>
      </c>
      <c r="I6" s="2">
        <v>0</v>
      </c>
      <c r="J6" s="1">
        <v>0</v>
      </c>
      <c r="K6" s="2">
        <v>0</v>
      </c>
      <c r="L6" s="1">
        <v>0</v>
      </c>
      <c r="M6" s="2">
        <v>0</v>
      </c>
      <c r="N6" s="4">
        <v>1</v>
      </c>
      <c r="O6" s="5">
        <v>14520</v>
      </c>
      <c r="P6" s="1">
        <v>0</v>
      </c>
      <c r="Q6" s="2">
        <v>0</v>
      </c>
      <c r="R6" s="6">
        <v>0</v>
      </c>
      <c r="S6" s="7">
        <v>0</v>
      </c>
      <c r="T6" s="6">
        <v>1</v>
      </c>
      <c r="U6" s="7">
        <v>14520</v>
      </c>
    </row>
    <row r="7" spans="1:21" x14ac:dyDescent="0.25">
      <c r="A7" s="4" t="s">
        <v>1</v>
      </c>
      <c r="B7" s="4" t="s">
        <v>16</v>
      </c>
      <c r="C7" s="4" t="s">
        <v>38</v>
      </c>
      <c r="D7" s="1">
        <v>0</v>
      </c>
      <c r="E7" s="2">
        <v>0</v>
      </c>
      <c r="F7" s="1">
        <v>1</v>
      </c>
      <c r="G7" s="2">
        <v>1000000</v>
      </c>
      <c r="H7" s="1">
        <v>0</v>
      </c>
      <c r="I7" s="2">
        <v>0</v>
      </c>
      <c r="J7" s="1">
        <v>0</v>
      </c>
      <c r="K7" s="2">
        <v>0</v>
      </c>
      <c r="L7" s="1">
        <v>0</v>
      </c>
      <c r="M7" s="2">
        <v>0</v>
      </c>
      <c r="N7" s="4">
        <v>1</v>
      </c>
      <c r="O7" s="5">
        <v>1000000</v>
      </c>
      <c r="P7" s="1">
        <v>0</v>
      </c>
      <c r="Q7" s="2">
        <v>0</v>
      </c>
      <c r="R7" s="6">
        <v>1</v>
      </c>
      <c r="S7" s="7">
        <v>1000000</v>
      </c>
      <c r="T7" s="6">
        <v>2</v>
      </c>
      <c r="U7" s="7">
        <v>2000000</v>
      </c>
    </row>
    <row r="8" spans="1:21" x14ac:dyDescent="0.25">
      <c r="A8" s="4" t="s">
        <v>1</v>
      </c>
      <c r="B8" s="4" t="s">
        <v>16</v>
      </c>
      <c r="C8" s="4" t="s">
        <v>40</v>
      </c>
      <c r="D8" s="1">
        <v>2</v>
      </c>
      <c r="E8" s="2">
        <v>3400000</v>
      </c>
      <c r="F8" s="1">
        <v>0</v>
      </c>
      <c r="G8" s="2">
        <v>0</v>
      </c>
      <c r="H8" s="1">
        <v>2</v>
      </c>
      <c r="I8" s="2">
        <v>3400000</v>
      </c>
      <c r="J8" s="1">
        <v>0</v>
      </c>
      <c r="K8" s="2">
        <v>0</v>
      </c>
      <c r="L8" s="1">
        <v>0</v>
      </c>
      <c r="M8" s="2">
        <v>0</v>
      </c>
      <c r="N8" s="4">
        <v>4</v>
      </c>
      <c r="O8" s="5">
        <v>9000000</v>
      </c>
      <c r="P8" s="1">
        <v>2</v>
      </c>
      <c r="Q8" s="2">
        <v>3400000</v>
      </c>
      <c r="R8" s="6">
        <v>2</v>
      </c>
      <c r="S8" s="7">
        <v>3400000</v>
      </c>
      <c r="T8" s="6">
        <v>6</v>
      </c>
      <c r="U8" s="7">
        <v>12400000</v>
      </c>
    </row>
    <row r="9" spans="1:21" x14ac:dyDescent="0.25">
      <c r="A9" s="4" t="s">
        <v>1</v>
      </c>
      <c r="B9" s="4" t="s">
        <v>17</v>
      </c>
      <c r="C9" s="4" t="s">
        <v>38</v>
      </c>
      <c r="D9" s="1">
        <v>0</v>
      </c>
      <c r="E9" s="2">
        <v>0</v>
      </c>
      <c r="F9" s="1">
        <v>0</v>
      </c>
      <c r="G9" s="2">
        <v>0</v>
      </c>
      <c r="H9" s="1">
        <v>0</v>
      </c>
      <c r="I9" s="2">
        <v>0</v>
      </c>
      <c r="J9" s="1">
        <v>0</v>
      </c>
      <c r="K9" s="2">
        <v>0</v>
      </c>
      <c r="L9" s="1">
        <v>0</v>
      </c>
      <c r="M9" s="2">
        <v>0</v>
      </c>
      <c r="N9" s="4">
        <v>1</v>
      </c>
      <c r="O9" s="5">
        <v>500000</v>
      </c>
      <c r="P9" s="1">
        <v>0</v>
      </c>
      <c r="Q9" s="2">
        <v>0</v>
      </c>
      <c r="R9" s="6">
        <v>0</v>
      </c>
      <c r="S9" s="7">
        <v>0</v>
      </c>
      <c r="T9" s="6">
        <v>1</v>
      </c>
      <c r="U9" s="7">
        <v>500000</v>
      </c>
    </row>
    <row r="10" spans="1:21" x14ac:dyDescent="0.25">
      <c r="A10" s="4" t="s">
        <v>1</v>
      </c>
      <c r="B10" s="4" t="s">
        <v>17</v>
      </c>
      <c r="C10" s="4" t="s">
        <v>40</v>
      </c>
      <c r="D10" s="1">
        <v>0</v>
      </c>
      <c r="E10" s="2">
        <v>0</v>
      </c>
      <c r="F10" s="1">
        <v>0</v>
      </c>
      <c r="G10" s="2">
        <v>0</v>
      </c>
      <c r="H10" s="1">
        <v>0</v>
      </c>
      <c r="I10" s="2">
        <v>0</v>
      </c>
      <c r="J10" s="1">
        <v>0</v>
      </c>
      <c r="K10" s="2">
        <v>0</v>
      </c>
      <c r="L10" s="1">
        <v>0</v>
      </c>
      <c r="M10" s="2">
        <v>0</v>
      </c>
      <c r="N10" s="4">
        <v>1</v>
      </c>
      <c r="O10" s="5">
        <v>1500000</v>
      </c>
      <c r="P10" s="1">
        <v>0</v>
      </c>
      <c r="Q10" s="2">
        <v>0</v>
      </c>
      <c r="R10" s="6">
        <v>0</v>
      </c>
      <c r="S10" s="7">
        <v>0</v>
      </c>
      <c r="T10" s="6">
        <v>1</v>
      </c>
      <c r="U10" s="7">
        <v>1500000</v>
      </c>
    </row>
    <row r="11" spans="1:21" x14ac:dyDescent="0.25">
      <c r="A11" s="4" t="s">
        <v>34</v>
      </c>
      <c r="B11" s="4" t="s">
        <v>17</v>
      </c>
      <c r="C11" s="4" t="s">
        <v>38</v>
      </c>
      <c r="D11" s="1">
        <v>0</v>
      </c>
      <c r="E11" s="2">
        <v>0</v>
      </c>
      <c r="F11" s="1">
        <v>0</v>
      </c>
      <c r="G11" s="2">
        <v>0</v>
      </c>
      <c r="H11" s="1">
        <v>0</v>
      </c>
      <c r="I11" s="2">
        <v>0</v>
      </c>
      <c r="J11" s="1">
        <v>0</v>
      </c>
      <c r="K11" s="2">
        <v>0</v>
      </c>
      <c r="L11" s="1">
        <v>0</v>
      </c>
      <c r="M11" s="2">
        <v>0</v>
      </c>
      <c r="N11" s="4">
        <v>4</v>
      </c>
      <c r="O11" s="5">
        <v>915208</v>
      </c>
      <c r="P11" s="1">
        <v>0</v>
      </c>
      <c r="Q11" s="2">
        <v>0</v>
      </c>
      <c r="R11" s="6">
        <v>0</v>
      </c>
      <c r="S11" s="7">
        <v>0</v>
      </c>
      <c r="T11" s="6">
        <v>4</v>
      </c>
      <c r="U11" s="7">
        <v>915208</v>
      </c>
    </row>
    <row r="12" spans="1:21" x14ac:dyDescent="0.25">
      <c r="A12" s="4" t="s">
        <v>2</v>
      </c>
      <c r="B12" s="4" t="s">
        <v>16</v>
      </c>
      <c r="C12" s="4" t="s">
        <v>44</v>
      </c>
      <c r="D12" s="1">
        <v>0</v>
      </c>
      <c r="E12" s="2">
        <v>0</v>
      </c>
      <c r="F12" s="1">
        <v>0</v>
      </c>
      <c r="G12" s="2">
        <v>0</v>
      </c>
      <c r="H12" s="1">
        <v>0</v>
      </c>
      <c r="I12" s="2">
        <v>0</v>
      </c>
      <c r="J12" s="1">
        <v>0</v>
      </c>
      <c r="K12" s="2">
        <v>0</v>
      </c>
      <c r="L12" s="1">
        <v>0</v>
      </c>
      <c r="M12" s="2">
        <v>0</v>
      </c>
      <c r="N12" s="4">
        <v>1</v>
      </c>
      <c r="O12" s="5">
        <v>10440</v>
      </c>
      <c r="P12" s="1">
        <v>0</v>
      </c>
      <c r="Q12" s="2">
        <v>0</v>
      </c>
      <c r="R12" s="6">
        <v>0</v>
      </c>
      <c r="S12" s="7">
        <v>0</v>
      </c>
      <c r="T12" s="6">
        <v>1</v>
      </c>
      <c r="U12" s="7">
        <v>10440</v>
      </c>
    </row>
    <row r="13" spans="1:21" x14ac:dyDescent="0.25">
      <c r="A13" s="4" t="s">
        <v>2</v>
      </c>
      <c r="B13" s="4" t="s">
        <v>16</v>
      </c>
      <c r="C13" s="4" t="s">
        <v>38</v>
      </c>
      <c r="D13" s="1">
        <v>0</v>
      </c>
      <c r="E13" s="2">
        <v>0</v>
      </c>
      <c r="F13" s="1">
        <v>1</v>
      </c>
      <c r="G13" s="2">
        <v>115000</v>
      </c>
      <c r="H13" s="1">
        <v>0</v>
      </c>
      <c r="I13" s="2">
        <v>0</v>
      </c>
      <c r="J13" s="1">
        <v>0</v>
      </c>
      <c r="K13" s="2">
        <v>0</v>
      </c>
      <c r="L13" s="1">
        <v>0</v>
      </c>
      <c r="M13" s="2">
        <v>0</v>
      </c>
      <c r="N13" s="4">
        <v>2</v>
      </c>
      <c r="O13" s="5">
        <v>583037</v>
      </c>
      <c r="P13" s="1">
        <v>0</v>
      </c>
      <c r="Q13" s="2">
        <v>0</v>
      </c>
      <c r="R13" s="6">
        <v>1</v>
      </c>
      <c r="S13" s="7">
        <v>115000</v>
      </c>
      <c r="T13" s="6">
        <v>3</v>
      </c>
      <c r="U13" s="7">
        <v>698037</v>
      </c>
    </row>
    <row r="14" spans="1:21" x14ac:dyDescent="0.25">
      <c r="A14" s="4" t="s">
        <v>2</v>
      </c>
      <c r="B14" s="4" t="s">
        <v>16</v>
      </c>
      <c r="C14" s="4" t="s">
        <v>40</v>
      </c>
      <c r="D14" s="1">
        <v>0</v>
      </c>
      <c r="E14" s="2">
        <v>0</v>
      </c>
      <c r="F14" s="1">
        <v>0</v>
      </c>
      <c r="G14" s="2">
        <v>0</v>
      </c>
      <c r="H14" s="1">
        <v>0</v>
      </c>
      <c r="I14" s="2">
        <v>0</v>
      </c>
      <c r="J14" s="1">
        <v>0</v>
      </c>
      <c r="K14" s="2">
        <v>0</v>
      </c>
      <c r="L14" s="1">
        <v>0</v>
      </c>
      <c r="M14" s="2">
        <v>0</v>
      </c>
      <c r="N14" s="4">
        <v>2</v>
      </c>
      <c r="O14" s="5">
        <v>5098696</v>
      </c>
      <c r="P14" s="1">
        <v>0</v>
      </c>
      <c r="Q14" s="2">
        <v>0</v>
      </c>
      <c r="R14" s="6">
        <v>0</v>
      </c>
      <c r="S14" s="7">
        <v>0</v>
      </c>
      <c r="T14" s="6">
        <v>2</v>
      </c>
      <c r="U14" s="7">
        <v>5098696</v>
      </c>
    </row>
    <row r="15" spans="1:21" x14ac:dyDescent="0.25">
      <c r="A15" s="4" t="s">
        <v>2</v>
      </c>
      <c r="B15" s="4" t="s">
        <v>17</v>
      </c>
      <c r="C15" s="4" t="s">
        <v>44</v>
      </c>
      <c r="D15" s="1">
        <v>0</v>
      </c>
      <c r="E15" s="2">
        <v>0</v>
      </c>
      <c r="F15" s="1">
        <v>2</v>
      </c>
      <c r="G15" s="2">
        <v>28634</v>
      </c>
      <c r="H15" s="1">
        <v>0</v>
      </c>
      <c r="I15" s="2">
        <v>0</v>
      </c>
      <c r="J15" s="1">
        <v>0</v>
      </c>
      <c r="K15" s="2">
        <v>0</v>
      </c>
      <c r="L15" s="1">
        <v>0</v>
      </c>
      <c r="M15" s="2">
        <v>0</v>
      </c>
      <c r="N15" s="4">
        <v>13</v>
      </c>
      <c r="O15" s="5">
        <v>98475</v>
      </c>
      <c r="P15" s="1">
        <v>0</v>
      </c>
      <c r="Q15" s="2">
        <v>0</v>
      </c>
      <c r="R15" s="6">
        <v>2</v>
      </c>
      <c r="S15" s="7">
        <v>28634</v>
      </c>
      <c r="T15" s="6">
        <v>15</v>
      </c>
      <c r="U15" s="7">
        <v>127109</v>
      </c>
    </row>
    <row r="16" spans="1:21" x14ac:dyDescent="0.25">
      <c r="A16" s="4" t="s">
        <v>2</v>
      </c>
      <c r="B16" s="4" t="s">
        <v>17</v>
      </c>
      <c r="C16" s="4" t="s">
        <v>39</v>
      </c>
      <c r="D16" s="1">
        <v>0</v>
      </c>
      <c r="E16" s="2">
        <v>0</v>
      </c>
      <c r="F16" s="1">
        <v>8</v>
      </c>
      <c r="G16" s="2">
        <v>416115</v>
      </c>
      <c r="H16" s="1">
        <v>0</v>
      </c>
      <c r="I16" s="2">
        <v>0</v>
      </c>
      <c r="J16" s="1">
        <v>0</v>
      </c>
      <c r="K16" s="2">
        <v>0</v>
      </c>
      <c r="L16" s="1">
        <v>0</v>
      </c>
      <c r="M16" s="2">
        <v>0</v>
      </c>
      <c r="N16" s="4">
        <v>11</v>
      </c>
      <c r="O16" s="5">
        <v>540384</v>
      </c>
      <c r="P16" s="1">
        <v>0</v>
      </c>
      <c r="Q16" s="2">
        <v>0</v>
      </c>
      <c r="R16" s="6">
        <v>8</v>
      </c>
      <c r="S16" s="7">
        <v>416115</v>
      </c>
      <c r="T16" s="6">
        <v>19</v>
      </c>
      <c r="U16" s="7">
        <v>956499</v>
      </c>
    </row>
    <row r="17" spans="1:21" x14ac:dyDescent="0.25">
      <c r="A17" s="4" t="s">
        <v>2</v>
      </c>
      <c r="B17" s="4" t="s">
        <v>17</v>
      </c>
      <c r="C17" s="4" t="s">
        <v>38</v>
      </c>
      <c r="D17" s="1">
        <v>7</v>
      </c>
      <c r="E17" s="2">
        <v>2284605</v>
      </c>
      <c r="F17" s="1">
        <v>11</v>
      </c>
      <c r="G17" s="2">
        <v>6388626</v>
      </c>
      <c r="H17" s="1">
        <v>0</v>
      </c>
      <c r="I17" s="2">
        <v>0</v>
      </c>
      <c r="J17" s="1">
        <v>7</v>
      </c>
      <c r="K17" s="2">
        <v>3401842</v>
      </c>
      <c r="L17" s="1">
        <v>9</v>
      </c>
      <c r="M17" s="2">
        <v>4876610</v>
      </c>
      <c r="N17" s="4">
        <v>22</v>
      </c>
      <c r="O17" s="5">
        <v>8994134</v>
      </c>
      <c r="P17" s="1">
        <v>7</v>
      </c>
      <c r="Q17" s="2">
        <v>3401842</v>
      </c>
      <c r="R17" s="6">
        <v>27</v>
      </c>
      <c r="S17" s="7">
        <v>13549841</v>
      </c>
      <c r="T17" s="6">
        <v>49</v>
      </c>
      <c r="U17" s="7">
        <v>22543975</v>
      </c>
    </row>
    <row r="18" spans="1:21" x14ac:dyDescent="0.25">
      <c r="A18" s="4" t="s">
        <v>2</v>
      </c>
      <c r="B18" s="4" t="s">
        <v>17</v>
      </c>
      <c r="C18" s="4" t="s">
        <v>40</v>
      </c>
      <c r="D18" s="1">
        <v>0</v>
      </c>
      <c r="E18" s="2">
        <v>0</v>
      </c>
      <c r="F18" s="1">
        <v>5</v>
      </c>
      <c r="G18" s="2">
        <v>7325701</v>
      </c>
      <c r="H18" s="1">
        <v>0</v>
      </c>
      <c r="I18" s="2">
        <v>0</v>
      </c>
      <c r="J18" s="1">
        <v>1</v>
      </c>
      <c r="K18" s="2">
        <v>1078725</v>
      </c>
      <c r="L18" s="1">
        <v>2</v>
      </c>
      <c r="M18" s="2">
        <v>3016627</v>
      </c>
      <c r="N18" s="4">
        <v>7</v>
      </c>
      <c r="O18" s="5">
        <v>14860568</v>
      </c>
      <c r="P18" s="1">
        <v>1</v>
      </c>
      <c r="Q18" s="2">
        <v>1078725</v>
      </c>
      <c r="R18" s="6">
        <v>7</v>
      </c>
      <c r="S18" s="7">
        <v>10342328</v>
      </c>
      <c r="T18" s="6">
        <v>14</v>
      </c>
      <c r="U18" s="7">
        <v>25202896</v>
      </c>
    </row>
    <row r="19" spans="1:21" x14ac:dyDescent="0.25">
      <c r="A19" s="4" t="s">
        <v>3</v>
      </c>
      <c r="B19" s="4" t="s">
        <v>17</v>
      </c>
      <c r="C19" s="4" t="s">
        <v>38</v>
      </c>
      <c r="D19" s="1">
        <v>0</v>
      </c>
      <c r="E19" s="2">
        <v>0</v>
      </c>
      <c r="F19" s="1">
        <v>0</v>
      </c>
      <c r="G19" s="2">
        <v>0</v>
      </c>
      <c r="H19" s="1">
        <v>0</v>
      </c>
      <c r="I19" s="2">
        <v>0</v>
      </c>
      <c r="J19" s="1">
        <v>0</v>
      </c>
      <c r="K19" s="2">
        <v>0</v>
      </c>
      <c r="L19" s="1">
        <v>0</v>
      </c>
      <c r="M19" s="2">
        <v>0</v>
      </c>
      <c r="N19" s="4">
        <v>1</v>
      </c>
      <c r="O19" s="5">
        <v>299991</v>
      </c>
      <c r="P19" s="1">
        <v>0</v>
      </c>
      <c r="Q19" s="2">
        <v>0</v>
      </c>
      <c r="R19" s="6">
        <v>0</v>
      </c>
      <c r="S19" s="7">
        <v>0</v>
      </c>
      <c r="T19" s="6">
        <v>1</v>
      </c>
      <c r="U19" s="7">
        <v>299991</v>
      </c>
    </row>
    <row r="20" spans="1:21" x14ac:dyDescent="0.25">
      <c r="A20" s="4" t="s">
        <v>3</v>
      </c>
      <c r="B20" s="4" t="s">
        <v>17</v>
      </c>
      <c r="C20" s="4" t="s">
        <v>40</v>
      </c>
      <c r="D20" s="1">
        <v>0</v>
      </c>
      <c r="E20" s="2">
        <v>0</v>
      </c>
      <c r="F20" s="1">
        <v>0</v>
      </c>
      <c r="G20" s="2">
        <v>0</v>
      </c>
      <c r="H20" s="1">
        <v>0</v>
      </c>
      <c r="I20" s="2">
        <v>0</v>
      </c>
      <c r="J20" s="1">
        <v>0</v>
      </c>
      <c r="K20" s="2">
        <v>0</v>
      </c>
      <c r="L20" s="1">
        <v>0</v>
      </c>
      <c r="M20" s="2">
        <v>0</v>
      </c>
      <c r="N20" s="4">
        <v>2</v>
      </c>
      <c r="O20" s="5">
        <v>6459783</v>
      </c>
      <c r="P20" s="1">
        <v>0</v>
      </c>
      <c r="Q20" s="2">
        <v>0</v>
      </c>
      <c r="R20" s="6">
        <v>0</v>
      </c>
      <c r="S20" s="7">
        <v>0</v>
      </c>
      <c r="T20" s="6">
        <v>2</v>
      </c>
      <c r="U20" s="7">
        <v>6459783</v>
      </c>
    </row>
    <row r="21" spans="1:21" x14ac:dyDescent="0.25">
      <c r="A21" s="4" t="s">
        <v>4</v>
      </c>
      <c r="B21" s="4" t="s">
        <v>17</v>
      </c>
      <c r="C21" s="4" t="s">
        <v>39</v>
      </c>
      <c r="D21" s="1">
        <v>0</v>
      </c>
      <c r="E21" s="2">
        <v>0</v>
      </c>
      <c r="F21" s="1">
        <v>0</v>
      </c>
      <c r="G21" s="2">
        <v>0</v>
      </c>
      <c r="H21" s="1">
        <v>0</v>
      </c>
      <c r="I21" s="2">
        <v>0</v>
      </c>
      <c r="J21" s="1">
        <v>0</v>
      </c>
      <c r="K21" s="2">
        <v>0</v>
      </c>
      <c r="L21" s="1">
        <v>0</v>
      </c>
      <c r="M21" s="2">
        <v>0</v>
      </c>
      <c r="N21" s="4">
        <v>1</v>
      </c>
      <c r="O21" s="5">
        <v>77508</v>
      </c>
      <c r="P21" s="1">
        <v>0</v>
      </c>
      <c r="Q21" s="2">
        <v>0</v>
      </c>
      <c r="R21" s="6">
        <v>0</v>
      </c>
      <c r="S21" s="7">
        <v>0</v>
      </c>
      <c r="T21" s="6">
        <v>1</v>
      </c>
      <c r="U21" s="7">
        <v>77508</v>
      </c>
    </row>
    <row r="22" spans="1:21" x14ac:dyDescent="0.25">
      <c r="A22" s="4" t="s">
        <v>5</v>
      </c>
      <c r="B22" s="4" t="s">
        <v>16</v>
      </c>
      <c r="C22" s="4" t="s">
        <v>40</v>
      </c>
      <c r="D22" s="1">
        <v>0</v>
      </c>
      <c r="E22" s="2">
        <v>0</v>
      </c>
      <c r="F22" s="1">
        <v>0</v>
      </c>
      <c r="G22" s="2">
        <v>0</v>
      </c>
      <c r="H22" s="1">
        <v>0</v>
      </c>
      <c r="I22" s="2">
        <v>0</v>
      </c>
      <c r="J22" s="1">
        <v>0</v>
      </c>
      <c r="K22" s="2">
        <v>0</v>
      </c>
      <c r="L22" s="1">
        <v>0</v>
      </c>
      <c r="M22" s="2">
        <v>0</v>
      </c>
      <c r="N22" s="4">
        <v>1</v>
      </c>
      <c r="O22" s="5">
        <v>1321246</v>
      </c>
      <c r="P22" s="1">
        <v>0</v>
      </c>
      <c r="Q22" s="2">
        <v>0</v>
      </c>
      <c r="R22" s="6">
        <v>0</v>
      </c>
      <c r="S22" s="7">
        <v>0</v>
      </c>
      <c r="T22" s="6">
        <v>1</v>
      </c>
      <c r="U22" s="7">
        <v>1321246</v>
      </c>
    </row>
    <row r="23" spans="1:21" x14ac:dyDescent="0.25">
      <c r="A23" s="4" t="s">
        <v>7</v>
      </c>
      <c r="B23" s="4" t="s">
        <v>17</v>
      </c>
      <c r="C23" s="4" t="s">
        <v>38</v>
      </c>
      <c r="D23" s="1">
        <v>0</v>
      </c>
      <c r="E23" s="2">
        <v>0</v>
      </c>
      <c r="F23" s="1">
        <v>0</v>
      </c>
      <c r="G23" s="2">
        <v>0</v>
      </c>
      <c r="H23" s="1">
        <v>0</v>
      </c>
      <c r="I23" s="2">
        <v>0</v>
      </c>
      <c r="J23" s="1">
        <v>0</v>
      </c>
      <c r="K23" s="2">
        <v>0</v>
      </c>
      <c r="L23" s="1">
        <v>0</v>
      </c>
      <c r="M23" s="2">
        <v>0</v>
      </c>
      <c r="N23" s="4">
        <v>1</v>
      </c>
      <c r="O23" s="5">
        <v>535612</v>
      </c>
      <c r="P23" s="1">
        <v>0</v>
      </c>
      <c r="Q23" s="2">
        <v>0</v>
      </c>
      <c r="R23" s="6">
        <v>0</v>
      </c>
      <c r="S23" s="7">
        <v>0</v>
      </c>
      <c r="T23" s="6">
        <v>1</v>
      </c>
      <c r="U23" s="7">
        <v>535612</v>
      </c>
    </row>
    <row r="24" spans="1:21" x14ac:dyDescent="0.25">
      <c r="A24" s="4" t="s">
        <v>8</v>
      </c>
      <c r="B24" s="4" t="s">
        <v>16</v>
      </c>
      <c r="C24" s="4" t="s">
        <v>40</v>
      </c>
      <c r="D24" s="1">
        <v>0</v>
      </c>
      <c r="E24" s="2">
        <v>0</v>
      </c>
      <c r="F24" s="1">
        <v>0</v>
      </c>
      <c r="G24" s="2">
        <v>0</v>
      </c>
      <c r="H24" s="1">
        <v>0</v>
      </c>
      <c r="I24" s="2">
        <v>0</v>
      </c>
      <c r="J24" s="1">
        <v>0</v>
      </c>
      <c r="K24" s="2">
        <v>0</v>
      </c>
      <c r="L24" s="1">
        <v>0</v>
      </c>
      <c r="M24" s="2">
        <v>0</v>
      </c>
      <c r="N24" s="4">
        <v>1</v>
      </c>
      <c r="O24" s="5">
        <v>1693281</v>
      </c>
      <c r="P24" s="1">
        <v>0</v>
      </c>
      <c r="Q24" s="2">
        <v>0</v>
      </c>
      <c r="R24" s="6">
        <v>0</v>
      </c>
      <c r="S24" s="7">
        <v>0</v>
      </c>
      <c r="T24" s="6">
        <v>1</v>
      </c>
      <c r="U24" s="7">
        <v>1693281</v>
      </c>
    </row>
    <row r="25" spans="1:21" x14ac:dyDescent="0.25">
      <c r="A25" s="4" t="s">
        <v>9</v>
      </c>
      <c r="B25" s="4" t="s">
        <v>17</v>
      </c>
      <c r="C25" s="4" t="s">
        <v>39</v>
      </c>
      <c r="D25" s="1">
        <v>0</v>
      </c>
      <c r="E25" s="2">
        <v>0</v>
      </c>
      <c r="F25" s="1">
        <v>0</v>
      </c>
      <c r="G25" s="2">
        <v>0</v>
      </c>
      <c r="H25" s="1">
        <v>0</v>
      </c>
      <c r="I25" s="2">
        <v>0</v>
      </c>
      <c r="J25" s="1">
        <v>0</v>
      </c>
      <c r="K25" s="2">
        <v>0</v>
      </c>
      <c r="L25" s="1">
        <v>1</v>
      </c>
      <c r="M25" s="2">
        <v>96464</v>
      </c>
      <c r="N25" s="4">
        <v>1</v>
      </c>
      <c r="O25" s="5">
        <v>77459</v>
      </c>
      <c r="P25" s="1">
        <v>0</v>
      </c>
      <c r="Q25" s="2">
        <v>0</v>
      </c>
      <c r="R25" s="6">
        <v>1</v>
      </c>
      <c r="S25" s="7">
        <v>96464</v>
      </c>
      <c r="T25" s="6">
        <v>2</v>
      </c>
      <c r="U25" s="7">
        <v>173923</v>
      </c>
    </row>
    <row r="26" spans="1:21" x14ac:dyDescent="0.25">
      <c r="A26" s="4" t="s">
        <v>9</v>
      </c>
      <c r="B26" s="4" t="s">
        <v>17</v>
      </c>
      <c r="C26" s="4" t="s">
        <v>38</v>
      </c>
      <c r="D26" s="1">
        <v>0</v>
      </c>
      <c r="E26" s="2">
        <v>0</v>
      </c>
      <c r="F26" s="1">
        <v>4</v>
      </c>
      <c r="G26" s="2">
        <v>1017247</v>
      </c>
      <c r="H26" s="1">
        <v>0</v>
      </c>
      <c r="I26" s="2">
        <v>0</v>
      </c>
      <c r="J26" s="1">
        <v>0</v>
      </c>
      <c r="K26" s="2">
        <v>0</v>
      </c>
      <c r="L26" s="1">
        <v>22</v>
      </c>
      <c r="M26" s="2">
        <v>6695924</v>
      </c>
      <c r="N26" s="4">
        <v>29</v>
      </c>
      <c r="O26" s="5">
        <v>8424741</v>
      </c>
      <c r="P26" s="1">
        <v>0</v>
      </c>
      <c r="Q26" s="2">
        <v>0</v>
      </c>
      <c r="R26" s="6">
        <v>26</v>
      </c>
      <c r="S26" s="7">
        <v>7713171</v>
      </c>
      <c r="T26" s="6">
        <v>55</v>
      </c>
      <c r="U26" s="7">
        <v>16137912</v>
      </c>
    </row>
    <row r="27" spans="1:21" x14ac:dyDescent="0.25">
      <c r="A27" s="4" t="s">
        <v>9</v>
      </c>
      <c r="B27" s="4" t="s">
        <v>17</v>
      </c>
      <c r="C27" s="4" t="s">
        <v>40</v>
      </c>
      <c r="D27" s="1">
        <v>0</v>
      </c>
      <c r="E27" s="2">
        <v>0</v>
      </c>
      <c r="F27" s="1">
        <v>1</v>
      </c>
      <c r="G27" s="2">
        <v>1465470</v>
      </c>
      <c r="H27" s="1">
        <v>0</v>
      </c>
      <c r="I27" s="2">
        <v>0</v>
      </c>
      <c r="J27" s="1">
        <v>0</v>
      </c>
      <c r="K27" s="2">
        <v>0</v>
      </c>
      <c r="L27" s="1">
        <v>0</v>
      </c>
      <c r="M27" s="2">
        <v>0</v>
      </c>
      <c r="N27" s="4">
        <v>3</v>
      </c>
      <c r="O27" s="5">
        <v>7485266</v>
      </c>
      <c r="P27" s="1">
        <v>0</v>
      </c>
      <c r="Q27" s="2">
        <v>0</v>
      </c>
      <c r="R27" s="6">
        <v>1</v>
      </c>
      <c r="S27" s="7">
        <v>1465470</v>
      </c>
      <c r="T27" s="6">
        <v>4</v>
      </c>
      <c r="U27" s="7">
        <v>8950736</v>
      </c>
    </row>
    <row r="28" spans="1:21" x14ac:dyDescent="0.25">
      <c r="A28" s="4" t="s">
        <v>35</v>
      </c>
      <c r="B28" s="4" t="s">
        <v>17</v>
      </c>
      <c r="C28" s="4" t="s">
        <v>40</v>
      </c>
      <c r="D28" s="1">
        <v>0</v>
      </c>
      <c r="E28" s="2">
        <v>0</v>
      </c>
      <c r="F28" s="1">
        <v>0</v>
      </c>
      <c r="G28" s="2">
        <v>0</v>
      </c>
      <c r="H28" s="1">
        <v>0</v>
      </c>
      <c r="I28" s="2">
        <v>0</v>
      </c>
      <c r="J28" s="1">
        <v>0</v>
      </c>
      <c r="K28" s="2">
        <v>0</v>
      </c>
      <c r="L28" s="1">
        <v>0</v>
      </c>
      <c r="M28" s="2">
        <v>0</v>
      </c>
      <c r="N28" s="4">
        <v>1</v>
      </c>
      <c r="O28" s="5">
        <v>2749896</v>
      </c>
      <c r="P28" s="1">
        <v>0</v>
      </c>
      <c r="Q28" s="2">
        <v>0</v>
      </c>
      <c r="R28" s="6">
        <v>0</v>
      </c>
      <c r="S28" s="7">
        <v>0</v>
      </c>
      <c r="T28" s="6">
        <v>1</v>
      </c>
      <c r="U28" s="7">
        <v>2749896</v>
      </c>
    </row>
    <row r="29" spans="1:21" x14ac:dyDescent="0.25">
      <c r="A29" s="4" t="s">
        <v>11</v>
      </c>
      <c r="B29" s="4" t="s">
        <v>17</v>
      </c>
      <c r="C29" s="4" t="s">
        <v>40</v>
      </c>
      <c r="D29" s="1">
        <v>0</v>
      </c>
      <c r="E29" s="2">
        <v>0</v>
      </c>
      <c r="F29" s="1">
        <v>0</v>
      </c>
      <c r="G29" s="2">
        <v>0</v>
      </c>
      <c r="H29" s="1">
        <v>0</v>
      </c>
      <c r="I29" s="2">
        <v>0</v>
      </c>
      <c r="J29" s="1">
        <v>0</v>
      </c>
      <c r="K29" s="2">
        <v>0</v>
      </c>
      <c r="L29" s="1">
        <v>0</v>
      </c>
      <c r="M29" s="2">
        <v>0</v>
      </c>
      <c r="N29" s="4">
        <v>1</v>
      </c>
      <c r="O29" s="5">
        <v>4562911</v>
      </c>
      <c r="P29" s="1">
        <v>0</v>
      </c>
      <c r="Q29" s="2">
        <v>0</v>
      </c>
      <c r="R29" s="6">
        <v>0</v>
      </c>
      <c r="S29" s="7">
        <v>0</v>
      </c>
      <c r="T29" s="6">
        <v>1</v>
      </c>
      <c r="U29" s="7">
        <v>4562911</v>
      </c>
    </row>
    <row r="30" spans="1:21" x14ac:dyDescent="0.25">
      <c r="A30" s="4" t="s">
        <v>13</v>
      </c>
      <c r="B30" s="4" t="s">
        <v>17</v>
      </c>
      <c r="C30" s="4" t="s">
        <v>39</v>
      </c>
      <c r="D30" s="1">
        <v>0</v>
      </c>
      <c r="E30" s="2">
        <v>0</v>
      </c>
      <c r="F30" s="1">
        <v>0</v>
      </c>
      <c r="G30" s="2">
        <v>0</v>
      </c>
      <c r="H30" s="1">
        <v>0</v>
      </c>
      <c r="I30" s="2">
        <v>0</v>
      </c>
      <c r="J30" s="1">
        <v>0</v>
      </c>
      <c r="K30" s="2">
        <v>0</v>
      </c>
      <c r="L30" s="1">
        <v>0</v>
      </c>
      <c r="M30" s="2">
        <v>0</v>
      </c>
      <c r="N30" s="4">
        <v>3</v>
      </c>
      <c r="O30" s="5">
        <v>212567</v>
      </c>
      <c r="P30" s="1">
        <v>0</v>
      </c>
      <c r="Q30" s="2">
        <v>0</v>
      </c>
      <c r="R30" s="6">
        <v>0</v>
      </c>
      <c r="S30" s="7">
        <v>0</v>
      </c>
      <c r="T30" s="6">
        <v>3</v>
      </c>
      <c r="U30" s="7">
        <v>212567</v>
      </c>
    </row>
    <row r="31" spans="1:21" x14ac:dyDescent="0.25">
      <c r="A31" s="4" t="s">
        <v>13</v>
      </c>
      <c r="B31" s="4" t="s">
        <v>17</v>
      </c>
      <c r="C31" s="4" t="s">
        <v>38</v>
      </c>
      <c r="D31" s="1">
        <v>0</v>
      </c>
      <c r="E31" s="2">
        <v>0</v>
      </c>
      <c r="F31" s="1">
        <v>0</v>
      </c>
      <c r="G31" s="2">
        <v>0</v>
      </c>
      <c r="H31" s="1">
        <v>0</v>
      </c>
      <c r="I31" s="2">
        <v>0</v>
      </c>
      <c r="J31" s="1">
        <v>0</v>
      </c>
      <c r="K31" s="2">
        <v>0</v>
      </c>
      <c r="L31" s="1">
        <v>0</v>
      </c>
      <c r="M31" s="2">
        <v>0</v>
      </c>
      <c r="N31" s="4">
        <v>1</v>
      </c>
      <c r="O31" s="5">
        <v>235489</v>
      </c>
      <c r="P31" s="1">
        <v>0</v>
      </c>
      <c r="Q31" s="2">
        <v>0</v>
      </c>
      <c r="R31" s="6">
        <v>0</v>
      </c>
      <c r="S31" s="7">
        <v>0</v>
      </c>
      <c r="T31" s="6">
        <v>1</v>
      </c>
      <c r="U31" s="7">
        <v>235489</v>
      </c>
    </row>
    <row r="32" spans="1:21" x14ac:dyDescent="0.25">
      <c r="A32" s="4" t="s">
        <v>36</v>
      </c>
      <c r="B32" s="4" t="s">
        <v>17</v>
      </c>
      <c r="C32" s="4" t="s">
        <v>44</v>
      </c>
      <c r="D32" s="1">
        <v>0</v>
      </c>
      <c r="E32" s="2">
        <v>0</v>
      </c>
      <c r="F32" s="1">
        <v>0</v>
      </c>
      <c r="G32" s="2">
        <v>0</v>
      </c>
      <c r="H32" s="1">
        <v>0</v>
      </c>
      <c r="I32" s="2">
        <v>0</v>
      </c>
      <c r="J32" s="1">
        <v>0</v>
      </c>
      <c r="K32" s="2">
        <v>0</v>
      </c>
      <c r="L32" s="1">
        <v>0</v>
      </c>
      <c r="M32" s="2">
        <v>0</v>
      </c>
      <c r="N32" s="4">
        <v>3</v>
      </c>
      <c r="O32" s="5">
        <v>15048</v>
      </c>
      <c r="P32" s="1">
        <v>0</v>
      </c>
      <c r="Q32" s="2">
        <v>0</v>
      </c>
      <c r="R32" s="6">
        <v>0</v>
      </c>
      <c r="S32" s="7">
        <v>0</v>
      </c>
      <c r="T32" s="6">
        <v>3</v>
      </c>
      <c r="U32" s="7">
        <v>15048</v>
      </c>
    </row>
    <row r="33" spans="1:21" x14ac:dyDescent="0.25">
      <c r="A33" s="4" t="s">
        <v>37</v>
      </c>
      <c r="B33" s="4" t="s">
        <v>17</v>
      </c>
      <c r="C33" s="4" t="s">
        <v>39</v>
      </c>
      <c r="D33" s="1">
        <v>0</v>
      </c>
      <c r="E33" s="2">
        <v>0</v>
      </c>
      <c r="F33" s="1">
        <v>0</v>
      </c>
      <c r="G33" s="2">
        <v>0</v>
      </c>
      <c r="H33" s="1">
        <v>0</v>
      </c>
      <c r="I33" s="2">
        <v>0</v>
      </c>
      <c r="J33" s="1">
        <v>0</v>
      </c>
      <c r="K33" s="2">
        <v>0</v>
      </c>
      <c r="L33" s="1">
        <v>0</v>
      </c>
      <c r="M33" s="2">
        <v>0</v>
      </c>
      <c r="N33" s="4">
        <v>2</v>
      </c>
      <c r="O33" s="5">
        <v>93388</v>
      </c>
      <c r="P33" s="1">
        <v>0</v>
      </c>
      <c r="Q33" s="2">
        <v>0</v>
      </c>
      <c r="R33" s="6">
        <v>0</v>
      </c>
      <c r="S33" s="7">
        <v>0</v>
      </c>
      <c r="T33" s="6">
        <v>2</v>
      </c>
      <c r="U33" s="7">
        <v>93388</v>
      </c>
    </row>
    <row r="34" spans="1:21" x14ac:dyDescent="0.25">
      <c r="A34" s="4" t="s">
        <v>37</v>
      </c>
      <c r="B34" s="4" t="s">
        <v>17</v>
      </c>
      <c r="C34" s="4" t="s">
        <v>38</v>
      </c>
      <c r="D34" s="1">
        <v>0</v>
      </c>
      <c r="E34" s="2">
        <v>0</v>
      </c>
      <c r="F34" s="1">
        <v>0</v>
      </c>
      <c r="G34" s="2">
        <v>0</v>
      </c>
      <c r="H34" s="1">
        <v>0</v>
      </c>
      <c r="I34" s="2">
        <v>0</v>
      </c>
      <c r="J34" s="1">
        <v>0</v>
      </c>
      <c r="K34" s="2">
        <v>0</v>
      </c>
      <c r="L34" s="1">
        <v>1</v>
      </c>
      <c r="M34" s="2">
        <v>349423</v>
      </c>
      <c r="N34" s="4">
        <v>0</v>
      </c>
      <c r="O34" s="5">
        <v>0</v>
      </c>
      <c r="P34" s="1">
        <v>0</v>
      </c>
      <c r="Q34" s="2">
        <v>0</v>
      </c>
      <c r="R34" s="6">
        <v>1</v>
      </c>
      <c r="S34" s="7">
        <v>349423</v>
      </c>
      <c r="T34" s="6">
        <v>1</v>
      </c>
      <c r="U34" s="7">
        <v>349423</v>
      </c>
    </row>
    <row r="35" spans="1:21" x14ac:dyDescent="0.25">
      <c r="A35" s="39" t="s">
        <v>31</v>
      </c>
      <c r="B35" s="40"/>
      <c r="C35" s="51"/>
      <c r="D35" s="8">
        <f>SUM(D5:D34)</f>
        <v>9</v>
      </c>
      <c r="E35" s="9">
        <f>SUM(E5:E34)</f>
        <v>5684605</v>
      </c>
      <c r="F35" s="8">
        <f t="shared" ref="F35:U35" si="0">SUM(F5:F34)</f>
        <v>33</v>
      </c>
      <c r="G35" s="9">
        <f t="shared" si="0"/>
        <v>17756793</v>
      </c>
      <c r="H35" s="8">
        <f t="shared" si="0"/>
        <v>2</v>
      </c>
      <c r="I35" s="9">
        <f>SUM(I5:I34)</f>
        <v>3400000</v>
      </c>
      <c r="J35" s="8">
        <f t="shared" si="0"/>
        <v>8</v>
      </c>
      <c r="K35" s="9">
        <f t="shared" si="0"/>
        <v>4480567</v>
      </c>
      <c r="L35" s="8">
        <f t="shared" si="0"/>
        <v>35</v>
      </c>
      <c r="M35" s="9">
        <f t="shared" si="0"/>
        <v>15035048</v>
      </c>
      <c r="N35" s="8">
        <f t="shared" si="0"/>
        <v>122</v>
      </c>
      <c r="O35" s="9">
        <f t="shared" si="0"/>
        <v>80144648</v>
      </c>
      <c r="P35" s="8">
        <f t="shared" si="0"/>
        <v>10</v>
      </c>
      <c r="Q35" s="9">
        <f t="shared" si="0"/>
        <v>7880567</v>
      </c>
      <c r="R35" s="8">
        <f t="shared" si="0"/>
        <v>77</v>
      </c>
      <c r="S35" s="9">
        <f t="shared" si="0"/>
        <v>38476446</v>
      </c>
      <c r="T35" s="8">
        <f t="shared" si="0"/>
        <v>199</v>
      </c>
      <c r="U35" s="9">
        <f t="shared" si="0"/>
        <v>118621094</v>
      </c>
    </row>
    <row r="36" spans="1:21" x14ac:dyDescent="0.25">
      <c r="U36" s="3"/>
    </row>
  </sheetData>
  <mergeCells count="16">
    <mergeCell ref="A35:C35"/>
    <mergeCell ref="A1:U1"/>
    <mergeCell ref="A2:A4"/>
    <mergeCell ref="B2:B4"/>
    <mergeCell ref="C2:C4"/>
    <mergeCell ref="D2:G2"/>
    <mergeCell ref="H2:M2"/>
    <mergeCell ref="N2:O3"/>
    <mergeCell ref="P2:Q3"/>
    <mergeCell ref="R2:S3"/>
    <mergeCell ref="T2:U3"/>
    <mergeCell ref="D3:E3"/>
    <mergeCell ref="F3:G3"/>
    <mergeCell ref="H3:I3"/>
    <mergeCell ref="J3:K3"/>
    <mergeCell ref="L3:M3"/>
  </mergeCells>
  <pageMargins left="0.7" right="0.7" top="0.75" bottom="0.75" header="0.3" footer="0.3"/>
  <pageSetup paperSize="5" scale="69" fitToHeight="0" orientation="landscape" r:id="rId1"/>
  <headerFooter>
    <oddHeader>&amp;C&amp;"Times New Roman,Bold"&amp;12New York City Mayor's Office of Contract Services 
&amp;11Fiscal 2015 Procurement Indicators  - &amp;F</oddHeader>
    <oddFooter>&amp;R&amp;"Times New Roman,Bold"Page &amp;P of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PrimesWithGoals_LL1</vt:lpstr>
      <vt:lpstr>PrimesWithGoals_LL1_Agency</vt:lpstr>
      <vt:lpstr>PrimesWithGoals_LL129</vt:lpstr>
      <vt:lpstr>PrimesWithGoals_LL129_Agency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Schader-Kell, Stefan</dc:creator>
  <cp:lastModifiedBy>Chiazza, Brandon</cp:lastModifiedBy>
  <cp:lastPrinted>2015-09-22T19:54:18Z</cp:lastPrinted>
  <dcterms:created xsi:type="dcterms:W3CDTF">2015-09-15T15:37:32Z</dcterms:created>
  <dcterms:modified xsi:type="dcterms:W3CDTF">2015-09-22T20:02:27Z</dcterms:modified>
</cp:coreProperties>
</file>