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6095" windowHeight="9660"/>
  </bookViews>
  <sheets>
    <sheet name="SubsOnOpenPrimes_LL1" sheetId="1" r:id="rId1"/>
    <sheet name="SubsOnOpenPrimes_Agency_LL1" sheetId="3" r:id="rId2"/>
    <sheet name="SubsOnOpenPrimes_LL129" sheetId="2" r:id="rId3"/>
    <sheet name="SubsOnOpenPrimes_Agency_LL129" sheetId="4" r:id="rId4"/>
  </sheets>
  <calcPr calcId="145621"/>
</workbook>
</file>

<file path=xl/calcChain.xml><?xml version="1.0" encoding="utf-8"?>
<calcChain xmlns="http://schemas.openxmlformats.org/spreadsheetml/2006/main">
  <c r="Q43" i="4" l="1"/>
  <c r="G43" i="4"/>
  <c r="J18" i="2"/>
  <c r="I18" i="2"/>
  <c r="Z32" i="1" l="1"/>
  <c r="Z6" i="1"/>
  <c r="D43" i="4" l="1"/>
  <c r="E43" i="4"/>
  <c r="F43" i="4"/>
  <c r="H43" i="4"/>
  <c r="I43" i="4"/>
  <c r="J43" i="4"/>
  <c r="K43" i="4"/>
  <c r="L43" i="4"/>
  <c r="M43" i="4"/>
  <c r="N43" i="4"/>
  <c r="O43" i="4"/>
  <c r="P43" i="4"/>
  <c r="R43" i="4"/>
  <c r="S43" i="4"/>
  <c r="T43" i="4"/>
  <c r="U43" i="4"/>
  <c r="V43" i="4"/>
  <c r="W43" i="4"/>
  <c r="X43" i="4"/>
  <c r="Y43" i="4"/>
  <c r="Y65" i="3" l="1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AB18" i="2" l="1"/>
  <c r="AA18" i="2"/>
  <c r="Y18" i="2"/>
  <c r="Z18" i="2" s="1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H18" i="2"/>
  <c r="G18" i="2"/>
  <c r="F18" i="2"/>
  <c r="C18" i="2"/>
  <c r="B18" i="2"/>
  <c r="Z17" i="2"/>
  <c r="Z16" i="2"/>
  <c r="Z15" i="2"/>
  <c r="Z14" i="2"/>
  <c r="Z13" i="2"/>
  <c r="Z12" i="2"/>
  <c r="Z11" i="2"/>
  <c r="Z10" i="2"/>
  <c r="Z9" i="2"/>
  <c r="Z8" i="2"/>
  <c r="Z7" i="2"/>
  <c r="Z6" i="2"/>
  <c r="C32" i="1" l="1"/>
  <c r="B32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AB32" i="1"/>
  <c r="AA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G32" i="1"/>
  <c r="F32" i="1"/>
</calcChain>
</file>

<file path=xl/sharedStrings.xml><?xml version="1.0" encoding="utf-8"?>
<sst xmlns="http://schemas.openxmlformats.org/spreadsheetml/2006/main" count="543" uniqueCount="43">
  <si>
    <t>Construction Services</t>
  </si>
  <si>
    <t>Professional Services</t>
  </si>
  <si>
    <t>Standardized Services</t>
  </si>
  <si>
    <t>Prime Contracts</t>
  </si>
  <si>
    <t>Subcontracts</t>
  </si>
  <si>
    <t>Industry</t>
  </si>
  <si>
    <t>Sub Industry</t>
  </si>
  <si>
    <t>Size Group</t>
  </si>
  <si>
    <t>MBE</t>
  </si>
  <si>
    <t>WBE</t>
  </si>
  <si>
    <t>Non-Certified</t>
  </si>
  <si>
    <t>Certified as Both MBE and WBE</t>
  </si>
  <si>
    <t>Total M/WBE</t>
  </si>
  <si>
    <t>Total</t>
  </si>
  <si>
    <t>Black</t>
  </si>
  <si>
    <t>Asian</t>
  </si>
  <si>
    <t>Hispanic</t>
  </si>
  <si>
    <t>Caucasian Women</t>
  </si>
  <si>
    <t>%</t>
  </si>
  <si>
    <t>Agency</t>
  </si>
  <si>
    <t>DDC</t>
  </si>
  <si>
    <t>DEP</t>
  </si>
  <si>
    <t>DHS</t>
  </si>
  <si>
    <t>DOC</t>
  </si>
  <si>
    <t>DOF</t>
  </si>
  <si>
    <t>DOHMH</t>
  </si>
  <si>
    <t>DOT</t>
  </si>
  <si>
    <t>DPR</t>
  </si>
  <si>
    <t>FDNY</t>
  </si>
  <si>
    <t>HPD</t>
  </si>
  <si>
    <t>NYPD</t>
  </si>
  <si>
    <t>DSNY</t>
  </si>
  <si>
    <t>HRA</t>
  </si>
  <si>
    <t>≤$20K</t>
  </si>
  <si>
    <t>&gt;$20K, ≤$100K</t>
  </si>
  <si>
    <t>&gt;$100K, ≤$1M</t>
  </si>
  <si>
    <t>&gt;$1M, ≤$5M</t>
  </si>
  <si>
    <t>Contract Value</t>
  </si>
  <si>
    <t>Count</t>
  </si>
  <si>
    <t xml:space="preserve">Fiscal 2015 Approved Subcontracts on Open Primes Subject to Local Law 1 Participation Goals                        
</t>
  </si>
  <si>
    <t>Fiscal 2015 Approved Subcontracts on Open Primes Subject to Local Law 1 Participation Goals</t>
  </si>
  <si>
    <t>Approved Subcontracts on Open Primes Subject to Local Law 129 Participation Goals</t>
  </si>
  <si>
    <t xml:space="preserve"> Approved Subcontracts on Open Primes Subject to Local Law 129 Participation Goals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</si>
</sst>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CDD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0" fillId="0" borderId="0" xfId="0"/>
    <xf numFmtId="3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/>
    <xf numFmtId="3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/>
    <xf numFmtId="3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9" fontId="3" fillId="2" borderId="1" xfId="1" applyNumberFormat="1" applyFont="1" applyFill="1" applyBorder="1" applyAlignment="1">
      <alignment horizontal="center" vertical="center" wrapText="1"/>
    </xf>
    <xf numFmtId="0" fontId="0" fillId="0" borderId="0" xfId="0"/>
    <xf numFmtId="0" fontId="4" fillId="0" borderId="1" xfId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/>
    <xf numFmtId="165" fontId="0" fillId="0" borderId="0" xfId="0" applyNumberFormat="1"/>
    <xf numFmtId="0" fontId="7" fillId="0" borderId="0" xfId="0" applyFont="1"/>
    <xf numFmtId="3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3" fontId="10" fillId="2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164" fontId="9" fillId="0" borderId="0" xfId="0" applyNumberFormat="1" applyFont="1"/>
    <xf numFmtId="0" fontId="6" fillId="4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4" borderId="1" xfId="0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 wrapText="1"/>
    </xf>
    <xf numFmtId="3" fontId="3" fillId="2" borderId="4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/>
    <xf numFmtId="0" fontId="0" fillId="0" borderId="9" xfId="0" applyBorder="1" applyAlignment="1"/>
    <xf numFmtId="0" fontId="3" fillId="2" borderId="1" xfId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10" fillId="2" borderId="2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3" fontId="3" fillId="2" borderId="10" xfId="1" applyNumberFormat="1" applyFont="1" applyFill="1" applyBorder="1" applyAlignment="1">
      <alignment horizontal="center" vertical="center" wrapText="1"/>
    </xf>
    <xf numFmtId="164" fontId="3" fillId="2" borderId="10" xfId="1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3" fontId="1" fillId="3" borderId="12" xfId="0" applyNumberFormat="1" applyFont="1" applyFill="1" applyBorder="1" applyAlignment="1">
      <alignment horizontal="center" vertical="center" wrapText="1"/>
    </xf>
    <xf numFmtId="3" fontId="1" fillId="3" borderId="13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3" fontId="3" fillId="2" borderId="5" xfId="1" applyNumberFormat="1" applyFont="1" applyFill="1" applyBorder="1" applyAlignment="1">
      <alignment horizontal="center" vertical="center" wrapText="1"/>
    </xf>
    <xf numFmtId="3" fontId="3" fillId="2" borderId="6" xfId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11" xfId="0" applyNumberFormat="1" applyFont="1" applyFill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3" fontId="3" fillId="2" borderId="12" xfId="1" applyNumberFormat="1" applyFont="1" applyFill="1" applyBorder="1" applyAlignment="1">
      <alignment horizontal="center" vertical="center" wrapText="1"/>
    </xf>
    <xf numFmtId="3" fontId="3" fillId="2" borderId="13" xfId="1" applyNumberFormat="1" applyFont="1" applyFill="1" applyBorder="1" applyAlignment="1">
      <alignment horizontal="center" vertical="center" wrapText="1"/>
    </xf>
    <xf numFmtId="3" fontId="3" fillId="2" borderId="7" xfId="1" applyNumberFormat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tabSelected="1" view="pageLayout" zoomScale="70" zoomScaleNormal="100" zoomScalePageLayoutView="70" workbookViewId="0">
      <selection activeCell="E9" sqref="E9"/>
    </sheetView>
  </sheetViews>
  <sheetFormatPr defaultRowHeight="15" x14ac:dyDescent="0.25"/>
  <cols>
    <col min="1" max="1" width="12.28515625" customWidth="1"/>
    <col min="2" max="2" width="12.28515625" style="1" customWidth="1"/>
    <col min="3" max="3" width="18.85546875" style="1" bestFit="1" customWidth="1"/>
    <col min="4" max="4" width="20.28515625" customWidth="1"/>
    <col min="5" max="5" width="16.140625" customWidth="1"/>
    <col min="6" max="6" width="8.28515625" customWidth="1"/>
    <col min="7" max="7" width="19.5703125" customWidth="1"/>
    <col min="8" max="8" width="8.5703125" customWidth="1"/>
    <col min="9" max="9" width="18.7109375" customWidth="1"/>
    <col min="10" max="10" width="8.5703125" customWidth="1"/>
    <col min="11" max="11" width="18.7109375" customWidth="1"/>
    <col min="12" max="12" width="8.5703125" customWidth="1"/>
    <col min="13" max="13" width="18.7109375" customWidth="1"/>
    <col min="14" max="14" width="8.5703125" customWidth="1"/>
    <col min="15" max="15" width="18.7109375" customWidth="1"/>
    <col min="16" max="16" width="8.5703125" customWidth="1"/>
    <col min="17" max="17" width="18.7109375" customWidth="1"/>
    <col min="18" max="18" width="8.5703125" customWidth="1"/>
    <col min="19" max="19" width="18.7109375" customWidth="1"/>
    <col min="20" max="20" width="8.5703125" customWidth="1"/>
    <col min="21" max="21" width="18.7109375" customWidth="1"/>
    <col min="22" max="22" width="8.7109375" bestFit="1" customWidth="1"/>
    <col min="23" max="23" width="19.5703125" bestFit="1" customWidth="1"/>
    <col min="24" max="24" width="8.7109375" bestFit="1" customWidth="1"/>
    <col min="25" max="25" width="19.5703125" bestFit="1" customWidth="1"/>
    <col min="26" max="26" width="6.7109375" style="7" bestFit="1" customWidth="1"/>
    <col min="27" max="27" width="8.5703125" customWidth="1"/>
    <col min="28" max="28" width="18.85546875" customWidth="1"/>
  </cols>
  <sheetData>
    <row r="1" spans="1:29" ht="15.75" x14ac:dyDescent="0.25">
      <c r="A1" s="42" t="s">
        <v>39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  <c r="AB1" s="43"/>
    </row>
    <row r="2" spans="1:29" x14ac:dyDescent="0.25">
      <c r="A2" s="44" t="s">
        <v>3</v>
      </c>
      <c r="B2" s="44"/>
      <c r="C2" s="44"/>
      <c r="D2" s="44" t="s">
        <v>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3"/>
      <c r="AB2" s="43"/>
    </row>
    <row r="3" spans="1:29" x14ac:dyDescent="0.25">
      <c r="A3" s="47" t="s">
        <v>5</v>
      </c>
      <c r="B3" s="50" t="s">
        <v>38</v>
      </c>
      <c r="C3" s="53" t="s">
        <v>37</v>
      </c>
      <c r="D3" s="47" t="s">
        <v>6</v>
      </c>
      <c r="E3" s="62" t="s">
        <v>7</v>
      </c>
      <c r="F3" s="46" t="s">
        <v>8</v>
      </c>
      <c r="G3" s="46"/>
      <c r="H3" s="46"/>
      <c r="I3" s="46"/>
      <c r="J3" s="46"/>
      <c r="K3" s="46"/>
      <c r="L3" s="59" t="s">
        <v>9</v>
      </c>
      <c r="M3" s="60"/>
      <c r="N3" s="60"/>
      <c r="O3" s="60"/>
      <c r="P3" s="60"/>
      <c r="Q3" s="60"/>
      <c r="R3" s="60"/>
      <c r="S3" s="61"/>
      <c r="T3" s="45" t="s">
        <v>10</v>
      </c>
      <c r="U3" s="45"/>
      <c r="V3" s="46" t="s">
        <v>11</v>
      </c>
      <c r="W3" s="46"/>
      <c r="X3" s="46" t="s">
        <v>12</v>
      </c>
      <c r="Y3" s="46"/>
      <c r="Z3" s="46"/>
      <c r="AA3" s="46" t="s">
        <v>13</v>
      </c>
      <c r="AB3" s="46"/>
      <c r="AC3" s="4"/>
    </row>
    <row r="4" spans="1:29" x14ac:dyDescent="0.25">
      <c r="A4" s="48"/>
      <c r="B4" s="51"/>
      <c r="C4" s="54"/>
      <c r="D4" s="48"/>
      <c r="E4" s="62"/>
      <c r="F4" s="45" t="s">
        <v>14</v>
      </c>
      <c r="G4" s="45"/>
      <c r="H4" s="45" t="s">
        <v>15</v>
      </c>
      <c r="I4" s="45"/>
      <c r="J4" s="45" t="s">
        <v>16</v>
      </c>
      <c r="K4" s="45"/>
      <c r="L4" s="45" t="s">
        <v>14</v>
      </c>
      <c r="M4" s="45"/>
      <c r="N4" s="45" t="s">
        <v>15</v>
      </c>
      <c r="O4" s="45"/>
      <c r="P4" s="45" t="s">
        <v>16</v>
      </c>
      <c r="Q4" s="45"/>
      <c r="R4" s="45" t="s">
        <v>17</v>
      </c>
      <c r="S4" s="45"/>
      <c r="T4" s="45"/>
      <c r="U4" s="45"/>
      <c r="V4" s="46"/>
      <c r="W4" s="46"/>
      <c r="X4" s="46"/>
      <c r="Y4" s="46"/>
      <c r="Z4" s="46"/>
      <c r="AA4" s="46"/>
      <c r="AB4" s="46"/>
      <c r="AC4" s="4"/>
    </row>
    <row r="5" spans="1:29" x14ac:dyDescent="0.25">
      <c r="A5" s="49"/>
      <c r="B5" s="52"/>
      <c r="C5" s="55"/>
      <c r="D5" s="49"/>
      <c r="E5" s="62"/>
      <c r="F5" s="2" t="s">
        <v>38</v>
      </c>
      <c r="G5" s="3" t="s">
        <v>37</v>
      </c>
      <c r="H5" s="2" t="s">
        <v>38</v>
      </c>
      <c r="I5" s="3" t="s">
        <v>37</v>
      </c>
      <c r="J5" s="2" t="s">
        <v>38</v>
      </c>
      <c r="K5" s="3" t="s">
        <v>37</v>
      </c>
      <c r="L5" s="5" t="s">
        <v>38</v>
      </c>
      <c r="M5" s="6" t="s">
        <v>37</v>
      </c>
      <c r="N5" s="5" t="s">
        <v>38</v>
      </c>
      <c r="O5" s="6" t="s">
        <v>37</v>
      </c>
      <c r="P5" s="5" t="s">
        <v>38</v>
      </c>
      <c r="Q5" s="6" t="s">
        <v>37</v>
      </c>
      <c r="R5" s="5" t="s">
        <v>38</v>
      </c>
      <c r="S5" s="6" t="s">
        <v>37</v>
      </c>
      <c r="T5" s="8" t="s">
        <v>38</v>
      </c>
      <c r="U5" s="9" t="s">
        <v>37</v>
      </c>
      <c r="V5" s="8" t="s">
        <v>38</v>
      </c>
      <c r="W5" s="9" t="s">
        <v>37</v>
      </c>
      <c r="X5" s="8" t="s">
        <v>38</v>
      </c>
      <c r="Y5" s="9" t="s">
        <v>37</v>
      </c>
      <c r="Z5" s="10" t="s">
        <v>18</v>
      </c>
      <c r="AA5" s="8" t="s">
        <v>38</v>
      </c>
      <c r="AB5" s="9" t="s">
        <v>37</v>
      </c>
      <c r="AC5" s="4"/>
    </row>
    <row r="6" spans="1:29" x14ac:dyDescent="0.25">
      <c r="A6" s="56" t="s">
        <v>0</v>
      </c>
      <c r="B6" s="65">
        <v>125</v>
      </c>
      <c r="C6" s="66">
        <v>626174372.45000005</v>
      </c>
      <c r="D6" s="12" t="s">
        <v>0</v>
      </c>
      <c r="E6" s="12" t="s">
        <v>33</v>
      </c>
      <c r="F6" s="13">
        <v>37</v>
      </c>
      <c r="G6" s="14">
        <v>422563</v>
      </c>
      <c r="H6" s="13">
        <v>5</v>
      </c>
      <c r="I6" s="14">
        <v>47240.61</v>
      </c>
      <c r="J6" s="13">
        <v>14</v>
      </c>
      <c r="K6" s="14">
        <v>183995</v>
      </c>
      <c r="L6" s="15">
        <v>1</v>
      </c>
      <c r="M6" s="16">
        <v>16800</v>
      </c>
      <c r="N6" s="13">
        <v>1</v>
      </c>
      <c r="O6" s="14">
        <v>7256</v>
      </c>
      <c r="P6" s="13">
        <v>4</v>
      </c>
      <c r="Q6" s="14">
        <v>56495</v>
      </c>
      <c r="R6" s="13">
        <v>27</v>
      </c>
      <c r="S6" s="14">
        <v>159542</v>
      </c>
      <c r="T6" s="17">
        <v>118</v>
      </c>
      <c r="U6" s="14">
        <v>1010802</v>
      </c>
      <c r="V6" s="13">
        <v>6</v>
      </c>
      <c r="W6" s="14">
        <v>80551</v>
      </c>
      <c r="X6" s="13">
        <v>83</v>
      </c>
      <c r="Y6" s="14">
        <v>813340.61</v>
      </c>
      <c r="Z6" s="18">
        <f>Y6/AB6</f>
        <v>0.44587556123147626</v>
      </c>
      <c r="AA6" s="13">
        <v>201</v>
      </c>
      <c r="AB6" s="14">
        <v>1824142.61</v>
      </c>
    </row>
    <row r="7" spans="1:29" x14ac:dyDescent="0.25">
      <c r="A7" s="57"/>
      <c r="B7" s="57"/>
      <c r="C7" s="57"/>
      <c r="D7" s="12" t="s">
        <v>0</v>
      </c>
      <c r="E7" s="12" t="s">
        <v>34</v>
      </c>
      <c r="F7" s="13">
        <v>45</v>
      </c>
      <c r="G7" s="14">
        <v>2257557</v>
      </c>
      <c r="H7" s="13">
        <v>21</v>
      </c>
      <c r="I7" s="14">
        <v>1208494.25</v>
      </c>
      <c r="J7" s="13">
        <v>25</v>
      </c>
      <c r="K7" s="14">
        <v>1351396.5</v>
      </c>
      <c r="L7" s="15">
        <v>2</v>
      </c>
      <c r="M7" s="16">
        <v>131321</v>
      </c>
      <c r="N7" s="13">
        <v>3</v>
      </c>
      <c r="O7" s="14">
        <v>122860</v>
      </c>
      <c r="P7" s="13">
        <v>15</v>
      </c>
      <c r="Q7" s="14">
        <v>805396.5</v>
      </c>
      <c r="R7" s="13">
        <v>19</v>
      </c>
      <c r="S7" s="14">
        <v>926695.5</v>
      </c>
      <c r="T7" s="17">
        <v>122</v>
      </c>
      <c r="U7" s="14">
        <v>6131010</v>
      </c>
      <c r="V7" s="13">
        <v>20</v>
      </c>
      <c r="W7" s="14">
        <v>1059577.5</v>
      </c>
      <c r="X7" s="13">
        <v>110</v>
      </c>
      <c r="Y7" s="14">
        <v>5744143.25</v>
      </c>
      <c r="Z7" s="24">
        <f t="shared" ref="Z7:Z31" si="0">Y7/AB7</f>
        <v>0.48371108389695938</v>
      </c>
      <c r="AA7" s="13">
        <v>232</v>
      </c>
      <c r="AB7" s="14">
        <v>11875153.25</v>
      </c>
    </row>
    <row r="8" spans="1:29" x14ac:dyDescent="0.25">
      <c r="A8" s="57"/>
      <c r="B8" s="57"/>
      <c r="C8" s="57"/>
      <c r="D8" s="12" t="s">
        <v>0</v>
      </c>
      <c r="E8" s="12" t="s">
        <v>35</v>
      </c>
      <c r="F8" s="13">
        <v>18</v>
      </c>
      <c r="G8" s="14">
        <v>5587011</v>
      </c>
      <c r="H8" s="13">
        <v>16</v>
      </c>
      <c r="I8" s="14">
        <v>5025152</v>
      </c>
      <c r="J8" s="13">
        <v>17</v>
      </c>
      <c r="K8" s="14">
        <v>4692018</v>
      </c>
      <c r="L8" s="15">
        <v>3</v>
      </c>
      <c r="M8" s="16">
        <v>1185282</v>
      </c>
      <c r="N8" s="13">
        <v>1</v>
      </c>
      <c r="O8" s="14">
        <v>112000</v>
      </c>
      <c r="P8" s="13">
        <v>4</v>
      </c>
      <c r="Q8" s="14">
        <v>933384</v>
      </c>
      <c r="R8" s="13">
        <v>19</v>
      </c>
      <c r="S8" s="14">
        <v>5562210.0800000001</v>
      </c>
      <c r="T8" s="17">
        <v>65</v>
      </c>
      <c r="U8" s="14">
        <v>15740925</v>
      </c>
      <c r="V8" s="13">
        <v>8</v>
      </c>
      <c r="W8" s="14">
        <v>2230666</v>
      </c>
      <c r="X8" s="13">
        <v>70</v>
      </c>
      <c r="Y8" s="14">
        <v>20866391.079999998</v>
      </c>
      <c r="Z8" s="24">
        <f t="shared" si="0"/>
        <v>0.57000603470627342</v>
      </c>
      <c r="AA8" s="13">
        <v>135</v>
      </c>
      <c r="AB8" s="14">
        <v>36607316.079999998</v>
      </c>
    </row>
    <row r="9" spans="1:29" x14ac:dyDescent="0.25">
      <c r="A9" s="57"/>
      <c r="B9" s="57"/>
      <c r="C9" s="57"/>
      <c r="D9" s="12" t="s">
        <v>0</v>
      </c>
      <c r="E9" s="12" t="s">
        <v>36</v>
      </c>
      <c r="F9" s="13">
        <v>0</v>
      </c>
      <c r="G9" s="14">
        <v>0</v>
      </c>
      <c r="H9" s="13">
        <v>1</v>
      </c>
      <c r="I9" s="14">
        <v>1053000</v>
      </c>
      <c r="J9" s="13">
        <v>3</v>
      </c>
      <c r="K9" s="14">
        <v>6292138.8799999999</v>
      </c>
      <c r="L9" s="15">
        <v>0</v>
      </c>
      <c r="M9" s="16">
        <v>0</v>
      </c>
      <c r="N9" s="13">
        <v>0</v>
      </c>
      <c r="O9" s="14">
        <v>0</v>
      </c>
      <c r="P9" s="13">
        <v>1</v>
      </c>
      <c r="Q9" s="14">
        <v>1249661.8799999999</v>
      </c>
      <c r="R9" s="13">
        <v>1</v>
      </c>
      <c r="S9" s="14">
        <v>1135000</v>
      </c>
      <c r="T9" s="17">
        <v>9</v>
      </c>
      <c r="U9" s="14">
        <v>17584099</v>
      </c>
      <c r="V9" s="13">
        <v>1</v>
      </c>
      <c r="W9" s="14">
        <v>1249661.8799999999</v>
      </c>
      <c r="X9" s="13">
        <v>5</v>
      </c>
      <c r="Y9" s="14">
        <v>8480138.8800000008</v>
      </c>
      <c r="Z9" s="24">
        <f t="shared" si="0"/>
        <v>0.32535533626736535</v>
      </c>
      <c r="AA9" s="13">
        <v>14</v>
      </c>
      <c r="AB9" s="14">
        <v>26064237.879999999</v>
      </c>
    </row>
    <row r="10" spans="1:29" x14ac:dyDescent="0.25">
      <c r="A10" s="57"/>
      <c r="B10" s="57"/>
      <c r="C10" s="57"/>
      <c r="D10" s="12" t="s">
        <v>1</v>
      </c>
      <c r="E10" s="12" t="s">
        <v>33</v>
      </c>
      <c r="F10" s="13">
        <v>2</v>
      </c>
      <c r="G10" s="14">
        <v>4300</v>
      </c>
      <c r="H10" s="13">
        <v>4</v>
      </c>
      <c r="I10" s="14">
        <v>49557.4</v>
      </c>
      <c r="J10" s="13">
        <v>2</v>
      </c>
      <c r="K10" s="14">
        <v>26500</v>
      </c>
      <c r="L10" s="15">
        <v>0</v>
      </c>
      <c r="M10" s="16">
        <v>0</v>
      </c>
      <c r="N10" s="13">
        <v>0</v>
      </c>
      <c r="O10" s="14">
        <v>0</v>
      </c>
      <c r="P10" s="13">
        <v>2</v>
      </c>
      <c r="Q10" s="14">
        <v>26500</v>
      </c>
      <c r="R10" s="13">
        <v>20</v>
      </c>
      <c r="S10" s="14">
        <v>138221.78</v>
      </c>
      <c r="T10" s="17">
        <v>68</v>
      </c>
      <c r="U10" s="14">
        <v>551428</v>
      </c>
      <c r="V10" s="13">
        <v>2</v>
      </c>
      <c r="W10" s="14">
        <v>26500</v>
      </c>
      <c r="X10" s="13">
        <v>28</v>
      </c>
      <c r="Y10" s="14">
        <v>218579.18</v>
      </c>
      <c r="Z10" s="24">
        <f t="shared" si="0"/>
        <v>0.28386641797288176</v>
      </c>
      <c r="AA10" s="13">
        <v>96</v>
      </c>
      <c r="AB10" s="14">
        <v>770007.18</v>
      </c>
    </row>
    <row r="11" spans="1:29" x14ac:dyDescent="0.25">
      <c r="A11" s="57"/>
      <c r="B11" s="57"/>
      <c r="C11" s="57"/>
      <c r="D11" s="12" t="s">
        <v>1</v>
      </c>
      <c r="E11" s="12" t="s">
        <v>34</v>
      </c>
      <c r="F11" s="13">
        <v>2</v>
      </c>
      <c r="G11" s="14">
        <v>92445</v>
      </c>
      <c r="H11" s="13">
        <v>3</v>
      </c>
      <c r="I11" s="14">
        <v>148595.01999999999</v>
      </c>
      <c r="J11" s="13">
        <v>6</v>
      </c>
      <c r="K11" s="14">
        <v>179610.5</v>
      </c>
      <c r="L11" s="15">
        <v>2</v>
      </c>
      <c r="M11" s="16">
        <v>92445</v>
      </c>
      <c r="N11" s="13">
        <v>0</v>
      </c>
      <c r="O11" s="14">
        <v>0</v>
      </c>
      <c r="P11" s="13">
        <v>2</v>
      </c>
      <c r="Q11" s="14">
        <v>62934.5</v>
      </c>
      <c r="R11" s="13">
        <v>6</v>
      </c>
      <c r="S11" s="14">
        <v>217177.75</v>
      </c>
      <c r="T11" s="17">
        <v>35</v>
      </c>
      <c r="U11" s="14">
        <v>1476611</v>
      </c>
      <c r="V11" s="13">
        <v>4</v>
      </c>
      <c r="W11" s="14">
        <v>155379.5</v>
      </c>
      <c r="X11" s="13">
        <v>17</v>
      </c>
      <c r="Y11" s="14">
        <v>637828.27</v>
      </c>
      <c r="Z11" s="24">
        <f t="shared" si="0"/>
        <v>0.30165362469833434</v>
      </c>
      <c r="AA11" s="13">
        <v>52</v>
      </c>
      <c r="AB11" s="14">
        <v>2114439.27</v>
      </c>
    </row>
    <row r="12" spans="1:29" x14ac:dyDescent="0.25">
      <c r="A12" s="57"/>
      <c r="B12" s="57"/>
      <c r="C12" s="57"/>
      <c r="D12" s="12" t="s">
        <v>1</v>
      </c>
      <c r="E12" s="12" t="s">
        <v>35</v>
      </c>
      <c r="F12" s="13">
        <v>1</v>
      </c>
      <c r="G12" s="14">
        <v>124800</v>
      </c>
      <c r="H12" s="13">
        <v>3</v>
      </c>
      <c r="I12" s="14">
        <v>474299.59</v>
      </c>
      <c r="J12" s="13">
        <v>3</v>
      </c>
      <c r="K12" s="14">
        <v>812743</v>
      </c>
      <c r="L12" s="15">
        <v>0</v>
      </c>
      <c r="M12" s="16">
        <v>0</v>
      </c>
      <c r="N12" s="13">
        <v>0</v>
      </c>
      <c r="O12" s="14">
        <v>0</v>
      </c>
      <c r="P12" s="13">
        <v>3</v>
      </c>
      <c r="Q12" s="14">
        <v>812743</v>
      </c>
      <c r="R12" s="13">
        <v>2</v>
      </c>
      <c r="S12" s="14">
        <v>284320.44</v>
      </c>
      <c r="T12" s="17">
        <v>6</v>
      </c>
      <c r="U12" s="14">
        <v>2117248</v>
      </c>
      <c r="V12" s="13">
        <v>3</v>
      </c>
      <c r="W12" s="14">
        <v>812743</v>
      </c>
      <c r="X12" s="13">
        <v>9</v>
      </c>
      <c r="Y12" s="14">
        <v>1696163.03</v>
      </c>
      <c r="Z12" s="24">
        <f t="shared" si="0"/>
        <v>0.4447889348030758</v>
      </c>
      <c r="AA12" s="13">
        <v>15</v>
      </c>
      <c r="AB12" s="14">
        <v>3813411.03</v>
      </c>
    </row>
    <row r="13" spans="1:29" x14ac:dyDescent="0.25">
      <c r="A13" s="57"/>
      <c r="B13" s="57"/>
      <c r="C13" s="57"/>
      <c r="D13" s="12" t="s">
        <v>2</v>
      </c>
      <c r="E13" s="12" t="s">
        <v>33</v>
      </c>
      <c r="F13" s="13">
        <v>5</v>
      </c>
      <c r="G13" s="14">
        <v>40475</v>
      </c>
      <c r="H13" s="13">
        <v>0</v>
      </c>
      <c r="I13" s="14">
        <v>0</v>
      </c>
      <c r="J13" s="13">
        <v>1</v>
      </c>
      <c r="K13" s="14">
        <v>20000</v>
      </c>
      <c r="L13" s="15">
        <v>0</v>
      </c>
      <c r="M13" s="16">
        <v>0</v>
      </c>
      <c r="N13" s="13">
        <v>0</v>
      </c>
      <c r="O13" s="14">
        <v>0</v>
      </c>
      <c r="P13" s="13">
        <v>0</v>
      </c>
      <c r="Q13" s="14">
        <v>0</v>
      </c>
      <c r="R13" s="13">
        <v>6</v>
      </c>
      <c r="S13" s="14">
        <v>58941</v>
      </c>
      <c r="T13" s="17">
        <v>27</v>
      </c>
      <c r="U13" s="14">
        <v>158370</v>
      </c>
      <c r="V13" s="13">
        <v>0</v>
      </c>
      <c r="W13" s="14">
        <v>0</v>
      </c>
      <c r="X13" s="13">
        <v>12</v>
      </c>
      <c r="Y13" s="14">
        <v>119416</v>
      </c>
      <c r="Z13" s="24">
        <f t="shared" si="0"/>
        <v>0.42988487540768794</v>
      </c>
      <c r="AA13" s="13">
        <v>39</v>
      </c>
      <c r="AB13" s="14">
        <v>277786</v>
      </c>
    </row>
    <row r="14" spans="1:29" x14ac:dyDescent="0.25">
      <c r="A14" s="57"/>
      <c r="B14" s="57"/>
      <c r="C14" s="57"/>
      <c r="D14" s="23" t="s">
        <v>2</v>
      </c>
      <c r="E14" s="12" t="s">
        <v>34</v>
      </c>
      <c r="F14" s="13">
        <v>16</v>
      </c>
      <c r="G14" s="14">
        <v>696009</v>
      </c>
      <c r="H14" s="13">
        <v>0</v>
      </c>
      <c r="I14" s="14">
        <v>0</v>
      </c>
      <c r="J14" s="13">
        <v>4</v>
      </c>
      <c r="K14" s="14">
        <v>249525.87</v>
      </c>
      <c r="L14" s="15">
        <v>0</v>
      </c>
      <c r="M14" s="16">
        <v>0</v>
      </c>
      <c r="N14" s="13">
        <v>0</v>
      </c>
      <c r="O14" s="14">
        <v>0</v>
      </c>
      <c r="P14" s="13">
        <v>3</v>
      </c>
      <c r="Q14" s="14">
        <v>212025.87</v>
      </c>
      <c r="R14" s="13">
        <v>2</v>
      </c>
      <c r="S14" s="14">
        <v>129000</v>
      </c>
      <c r="T14" s="17">
        <v>2</v>
      </c>
      <c r="U14" s="14">
        <v>50000</v>
      </c>
      <c r="V14" s="13">
        <v>3</v>
      </c>
      <c r="W14" s="14">
        <v>212025.87</v>
      </c>
      <c r="X14" s="13">
        <v>22</v>
      </c>
      <c r="Y14" s="14">
        <v>1074534.8700000001</v>
      </c>
      <c r="Z14" s="24">
        <f t="shared" si="0"/>
        <v>0.95553717244890768</v>
      </c>
      <c r="AA14" s="13">
        <v>24</v>
      </c>
      <c r="AB14" s="14">
        <v>1124534.8700000001</v>
      </c>
    </row>
    <row r="15" spans="1:29" x14ac:dyDescent="0.25">
      <c r="A15" s="58"/>
      <c r="B15" s="58"/>
      <c r="C15" s="58"/>
      <c r="D15" s="23" t="s">
        <v>2</v>
      </c>
      <c r="E15" s="12" t="s">
        <v>35</v>
      </c>
      <c r="F15" s="13">
        <v>3</v>
      </c>
      <c r="G15" s="14">
        <v>447083</v>
      </c>
      <c r="H15" s="13">
        <v>1</v>
      </c>
      <c r="I15" s="14">
        <v>269002</v>
      </c>
      <c r="J15" s="13">
        <v>2</v>
      </c>
      <c r="K15" s="14">
        <v>316025</v>
      </c>
      <c r="L15" s="15">
        <v>0</v>
      </c>
      <c r="M15" s="16">
        <v>0</v>
      </c>
      <c r="N15" s="13">
        <v>0</v>
      </c>
      <c r="O15" s="14">
        <v>0</v>
      </c>
      <c r="P15" s="13">
        <v>0</v>
      </c>
      <c r="Q15" s="14">
        <v>0</v>
      </c>
      <c r="R15" s="13">
        <v>3</v>
      </c>
      <c r="S15" s="14">
        <v>877000</v>
      </c>
      <c r="T15" s="17">
        <v>2</v>
      </c>
      <c r="U15" s="14">
        <v>835101</v>
      </c>
      <c r="V15" s="13">
        <v>0</v>
      </c>
      <c r="W15" s="14">
        <v>0</v>
      </c>
      <c r="X15" s="13">
        <v>9</v>
      </c>
      <c r="Y15" s="14">
        <v>1909110</v>
      </c>
      <c r="Z15" s="24">
        <f t="shared" si="0"/>
        <v>0.69568630108982144</v>
      </c>
      <c r="AA15" s="13">
        <v>11</v>
      </c>
      <c r="AB15" s="14">
        <v>2744211</v>
      </c>
    </row>
    <row r="16" spans="1:29" x14ac:dyDescent="0.25">
      <c r="A16" s="56" t="s">
        <v>1</v>
      </c>
      <c r="B16" s="65">
        <v>11</v>
      </c>
      <c r="C16" s="66">
        <v>99369712.120000005</v>
      </c>
      <c r="D16" s="12" t="s">
        <v>0</v>
      </c>
      <c r="E16" s="12" t="s">
        <v>35</v>
      </c>
      <c r="F16" s="13">
        <v>0</v>
      </c>
      <c r="G16" s="14">
        <v>0</v>
      </c>
      <c r="H16" s="13">
        <v>0</v>
      </c>
      <c r="I16" s="14">
        <v>0</v>
      </c>
      <c r="J16" s="13">
        <v>0</v>
      </c>
      <c r="K16" s="14">
        <v>0</v>
      </c>
      <c r="L16" s="15">
        <v>0</v>
      </c>
      <c r="M16" s="16">
        <v>0</v>
      </c>
      <c r="N16" s="13">
        <v>0</v>
      </c>
      <c r="O16" s="14">
        <v>0</v>
      </c>
      <c r="P16" s="13">
        <v>0</v>
      </c>
      <c r="Q16" s="14">
        <v>0</v>
      </c>
      <c r="R16" s="13">
        <v>1</v>
      </c>
      <c r="S16" s="14">
        <v>500000</v>
      </c>
      <c r="T16" s="17">
        <v>10</v>
      </c>
      <c r="U16" s="14">
        <v>3121641</v>
      </c>
      <c r="V16" s="13">
        <v>0</v>
      </c>
      <c r="W16" s="14">
        <v>0</v>
      </c>
      <c r="X16" s="13">
        <v>1</v>
      </c>
      <c r="Y16" s="14">
        <v>500000</v>
      </c>
      <c r="Z16" s="24">
        <f t="shared" si="0"/>
        <v>0.13805896277405741</v>
      </c>
      <c r="AA16" s="13">
        <v>11</v>
      </c>
      <c r="AB16" s="14">
        <v>3621641</v>
      </c>
    </row>
    <row r="17" spans="1:28" x14ac:dyDescent="0.25">
      <c r="A17" s="57"/>
      <c r="B17" s="57"/>
      <c r="C17" s="57"/>
      <c r="D17" s="12" t="s">
        <v>1</v>
      </c>
      <c r="E17" s="12" t="s">
        <v>34</v>
      </c>
      <c r="F17" s="13">
        <v>1</v>
      </c>
      <c r="G17" s="14">
        <v>47000</v>
      </c>
      <c r="H17" s="13">
        <v>1</v>
      </c>
      <c r="I17" s="14">
        <v>92165.56</v>
      </c>
      <c r="J17" s="13">
        <v>2</v>
      </c>
      <c r="K17" s="14">
        <v>193655</v>
      </c>
      <c r="L17" s="15">
        <v>0</v>
      </c>
      <c r="M17" s="16">
        <v>0</v>
      </c>
      <c r="N17" s="13">
        <v>0</v>
      </c>
      <c r="O17" s="14">
        <v>0</v>
      </c>
      <c r="P17" s="13">
        <v>2</v>
      </c>
      <c r="Q17" s="14">
        <v>193655</v>
      </c>
      <c r="R17" s="13">
        <v>1</v>
      </c>
      <c r="S17" s="14">
        <v>22514.15</v>
      </c>
      <c r="T17" s="17">
        <v>3</v>
      </c>
      <c r="U17" s="14">
        <v>208026</v>
      </c>
      <c r="V17" s="13">
        <v>2</v>
      </c>
      <c r="W17" s="14">
        <v>193655</v>
      </c>
      <c r="X17" s="13">
        <v>5</v>
      </c>
      <c r="Y17" s="14">
        <v>355334.71</v>
      </c>
      <c r="Z17" s="24">
        <f t="shared" si="0"/>
        <v>0.63074102203542037</v>
      </c>
      <c r="AA17" s="13">
        <v>8</v>
      </c>
      <c r="AB17" s="14">
        <v>563360.71</v>
      </c>
    </row>
    <row r="18" spans="1:28" x14ac:dyDescent="0.25">
      <c r="A18" s="57"/>
      <c r="B18" s="57"/>
      <c r="C18" s="57"/>
      <c r="D18" s="12" t="s">
        <v>1</v>
      </c>
      <c r="E18" s="12" t="s">
        <v>35</v>
      </c>
      <c r="F18" s="13">
        <v>0</v>
      </c>
      <c r="G18" s="14">
        <v>0</v>
      </c>
      <c r="H18" s="13">
        <v>0</v>
      </c>
      <c r="I18" s="14">
        <v>0</v>
      </c>
      <c r="J18" s="13">
        <v>0</v>
      </c>
      <c r="K18" s="14">
        <v>0</v>
      </c>
      <c r="L18" s="15">
        <v>0</v>
      </c>
      <c r="M18" s="16">
        <v>0</v>
      </c>
      <c r="N18" s="13">
        <v>0</v>
      </c>
      <c r="O18" s="14">
        <v>0</v>
      </c>
      <c r="P18" s="13">
        <v>0</v>
      </c>
      <c r="Q18" s="14">
        <v>0</v>
      </c>
      <c r="R18" s="13">
        <v>1</v>
      </c>
      <c r="S18" s="14">
        <v>103400</v>
      </c>
      <c r="T18" s="17">
        <v>5</v>
      </c>
      <c r="U18" s="14">
        <v>1532322</v>
      </c>
      <c r="V18" s="13">
        <v>0</v>
      </c>
      <c r="W18" s="14">
        <v>0</v>
      </c>
      <c r="X18" s="13">
        <v>1</v>
      </c>
      <c r="Y18" s="14">
        <v>103400</v>
      </c>
      <c r="Z18" s="24">
        <f t="shared" si="0"/>
        <v>6.3213675673494646E-2</v>
      </c>
      <c r="AA18" s="13">
        <v>6</v>
      </c>
      <c r="AB18" s="14">
        <v>1635722</v>
      </c>
    </row>
    <row r="19" spans="1:28" x14ac:dyDescent="0.25">
      <c r="A19" s="57"/>
      <c r="B19" s="57"/>
      <c r="C19" s="57"/>
      <c r="D19" s="12" t="s">
        <v>1</v>
      </c>
      <c r="E19" s="12" t="s">
        <v>36</v>
      </c>
      <c r="F19" s="13">
        <v>0</v>
      </c>
      <c r="G19" s="14">
        <v>0</v>
      </c>
      <c r="H19" s="13">
        <v>1</v>
      </c>
      <c r="I19" s="14">
        <v>2774459.97</v>
      </c>
      <c r="J19" s="13">
        <v>1</v>
      </c>
      <c r="K19" s="14">
        <v>1143520</v>
      </c>
      <c r="L19" s="15">
        <v>0</v>
      </c>
      <c r="M19" s="16">
        <v>0</v>
      </c>
      <c r="N19" s="13">
        <v>0</v>
      </c>
      <c r="O19" s="14">
        <v>0</v>
      </c>
      <c r="P19" s="13">
        <v>0</v>
      </c>
      <c r="Q19" s="14">
        <v>0</v>
      </c>
      <c r="R19" s="13">
        <v>0</v>
      </c>
      <c r="S19" s="14">
        <v>0</v>
      </c>
      <c r="T19" s="17">
        <v>0</v>
      </c>
      <c r="U19" s="14">
        <v>0</v>
      </c>
      <c r="V19" s="13">
        <v>0</v>
      </c>
      <c r="W19" s="14">
        <v>0</v>
      </c>
      <c r="X19" s="13">
        <v>2</v>
      </c>
      <c r="Y19" s="14">
        <v>3917979.97</v>
      </c>
      <c r="Z19" s="24">
        <f t="shared" si="0"/>
        <v>1</v>
      </c>
      <c r="AA19" s="13">
        <v>2</v>
      </c>
      <c r="AB19" s="14">
        <v>3917979.97</v>
      </c>
    </row>
    <row r="20" spans="1:28" x14ac:dyDescent="0.25">
      <c r="A20" s="57"/>
      <c r="B20" s="57"/>
      <c r="C20" s="57"/>
      <c r="D20" s="23" t="s">
        <v>2</v>
      </c>
      <c r="E20" s="12" t="s">
        <v>34</v>
      </c>
      <c r="F20" s="13">
        <v>0</v>
      </c>
      <c r="G20" s="14">
        <v>0</v>
      </c>
      <c r="H20" s="13">
        <v>0</v>
      </c>
      <c r="I20" s="14">
        <v>0</v>
      </c>
      <c r="J20" s="13">
        <v>0</v>
      </c>
      <c r="K20" s="14">
        <v>0</v>
      </c>
      <c r="L20" s="15">
        <v>0</v>
      </c>
      <c r="M20" s="16">
        <v>0</v>
      </c>
      <c r="N20" s="13">
        <v>0</v>
      </c>
      <c r="O20" s="14">
        <v>0</v>
      </c>
      <c r="P20" s="13">
        <v>0</v>
      </c>
      <c r="Q20" s="14">
        <v>0</v>
      </c>
      <c r="R20" s="13">
        <v>1</v>
      </c>
      <c r="S20" s="14">
        <v>50000</v>
      </c>
      <c r="T20" s="17">
        <v>0</v>
      </c>
      <c r="U20" s="14">
        <v>0</v>
      </c>
      <c r="V20" s="13">
        <v>0</v>
      </c>
      <c r="W20" s="14">
        <v>0</v>
      </c>
      <c r="X20" s="13">
        <v>1</v>
      </c>
      <c r="Y20" s="14">
        <v>50000</v>
      </c>
      <c r="Z20" s="24">
        <f t="shared" si="0"/>
        <v>1</v>
      </c>
      <c r="AA20" s="13">
        <v>1</v>
      </c>
      <c r="AB20" s="14">
        <v>50000</v>
      </c>
    </row>
    <row r="21" spans="1:28" x14ac:dyDescent="0.25">
      <c r="A21" s="57"/>
      <c r="B21" s="57"/>
      <c r="C21" s="57"/>
      <c r="D21" s="23" t="s">
        <v>2</v>
      </c>
      <c r="E21" s="12" t="s">
        <v>35</v>
      </c>
      <c r="F21" s="13">
        <v>0</v>
      </c>
      <c r="G21" s="14">
        <v>0</v>
      </c>
      <c r="H21" s="13">
        <v>0</v>
      </c>
      <c r="I21" s="14">
        <v>0</v>
      </c>
      <c r="J21" s="13">
        <v>0</v>
      </c>
      <c r="K21" s="14">
        <v>0</v>
      </c>
      <c r="L21" s="15">
        <v>0</v>
      </c>
      <c r="M21" s="16">
        <v>0</v>
      </c>
      <c r="N21" s="13">
        <v>0</v>
      </c>
      <c r="O21" s="14">
        <v>0</v>
      </c>
      <c r="P21" s="13">
        <v>0</v>
      </c>
      <c r="Q21" s="14">
        <v>0</v>
      </c>
      <c r="R21" s="13">
        <v>1</v>
      </c>
      <c r="S21" s="14">
        <v>385000</v>
      </c>
      <c r="T21" s="17">
        <v>2</v>
      </c>
      <c r="U21" s="14">
        <v>510000</v>
      </c>
      <c r="V21" s="13">
        <v>0</v>
      </c>
      <c r="W21" s="14">
        <v>0</v>
      </c>
      <c r="X21" s="13">
        <v>1</v>
      </c>
      <c r="Y21" s="14">
        <v>385000</v>
      </c>
      <c r="Z21" s="24">
        <f t="shared" si="0"/>
        <v>0.43016759776536312</v>
      </c>
      <c r="AA21" s="13">
        <v>3</v>
      </c>
      <c r="AB21" s="14">
        <v>895000</v>
      </c>
    </row>
    <row r="22" spans="1:28" x14ac:dyDescent="0.25">
      <c r="A22" s="56" t="s">
        <v>2</v>
      </c>
      <c r="B22" s="65">
        <v>14</v>
      </c>
      <c r="C22" s="66">
        <v>70964220.450000003</v>
      </c>
      <c r="D22" s="12" t="s">
        <v>0</v>
      </c>
      <c r="E22" s="12" t="s">
        <v>33</v>
      </c>
      <c r="F22" s="13">
        <v>0</v>
      </c>
      <c r="G22" s="14">
        <v>0</v>
      </c>
      <c r="H22" s="13">
        <v>1</v>
      </c>
      <c r="I22" s="14">
        <v>12700</v>
      </c>
      <c r="J22" s="13">
        <v>1</v>
      </c>
      <c r="K22" s="14">
        <v>2500</v>
      </c>
      <c r="L22" s="15">
        <v>0</v>
      </c>
      <c r="M22" s="16">
        <v>0</v>
      </c>
      <c r="N22" s="13">
        <v>0</v>
      </c>
      <c r="O22" s="14">
        <v>0</v>
      </c>
      <c r="P22" s="13">
        <v>0</v>
      </c>
      <c r="Q22" s="14">
        <v>0</v>
      </c>
      <c r="R22" s="13">
        <v>0</v>
      </c>
      <c r="S22" s="14">
        <v>0</v>
      </c>
      <c r="T22" s="17">
        <v>3</v>
      </c>
      <c r="U22" s="14">
        <v>19000</v>
      </c>
      <c r="V22" s="13">
        <v>0</v>
      </c>
      <c r="W22" s="14">
        <v>0</v>
      </c>
      <c r="X22" s="13">
        <v>2</v>
      </c>
      <c r="Y22" s="14">
        <v>15200</v>
      </c>
      <c r="Z22" s="24">
        <f t="shared" si="0"/>
        <v>0.44444444444444442</v>
      </c>
      <c r="AA22" s="13">
        <v>5</v>
      </c>
      <c r="AB22" s="14">
        <v>34200</v>
      </c>
    </row>
    <row r="23" spans="1:28" x14ac:dyDescent="0.25">
      <c r="A23" s="57"/>
      <c r="B23" s="57"/>
      <c r="C23" s="57"/>
      <c r="D23" s="12" t="s">
        <v>0</v>
      </c>
      <c r="E23" s="12" t="s">
        <v>34</v>
      </c>
      <c r="F23" s="13">
        <v>1</v>
      </c>
      <c r="G23" s="14">
        <v>50000</v>
      </c>
      <c r="H23" s="13">
        <v>1</v>
      </c>
      <c r="I23" s="14">
        <v>25000</v>
      </c>
      <c r="J23" s="13">
        <v>0</v>
      </c>
      <c r="K23" s="14">
        <v>0</v>
      </c>
      <c r="L23" s="15">
        <v>0</v>
      </c>
      <c r="M23" s="16">
        <v>0</v>
      </c>
      <c r="N23" s="13">
        <v>0</v>
      </c>
      <c r="O23" s="14">
        <v>0</v>
      </c>
      <c r="P23" s="13">
        <v>0</v>
      </c>
      <c r="Q23" s="14">
        <v>0</v>
      </c>
      <c r="R23" s="13">
        <v>2</v>
      </c>
      <c r="S23" s="14">
        <v>160000</v>
      </c>
      <c r="T23" s="17">
        <v>3</v>
      </c>
      <c r="U23" s="14">
        <v>225000</v>
      </c>
      <c r="V23" s="13">
        <v>0</v>
      </c>
      <c r="W23" s="14">
        <v>0</v>
      </c>
      <c r="X23" s="13">
        <v>4</v>
      </c>
      <c r="Y23" s="14">
        <v>235000</v>
      </c>
      <c r="Z23" s="24">
        <f t="shared" si="0"/>
        <v>0.51086956521739135</v>
      </c>
      <c r="AA23" s="13">
        <v>7</v>
      </c>
      <c r="AB23" s="14">
        <v>460000</v>
      </c>
    </row>
    <row r="24" spans="1:28" x14ac:dyDescent="0.25">
      <c r="A24" s="57"/>
      <c r="B24" s="57"/>
      <c r="C24" s="57"/>
      <c r="D24" s="12" t="s">
        <v>0</v>
      </c>
      <c r="E24" s="12" t="s">
        <v>35</v>
      </c>
      <c r="F24" s="13">
        <v>0</v>
      </c>
      <c r="G24" s="14">
        <v>0</v>
      </c>
      <c r="H24" s="13">
        <v>0</v>
      </c>
      <c r="I24" s="14">
        <v>0</v>
      </c>
      <c r="J24" s="13">
        <v>1</v>
      </c>
      <c r="K24" s="14">
        <v>550000</v>
      </c>
      <c r="L24" s="15">
        <v>0</v>
      </c>
      <c r="M24" s="16">
        <v>0</v>
      </c>
      <c r="N24" s="13">
        <v>0</v>
      </c>
      <c r="O24" s="14">
        <v>0</v>
      </c>
      <c r="P24" s="13">
        <v>0</v>
      </c>
      <c r="Q24" s="14">
        <v>0</v>
      </c>
      <c r="R24" s="13">
        <v>0</v>
      </c>
      <c r="S24" s="14">
        <v>0</v>
      </c>
      <c r="T24" s="17">
        <v>0</v>
      </c>
      <c r="U24" s="14">
        <v>0</v>
      </c>
      <c r="V24" s="13">
        <v>0</v>
      </c>
      <c r="W24" s="14">
        <v>0</v>
      </c>
      <c r="X24" s="13">
        <v>1</v>
      </c>
      <c r="Y24" s="14">
        <v>550000</v>
      </c>
      <c r="Z24" s="24">
        <f t="shared" si="0"/>
        <v>1</v>
      </c>
      <c r="AA24" s="13">
        <v>1</v>
      </c>
      <c r="AB24" s="14">
        <v>550000</v>
      </c>
    </row>
    <row r="25" spans="1:28" x14ac:dyDescent="0.25">
      <c r="A25" s="57"/>
      <c r="B25" s="57"/>
      <c r="C25" s="57"/>
      <c r="D25" s="12" t="s">
        <v>1</v>
      </c>
      <c r="E25" s="12" t="s">
        <v>33</v>
      </c>
      <c r="F25" s="13">
        <v>0</v>
      </c>
      <c r="G25" s="14">
        <v>0</v>
      </c>
      <c r="H25" s="13">
        <v>0</v>
      </c>
      <c r="I25" s="14">
        <v>0</v>
      </c>
      <c r="J25" s="13">
        <v>0</v>
      </c>
      <c r="K25" s="14">
        <v>0</v>
      </c>
      <c r="L25" s="15">
        <v>0</v>
      </c>
      <c r="M25" s="16">
        <v>0</v>
      </c>
      <c r="N25" s="13">
        <v>0</v>
      </c>
      <c r="O25" s="14">
        <v>0</v>
      </c>
      <c r="P25" s="13">
        <v>0</v>
      </c>
      <c r="Q25" s="14">
        <v>0</v>
      </c>
      <c r="R25" s="13">
        <v>0</v>
      </c>
      <c r="S25" s="14">
        <v>0</v>
      </c>
      <c r="T25" s="17">
        <v>1</v>
      </c>
      <c r="U25" s="14">
        <v>20000</v>
      </c>
      <c r="V25" s="13">
        <v>0</v>
      </c>
      <c r="W25" s="14">
        <v>0</v>
      </c>
      <c r="X25" s="13">
        <v>0</v>
      </c>
      <c r="Y25" s="14">
        <v>0</v>
      </c>
      <c r="Z25" s="24">
        <f t="shared" si="0"/>
        <v>0</v>
      </c>
      <c r="AA25" s="13">
        <v>1</v>
      </c>
      <c r="AB25" s="14">
        <v>20000</v>
      </c>
    </row>
    <row r="26" spans="1:28" x14ac:dyDescent="0.25">
      <c r="A26" s="57"/>
      <c r="B26" s="57"/>
      <c r="C26" s="57"/>
      <c r="D26" s="12" t="s">
        <v>1</v>
      </c>
      <c r="E26" s="12" t="s">
        <v>34</v>
      </c>
      <c r="F26" s="13">
        <v>0</v>
      </c>
      <c r="G26" s="14">
        <v>0</v>
      </c>
      <c r="H26" s="13">
        <v>0</v>
      </c>
      <c r="I26" s="14">
        <v>0</v>
      </c>
      <c r="J26" s="13">
        <v>0</v>
      </c>
      <c r="K26" s="14">
        <v>0</v>
      </c>
      <c r="L26" s="15">
        <v>0</v>
      </c>
      <c r="M26" s="16">
        <v>0</v>
      </c>
      <c r="N26" s="13">
        <v>0</v>
      </c>
      <c r="O26" s="14">
        <v>0</v>
      </c>
      <c r="P26" s="13">
        <v>0</v>
      </c>
      <c r="Q26" s="14">
        <v>0</v>
      </c>
      <c r="R26" s="13">
        <v>0</v>
      </c>
      <c r="S26" s="14">
        <v>0</v>
      </c>
      <c r="T26" s="17">
        <v>4</v>
      </c>
      <c r="U26" s="14">
        <v>260400</v>
      </c>
      <c r="V26" s="13">
        <v>0</v>
      </c>
      <c r="W26" s="14">
        <v>0</v>
      </c>
      <c r="X26" s="13">
        <v>0</v>
      </c>
      <c r="Y26" s="14">
        <v>0</v>
      </c>
      <c r="Z26" s="24">
        <f t="shared" si="0"/>
        <v>0</v>
      </c>
      <c r="AA26" s="13">
        <v>4</v>
      </c>
      <c r="AB26" s="14">
        <v>260400</v>
      </c>
    </row>
    <row r="27" spans="1:28" x14ac:dyDescent="0.25">
      <c r="A27" s="57"/>
      <c r="B27" s="57"/>
      <c r="C27" s="57"/>
      <c r="D27" s="12" t="s">
        <v>1</v>
      </c>
      <c r="E27" s="12" t="s">
        <v>35</v>
      </c>
      <c r="F27" s="13">
        <v>1</v>
      </c>
      <c r="G27" s="14">
        <v>107822</v>
      </c>
      <c r="H27" s="13">
        <v>0</v>
      </c>
      <c r="I27" s="14">
        <v>0</v>
      </c>
      <c r="J27" s="13">
        <v>1</v>
      </c>
      <c r="K27" s="14">
        <v>590400</v>
      </c>
      <c r="L27" s="15">
        <v>0</v>
      </c>
      <c r="M27" s="16">
        <v>0</v>
      </c>
      <c r="N27" s="13">
        <v>0</v>
      </c>
      <c r="O27" s="14">
        <v>0</v>
      </c>
      <c r="P27" s="13">
        <v>1</v>
      </c>
      <c r="Q27" s="14">
        <v>590400</v>
      </c>
      <c r="R27" s="13">
        <v>1</v>
      </c>
      <c r="S27" s="14">
        <v>275000</v>
      </c>
      <c r="T27" s="17">
        <v>3</v>
      </c>
      <c r="U27" s="14">
        <v>984407</v>
      </c>
      <c r="V27" s="13">
        <v>1</v>
      </c>
      <c r="W27" s="14">
        <v>590400</v>
      </c>
      <c r="X27" s="13">
        <v>3</v>
      </c>
      <c r="Y27" s="14">
        <v>973222</v>
      </c>
      <c r="Z27" s="24">
        <f t="shared" si="0"/>
        <v>0.49714322785369447</v>
      </c>
      <c r="AA27" s="13">
        <v>6</v>
      </c>
      <c r="AB27" s="14">
        <v>1957629</v>
      </c>
    </row>
    <row r="28" spans="1:28" x14ac:dyDescent="0.25">
      <c r="A28" s="57"/>
      <c r="B28" s="57"/>
      <c r="C28" s="57"/>
      <c r="D28" s="23" t="s">
        <v>2</v>
      </c>
      <c r="E28" s="12" t="s">
        <v>33</v>
      </c>
      <c r="F28" s="13">
        <v>0</v>
      </c>
      <c r="G28" s="14">
        <v>0</v>
      </c>
      <c r="H28" s="13">
        <v>0</v>
      </c>
      <c r="I28" s="14">
        <v>0</v>
      </c>
      <c r="J28" s="13">
        <v>0</v>
      </c>
      <c r="K28" s="14">
        <v>0</v>
      </c>
      <c r="L28" s="15">
        <v>0</v>
      </c>
      <c r="M28" s="16">
        <v>0</v>
      </c>
      <c r="N28" s="13">
        <v>0</v>
      </c>
      <c r="O28" s="14">
        <v>0</v>
      </c>
      <c r="P28" s="13">
        <v>0</v>
      </c>
      <c r="Q28" s="14">
        <v>0</v>
      </c>
      <c r="R28" s="13">
        <v>0</v>
      </c>
      <c r="S28" s="14">
        <v>0</v>
      </c>
      <c r="T28" s="17">
        <v>5</v>
      </c>
      <c r="U28" s="14">
        <v>60320</v>
      </c>
      <c r="V28" s="13">
        <v>0</v>
      </c>
      <c r="W28" s="14">
        <v>0</v>
      </c>
      <c r="X28" s="13">
        <v>0</v>
      </c>
      <c r="Y28" s="14">
        <v>0</v>
      </c>
      <c r="Z28" s="24">
        <f t="shared" si="0"/>
        <v>0</v>
      </c>
      <c r="AA28" s="13">
        <v>5</v>
      </c>
      <c r="AB28" s="14">
        <v>60320</v>
      </c>
    </row>
    <row r="29" spans="1:28" x14ac:dyDescent="0.25">
      <c r="A29" s="57"/>
      <c r="B29" s="57"/>
      <c r="C29" s="57"/>
      <c r="D29" s="23" t="s">
        <v>2</v>
      </c>
      <c r="E29" s="12" t="s">
        <v>34</v>
      </c>
      <c r="F29" s="13">
        <v>2</v>
      </c>
      <c r="G29" s="14">
        <v>198000</v>
      </c>
      <c r="H29" s="13">
        <v>0</v>
      </c>
      <c r="I29" s="14">
        <v>0</v>
      </c>
      <c r="J29" s="13">
        <v>0</v>
      </c>
      <c r="K29" s="14">
        <v>0</v>
      </c>
      <c r="L29" s="15">
        <v>0</v>
      </c>
      <c r="M29" s="16">
        <v>0</v>
      </c>
      <c r="N29" s="13">
        <v>0</v>
      </c>
      <c r="O29" s="14">
        <v>0</v>
      </c>
      <c r="P29" s="13">
        <v>0</v>
      </c>
      <c r="Q29" s="14">
        <v>0</v>
      </c>
      <c r="R29" s="13">
        <v>0</v>
      </c>
      <c r="S29" s="14">
        <v>0</v>
      </c>
      <c r="T29" s="17">
        <v>5</v>
      </c>
      <c r="U29" s="14">
        <v>438400</v>
      </c>
      <c r="V29" s="13">
        <v>0</v>
      </c>
      <c r="W29" s="14">
        <v>0</v>
      </c>
      <c r="X29" s="13">
        <v>2</v>
      </c>
      <c r="Y29" s="14">
        <v>198000</v>
      </c>
      <c r="Z29" s="24">
        <f t="shared" si="0"/>
        <v>0.31112507856693905</v>
      </c>
      <c r="AA29" s="13">
        <v>7</v>
      </c>
      <c r="AB29" s="14">
        <v>636400</v>
      </c>
    </row>
    <row r="30" spans="1:28" x14ac:dyDescent="0.25">
      <c r="A30" s="57"/>
      <c r="B30" s="57"/>
      <c r="C30" s="57"/>
      <c r="D30" s="23" t="s">
        <v>2</v>
      </c>
      <c r="E30" s="12" t="s">
        <v>35</v>
      </c>
      <c r="F30" s="13">
        <v>0</v>
      </c>
      <c r="G30" s="14">
        <v>0</v>
      </c>
      <c r="H30" s="13">
        <v>0</v>
      </c>
      <c r="I30" s="14">
        <v>0</v>
      </c>
      <c r="J30" s="13">
        <v>0</v>
      </c>
      <c r="K30" s="14">
        <v>0</v>
      </c>
      <c r="L30" s="15">
        <v>0</v>
      </c>
      <c r="M30" s="16">
        <v>0</v>
      </c>
      <c r="N30" s="13">
        <v>0</v>
      </c>
      <c r="O30" s="14">
        <v>0</v>
      </c>
      <c r="P30" s="13">
        <v>0</v>
      </c>
      <c r="Q30" s="14">
        <v>0</v>
      </c>
      <c r="R30" s="13">
        <v>1</v>
      </c>
      <c r="S30" s="14">
        <v>649992</v>
      </c>
      <c r="T30" s="17">
        <v>5</v>
      </c>
      <c r="U30" s="14">
        <v>4103088</v>
      </c>
      <c r="V30" s="13">
        <v>0</v>
      </c>
      <c r="W30" s="14">
        <v>0</v>
      </c>
      <c r="X30" s="13">
        <v>1</v>
      </c>
      <c r="Y30" s="14">
        <v>649992</v>
      </c>
      <c r="Z30" s="24">
        <f t="shared" si="0"/>
        <v>0.13675174834002374</v>
      </c>
      <c r="AA30" s="13">
        <v>6</v>
      </c>
      <c r="AB30" s="14">
        <v>4753080</v>
      </c>
    </row>
    <row r="31" spans="1:28" x14ac:dyDescent="0.25">
      <c r="A31" s="58"/>
      <c r="B31" s="58"/>
      <c r="C31" s="58"/>
      <c r="D31" s="23" t="s">
        <v>2</v>
      </c>
      <c r="E31" s="12" t="s">
        <v>36</v>
      </c>
      <c r="F31" s="13">
        <v>0</v>
      </c>
      <c r="G31" s="14">
        <v>0</v>
      </c>
      <c r="H31" s="13">
        <v>0</v>
      </c>
      <c r="I31" s="14">
        <v>0</v>
      </c>
      <c r="J31" s="13">
        <v>0</v>
      </c>
      <c r="K31" s="14">
        <v>0</v>
      </c>
      <c r="L31" s="15">
        <v>0</v>
      </c>
      <c r="M31" s="16">
        <v>0</v>
      </c>
      <c r="N31" s="13">
        <v>0</v>
      </c>
      <c r="O31" s="14">
        <v>0</v>
      </c>
      <c r="P31" s="13">
        <v>0</v>
      </c>
      <c r="Q31" s="14">
        <v>0</v>
      </c>
      <c r="R31" s="13">
        <v>0</v>
      </c>
      <c r="S31" s="14">
        <v>0</v>
      </c>
      <c r="T31" s="17">
        <v>2</v>
      </c>
      <c r="U31" s="14">
        <v>8000000</v>
      </c>
      <c r="V31" s="13">
        <v>0</v>
      </c>
      <c r="W31" s="14">
        <v>0</v>
      </c>
      <c r="X31" s="13">
        <v>0</v>
      </c>
      <c r="Y31" s="14">
        <v>0</v>
      </c>
      <c r="Z31" s="24">
        <f t="shared" si="0"/>
        <v>0</v>
      </c>
      <c r="AA31" s="13">
        <v>2</v>
      </c>
      <c r="AB31" s="14">
        <v>8000000</v>
      </c>
    </row>
    <row r="32" spans="1:28" s="11" customFormat="1" x14ac:dyDescent="0.25">
      <c r="A32" s="27" t="s">
        <v>13</v>
      </c>
      <c r="B32" s="25">
        <f>SUM(B6:B31)</f>
        <v>150</v>
      </c>
      <c r="C32" s="32">
        <f>SUM(C6:C31)</f>
        <v>796508305.0200001</v>
      </c>
      <c r="D32" s="63" t="s">
        <v>13</v>
      </c>
      <c r="E32" s="64"/>
      <c r="F32" s="20">
        <f>SUM(F6:F31)</f>
        <v>134</v>
      </c>
      <c r="G32" s="21">
        <f>SUM(G6:G31)</f>
        <v>10075065</v>
      </c>
      <c r="H32" s="25">
        <f t="shared" ref="H32:Y32" si="1">SUM(H6:H31)</f>
        <v>58</v>
      </c>
      <c r="I32" s="26">
        <f t="shared" si="1"/>
        <v>11179666.4</v>
      </c>
      <c r="J32" s="25">
        <f t="shared" si="1"/>
        <v>83</v>
      </c>
      <c r="K32" s="26">
        <f t="shared" si="1"/>
        <v>16604027.749999998</v>
      </c>
      <c r="L32" s="25">
        <f t="shared" si="1"/>
        <v>8</v>
      </c>
      <c r="M32" s="26">
        <f t="shared" si="1"/>
        <v>1425848</v>
      </c>
      <c r="N32" s="25">
        <f t="shared" si="1"/>
        <v>5</v>
      </c>
      <c r="O32" s="26">
        <f t="shared" si="1"/>
        <v>242116</v>
      </c>
      <c r="P32" s="25">
        <f t="shared" si="1"/>
        <v>37</v>
      </c>
      <c r="Q32" s="26">
        <f t="shared" si="1"/>
        <v>4943195.75</v>
      </c>
      <c r="R32" s="25">
        <f t="shared" si="1"/>
        <v>114</v>
      </c>
      <c r="S32" s="26">
        <f t="shared" si="1"/>
        <v>11634014.700000001</v>
      </c>
      <c r="T32" s="25">
        <f t="shared" si="1"/>
        <v>505</v>
      </c>
      <c r="U32" s="26">
        <f t="shared" si="1"/>
        <v>65138198</v>
      </c>
      <c r="V32" s="25">
        <f t="shared" si="1"/>
        <v>50</v>
      </c>
      <c r="W32" s="26">
        <f t="shared" si="1"/>
        <v>6611159.75</v>
      </c>
      <c r="X32" s="25">
        <f t="shared" si="1"/>
        <v>389</v>
      </c>
      <c r="Y32" s="26">
        <f t="shared" si="1"/>
        <v>49492773.850000001</v>
      </c>
      <c r="Z32" s="22">
        <f>Y32/AB32</f>
        <v>0.43175743039816167</v>
      </c>
      <c r="AA32" s="25">
        <f t="shared" ref="AA32" si="2">SUM(AA6:AA31)</f>
        <v>894</v>
      </c>
      <c r="AB32" s="26">
        <f t="shared" ref="AB32" si="3">SUM(AB6:AB31)</f>
        <v>114630971.84999999</v>
      </c>
    </row>
    <row r="35" spans="4:28" x14ac:dyDescent="0.25">
      <c r="D35" s="30"/>
    </row>
    <row r="36" spans="4:28" x14ac:dyDescent="0.25">
      <c r="AB36" s="29"/>
    </row>
  </sheetData>
  <mergeCells count="31">
    <mergeCell ref="D32:E32"/>
    <mergeCell ref="B6:B15"/>
    <mergeCell ref="C6:C15"/>
    <mergeCell ref="B16:B21"/>
    <mergeCell ref="C16:C21"/>
    <mergeCell ref="B22:B31"/>
    <mergeCell ref="C22:C31"/>
    <mergeCell ref="A6:A15"/>
    <mergeCell ref="A16:A21"/>
    <mergeCell ref="A22:A31"/>
    <mergeCell ref="L3:S3"/>
    <mergeCell ref="D2:AB2"/>
    <mergeCell ref="E3:E5"/>
    <mergeCell ref="F3:K3"/>
    <mergeCell ref="F4:G4"/>
    <mergeCell ref="A1:AB1"/>
    <mergeCell ref="A2:C2"/>
    <mergeCell ref="T3:U4"/>
    <mergeCell ref="V3:W4"/>
    <mergeCell ref="X3:Z4"/>
    <mergeCell ref="AA3:AB4"/>
    <mergeCell ref="H4:I4"/>
    <mergeCell ref="J4:K4"/>
    <mergeCell ref="N4:O4"/>
    <mergeCell ref="P4:Q4"/>
    <mergeCell ref="R4:S4"/>
    <mergeCell ref="L4:M4"/>
    <mergeCell ref="A3:A5"/>
    <mergeCell ref="B3:B5"/>
    <mergeCell ref="C3:C5"/>
    <mergeCell ref="D3:D5"/>
  </mergeCells>
  <pageMargins left="0.7" right="0.7" top="0.75" bottom="0.75" header="0.3" footer="0.3"/>
  <pageSetup paperSize="5" scale="41" fitToHeight="0" orientation="landscape" r:id="rId1"/>
  <headerFooter>
    <oddHeader>&amp;C&amp;"Times New Roman,Bold"&amp;12New York City Mayor's Office of Contract Services 
&amp;11Fiscal 2015 Procurement Indicators  - &amp;F</oddHeader>
    <oddFooter>&amp;C&amp;"Times New Roman,Bold"Page &amp;P of &amp;N</oddFooter>
  </headerFooter>
  <ignoredErrors>
    <ignoredError sqref="Z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view="pageLayout" zoomScaleNormal="85" workbookViewId="0">
      <selection activeCell="K9" sqref="K9"/>
    </sheetView>
  </sheetViews>
  <sheetFormatPr defaultRowHeight="12.75" x14ac:dyDescent="0.2"/>
  <cols>
    <col min="1" max="1" width="9.140625" style="33" bestFit="1" customWidth="1"/>
    <col min="2" max="2" width="20.28515625" style="33" customWidth="1"/>
    <col min="3" max="3" width="15.7109375" style="33" bestFit="1" customWidth="1"/>
    <col min="4" max="4" width="6.7109375" style="33" bestFit="1" customWidth="1"/>
    <col min="5" max="5" width="15.140625" style="33" bestFit="1" customWidth="1"/>
    <col min="6" max="6" width="6.7109375" style="33" customWidth="1"/>
    <col min="7" max="7" width="15.140625" style="33" bestFit="1" customWidth="1"/>
    <col min="8" max="8" width="6.7109375" style="33" customWidth="1"/>
    <col min="9" max="9" width="15.140625" style="33" bestFit="1" customWidth="1"/>
    <col min="10" max="10" width="6.7109375" style="33" customWidth="1"/>
    <col min="11" max="11" width="15.140625" style="33" bestFit="1" customWidth="1"/>
    <col min="12" max="12" width="6.7109375" style="33" customWidth="1"/>
    <col min="13" max="13" width="15.140625" style="33" bestFit="1" customWidth="1"/>
    <col min="14" max="14" width="6.7109375" style="33" customWidth="1"/>
    <col min="15" max="15" width="15.140625" style="33" bestFit="1" customWidth="1"/>
    <col min="16" max="16" width="6.7109375" style="33" customWidth="1"/>
    <col min="17" max="17" width="15.140625" style="33" bestFit="1" customWidth="1"/>
    <col min="18" max="18" width="6.7109375" style="33" customWidth="1"/>
    <col min="19" max="19" width="15.140625" style="33" bestFit="1" customWidth="1"/>
    <col min="20" max="20" width="6.7109375" style="33" customWidth="1"/>
    <col min="21" max="21" width="15.140625" style="33" bestFit="1" customWidth="1"/>
    <col min="22" max="22" width="6.7109375" style="33" customWidth="1"/>
    <col min="23" max="23" width="15.140625" style="33" bestFit="1" customWidth="1"/>
    <col min="24" max="24" width="6.7109375" style="33" customWidth="1"/>
    <col min="25" max="25" width="15.140625" style="33" customWidth="1"/>
    <col min="26" max="16384" width="9.140625" style="33"/>
  </cols>
  <sheetData>
    <row r="1" spans="1:25" x14ac:dyDescent="0.2">
      <c r="A1" s="72" t="s">
        <v>40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  <c r="Y1" s="73"/>
    </row>
    <row r="2" spans="1:25" x14ac:dyDescent="0.2">
      <c r="A2" s="72" t="s">
        <v>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3"/>
      <c r="Y2" s="73"/>
    </row>
    <row r="3" spans="1:25" x14ac:dyDescent="0.2">
      <c r="A3" s="74" t="s">
        <v>19</v>
      </c>
      <c r="B3" s="74" t="s">
        <v>6</v>
      </c>
      <c r="C3" s="77" t="s">
        <v>7</v>
      </c>
      <c r="D3" s="70" t="s">
        <v>8</v>
      </c>
      <c r="E3" s="70"/>
      <c r="F3" s="70"/>
      <c r="G3" s="70"/>
      <c r="H3" s="70"/>
      <c r="I3" s="70"/>
      <c r="J3" s="70" t="s">
        <v>9</v>
      </c>
      <c r="K3" s="73"/>
      <c r="L3" s="73"/>
      <c r="M3" s="73"/>
      <c r="N3" s="73"/>
      <c r="O3" s="73"/>
      <c r="P3" s="73"/>
      <c r="Q3" s="73"/>
      <c r="R3" s="71" t="s">
        <v>10</v>
      </c>
      <c r="S3" s="71"/>
      <c r="T3" s="70" t="s">
        <v>11</v>
      </c>
      <c r="U3" s="70"/>
      <c r="V3" s="70" t="s">
        <v>12</v>
      </c>
      <c r="W3" s="70"/>
      <c r="X3" s="70" t="s">
        <v>13</v>
      </c>
      <c r="Y3" s="70"/>
    </row>
    <row r="4" spans="1:25" ht="27.75" customHeight="1" x14ac:dyDescent="0.2">
      <c r="A4" s="75"/>
      <c r="B4" s="75"/>
      <c r="C4" s="77"/>
      <c r="D4" s="71" t="s">
        <v>14</v>
      </c>
      <c r="E4" s="71"/>
      <c r="F4" s="71" t="s">
        <v>15</v>
      </c>
      <c r="G4" s="71"/>
      <c r="H4" s="71" t="s">
        <v>16</v>
      </c>
      <c r="I4" s="71"/>
      <c r="J4" s="71" t="s">
        <v>14</v>
      </c>
      <c r="K4" s="71"/>
      <c r="L4" s="71" t="s">
        <v>15</v>
      </c>
      <c r="M4" s="71"/>
      <c r="N4" s="71" t="s">
        <v>16</v>
      </c>
      <c r="O4" s="71"/>
      <c r="P4" s="71" t="s">
        <v>17</v>
      </c>
      <c r="Q4" s="71"/>
      <c r="R4" s="71"/>
      <c r="S4" s="71"/>
      <c r="T4" s="70"/>
      <c r="U4" s="70"/>
      <c r="V4" s="70"/>
      <c r="W4" s="70"/>
      <c r="X4" s="70"/>
      <c r="Y4" s="70"/>
    </row>
    <row r="5" spans="1:25" x14ac:dyDescent="0.2">
      <c r="A5" s="76"/>
      <c r="B5" s="76"/>
      <c r="C5" s="77"/>
      <c r="D5" s="34" t="s">
        <v>38</v>
      </c>
      <c r="E5" s="35" t="s">
        <v>37</v>
      </c>
      <c r="F5" s="34" t="s">
        <v>38</v>
      </c>
      <c r="G5" s="35" t="s">
        <v>37</v>
      </c>
      <c r="H5" s="34" t="s">
        <v>38</v>
      </c>
      <c r="I5" s="35" t="s">
        <v>37</v>
      </c>
      <c r="J5" s="34" t="s">
        <v>38</v>
      </c>
      <c r="K5" s="35" t="s">
        <v>37</v>
      </c>
      <c r="L5" s="34" t="s">
        <v>38</v>
      </c>
      <c r="M5" s="35" t="s">
        <v>37</v>
      </c>
      <c r="N5" s="34" t="s">
        <v>38</v>
      </c>
      <c r="O5" s="35" t="s">
        <v>37</v>
      </c>
      <c r="P5" s="34" t="s">
        <v>38</v>
      </c>
      <c r="Q5" s="35" t="s">
        <v>37</v>
      </c>
      <c r="R5" s="34" t="s">
        <v>38</v>
      </c>
      <c r="S5" s="35" t="s">
        <v>37</v>
      </c>
      <c r="T5" s="34" t="s">
        <v>38</v>
      </c>
      <c r="U5" s="35" t="s">
        <v>37</v>
      </c>
      <c r="V5" s="34" t="s">
        <v>38</v>
      </c>
      <c r="W5" s="35" t="s">
        <v>37</v>
      </c>
      <c r="X5" s="34" t="s">
        <v>38</v>
      </c>
      <c r="Y5" s="35" t="s">
        <v>37</v>
      </c>
    </row>
    <row r="6" spans="1:25" x14ac:dyDescent="0.2">
      <c r="A6" s="36" t="s">
        <v>20</v>
      </c>
      <c r="B6" s="36" t="s">
        <v>0</v>
      </c>
      <c r="C6" s="36" t="s">
        <v>33</v>
      </c>
      <c r="D6" s="37">
        <v>2</v>
      </c>
      <c r="E6" s="38">
        <v>35000</v>
      </c>
      <c r="F6" s="37">
        <v>1</v>
      </c>
      <c r="G6" s="38">
        <v>7256</v>
      </c>
      <c r="H6" s="37">
        <v>3</v>
      </c>
      <c r="I6" s="38">
        <v>55000</v>
      </c>
      <c r="J6" s="37">
        <v>0</v>
      </c>
      <c r="K6" s="38">
        <v>0</v>
      </c>
      <c r="L6" s="37">
        <v>1</v>
      </c>
      <c r="M6" s="38">
        <v>7256</v>
      </c>
      <c r="N6" s="37">
        <v>0</v>
      </c>
      <c r="O6" s="38">
        <v>0</v>
      </c>
      <c r="P6" s="37">
        <v>2</v>
      </c>
      <c r="Q6" s="38">
        <v>14885</v>
      </c>
      <c r="R6" s="37">
        <v>30</v>
      </c>
      <c r="S6" s="38">
        <v>264883</v>
      </c>
      <c r="T6" s="37">
        <v>1</v>
      </c>
      <c r="U6" s="38">
        <v>7256</v>
      </c>
      <c r="V6" s="37">
        <v>8</v>
      </c>
      <c r="W6" s="38">
        <v>112141</v>
      </c>
      <c r="X6" s="37">
        <v>38</v>
      </c>
      <c r="Y6" s="38">
        <v>377024</v>
      </c>
    </row>
    <row r="7" spans="1:25" x14ac:dyDescent="0.2">
      <c r="A7" s="36" t="s">
        <v>20</v>
      </c>
      <c r="B7" s="36" t="s">
        <v>0</v>
      </c>
      <c r="C7" s="36" t="s">
        <v>34</v>
      </c>
      <c r="D7" s="37">
        <v>8</v>
      </c>
      <c r="E7" s="38">
        <v>449100</v>
      </c>
      <c r="F7" s="37">
        <v>3</v>
      </c>
      <c r="G7" s="38">
        <v>141000</v>
      </c>
      <c r="H7" s="37">
        <v>2</v>
      </c>
      <c r="I7" s="38">
        <v>90963</v>
      </c>
      <c r="J7" s="37">
        <v>0</v>
      </c>
      <c r="K7" s="38">
        <v>0</v>
      </c>
      <c r="L7" s="37">
        <v>0</v>
      </c>
      <c r="M7" s="38">
        <v>0</v>
      </c>
      <c r="N7" s="37">
        <v>1</v>
      </c>
      <c r="O7" s="38">
        <v>45963</v>
      </c>
      <c r="P7" s="37">
        <v>10</v>
      </c>
      <c r="Q7" s="38">
        <v>435644.7</v>
      </c>
      <c r="R7" s="37">
        <v>32</v>
      </c>
      <c r="S7" s="38">
        <v>1757977</v>
      </c>
      <c r="T7" s="37">
        <v>1</v>
      </c>
      <c r="U7" s="38">
        <v>45963</v>
      </c>
      <c r="V7" s="37">
        <v>23</v>
      </c>
      <c r="W7" s="38">
        <v>1116707.7</v>
      </c>
      <c r="X7" s="37">
        <v>55</v>
      </c>
      <c r="Y7" s="38">
        <v>2874684.7</v>
      </c>
    </row>
    <row r="8" spans="1:25" x14ac:dyDescent="0.2">
      <c r="A8" s="36" t="s">
        <v>20</v>
      </c>
      <c r="B8" s="36" t="s">
        <v>0</v>
      </c>
      <c r="C8" s="36" t="s">
        <v>35</v>
      </c>
      <c r="D8" s="37">
        <v>5</v>
      </c>
      <c r="E8" s="38">
        <v>1862968</v>
      </c>
      <c r="F8" s="37">
        <v>8</v>
      </c>
      <c r="G8" s="38">
        <v>2310075</v>
      </c>
      <c r="H8" s="37">
        <v>6</v>
      </c>
      <c r="I8" s="38">
        <v>1825000</v>
      </c>
      <c r="J8" s="37">
        <v>1</v>
      </c>
      <c r="K8" s="38">
        <v>700000</v>
      </c>
      <c r="L8" s="37">
        <v>0</v>
      </c>
      <c r="M8" s="38">
        <v>0</v>
      </c>
      <c r="N8" s="37">
        <v>1</v>
      </c>
      <c r="O8" s="38">
        <v>277300</v>
      </c>
      <c r="P8" s="37">
        <v>5</v>
      </c>
      <c r="Q8" s="38">
        <v>1451460</v>
      </c>
      <c r="R8" s="37">
        <v>35</v>
      </c>
      <c r="S8" s="38">
        <v>9236288</v>
      </c>
      <c r="T8" s="37">
        <v>2</v>
      </c>
      <c r="U8" s="38">
        <v>977300</v>
      </c>
      <c r="V8" s="37">
        <v>24</v>
      </c>
      <c r="W8" s="38">
        <v>7449503</v>
      </c>
      <c r="X8" s="37">
        <v>59</v>
      </c>
      <c r="Y8" s="38">
        <v>16685791</v>
      </c>
    </row>
    <row r="9" spans="1:25" x14ac:dyDescent="0.2">
      <c r="A9" s="36" t="s">
        <v>20</v>
      </c>
      <c r="B9" s="36" t="s">
        <v>0</v>
      </c>
      <c r="C9" s="36" t="s">
        <v>36</v>
      </c>
      <c r="D9" s="37">
        <v>0</v>
      </c>
      <c r="E9" s="38">
        <v>0</v>
      </c>
      <c r="F9" s="37">
        <v>1</v>
      </c>
      <c r="G9" s="38">
        <v>1053000</v>
      </c>
      <c r="H9" s="37">
        <v>0</v>
      </c>
      <c r="I9" s="38">
        <v>0</v>
      </c>
      <c r="J9" s="37">
        <v>0</v>
      </c>
      <c r="K9" s="38">
        <v>0</v>
      </c>
      <c r="L9" s="37">
        <v>0</v>
      </c>
      <c r="M9" s="38">
        <v>0</v>
      </c>
      <c r="N9" s="37">
        <v>0</v>
      </c>
      <c r="O9" s="38">
        <v>0</v>
      </c>
      <c r="P9" s="37">
        <v>1</v>
      </c>
      <c r="Q9" s="38">
        <v>1135000</v>
      </c>
      <c r="R9" s="37">
        <v>6</v>
      </c>
      <c r="S9" s="38">
        <v>9431964</v>
      </c>
      <c r="T9" s="37">
        <v>0</v>
      </c>
      <c r="U9" s="38">
        <v>0</v>
      </c>
      <c r="V9" s="37">
        <v>2</v>
      </c>
      <c r="W9" s="38">
        <v>2188000</v>
      </c>
      <c r="X9" s="37">
        <v>8</v>
      </c>
      <c r="Y9" s="38">
        <v>11619964</v>
      </c>
    </row>
    <row r="10" spans="1:25" x14ac:dyDescent="0.2">
      <c r="A10" s="36" t="s">
        <v>20</v>
      </c>
      <c r="B10" s="36" t="s">
        <v>1</v>
      </c>
      <c r="C10" s="36" t="s">
        <v>33</v>
      </c>
      <c r="D10" s="37">
        <v>1</v>
      </c>
      <c r="E10" s="38">
        <v>2000</v>
      </c>
      <c r="F10" s="37">
        <v>1</v>
      </c>
      <c r="G10" s="38">
        <v>15400</v>
      </c>
      <c r="H10" s="37">
        <v>2</v>
      </c>
      <c r="I10" s="38">
        <v>26500</v>
      </c>
      <c r="J10" s="37">
        <v>0</v>
      </c>
      <c r="K10" s="38">
        <v>0</v>
      </c>
      <c r="L10" s="37">
        <v>0</v>
      </c>
      <c r="M10" s="38">
        <v>0</v>
      </c>
      <c r="N10" s="37">
        <v>2</v>
      </c>
      <c r="O10" s="38">
        <v>26500</v>
      </c>
      <c r="P10" s="37">
        <v>12</v>
      </c>
      <c r="Q10" s="38">
        <v>101972.4</v>
      </c>
      <c r="R10" s="37">
        <v>42</v>
      </c>
      <c r="S10" s="38">
        <v>351582</v>
      </c>
      <c r="T10" s="37">
        <v>2</v>
      </c>
      <c r="U10" s="38">
        <v>26500</v>
      </c>
      <c r="V10" s="37">
        <v>16</v>
      </c>
      <c r="W10" s="38">
        <v>145872.4</v>
      </c>
      <c r="X10" s="37">
        <v>58</v>
      </c>
      <c r="Y10" s="38">
        <v>497454.4</v>
      </c>
    </row>
    <row r="11" spans="1:25" x14ac:dyDescent="0.2">
      <c r="A11" s="36" t="s">
        <v>20</v>
      </c>
      <c r="B11" s="36" t="s">
        <v>1</v>
      </c>
      <c r="C11" s="36" t="s">
        <v>34</v>
      </c>
      <c r="D11" s="37">
        <v>1</v>
      </c>
      <c r="E11" s="38">
        <v>32500</v>
      </c>
      <c r="F11" s="37">
        <v>1</v>
      </c>
      <c r="G11" s="38">
        <v>23000</v>
      </c>
      <c r="H11" s="37">
        <v>5</v>
      </c>
      <c r="I11" s="38">
        <v>148770.5</v>
      </c>
      <c r="J11" s="37">
        <v>1</v>
      </c>
      <c r="K11" s="38">
        <v>32500</v>
      </c>
      <c r="L11" s="37">
        <v>0</v>
      </c>
      <c r="M11" s="38">
        <v>0</v>
      </c>
      <c r="N11" s="37">
        <v>1</v>
      </c>
      <c r="O11" s="38">
        <v>32094.5</v>
      </c>
      <c r="P11" s="37">
        <v>3</v>
      </c>
      <c r="Q11" s="38">
        <v>124000</v>
      </c>
      <c r="R11" s="37">
        <v>22</v>
      </c>
      <c r="S11" s="38">
        <v>1060966</v>
      </c>
      <c r="T11" s="37">
        <v>2</v>
      </c>
      <c r="U11" s="38">
        <v>64594.5</v>
      </c>
      <c r="V11" s="37">
        <v>10</v>
      </c>
      <c r="W11" s="38">
        <v>328270.5</v>
      </c>
      <c r="X11" s="37">
        <v>32</v>
      </c>
      <c r="Y11" s="38">
        <v>1389236.5</v>
      </c>
    </row>
    <row r="12" spans="1:25" x14ac:dyDescent="0.2">
      <c r="A12" s="36" t="s">
        <v>20</v>
      </c>
      <c r="B12" s="36" t="s">
        <v>1</v>
      </c>
      <c r="C12" s="36" t="s">
        <v>35</v>
      </c>
      <c r="D12" s="37">
        <v>1</v>
      </c>
      <c r="E12" s="38">
        <v>124800</v>
      </c>
      <c r="F12" s="37">
        <v>2</v>
      </c>
      <c r="G12" s="38">
        <v>286600</v>
      </c>
      <c r="H12" s="37">
        <v>1</v>
      </c>
      <c r="I12" s="38">
        <v>528000</v>
      </c>
      <c r="J12" s="37">
        <v>0</v>
      </c>
      <c r="K12" s="38">
        <v>0</v>
      </c>
      <c r="L12" s="37">
        <v>0</v>
      </c>
      <c r="M12" s="38">
        <v>0</v>
      </c>
      <c r="N12" s="37">
        <v>1</v>
      </c>
      <c r="O12" s="38">
        <v>528000</v>
      </c>
      <c r="P12" s="37">
        <v>1</v>
      </c>
      <c r="Q12" s="38">
        <v>160000</v>
      </c>
      <c r="R12" s="37">
        <v>5</v>
      </c>
      <c r="S12" s="38">
        <v>1738494</v>
      </c>
      <c r="T12" s="37">
        <v>1</v>
      </c>
      <c r="U12" s="38">
        <v>528000</v>
      </c>
      <c r="V12" s="37">
        <v>5</v>
      </c>
      <c r="W12" s="38">
        <v>1099400</v>
      </c>
      <c r="X12" s="37">
        <v>10</v>
      </c>
      <c r="Y12" s="38">
        <v>2837894</v>
      </c>
    </row>
    <row r="13" spans="1:25" x14ac:dyDescent="0.2">
      <c r="A13" s="36" t="s">
        <v>20</v>
      </c>
      <c r="B13" s="36" t="s">
        <v>1</v>
      </c>
      <c r="C13" s="36" t="s">
        <v>36</v>
      </c>
      <c r="D13" s="37">
        <v>0</v>
      </c>
      <c r="E13" s="38">
        <v>0</v>
      </c>
      <c r="F13" s="37">
        <v>0</v>
      </c>
      <c r="G13" s="38">
        <v>0</v>
      </c>
      <c r="H13" s="37">
        <v>1</v>
      </c>
      <c r="I13" s="38">
        <v>1143520</v>
      </c>
      <c r="J13" s="37">
        <v>0</v>
      </c>
      <c r="K13" s="38">
        <v>0</v>
      </c>
      <c r="L13" s="37">
        <v>0</v>
      </c>
      <c r="M13" s="38">
        <v>0</v>
      </c>
      <c r="N13" s="37">
        <v>0</v>
      </c>
      <c r="O13" s="38">
        <v>0</v>
      </c>
      <c r="P13" s="37">
        <v>0</v>
      </c>
      <c r="Q13" s="38">
        <v>0</v>
      </c>
      <c r="R13" s="37">
        <v>0</v>
      </c>
      <c r="S13" s="38">
        <v>0</v>
      </c>
      <c r="T13" s="37">
        <v>0</v>
      </c>
      <c r="U13" s="38">
        <v>0</v>
      </c>
      <c r="V13" s="37">
        <v>1</v>
      </c>
      <c r="W13" s="38">
        <v>1143520</v>
      </c>
      <c r="X13" s="37">
        <v>1</v>
      </c>
      <c r="Y13" s="38">
        <v>1143520</v>
      </c>
    </row>
    <row r="14" spans="1:25" x14ac:dyDescent="0.2">
      <c r="A14" s="36" t="s">
        <v>20</v>
      </c>
      <c r="B14" s="36" t="s">
        <v>2</v>
      </c>
      <c r="C14" s="36" t="s">
        <v>33</v>
      </c>
      <c r="D14" s="37">
        <v>2</v>
      </c>
      <c r="E14" s="38">
        <v>15000</v>
      </c>
      <c r="F14" s="37">
        <v>0</v>
      </c>
      <c r="G14" s="38">
        <v>0</v>
      </c>
      <c r="H14" s="37">
        <v>1</v>
      </c>
      <c r="I14" s="38">
        <v>20000</v>
      </c>
      <c r="J14" s="37">
        <v>0</v>
      </c>
      <c r="K14" s="38">
        <v>0</v>
      </c>
      <c r="L14" s="37">
        <v>0</v>
      </c>
      <c r="M14" s="38">
        <v>0</v>
      </c>
      <c r="N14" s="37">
        <v>0</v>
      </c>
      <c r="O14" s="38">
        <v>0</v>
      </c>
      <c r="P14" s="37">
        <v>5</v>
      </c>
      <c r="Q14" s="38">
        <v>56656</v>
      </c>
      <c r="R14" s="37">
        <v>14</v>
      </c>
      <c r="S14" s="38">
        <v>84818</v>
      </c>
      <c r="T14" s="37">
        <v>0</v>
      </c>
      <c r="U14" s="38">
        <v>0</v>
      </c>
      <c r="V14" s="37">
        <v>8</v>
      </c>
      <c r="W14" s="38">
        <v>91656</v>
      </c>
      <c r="X14" s="37">
        <v>22</v>
      </c>
      <c r="Y14" s="38">
        <v>176474</v>
      </c>
    </row>
    <row r="15" spans="1:25" x14ac:dyDescent="0.2">
      <c r="A15" s="36" t="s">
        <v>20</v>
      </c>
      <c r="B15" s="36" t="s">
        <v>2</v>
      </c>
      <c r="C15" s="36" t="s">
        <v>34</v>
      </c>
      <c r="D15" s="37">
        <v>5</v>
      </c>
      <c r="E15" s="38">
        <v>231009</v>
      </c>
      <c r="F15" s="37">
        <v>0</v>
      </c>
      <c r="G15" s="38">
        <v>0</v>
      </c>
      <c r="H15" s="37">
        <v>3</v>
      </c>
      <c r="I15" s="38">
        <v>170265</v>
      </c>
      <c r="J15" s="37">
        <v>0</v>
      </c>
      <c r="K15" s="38">
        <v>0</v>
      </c>
      <c r="L15" s="37">
        <v>0</v>
      </c>
      <c r="M15" s="38">
        <v>0</v>
      </c>
      <c r="N15" s="37">
        <v>2</v>
      </c>
      <c r="O15" s="38">
        <v>132765</v>
      </c>
      <c r="P15" s="37">
        <v>2</v>
      </c>
      <c r="Q15" s="38">
        <v>99000</v>
      </c>
      <c r="R15" s="37">
        <v>1</v>
      </c>
      <c r="S15" s="38">
        <v>25000</v>
      </c>
      <c r="T15" s="37">
        <v>2</v>
      </c>
      <c r="U15" s="38">
        <v>132765</v>
      </c>
      <c r="V15" s="37">
        <v>10</v>
      </c>
      <c r="W15" s="38">
        <v>500274</v>
      </c>
      <c r="X15" s="37">
        <v>11</v>
      </c>
      <c r="Y15" s="38">
        <v>525274</v>
      </c>
    </row>
    <row r="16" spans="1:25" x14ac:dyDescent="0.2">
      <c r="A16" s="36" t="s">
        <v>20</v>
      </c>
      <c r="B16" s="36" t="s">
        <v>2</v>
      </c>
      <c r="C16" s="36" t="s">
        <v>35</v>
      </c>
      <c r="D16" s="37">
        <v>3</v>
      </c>
      <c r="E16" s="38">
        <v>447083</v>
      </c>
      <c r="F16" s="37">
        <v>0</v>
      </c>
      <c r="G16" s="38">
        <v>0</v>
      </c>
      <c r="H16" s="37">
        <v>1</v>
      </c>
      <c r="I16" s="38">
        <v>175000</v>
      </c>
      <c r="J16" s="37">
        <v>0</v>
      </c>
      <c r="K16" s="38">
        <v>0</v>
      </c>
      <c r="L16" s="37">
        <v>0</v>
      </c>
      <c r="M16" s="38">
        <v>0</v>
      </c>
      <c r="N16" s="37">
        <v>0</v>
      </c>
      <c r="O16" s="38">
        <v>0</v>
      </c>
      <c r="P16" s="37">
        <v>2</v>
      </c>
      <c r="Q16" s="38">
        <v>677000</v>
      </c>
      <c r="R16" s="37">
        <v>1</v>
      </c>
      <c r="S16" s="38">
        <v>150000</v>
      </c>
      <c r="T16" s="37">
        <v>0</v>
      </c>
      <c r="U16" s="38">
        <v>0</v>
      </c>
      <c r="V16" s="37">
        <v>6</v>
      </c>
      <c r="W16" s="38">
        <v>1299083</v>
      </c>
      <c r="X16" s="37">
        <v>7</v>
      </c>
      <c r="Y16" s="38">
        <v>1449083</v>
      </c>
    </row>
    <row r="17" spans="1:25" x14ac:dyDescent="0.2">
      <c r="A17" s="36" t="s">
        <v>21</v>
      </c>
      <c r="B17" s="36" t="s">
        <v>0</v>
      </c>
      <c r="C17" s="36" t="s">
        <v>33</v>
      </c>
      <c r="D17" s="37">
        <v>2</v>
      </c>
      <c r="E17" s="38">
        <v>20000</v>
      </c>
      <c r="F17" s="37">
        <v>2</v>
      </c>
      <c r="G17" s="38">
        <v>16675</v>
      </c>
      <c r="H17" s="37">
        <v>1</v>
      </c>
      <c r="I17" s="38">
        <v>0</v>
      </c>
      <c r="J17" s="37">
        <v>0</v>
      </c>
      <c r="K17" s="38">
        <v>0</v>
      </c>
      <c r="L17" s="37">
        <v>0</v>
      </c>
      <c r="M17" s="38">
        <v>0</v>
      </c>
      <c r="N17" s="37">
        <v>0</v>
      </c>
      <c r="O17" s="38">
        <v>0</v>
      </c>
      <c r="P17" s="37">
        <v>19</v>
      </c>
      <c r="Q17" s="38">
        <v>86130</v>
      </c>
      <c r="R17" s="37">
        <v>15</v>
      </c>
      <c r="S17" s="38">
        <v>125223</v>
      </c>
      <c r="T17" s="37">
        <v>0</v>
      </c>
      <c r="U17" s="38">
        <v>0</v>
      </c>
      <c r="V17" s="37">
        <v>24</v>
      </c>
      <c r="W17" s="38">
        <v>122805</v>
      </c>
      <c r="X17" s="37">
        <v>39</v>
      </c>
      <c r="Y17" s="38">
        <v>248028</v>
      </c>
    </row>
    <row r="18" spans="1:25" x14ac:dyDescent="0.2">
      <c r="A18" s="36" t="s">
        <v>21</v>
      </c>
      <c r="B18" s="36" t="s">
        <v>0</v>
      </c>
      <c r="C18" s="36" t="s">
        <v>34</v>
      </c>
      <c r="D18" s="37">
        <v>4</v>
      </c>
      <c r="E18" s="38">
        <v>176170</v>
      </c>
      <c r="F18" s="37">
        <v>4</v>
      </c>
      <c r="G18" s="38">
        <v>325560</v>
      </c>
      <c r="H18" s="37">
        <v>0</v>
      </c>
      <c r="I18" s="38">
        <v>0</v>
      </c>
      <c r="J18" s="37">
        <v>0</v>
      </c>
      <c r="K18" s="38">
        <v>0</v>
      </c>
      <c r="L18" s="37">
        <v>1</v>
      </c>
      <c r="M18" s="38">
        <v>50000</v>
      </c>
      <c r="N18" s="37">
        <v>0</v>
      </c>
      <c r="O18" s="38">
        <v>0</v>
      </c>
      <c r="P18" s="37">
        <v>4</v>
      </c>
      <c r="Q18" s="38">
        <v>280621</v>
      </c>
      <c r="R18" s="37">
        <v>16</v>
      </c>
      <c r="S18" s="38">
        <v>1103952</v>
      </c>
      <c r="T18" s="37">
        <v>1</v>
      </c>
      <c r="U18" s="38">
        <v>50000</v>
      </c>
      <c r="V18" s="37">
        <v>12</v>
      </c>
      <c r="W18" s="38">
        <v>782351</v>
      </c>
      <c r="X18" s="37">
        <v>28</v>
      </c>
      <c r="Y18" s="38">
        <v>1886303</v>
      </c>
    </row>
    <row r="19" spans="1:25" x14ac:dyDescent="0.2">
      <c r="A19" s="36" t="s">
        <v>21</v>
      </c>
      <c r="B19" s="36" t="s">
        <v>0</v>
      </c>
      <c r="C19" s="36" t="s">
        <v>35</v>
      </c>
      <c r="D19" s="37">
        <v>4</v>
      </c>
      <c r="E19" s="38">
        <v>654000</v>
      </c>
      <c r="F19" s="37">
        <v>2</v>
      </c>
      <c r="G19" s="38">
        <v>460000</v>
      </c>
      <c r="H19" s="37">
        <v>1</v>
      </c>
      <c r="I19" s="38">
        <v>550000</v>
      </c>
      <c r="J19" s="37">
        <v>0</v>
      </c>
      <c r="K19" s="38">
        <v>0</v>
      </c>
      <c r="L19" s="37">
        <v>0</v>
      </c>
      <c r="M19" s="38">
        <v>0</v>
      </c>
      <c r="N19" s="37">
        <v>0</v>
      </c>
      <c r="O19" s="38">
        <v>0</v>
      </c>
      <c r="P19" s="37">
        <v>1</v>
      </c>
      <c r="Q19" s="38">
        <v>500000</v>
      </c>
      <c r="R19" s="37">
        <v>12</v>
      </c>
      <c r="S19" s="38">
        <v>3116648</v>
      </c>
      <c r="T19" s="37">
        <v>0</v>
      </c>
      <c r="U19" s="38">
        <v>0</v>
      </c>
      <c r="V19" s="37">
        <v>8</v>
      </c>
      <c r="W19" s="38">
        <v>2164000</v>
      </c>
      <c r="X19" s="37">
        <v>20</v>
      </c>
      <c r="Y19" s="38">
        <v>5280648</v>
      </c>
    </row>
    <row r="20" spans="1:25" x14ac:dyDescent="0.2">
      <c r="A20" s="36" t="s">
        <v>21</v>
      </c>
      <c r="B20" s="36" t="s">
        <v>0</v>
      </c>
      <c r="C20" s="36" t="s">
        <v>36</v>
      </c>
      <c r="D20" s="37">
        <v>0</v>
      </c>
      <c r="E20" s="38">
        <v>0</v>
      </c>
      <c r="F20" s="37">
        <v>0</v>
      </c>
      <c r="G20" s="38">
        <v>0</v>
      </c>
      <c r="H20" s="37">
        <v>0</v>
      </c>
      <c r="I20" s="38">
        <v>0</v>
      </c>
      <c r="J20" s="37">
        <v>0</v>
      </c>
      <c r="K20" s="38">
        <v>0</v>
      </c>
      <c r="L20" s="37">
        <v>0</v>
      </c>
      <c r="M20" s="38">
        <v>0</v>
      </c>
      <c r="N20" s="37">
        <v>0</v>
      </c>
      <c r="O20" s="38">
        <v>0</v>
      </c>
      <c r="P20" s="37">
        <v>0</v>
      </c>
      <c r="Q20" s="38">
        <v>0</v>
      </c>
      <c r="R20" s="37">
        <v>2</v>
      </c>
      <c r="S20" s="38">
        <v>6748135</v>
      </c>
      <c r="T20" s="37">
        <v>0</v>
      </c>
      <c r="U20" s="38">
        <v>0</v>
      </c>
      <c r="V20" s="37">
        <v>0</v>
      </c>
      <c r="W20" s="38">
        <v>0</v>
      </c>
      <c r="X20" s="37">
        <v>2</v>
      </c>
      <c r="Y20" s="38">
        <v>6748135</v>
      </c>
    </row>
    <row r="21" spans="1:25" x14ac:dyDescent="0.2">
      <c r="A21" s="36" t="s">
        <v>21</v>
      </c>
      <c r="B21" s="36" t="s">
        <v>1</v>
      </c>
      <c r="C21" s="36" t="s">
        <v>33</v>
      </c>
      <c r="D21" s="37">
        <v>0</v>
      </c>
      <c r="E21" s="38">
        <v>0</v>
      </c>
      <c r="F21" s="37">
        <v>3</v>
      </c>
      <c r="G21" s="38">
        <v>34157.4</v>
      </c>
      <c r="H21" s="37">
        <v>0</v>
      </c>
      <c r="I21" s="38">
        <v>0</v>
      </c>
      <c r="J21" s="37">
        <v>0</v>
      </c>
      <c r="K21" s="38">
        <v>0</v>
      </c>
      <c r="L21" s="37">
        <v>0</v>
      </c>
      <c r="M21" s="38">
        <v>0</v>
      </c>
      <c r="N21" s="37">
        <v>0</v>
      </c>
      <c r="O21" s="38">
        <v>0</v>
      </c>
      <c r="P21" s="37">
        <v>4</v>
      </c>
      <c r="Q21" s="38">
        <v>28539.38</v>
      </c>
      <c r="R21" s="37">
        <v>10</v>
      </c>
      <c r="S21" s="38">
        <v>105385</v>
      </c>
      <c r="T21" s="37">
        <v>0</v>
      </c>
      <c r="U21" s="38">
        <v>0</v>
      </c>
      <c r="V21" s="37">
        <v>7</v>
      </c>
      <c r="W21" s="38">
        <v>62696.78</v>
      </c>
      <c r="X21" s="37">
        <v>17</v>
      </c>
      <c r="Y21" s="38">
        <v>168081.78</v>
      </c>
    </row>
    <row r="22" spans="1:25" x14ac:dyDescent="0.2">
      <c r="A22" s="36" t="s">
        <v>21</v>
      </c>
      <c r="B22" s="36" t="s">
        <v>1</v>
      </c>
      <c r="C22" s="36" t="s">
        <v>34</v>
      </c>
      <c r="D22" s="37">
        <v>1</v>
      </c>
      <c r="E22" s="38">
        <v>59945</v>
      </c>
      <c r="F22" s="37">
        <v>2</v>
      </c>
      <c r="G22" s="38">
        <v>125595.02</v>
      </c>
      <c r="H22" s="37">
        <v>2</v>
      </c>
      <c r="I22" s="38">
        <v>193655</v>
      </c>
      <c r="J22" s="37">
        <v>1</v>
      </c>
      <c r="K22" s="38">
        <v>59945</v>
      </c>
      <c r="L22" s="37">
        <v>0</v>
      </c>
      <c r="M22" s="38">
        <v>0</v>
      </c>
      <c r="N22" s="37">
        <v>2</v>
      </c>
      <c r="O22" s="38">
        <v>193655</v>
      </c>
      <c r="P22" s="37">
        <v>1</v>
      </c>
      <c r="Q22" s="38">
        <v>25000</v>
      </c>
      <c r="R22" s="37">
        <v>10</v>
      </c>
      <c r="S22" s="38">
        <v>488022</v>
      </c>
      <c r="T22" s="37">
        <v>3</v>
      </c>
      <c r="U22" s="38">
        <v>253600</v>
      </c>
      <c r="V22" s="37">
        <v>6</v>
      </c>
      <c r="W22" s="38">
        <v>404195.02</v>
      </c>
      <c r="X22" s="37">
        <v>16</v>
      </c>
      <c r="Y22" s="38">
        <v>892217.02</v>
      </c>
    </row>
    <row r="23" spans="1:25" x14ac:dyDescent="0.2">
      <c r="A23" s="36" t="s">
        <v>21</v>
      </c>
      <c r="B23" s="36" t="s">
        <v>1</v>
      </c>
      <c r="C23" s="36" t="s">
        <v>35</v>
      </c>
      <c r="D23" s="37">
        <v>0</v>
      </c>
      <c r="E23" s="38">
        <v>0</v>
      </c>
      <c r="F23" s="37">
        <v>1</v>
      </c>
      <c r="G23" s="38">
        <v>187699.59</v>
      </c>
      <c r="H23" s="37">
        <v>2</v>
      </c>
      <c r="I23" s="38">
        <v>765653</v>
      </c>
      <c r="J23" s="37">
        <v>0</v>
      </c>
      <c r="K23" s="38">
        <v>0</v>
      </c>
      <c r="L23" s="37">
        <v>0</v>
      </c>
      <c r="M23" s="38">
        <v>0</v>
      </c>
      <c r="N23" s="37">
        <v>2</v>
      </c>
      <c r="O23" s="38">
        <v>765653</v>
      </c>
      <c r="P23" s="37">
        <v>2</v>
      </c>
      <c r="Q23" s="38">
        <v>378400</v>
      </c>
      <c r="R23" s="37">
        <v>6</v>
      </c>
      <c r="S23" s="38">
        <v>2483763</v>
      </c>
      <c r="T23" s="37">
        <v>2</v>
      </c>
      <c r="U23" s="38">
        <v>765653</v>
      </c>
      <c r="V23" s="37">
        <v>5</v>
      </c>
      <c r="W23" s="38">
        <v>1331752.5900000001</v>
      </c>
      <c r="X23" s="37">
        <v>11</v>
      </c>
      <c r="Y23" s="38">
        <v>3815515.59</v>
      </c>
    </row>
    <row r="24" spans="1:25" x14ac:dyDescent="0.2">
      <c r="A24" s="36" t="s">
        <v>21</v>
      </c>
      <c r="B24" s="36" t="s">
        <v>2</v>
      </c>
      <c r="C24" s="36" t="s">
        <v>33</v>
      </c>
      <c r="D24" s="37">
        <v>0</v>
      </c>
      <c r="E24" s="38">
        <v>0</v>
      </c>
      <c r="F24" s="37">
        <v>0</v>
      </c>
      <c r="G24" s="38">
        <v>0</v>
      </c>
      <c r="H24" s="37">
        <v>0</v>
      </c>
      <c r="I24" s="38">
        <v>0</v>
      </c>
      <c r="J24" s="37">
        <v>0</v>
      </c>
      <c r="K24" s="38">
        <v>0</v>
      </c>
      <c r="L24" s="37">
        <v>0</v>
      </c>
      <c r="M24" s="38">
        <v>0</v>
      </c>
      <c r="N24" s="37">
        <v>0</v>
      </c>
      <c r="O24" s="38">
        <v>0</v>
      </c>
      <c r="P24" s="37">
        <v>0</v>
      </c>
      <c r="Q24" s="38">
        <v>0</v>
      </c>
      <c r="R24" s="37">
        <v>1</v>
      </c>
      <c r="S24" s="38">
        <v>20000</v>
      </c>
      <c r="T24" s="37">
        <v>0</v>
      </c>
      <c r="U24" s="38">
        <v>0</v>
      </c>
      <c r="V24" s="37">
        <v>0</v>
      </c>
      <c r="W24" s="38">
        <v>0</v>
      </c>
      <c r="X24" s="37">
        <v>1</v>
      </c>
      <c r="Y24" s="38">
        <v>20000</v>
      </c>
    </row>
    <row r="25" spans="1:25" x14ac:dyDescent="0.2">
      <c r="A25" s="36" t="s">
        <v>21</v>
      </c>
      <c r="B25" s="36" t="s">
        <v>2</v>
      </c>
      <c r="C25" s="36" t="s">
        <v>34</v>
      </c>
      <c r="D25" s="37">
        <v>2</v>
      </c>
      <c r="E25" s="38">
        <v>198000</v>
      </c>
      <c r="F25" s="37">
        <v>0</v>
      </c>
      <c r="G25" s="38">
        <v>0</v>
      </c>
      <c r="H25" s="37">
        <v>0</v>
      </c>
      <c r="I25" s="38">
        <v>0</v>
      </c>
      <c r="J25" s="37">
        <v>0</v>
      </c>
      <c r="K25" s="38">
        <v>0</v>
      </c>
      <c r="L25" s="37">
        <v>0</v>
      </c>
      <c r="M25" s="38">
        <v>0</v>
      </c>
      <c r="N25" s="37">
        <v>0</v>
      </c>
      <c r="O25" s="38">
        <v>0</v>
      </c>
      <c r="P25" s="37">
        <v>1</v>
      </c>
      <c r="Q25" s="38">
        <v>80000</v>
      </c>
      <c r="R25" s="37">
        <v>4</v>
      </c>
      <c r="S25" s="38">
        <v>383400</v>
      </c>
      <c r="T25" s="37">
        <v>0</v>
      </c>
      <c r="U25" s="38">
        <v>0</v>
      </c>
      <c r="V25" s="37">
        <v>3</v>
      </c>
      <c r="W25" s="38">
        <v>278000</v>
      </c>
      <c r="X25" s="37">
        <v>7</v>
      </c>
      <c r="Y25" s="38">
        <v>661400</v>
      </c>
    </row>
    <row r="26" spans="1:25" x14ac:dyDescent="0.2">
      <c r="A26" s="36" t="s">
        <v>21</v>
      </c>
      <c r="B26" s="36" t="s">
        <v>2</v>
      </c>
      <c r="C26" s="36" t="s">
        <v>35</v>
      </c>
      <c r="D26" s="37">
        <v>0</v>
      </c>
      <c r="E26" s="38">
        <v>0</v>
      </c>
      <c r="F26" s="37">
        <v>0</v>
      </c>
      <c r="G26" s="38">
        <v>0</v>
      </c>
      <c r="H26" s="37">
        <v>0</v>
      </c>
      <c r="I26" s="38">
        <v>0</v>
      </c>
      <c r="J26" s="37">
        <v>0</v>
      </c>
      <c r="K26" s="38">
        <v>0</v>
      </c>
      <c r="L26" s="37">
        <v>0</v>
      </c>
      <c r="M26" s="38">
        <v>0</v>
      </c>
      <c r="N26" s="37">
        <v>0</v>
      </c>
      <c r="O26" s="38">
        <v>0</v>
      </c>
      <c r="P26" s="37">
        <v>0</v>
      </c>
      <c r="Q26" s="38">
        <v>0</v>
      </c>
      <c r="R26" s="37">
        <v>5</v>
      </c>
      <c r="S26" s="38">
        <v>4552217</v>
      </c>
      <c r="T26" s="37">
        <v>0</v>
      </c>
      <c r="U26" s="38">
        <v>0</v>
      </c>
      <c r="V26" s="37">
        <v>0</v>
      </c>
      <c r="W26" s="38">
        <v>0</v>
      </c>
      <c r="X26" s="37">
        <v>5</v>
      </c>
      <c r="Y26" s="38">
        <v>4552217</v>
      </c>
    </row>
    <row r="27" spans="1:25" x14ac:dyDescent="0.2">
      <c r="A27" s="36" t="s">
        <v>21</v>
      </c>
      <c r="B27" s="36" t="s">
        <v>2</v>
      </c>
      <c r="C27" s="36" t="s">
        <v>36</v>
      </c>
      <c r="D27" s="37">
        <v>0</v>
      </c>
      <c r="E27" s="38">
        <v>0</v>
      </c>
      <c r="F27" s="37">
        <v>0</v>
      </c>
      <c r="G27" s="38">
        <v>0</v>
      </c>
      <c r="H27" s="37">
        <v>0</v>
      </c>
      <c r="I27" s="38">
        <v>0</v>
      </c>
      <c r="J27" s="37">
        <v>0</v>
      </c>
      <c r="K27" s="38">
        <v>0</v>
      </c>
      <c r="L27" s="37">
        <v>0</v>
      </c>
      <c r="M27" s="38">
        <v>0</v>
      </c>
      <c r="N27" s="37">
        <v>0</v>
      </c>
      <c r="O27" s="38">
        <v>0</v>
      </c>
      <c r="P27" s="37">
        <v>0</v>
      </c>
      <c r="Q27" s="38">
        <v>0</v>
      </c>
      <c r="R27" s="37">
        <v>2</v>
      </c>
      <c r="S27" s="38">
        <v>8000000</v>
      </c>
      <c r="T27" s="37">
        <v>0</v>
      </c>
      <c r="U27" s="38">
        <v>0</v>
      </c>
      <c r="V27" s="37">
        <v>0</v>
      </c>
      <c r="W27" s="38">
        <v>0</v>
      </c>
      <c r="X27" s="37">
        <v>2</v>
      </c>
      <c r="Y27" s="38">
        <v>8000000</v>
      </c>
    </row>
    <row r="28" spans="1:25" x14ac:dyDescent="0.2">
      <c r="A28" s="36" t="s">
        <v>22</v>
      </c>
      <c r="B28" s="36" t="s">
        <v>0</v>
      </c>
      <c r="C28" s="36" t="s">
        <v>35</v>
      </c>
      <c r="D28" s="37">
        <v>0</v>
      </c>
      <c r="E28" s="38">
        <v>0</v>
      </c>
      <c r="F28" s="37">
        <v>0</v>
      </c>
      <c r="G28" s="38">
        <v>0</v>
      </c>
      <c r="H28" s="37">
        <v>0</v>
      </c>
      <c r="I28" s="38">
        <v>0</v>
      </c>
      <c r="J28" s="37">
        <v>0</v>
      </c>
      <c r="K28" s="38">
        <v>0</v>
      </c>
      <c r="L28" s="37">
        <v>0</v>
      </c>
      <c r="M28" s="38">
        <v>0</v>
      </c>
      <c r="N28" s="37">
        <v>0</v>
      </c>
      <c r="O28" s="38">
        <v>0</v>
      </c>
      <c r="P28" s="37">
        <v>1</v>
      </c>
      <c r="Q28" s="38">
        <v>300000</v>
      </c>
      <c r="R28" s="37">
        <v>0</v>
      </c>
      <c r="S28" s="38">
        <v>0</v>
      </c>
      <c r="T28" s="37">
        <v>0</v>
      </c>
      <c r="U28" s="38">
        <v>0</v>
      </c>
      <c r="V28" s="37">
        <v>1</v>
      </c>
      <c r="W28" s="38">
        <v>300000</v>
      </c>
      <c r="X28" s="37">
        <v>1</v>
      </c>
      <c r="Y28" s="38">
        <v>300000</v>
      </c>
    </row>
    <row r="29" spans="1:25" x14ac:dyDescent="0.2">
      <c r="A29" s="36" t="s">
        <v>23</v>
      </c>
      <c r="B29" s="36" t="s">
        <v>1</v>
      </c>
      <c r="C29" s="36" t="s">
        <v>35</v>
      </c>
      <c r="D29" s="37">
        <v>0</v>
      </c>
      <c r="E29" s="38">
        <v>0</v>
      </c>
      <c r="F29" s="37">
        <v>0</v>
      </c>
      <c r="G29" s="38">
        <v>0</v>
      </c>
      <c r="H29" s="37">
        <v>0</v>
      </c>
      <c r="I29" s="38">
        <v>0</v>
      </c>
      <c r="J29" s="37">
        <v>0</v>
      </c>
      <c r="K29" s="38">
        <v>0</v>
      </c>
      <c r="L29" s="37">
        <v>0</v>
      </c>
      <c r="M29" s="38">
        <v>0</v>
      </c>
      <c r="N29" s="37">
        <v>0</v>
      </c>
      <c r="O29" s="38">
        <v>0</v>
      </c>
      <c r="P29" s="37">
        <v>0</v>
      </c>
      <c r="Q29" s="38">
        <v>0</v>
      </c>
      <c r="R29" s="37">
        <v>1</v>
      </c>
      <c r="S29" s="38">
        <v>150000</v>
      </c>
      <c r="T29" s="37">
        <v>0</v>
      </c>
      <c r="U29" s="38">
        <v>0</v>
      </c>
      <c r="V29" s="37">
        <v>0</v>
      </c>
      <c r="W29" s="38">
        <v>0</v>
      </c>
      <c r="X29" s="37">
        <v>1</v>
      </c>
      <c r="Y29" s="38">
        <v>150000</v>
      </c>
    </row>
    <row r="30" spans="1:25" x14ac:dyDescent="0.2">
      <c r="A30" s="36" t="s">
        <v>24</v>
      </c>
      <c r="B30" s="36" t="s">
        <v>1</v>
      </c>
      <c r="C30" s="36" t="s">
        <v>34</v>
      </c>
      <c r="D30" s="37">
        <v>1</v>
      </c>
      <c r="E30" s="38">
        <v>47000</v>
      </c>
      <c r="F30" s="37">
        <v>0</v>
      </c>
      <c r="G30" s="38">
        <v>0</v>
      </c>
      <c r="H30" s="37">
        <v>0</v>
      </c>
      <c r="I30" s="38">
        <v>0</v>
      </c>
      <c r="J30" s="37">
        <v>0</v>
      </c>
      <c r="K30" s="38">
        <v>0</v>
      </c>
      <c r="L30" s="37">
        <v>0</v>
      </c>
      <c r="M30" s="38">
        <v>0</v>
      </c>
      <c r="N30" s="37">
        <v>0</v>
      </c>
      <c r="O30" s="38">
        <v>0</v>
      </c>
      <c r="P30" s="37">
        <v>0</v>
      </c>
      <c r="Q30" s="38">
        <v>0</v>
      </c>
      <c r="R30" s="37">
        <v>0</v>
      </c>
      <c r="S30" s="38">
        <v>0</v>
      </c>
      <c r="T30" s="37">
        <v>0</v>
      </c>
      <c r="U30" s="38">
        <v>0</v>
      </c>
      <c r="V30" s="37">
        <v>1</v>
      </c>
      <c r="W30" s="38">
        <v>47000</v>
      </c>
      <c r="X30" s="37">
        <v>1</v>
      </c>
      <c r="Y30" s="38">
        <v>47000</v>
      </c>
    </row>
    <row r="31" spans="1:25" x14ac:dyDescent="0.2">
      <c r="A31" s="36" t="s">
        <v>24</v>
      </c>
      <c r="B31" s="36" t="s">
        <v>1</v>
      </c>
      <c r="C31" s="36" t="s">
        <v>35</v>
      </c>
      <c r="D31" s="37">
        <v>0</v>
      </c>
      <c r="E31" s="38">
        <v>0</v>
      </c>
      <c r="F31" s="37">
        <v>0</v>
      </c>
      <c r="G31" s="38">
        <v>0</v>
      </c>
      <c r="H31" s="37">
        <v>0</v>
      </c>
      <c r="I31" s="38">
        <v>0</v>
      </c>
      <c r="J31" s="37">
        <v>0</v>
      </c>
      <c r="K31" s="38">
        <v>0</v>
      </c>
      <c r="L31" s="37">
        <v>0</v>
      </c>
      <c r="M31" s="38">
        <v>0</v>
      </c>
      <c r="N31" s="37">
        <v>0</v>
      </c>
      <c r="O31" s="38">
        <v>0</v>
      </c>
      <c r="P31" s="37">
        <v>0</v>
      </c>
      <c r="Q31" s="38">
        <v>0</v>
      </c>
      <c r="R31" s="37">
        <v>1</v>
      </c>
      <c r="S31" s="38">
        <v>153000</v>
      </c>
      <c r="T31" s="37">
        <v>0</v>
      </c>
      <c r="U31" s="38">
        <v>0</v>
      </c>
      <c r="V31" s="37">
        <v>0</v>
      </c>
      <c r="W31" s="38">
        <v>0</v>
      </c>
      <c r="X31" s="37">
        <v>1</v>
      </c>
      <c r="Y31" s="38">
        <v>153000</v>
      </c>
    </row>
    <row r="32" spans="1:25" x14ac:dyDescent="0.2">
      <c r="A32" s="36" t="s">
        <v>24</v>
      </c>
      <c r="B32" s="36" t="s">
        <v>2</v>
      </c>
      <c r="C32" s="36" t="s">
        <v>35</v>
      </c>
      <c r="D32" s="37">
        <v>0</v>
      </c>
      <c r="E32" s="38">
        <v>0</v>
      </c>
      <c r="F32" s="37">
        <v>0</v>
      </c>
      <c r="G32" s="38">
        <v>0</v>
      </c>
      <c r="H32" s="37">
        <v>0</v>
      </c>
      <c r="I32" s="38">
        <v>0</v>
      </c>
      <c r="J32" s="37">
        <v>0</v>
      </c>
      <c r="K32" s="38">
        <v>0</v>
      </c>
      <c r="L32" s="37">
        <v>0</v>
      </c>
      <c r="M32" s="38">
        <v>0</v>
      </c>
      <c r="N32" s="37">
        <v>0</v>
      </c>
      <c r="O32" s="38">
        <v>0</v>
      </c>
      <c r="P32" s="37">
        <v>1</v>
      </c>
      <c r="Q32" s="38">
        <v>385000</v>
      </c>
      <c r="R32" s="37">
        <v>1</v>
      </c>
      <c r="S32" s="38">
        <v>360000</v>
      </c>
      <c r="T32" s="37">
        <v>0</v>
      </c>
      <c r="U32" s="38">
        <v>0</v>
      </c>
      <c r="V32" s="37">
        <v>1</v>
      </c>
      <c r="W32" s="38">
        <v>385000</v>
      </c>
      <c r="X32" s="37">
        <v>2</v>
      </c>
      <c r="Y32" s="38">
        <v>745000</v>
      </c>
    </row>
    <row r="33" spans="1:25" x14ac:dyDescent="0.2">
      <c r="A33" s="36" t="s">
        <v>25</v>
      </c>
      <c r="B33" s="36" t="s">
        <v>0</v>
      </c>
      <c r="C33" s="36" t="s">
        <v>33</v>
      </c>
      <c r="D33" s="37">
        <v>0</v>
      </c>
      <c r="E33" s="38">
        <v>0</v>
      </c>
      <c r="F33" s="37">
        <v>0</v>
      </c>
      <c r="G33" s="38">
        <v>0</v>
      </c>
      <c r="H33" s="37">
        <v>1</v>
      </c>
      <c r="I33" s="38">
        <v>2500</v>
      </c>
      <c r="J33" s="37">
        <v>0</v>
      </c>
      <c r="K33" s="38">
        <v>0</v>
      </c>
      <c r="L33" s="37">
        <v>0</v>
      </c>
      <c r="M33" s="38">
        <v>0</v>
      </c>
      <c r="N33" s="37">
        <v>0</v>
      </c>
      <c r="O33" s="38">
        <v>0</v>
      </c>
      <c r="P33" s="37">
        <v>0</v>
      </c>
      <c r="Q33" s="38">
        <v>0</v>
      </c>
      <c r="R33" s="37">
        <v>2</v>
      </c>
      <c r="S33" s="38">
        <v>9000</v>
      </c>
      <c r="T33" s="37">
        <v>0</v>
      </c>
      <c r="U33" s="38">
        <v>0</v>
      </c>
      <c r="V33" s="37">
        <v>1</v>
      </c>
      <c r="W33" s="38">
        <v>2500</v>
      </c>
      <c r="X33" s="37">
        <v>3</v>
      </c>
      <c r="Y33" s="38">
        <v>11500</v>
      </c>
    </row>
    <row r="34" spans="1:25" x14ac:dyDescent="0.2">
      <c r="A34" s="36" t="s">
        <v>25</v>
      </c>
      <c r="B34" s="36" t="s">
        <v>0</v>
      </c>
      <c r="C34" s="36" t="s">
        <v>34</v>
      </c>
      <c r="D34" s="37">
        <v>0</v>
      </c>
      <c r="E34" s="38">
        <v>0</v>
      </c>
      <c r="F34" s="37">
        <v>1</v>
      </c>
      <c r="G34" s="38">
        <v>25000</v>
      </c>
      <c r="H34" s="37">
        <v>0</v>
      </c>
      <c r="I34" s="38">
        <v>0</v>
      </c>
      <c r="J34" s="37">
        <v>0</v>
      </c>
      <c r="K34" s="38">
        <v>0</v>
      </c>
      <c r="L34" s="37">
        <v>0</v>
      </c>
      <c r="M34" s="38">
        <v>0</v>
      </c>
      <c r="N34" s="37">
        <v>0</v>
      </c>
      <c r="O34" s="38">
        <v>0</v>
      </c>
      <c r="P34" s="37">
        <v>0</v>
      </c>
      <c r="Q34" s="38">
        <v>0</v>
      </c>
      <c r="R34" s="37">
        <v>1</v>
      </c>
      <c r="S34" s="38">
        <v>25000</v>
      </c>
      <c r="T34" s="37">
        <v>0</v>
      </c>
      <c r="U34" s="38">
        <v>0</v>
      </c>
      <c r="V34" s="37">
        <v>1</v>
      </c>
      <c r="W34" s="38">
        <v>25000</v>
      </c>
      <c r="X34" s="37">
        <v>2</v>
      </c>
      <c r="Y34" s="38">
        <v>50000</v>
      </c>
    </row>
    <row r="35" spans="1:25" x14ac:dyDescent="0.2">
      <c r="A35" s="36" t="s">
        <v>26</v>
      </c>
      <c r="B35" s="36" t="s">
        <v>0</v>
      </c>
      <c r="C35" s="36" t="s">
        <v>33</v>
      </c>
      <c r="D35" s="37">
        <v>0</v>
      </c>
      <c r="E35" s="38">
        <v>0</v>
      </c>
      <c r="F35" s="37">
        <v>0</v>
      </c>
      <c r="G35" s="38">
        <v>0</v>
      </c>
      <c r="H35" s="37">
        <v>0</v>
      </c>
      <c r="I35" s="38">
        <v>0</v>
      </c>
      <c r="J35" s="37">
        <v>0</v>
      </c>
      <c r="K35" s="38">
        <v>0</v>
      </c>
      <c r="L35" s="37">
        <v>0</v>
      </c>
      <c r="M35" s="38">
        <v>0</v>
      </c>
      <c r="N35" s="37">
        <v>0</v>
      </c>
      <c r="O35" s="38">
        <v>0</v>
      </c>
      <c r="P35" s="37">
        <v>2</v>
      </c>
      <c r="Q35" s="38">
        <v>36000</v>
      </c>
      <c r="R35" s="37">
        <v>4</v>
      </c>
      <c r="S35" s="38">
        <v>21808</v>
      </c>
      <c r="T35" s="37">
        <v>0</v>
      </c>
      <c r="U35" s="38">
        <v>0</v>
      </c>
      <c r="V35" s="37">
        <v>2</v>
      </c>
      <c r="W35" s="38">
        <v>36000</v>
      </c>
      <c r="X35" s="37">
        <v>6</v>
      </c>
      <c r="Y35" s="38">
        <v>57808</v>
      </c>
    </row>
    <row r="36" spans="1:25" x14ac:dyDescent="0.2">
      <c r="A36" s="36" t="s">
        <v>26</v>
      </c>
      <c r="B36" s="36" t="s">
        <v>0</v>
      </c>
      <c r="C36" s="36" t="s">
        <v>34</v>
      </c>
      <c r="D36" s="37">
        <v>0</v>
      </c>
      <c r="E36" s="38">
        <v>0</v>
      </c>
      <c r="F36" s="37">
        <v>0</v>
      </c>
      <c r="G36" s="38">
        <v>0</v>
      </c>
      <c r="H36" s="37">
        <v>0</v>
      </c>
      <c r="I36" s="38">
        <v>0</v>
      </c>
      <c r="J36" s="37">
        <v>0</v>
      </c>
      <c r="K36" s="38">
        <v>0</v>
      </c>
      <c r="L36" s="37">
        <v>0</v>
      </c>
      <c r="M36" s="38">
        <v>0</v>
      </c>
      <c r="N36" s="37">
        <v>0</v>
      </c>
      <c r="O36" s="38">
        <v>0</v>
      </c>
      <c r="P36" s="37">
        <v>0</v>
      </c>
      <c r="Q36" s="38">
        <v>0</v>
      </c>
      <c r="R36" s="37">
        <v>3</v>
      </c>
      <c r="S36" s="38">
        <v>146501</v>
      </c>
      <c r="T36" s="37">
        <v>0</v>
      </c>
      <c r="U36" s="38">
        <v>0</v>
      </c>
      <c r="V36" s="37">
        <v>0</v>
      </c>
      <c r="W36" s="38">
        <v>0</v>
      </c>
      <c r="X36" s="37">
        <v>3</v>
      </c>
      <c r="Y36" s="38">
        <v>146501</v>
      </c>
    </row>
    <row r="37" spans="1:25" x14ac:dyDescent="0.2">
      <c r="A37" s="36" t="s">
        <v>26</v>
      </c>
      <c r="B37" s="36" t="s">
        <v>0</v>
      </c>
      <c r="C37" s="36" t="s">
        <v>35</v>
      </c>
      <c r="D37" s="37">
        <v>0</v>
      </c>
      <c r="E37" s="38">
        <v>0</v>
      </c>
      <c r="F37" s="37">
        <v>0</v>
      </c>
      <c r="G37" s="38">
        <v>0</v>
      </c>
      <c r="H37" s="37">
        <v>1</v>
      </c>
      <c r="I37" s="38">
        <v>339860</v>
      </c>
      <c r="J37" s="37">
        <v>0</v>
      </c>
      <c r="K37" s="38">
        <v>0</v>
      </c>
      <c r="L37" s="37">
        <v>0</v>
      </c>
      <c r="M37" s="38">
        <v>0</v>
      </c>
      <c r="N37" s="37">
        <v>0</v>
      </c>
      <c r="O37" s="38">
        <v>0</v>
      </c>
      <c r="P37" s="37">
        <v>1</v>
      </c>
      <c r="Q37" s="38">
        <v>250000</v>
      </c>
      <c r="R37" s="37">
        <v>1</v>
      </c>
      <c r="S37" s="38">
        <v>774620</v>
      </c>
      <c r="T37" s="37">
        <v>0</v>
      </c>
      <c r="U37" s="38">
        <v>0</v>
      </c>
      <c r="V37" s="37">
        <v>2</v>
      </c>
      <c r="W37" s="38">
        <v>589860</v>
      </c>
      <c r="X37" s="37">
        <v>3</v>
      </c>
      <c r="Y37" s="38">
        <v>1364480</v>
      </c>
    </row>
    <row r="38" spans="1:25" x14ac:dyDescent="0.2">
      <c r="A38" s="36" t="s">
        <v>26</v>
      </c>
      <c r="B38" s="36" t="s">
        <v>1</v>
      </c>
      <c r="C38" s="36" t="s">
        <v>33</v>
      </c>
      <c r="D38" s="37">
        <v>0</v>
      </c>
      <c r="E38" s="38">
        <v>0</v>
      </c>
      <c r="F38" s="37">
        <v>0</v>
      </c>
      <c r="G38" s="38">
        <v>0</v>
      </c>
      <c r="H38" s="37">
        <v>0</v>
      </c>
      <c r="I38" s="38">
        <v>0</v>
      </c>
      <c r="J38" s="37">
        <v>0</v>
      </c>
      <c r="K38" s="38">
        <v>0</v>
      </c>
      <c r="L38" s="37">
        <v>0</v>
      </c>
      <c r="M38" s="38">
        <v>0</v>
      </c>
      <c r="N38" s="37">
        <v>0</v>
      </c>
      <c r="O38" s="38">
        <v>0</v>
      </c>
      <c r="P38" s="37">
        <v>0</v>
      </c>
      <c r="Q38" s="38">
        <v>0</v>
      </c>
      <c r="R38" s="37">
        <v>1</v>
      </c>
      <c r="S38" s="38">
        <v>3840</v>
      </c>
      <c r="T38" s="37">
        <v>0</v>
      </c>
      <c r="U38" s="38">
        <v>0</v>
      </c>
      <c r="V38" s="37">
        <v>0</v>
      </c>
      <c r="W38" s="38">
        <v>0</v>
      </c>
      <c r="X38" s="37">
        <v>1</v>
      </c>
      <c r="Y38" s="38">
        <v>3840</v>
      </c>
    </row>
    <row r="39" spans="1:25" x14ac:dyDescent="0.2">
      <c r="A39" s="36" t="s">
        <v>26</v>
      </c>
      <c r="B39" s="36" t="s">
        <v>1</v>
      </c>
      <c r="C39" s="36" t="s">
        <v>34</v>
      </c>
      <c r="D39" s="37">
        <v>0</v>
      </c>
      <c r="E39" s="38">
        <v>0</v>
      </c>
      <c r="F39" s="37">
        <v>1</v>
      </c>
      <c r="G39" s="38">
        <v>92165.56</v>
      </c>
      <c r="H39" s="37">
        <v>0</v>
      </c>
      <c r="I39" s="38">
        <v>0</v>
      </c>
      <c r="J39" s="37">
        <v>0</v>
      </c>
      <c r="K39" s="38">
        <v>0</v>
      </c>
      <c r="L39" s="37">
        <v>0</v>
      </c>
      <c r="M39" s="38">
        <v>0</v>
      </c>
      <c r="N39" s="37">
        <v>0</v>
      </c>
      <c r="O39" s="38">
        <v>0</v>
      </c>
      <c r="P39" s="37">
        <v>2</v>
      </c>
      <c r="Q39" s="38">
        <v>46691.9</v>
      </c>
      <c r="R39" s="37">
        <v>5</v>
      </c>
      <c r="S39" s="38">
        <v>254944</v>
      </c>
      <c r="T39" s="37">
        <v>0</v>
      </c>
      <c r="U39" s="38">
        <v>0</v>
      </c>
      <c r="V39" s="37">
        <v>3</v>
      </c>
      <c r="W39" s="38">
        <v>138857.46</v>
      </c>
      <c r="X39" s="37">
        <v>8</v>
      </c>
      <c r="Y39" s="38">
        <v>393801.46</v>
      </c>
    </row>
    <row r="40" spans="1:25" x14ac:dyDescent="0.2">
      <c r="A40" s="36" t="s">
        <v>26</v>
      </c>
      <c r="B40" s="36" t="s">
        <v>1</v>
      </c>
      <c r="C40" s="36" t="s">
        <v>35</v>
      </c>
      <c r="D40" s="37">
        <v>1</v>
      </c>
      <c r="E40" s="38">
        <v>107822</v>
      </c>
      <c r="F40" s="37">
        <v>0</v>
      </c>
      <c r="G40" s="38">
        <v>0</v>
      </c>
      <c r="H40" s="37">
        <v>0</v>
      </c>
      <c r="I40" s="38">
        <v>0</v>
      </c>
      <c r="J40" s="37">
        <v>0</v>
      </c>
      <c r="K40" s="38">
        <v>0</v>
      </c>
      <c r="L40" s="37">
        <v>0</v>
      </c>
      <c r="M40" s="38">
        <v>0</v>
      </c>
      <c r="N40" s="37">
        <v>0</v>
      </c>
      <c r="O40" s="38">
        <v>0</v>
      </c>
      <c r="P40" s="37">
        <v>1</v>
      </c>
      <c r="Q40" s="38">
        <v>124320.44</v>
      </c>
      <c r="R40" s="37">
        <v>0</v>
      </c>
      <c r="S40" s="38">
        <v>0</v>
      </c>
      <c r="T40" s="37">
        <v>0</v>
      </c>
      <c r="U40" s="38">
        <v>0</v>
      </c>
      <c r="V40" s="37">
        <v>2</v>
      </c>
      <c r="W40" s="38">
        <v>232142.44</v>
      </c>
      <c r="X40" s="37">
        <v>2</v>
      </c>
      <c r="Y40" s="38">
        <v>232142.44</v>
      </c>
    </row>
    <row r="41" spans="1:25" x14ac:dyDescent="0.2">
      <c r="A41" s="36" t="s">
        <v>26</v>
      </c>
      <c r="B41" s="36" t="s">
        <v>2</v>
      </c>
      <c r="C41" s="36" t="s">
        <v>33</v>
      </c>
      <c r="D41" s="37">
        <v>0</v>
      </c>
      <c r="E41" s="38">
        <v>0</v>
      </c>
      <c r="F41" s="37">
        <v>0</v>
      </c>
      <c r="G41" s="38">
        <v>0</v>
      </c>
      <c r="H41" s="37">
        <v>0</v>
      </c>
      <c r="I41" s="38">
        <v>0</v>
      </c>
      <c r="J41" s="37">
        <v>0</v>
      </c>
      <c r="K41" s="38">
        <v>0</v>
      </c>
      <c r="L41" s="37">
        <v>0</v>
      </c>
      <c r="M41" s="38">
        <v>0</v>
      </c>
      <c r="N41" s="37">
        <v>0</v>
      </c>
      <c r="O41" s="38">
        <v>0</v>
      </c>
      <c r="P41" s="37">
        <v>0</v>
      </c>
      <c r="Q41" s="38">
        <v>0</v>
      </c>
      <c r="R41" s="37">
        <v>4</v>
      </c>
      <c r="S41" s="38">
        <v>40320</v>
      </c>
      <c r="T41" s="37">
        <v>0</v>
      </c>
      <c r="U41" s="38">
        <v>0</v>
      </c>
      <c r="V41" s="37">
        <v>0</v>
      </c>
      <c r="W41" s="38">
        <v>0</v>
      </c>
      <c r="X41" s="37">
        <v>4</v>
      </c>
      <c r="Y41" s="38">
        <v>40320</v>
      </c>
    </row>
    <row r="42" spans="1:25" x14ac:dyDescent="0.2">
      <c r="A42" s="36" t="s">
        <v>26</v>
      </c>
      <c r="B42" s="36" t="s">
        <v>2</v>
      </c>
      <c r="C42" s="36" t="s">
        <v>35</v>
      </c>
      <c r="D42" s="37">
        <v>0</v>
      </c>
      <c r="E42" s="38">
        <v>0</v>
      </c>
      <c r="F42" s="37">
        <v>0</v>
      </c>
      <c r="G42" s="38">
        <v>0</v>
      </c>
      <c r="H42" s="37">
        <v>0</v>
      </c>
      <c r="I42" s="38">
        <v>0</v>
      </c>
      <c r="J42" s="37">
        <v>0</v>
      </c>
      <c r="K42" s="38">
        <v>0</v>
      </c>
      <c r="L42" s="37">
        <v>0</v>
      </c>
      <c r="M42" s="38">
        <v>0</v>
      </c>
      <c r="N42" s="37">
        <v>0</v>
      </c>
      <c r="O42" s="38">
        <v>0</v>
      </c>
      <c r="P42" s="37">
        <v>1</v>
      </c>
      <c r="Q42" s="38">
        <v>649992</v>
      </c>
      <c r="R42" s="37">
        <v>1</v>
      </c>
      <c r="S42" s="38">
        <v>103088</v>
      </c>
      <c r="T42" s="37">
        <v>0</v>
      </c>
      <c r="U42" s="38">
        <v>0</v>
      </c>
      <c r="V42" s="37">
        <v>1</v>
      </c>
      <c r="W42" s="38">
        <v>649992</v>
      </c>
      <c r="X42" s="37">
        <v>2</v>
      </c>
      <c r="Y42" s="38">
        <v>753080</v>
      </c>
    </row>
    <row r="43" spans="1:25" x14ac:dyDescent="0.2">
      <c r="A43" s="36" t="s">
        <v>27</v>
      </c>
      <c r="B43" s="36" t="s">
        <v>0</v>
      </c>
      <c r="C43" s="36" t="s">
        <v>33</v>
      </c>
      <c r="D43" s="37">
        <v>33</v>
      </c>
      <c r="E43" s="38">
        <v>367563</v>
      </c>
      <c r="F43" s="37">
        <v>3</v>
      </c>
      <c r="G43" s="38">
        <v>36009.61</v>
      </c>
      <c r="H43" s="37">
        <v>9</v>
      </c>
      <c r="I43" s="38">
        <v>122495</v>
      </c>
      <c r="J43" s="37">
        <v>1</v>
      </c>
      <c r="K43" s="38">
        <v>16800</v>
      </c>
      <c r="L43" s="37">
        <v>0</v>
      </c>
      <c r="M43" s="38">
        <v>0</v>
      </c>
      <c r="N43" s="37">
        <v>4</v>
      </c>
      <c r="O43" s="38">
        <v>56495</v>
      </c>
      <c r="P43" s="37">
        <v>3</v>
      </c>
      <c r="Q43" s="38">
        <v>20027</v>
      </c>
      <c r="R43" s="37">
        <v>67</v>
      </c>
      <c r="S43" s="38">
        <v>587668</v>
      </c>
      <c r="T43" s="37">
        <v>5</v>
      </c>
      <c r="U43" s="38">
        <v>73295</v>
      </c>
      <c r="V43" s="37">
        <v>48</v>
      </c>
      <c r="W43" s="38">
        <v>546094.61</v>
      </c>
      <c r="X43" s="37">
        <v>115</v>
      </c>
      <c r="Y43" s="38">
        <v>1133762.6100000001</v>
      </c>
    </row>
    <row r="44" spans="1:25" x14ac:dyDescent="0.2">
      <c r="A44" s="36" t="s">
        <v>27</v>
      </c>
      <c r="B44" s="36" t="s">
        <v>0</v>
      </c>
      <c r="C44" s="36" t="s">
        <v>34</v>
      </c>
      <c r="D44" s="37">
        <v>34</v>
      </c>
      <c r="E44" s="38">
        <v>1682287</v>
      </c>
      <c r="F44" s="37">
        <v>13</v>
      </c>
      <c r="G44" s="38">
        <v>691934.25</v>
      </c>
      <c r="H44" s="37">
        <v>21</v>
      </c>
      <c r="I44" s="38">
        <v>1181433.5</v>
      </c>
      <c r="J44" s="37">
        <v>2</v>
      </c>
      <c r="K44" s="38">
        <v>131321</v>
      </c>
      <c r="L44" s="37">
        <v>2</v>
      </c>
      <c r="M44" s="38">
        <v>72860</v>
      </c>
      <c r="N44" s="37">
        <v>13</v>
      </c>
      <c r="O44" s="38">
        <v>710433.5</v>
      </c>
      <c r="P44" s="37">
        <v>7</v>
      </c>
      <c r="Q44" s="38">
        <v>370429.8</v>
      </c>
      <c r="R44" s="37">
        <v>66</v>
      </c>
      <c r="S44" s="38">
        <v>2962070</v>
      </c>
      <c r="T44" s="37">
        <v>17</v>
      </c>
      <c r="U44" s="38">
        <v>914614.5</v>
      </c>
      <c r="V44" s="37">
        <v>75</v>
      </c>
      <c r="W44" s="38">
        <v>3926084.55</v>
      </c>
      <c r="X44" s="37">
        <v>141</v>
      </c>
      <c r="Y44" s="38">
        <v>6888154.5499999998</v>
      </c>
    </row>
    <row r="45" spans="1:25" x14ac:dyDescent="0.2">
      <c r="A45" s="36" t="s">
        <v>27</v>
      </c>
      <c r="B45" s="36" t="s">
        <v>0</v>
      </c>
      <c r="C45" s="36" t="s">
        <v>35</v>
      </c>
      <c r="D45" s="37">
        <v>8</v>
      </c>
      <c r="E45" s="38">
        <v>2070043</v>
      </c>
      <c r="F45" s="37">
        <v>3</v>
      </c>
      <c r="G45" s="38">
        <v>883000</v>
      </c>
      <c r="H45" s="37">
        <v>7</v>
      </c>
      <c r="I45" s="38">
        <v>1533658</v>
      </c>
      <c r="J45" s="37">
        <v>2</v>
      </c>
      <c r="K45" s="38">
        <v>485282</v>
      </c>
      <c r="L45" s="37">
        <v>1</v>
      </c>
      <c r="M45" s="38">
        <v>112000</v>
      </c>
      <c r="N45" s="37">
        <v>3</v>
      </c>
      <c r="O45" s="38">
        <v>656084</v>
      </c>
      <c r="P45" s="37">
        <v>11</v>
      </c>
      <c r="Q45" s="38">
        <v>3440750.08</v>
      </c>
      <c r="R45" s="37">
        <v>23</v>
      </c>
      <c r="S45" s="38">
        <v>5005010</v>
      </c>
      <c r="T45" s="37">
        <v>6</v>
      </c>
      <c r="U45" s="38">
        <v>1253366</v>
      </c>
      <c r="V45" s="37">
        <v>29</v>
      </c>
      <c r="W45" s="38">
        <v>7927451.0800000001</v>
      </c>
      <c r="X45" s="37">
        <v>52</v>
      </c>
      <c r="Y45" s="38">
        <v>12932461.08</v>
      </c>
    </row>
    <row r="46" spans="1:25" x14ac:dyDescent="0.2">
      <c r="A46" s="36" t="s">
        <v>27</v>
      </c>
      <c r="B46" s="36" t="s">
        <v>0</v>
      </c>
      <c r="C46" s="36" t="s">
        <v>36</v>
      </c>
      <c r="D46" s="37">
        <v>0</v>
      </c>
      <c r="E46" s="38">
        <v>0</v>
      </c>
      <c r="F46" s="37">
        <v>0</v>
      </c>
      <c r="G46" s="38">
        <v>0</v>
      </c>
      <c r="H46" s="37">
        <v>3</v>
      </c>
      <c r="I46" s="38">
        <v>6292138.8799999999</v>
      </c>
      <c r="J46" s="37">
        <v>0</v>
      </c>
      <c r="K46" s="38">
        <v>0</v>
      </c>
      <c r="L46" s="37">
        <v>0</v>
      </c>
      <c r="M46" s="38">
        <v>0</v>
      </c>
      <c r="N46" s="37">
        <v>1</v>
      </c>
      <c r="O46" s="38">
        <v>1249661.8799999999</v>
      </c>
      <c r="P46" s="37">
        <v>0</v>
      </c>
      <c r="Q46" s="38">
        <v>0</v>
      </c>
      <c r="R46" s="37">
        <v>1</v>
      </c>
      <c r="S46" s="38">
        <v>1404000</v>
      </c>
      <c r="T46" s="37">
        <v>1</v>
      </c>
      <c r="U46" s="38">
        <v>1249661.8799999999</v>
      </c>
      <c r="V46" s="37">
        <v>3</v>
      </c>
      <c r="W46" s="38">
        <v>6292138.8799999999</v>
      </c>
      <c r="X46" s="37">
        <v>4</v>
      </c>
      <c r="Y46" s="38">
        <v>7696138.8799999999</v>
      </c>
    </row>
    <row r="47" spans="1:25" x14ac:dyDescent="0.2">
      <c r="A47" s="36" t="s">
        <v>27</v>
      </c>
      <c r="B47" s="36" t="s">
        <v>1</v>
      </c>
      <c r="C47" s="36" t="s">
        <v>33</v>
      </c>
      <c r="D47" s="37">
        <v>1</v>
      </c>
      <c r="E47" s="38">
        <v>2300</v>
      </c>
      <c r="F47" s="37">
        <v>0</v>
      </c>
      <c r="G47" s="38">
        <v>0</v>
      </c>
      <c r="H47" s="37">
        <v>0</v>
      </c>
      <c r="I47" s="38">
        <v>0</v>
      </c>
      <c r="J47" s="37">
        <v>0</v>
      </c>
      <c r="K47" s="38">
        <v>0</v>
      </c>
      <c r="L47" s="37">
        <v>0</v>
      </c>
      <c r="M47" s="38">
        <v>0</v>
      </c>
      <c r="N47" s="37">
        <v>0</v>
      </c>
      <c r="O47" s="38">
        <v>0</v>
      </c>
      <c r="P47" s="37">
        <v>4</v>
      </c>
      <c r="Q47" s="38">
        <v>7710</v>
      </c>
      <c r="R47" s="37">
        <v>15</v>
      </c>
      <c r="S47" s="38">
        <v>106921</v>
      </c>
      <c r="T47" s="37">
        <v>0</v>
      </c>
      <c r="U47" s="38">
        <v>0</v>
      </c>
      <c r="V47" s="37">
        <v>5</v>
      </c>
      <c r="W47" s="38">
        <v>10010</v>
      </c>
      <c r="X47" s="37">
        <v>20</v>
      </c>
      <c r="Y47" s="38">
        <v>116931</v>
      </c>
    </row>
    <row r="48" spans="1:25" x14ac:dyDescent="0.2">
      <c r="A48" s="36" t="s">
        <v>27</v>
      </c>
      <c r="B48" s="36" t="s">
        <v>1</v>
      </c>
      <c r="C48" s="36" t="s">
        <v>34</v>
      </c>
      <c r="D48" s="37">
        <v>0</v>
      </c>
      <c r="E48" s="38">
        <v>0</v>
      </c>
      <c r="F48" s="37">
        <v>0</v>
      </c>
      <c r="G48" s="38">
        <v>0</v>
      </c>
      <c r="H48" s="37">
        <v>1</v>
      </c>
      <c r="I48" s="38">
        <v>30840</v>
      </c>
      <c r="J48" s="37">
        <v>0</v>
      </c>
      <c r="K48" s="38">
        <v>0</v>
      </c>
      <c r="L48" s="37">
        <v>0</v>
      </c>
      <c r="M48" s="38">
        <v>0</v>
      </c>
      <c r="N48" s="37">
        <v>1</v>
      </c>
      <c r="O48" s="38">
        <v>30840</v>
      </c>
      <c r="P48" s="37">
        <v>1</v>
      </c>
      <c r="Q48" s="38">
        <v>44000</v>
      </c>
      <c r="R48" s="37">
        <v>5</v>
      </c>
      <c r="S48" s="38">
        <v>141105</v>
      </c>
      <c r="T48" s="37">
        <v>1</v>
      </c>
      <c r="U48" s="38">
        <v>30840</v>
      </c>
      <c r="V48" s="37">
        <v>2</v>
      </c>
      <c r="W48" s="38">
        <v>74840</v>
      </c>
      <c r="X48" s="37">
        <v>7</v>
      </c>
      <c r="Y48" s="38">
        <v>215945</v>
      </c>
    </row>
    <row r="49" spans="1:25" x14ac:dyDescent="0.2">
      <c r="A49" s="36" t="s">
        <v>27</v>
      </c>
      <c r="B49" s="36" t="s">
        <v>1</v>
      </c>
      <c r="C49" s="36" t="s">
        <v>35</v>
      </c>
      <c r="D49" s="37">
        <v>0</v>
      </c>
      <c r="E49" s="38">
        <v>0</v>
      </c>
      <c r="F49" s="37">
        <v>0</v>
      </c>
      <c r="G49" s="38">
        <v>0</v>
      </c>
      <c r="H49" s="37">
        <v>1</v>
      </c>
      <c r="I49" s="38">
        <v>109490</v>
      </c>
      <c r="J49" s="37">
        <v>0</v>
      </c>
      <c r="K49" s="38">
        <v>0</v>
      </c>
      <c r="L49" s="37">
        <v>0</v>
      </c>
      <c r="M49" s="38">
        <v>0</v>
      </c>
      <c r="N49" s="37">
        <v>1</v>
      </c>
      <c r="O49" s="38">
        <v>109490</v>
      </c>
      <c r="P49" s="37">
        <v>0</v>
      </c>
      <c r="Q49" s="38">
        <v>0</v>
      </c>
      <c r="R49" s="37">
        <v>1</v>
      </c>
      <c r="S49" s="38">
        <v>108720</v>
      </c>
      <c r="T49" s="37">
        <v>1</v>
      </c>
      <c r="U49" s="38">
        <v>109490</v>
      </c>
      <c r="V49" s="37">
        <v>1</v>
      </c>
      <c r="W49" s="38">
        <v>109490</v>
      </c>
      <c r="X49" s="37">
        <v>2</v>
      </c>
      <c r="Y49" s="38">
        <v>218210</v>
      </c>
    </row>
    <row r="50" spans="1:25" x14ac:dyDescent="0.2">
      <c r="A50" s="36" t="s">
        <v>27</v>
      </c>
      <c r="B50" s="36" t="s">
        <v>2</v>
      </c>
      <c r="C50" s="36" t="s">
        <v>33</v>
      </c>
      <c r="D50" s="37">
        <v>3</v>
      </c>
      <c r="E50" s="38">
        <v>25475</v>
      </c>
      <c r="F50" s="37">
        <v>0</v>
      </c>
      <c r="G50" s="38">
        <v>0</v>
      </c>
      <c r="H50" s="37">
        <v>0</v>
      </c>
      <c r="I50" s="38">
        <v>0</v>
      </c>
      <c r="J50" s="37">
        <v>0</v>
      </c>
      <c r="K50" s="38">
        <v>0</v>
      </c>
      <c r="L50" s="37">
        <v>0</v>
      </c>
      <c r="M50" s="38">
        <v>0</v>
      </c>
      <c r="N50" s="37">
        <v>0</v>
      </c>
      <c r="O50" s="38">
        <v>0</v>
      </c>
      <c r="P50" s="37">
        <v>1</v>
      </c>
      <c r="Q50" s="38">
        <v>2285</v>
      </c>
      <c r="R50" s="37">
        <v>12</v>
      </c>
      <c r="S50" s="38">
        <v>72752</v>
      </c>
      <c r="T50" s="37">
        <v>0</v>
      </c>
      <c r="U50" s="38">
        <v>0</v>
      </c>
      <c r="V50" s="37">
        <v>4</v>
      </c>
      <c r="W50" s="38">
        <v>27760</v>
      </c>
      <c r="X50" s="37">
        <v>16</v>
      </c>
      <c r="Y50" s="38">
        <v>100512</v>
      </c>
    </row>
    <row r="51" spans="1:25" x14ac:dyDescent="0.2">
      <c r="A51" s="36" t="s">
        <v>27</v>
      </c>
      <c r="B51" s="36" t="s">
        <v>2</v>
      </c>
      <c r="C51" s="36" t="s">
        <v>34</v>
      </c>
      <c r="D51" s="37">
        <v>11</v>
      </c>
      <c r="E51" s="38">
        <v>465000</v>
      </c>
      <c r="F51" s="37">
        <v>0</v>
      </c>
      <c r="G51" s="38">
        <v>0</v>
      </c>
      <c r="H51" s="37">
        <v>1</v>
      </c>
      <c r="I51" s="38">
        <v>79260.87</v>
      </c>
      <c r="J51" s="37">
        <v>0</v>
      </c>
      <c r="K51" s="38">
        <v>0</v>
      </c>
      <c r="L51" s="37">
        <v>0</v>
      </c>
      <c r="M51" s="38">
        <v>0</v>
      </c>
      <c r="N51" s="37">
        <v>1</v>
      </c>
      <c r="O51" s="38">
        <v>79260.87</v>
      </c>
      <c r="P51" s="37">
        <v>0</v>
      </c>
      <c r="Q51" s="38">
        <v>0</v>
      </c>
      <c r="R51" s="37">
        <v>2</v>
      </c>
      <c r="S51" s="38">
        <v>80000</v>
      </c>
      <c r="T51" s="37">
        <v>1</v>
      </c>
      <c r="U51" s="38">
        <v>79260.87</v>
      </c>
      <c r="V51" s="37">
        <v>12</v>
      </c>
      <c r="W51" s="38">
        <v>544260.87</v>
      </c>
      <c r="X51" s="37">
        <v>14</v>
      </c>
      <c r="Y51" s="38">
        <v>624260.87</v>
      </c>
    </row>
    <row r="52" spans="1:25" x14ac:dyDescent="0.2">
      <c r="A52" s="36" t="s">
        <v>27</v>
      </c>
      <c r="B52" s="36" t="s">
        <v>2</v>
      </c>
      <c r="C52" s="36" t="s">
        <v>35</v>
      </c>
      <c r="D52" s="37">
        <v>0</v>
      </c>
      <c r="E52" s="38">
        <v>0</v>
      </c>
      <c r="F52" s="37">
        <v>1</v>
      </c>
      <c r="G52" s="38">
        <v>269002</v>
      </c>
      <c r="H52" s="37">
        <v>1</v>
      </c>
      <c r="I52" s="38">
        <v>141025</v>
      </c>
      <c r="J52" s="37">
        <v>0</v>
      </c>
      <c r="K52" s="38">
        <v>0</v>
      </c>
      <c r="L52" s="37">
        <v>0</v>
      </c>
      <c r="M52" s="38">
        <v>0</v>
      </c>
      <c r="N52" s="37">
        <v>0</v>
      </c>
      <c r="O52" s="38">
        <v>0</v>
      </c>
      <c r="P52" s="37">
        <v>0</v>
      </c>
      <c r="Q52" s="38">
        <v>0</v>
      </c>
      <c r="R52" s="37">
        <v>1</v>
      </c>
      <c r="S52" s="38">
        <v>282884</v>
      </c>
      <c r="T52" s="37">
        <v>0</v>
      </c>
      <c r="U52" s="38">
        <v>0</v>
      </c>
      <c r="V52" s="37">
        <v>2</v>
      </c>
      <c r="W52" s="38">
        <v>410027</v>
      </c>
      <c r="X52" s="37">
        <v>3</v>
      </c>
      <c r="Y52" s="38">
        <v>692911</v>
      </c>
    </row>
    <row r="53" spans="1:25" x14ac:dyDescent="0.2">
      <c r="A53" s="36" t="s">
        <v>28</v>
      </c>
      <c r="B53" s="36" t="s">
        <v>0</v>
      </c>
      <c r="C53" s="36" t="s">
        <v>33</v>
      </c>
      <c r="D53" s="37">
        <v>0</v>
      </c>
      <c r="E53" s="38">
        <v>0</v>
      </c>
      <c r="F53" s="37">
        <v>0</v>
      </c>
      <c r="G53" s="38">
        <v>0</v>
      </c>
      <c r="H53" s="37">
        <v>0</v>
      </c>
      <c r="I53" s="38">
        <v>0</v>
      </c>
      <c r="J53" s="37">
        <v>0</v>
      </c>
      <c r="K53" s="38">
        <v>0</v>
      </c>
      <c r="L53" s="37">
        <v>0</v>
      </c>
      <c r="M53" s="38">
        <v>0</v>
      </c>
      <c r="N53" s="37">
        <v>0</v>
      </c>
      <c r="O53" s="38">
        <v>0</v>
      </c>
      <c r="P53" s="37">
        <v>0</v>
      </c>
      <c r="Q53" s="38">
        <v>0</v>
      </c>
      <c r="R53" s="37">
        <v>1</v>
      </c>
      <c r="S53" s="38">
        <v>6120</v>
      </c>
      <c r="T53" s="37">
        <v>0</v>
      </c>
      <c r="U53" s="38">
        <v>0</v>
      </c>
      <c r="V53" s="37">
        <v>0</v>
      </c>
      <c r="W53" s="38">
        <v>0</v>
      </c>
      <c r="X53" s="37">
        <v>1</v>
      </c>
      <c r="Y53" s="38">
        <v>6120</v>
      </c>
    </row>
    <row r="54" spans="1:25" x14ac:dyDescent="0.2">
      <c r="A54" s="36" t="s">
        <v>28</v>
      </c>
      <c r="B54" s="36" t="s">
        <v>0</v>
      </c>
      <c r="C54" s="36" t="s">
        <v>34</v>
      </c>
      <c r="D54" s="37">
        <v>0</v>
      </c>
      <c r="E54" s="38">
        <v>0</v>
      </c>
      <c r="F54" s="37">
        <v>1</v>
      </c>
      <c r="G54" s="38">
        <v>50000</v>
      </c>
      <c r="H54" s="37">
        <v>0</v>
      </c>
      <c r="I54" s="38">
        <v>0</v>
      </c>
      <c r="J54" s="37">
        <v>0</v>
      </c>
      <c r="K54" s="38">
        <v>0</v>
      </c>
      <c r="L54" s="37">
        <v>0</v>
      </c>
      <c r="M54" s="38">
        <v>0</v>
      </c>
      <c r="N54" s="37">
        <v>0</v>
      </c>
      <c r="O54" s="38">
        <v>0</v>
      </c>
      <c r="P54" s="37">
        <v>0</v>
      </c>
      <c r="Q54" s="38">
        <v>0</v>
      </c>
      <c r="R54" s="37">
        <v>6</v>
      </c>
      <c r="S54" s="38">
        <v>305510</v>
      </c>
      <c r="T54" s="37">
        <v>0</v>
      </c>
      <c r="U54" s="38">
        <v>0</v>
      </c>
      <c r="V54" s="37">
        <v>1</v>
      </c>
      <c r="W54" s="38">
        <v>50000</v>
      </c>
      <c r="X54" s="37">
        <v>7</v>
      </c>
      <c r="Y54" s="38">
        <v>355510</v>
      </c>
    </row>
    <row r="55" spans="1:25" x14ac:dyDescent="0.2">
      <c r="A55" s="36" t="s">
        <v>28</v>
      </c>
      <c r="B55" s="36" t="s">
        <v>0</v>
      </c>
      <c r="C55" s="36" t="s">
        <v>35</v>
      </c>
      <c r="D55" s="37">
        <v>1</v>
      </c>
      <c r="E55" s="38">
        <v>1000000</v>
      </c>
      <c r="F55" s="37">
        <v>2</v>
      </c>
      <c r="G55" s="38">
        <v>1000000</v>
      </c>
      <c r="H55" s="37">
        <v>3</v>
      </c>
      <c r="I55" s="38">
        <v>993500</v>
      </c>
      <c r="J55" s="37">
        <v>0</v>
      </c>
      <c r="K55" s="38">
        <v>0</v>
      </c>
      <c r="L55" s="37">
        <v>0</v>
      </c>
      <c r="M55" s="38">
        <v>0</v>
      </c>
      <c r="N55" s="37">
        <v>0</v>
      </c>
      <c r="O55" s="38">
        <v>0</v>
      </c>
      <c r="P55" s="37">
        <v>0</v>
      </c>
      <c r="Q55" s="38">
        <v>0</v>
      </c>
      <c r="R55" s="37">
        <v>3</v>
      </c>
      <c r="S55" s="38">
        <v>550000</v>
      </c>
      <c r="T55" s="37">
        <v>0</v>
      </c>
      <c r="U55" s="38">
        <v>0</v>
      </c>
      <c r="V55" s="37">
        <v>6</v>
      </c>
      <c r="W55" s="38">
        <v>2993500</v>
      </c>
      <c r="X55" s="37">
        <v>9</v>
      </c>
      <c r="Y55" s="38">
        <v>3543500</v>
      </c>
    </row>
    <row r="56" spans="1:25" x14ac:dyDescent="0.2">
      <c r="A56" s="36" t="s">
        <v>29</v>
      </c>
      <c r="B56" s="36" t="s">
        <v>0</v>
      </c>
      <c r="C56" s="36" t="s">
        <v>33</v>
      </c>
      <c r="D56" s="37">
        <v>0</v>
      </c>
      <c r="E56" s="38">
        <v>0</v>
      </c>
      <c r="F56" s="37">
        <v>0</v>
      </c>
      <c r="G56" s="38">
        <v>0</v>
      </c>
      <c r="H56" s="37">
        <v>1</v>
      </c>
      <c r="I56" s="38">
        <v>6500</v>
      </c>
      <c r="J56" s="37">
        <v>0</v>
      </c>
      <c r="K56" s="38">
        <v>0</v>
      </c>
      <c r="L56" s="37">
        <v>0</v>
      </c>
      <c r="M56" s="38">
        <v>0</v>
      </c>
      <c r="N56" s="37">
        <v>0</v>
      </c>
      <c r="O56" s="38">
        <v>0</v>
      </c>
      <c r="P56" s="37">
        <v>1</v>
      </c>
      <c r="Q56" s="38">
        <v>2500</v>
      </c>
      <c r="R56" s="37">
        <v>2</v>
      </c>
      <c r="S56" s="38">
        <v>15100</v>
      </c>
      <c r="T56" s="37">
        <v>0</v>
      </c>
      <c r="U56" s="38">
        <v>0</v>
      </c>
      <c r="V56" s="37">
        <v>2</v>
      </c>
      <c r="W56" s="38">
        <v>9000</v>
      </c>
      <c r="X56" s="37">
        <v>4</v>
      </c>
      <c r="Y56" s="38">
        <v>24100</v>
      </c>
    </row>
    <row r="57" spans="1:25" x14ac:dyDescent="0.2">
      <c r="A57" s="36" t="s">
        <v>29</v>
      </c>
      <c r="B57" s="36" t="s">
        <v>0</v>
      </c>
      <c r="C57" s="36" t="s">
        <v>34</v>
      </c>
      <c r="D57" s="37">
        <v>0</v>
      </c>
      <c r="E57" s="38">
        <v>0</v>
      </c>
      <c r="F57" s="37">
        <v>0</v>
      </c>
      <c r="G57" s="38">
        <v>0</v>
      </c>
      <c r="H57" s="37">
        <v>2</v>
      </c>
      <c r="I57" s="38">
        <v>79000</v>
      </c>
      <c r="J57" s="37">
        <v>0</v>
      </c>
      <c r="K57" s="38">
        <v>0</v>
      </c>
      <c r="L57" s="37">
        <v>0</v>
      </c>
      <c r="M57" s="38">
        <v>0</v>
      </c>
      <c r="N57" s="37">
        <v>1</v>
      </c>
      <c r="O57" s="38">
        <v>49000</v>
      </c>
      <c r="P57" s="37">
        <v>0</v>
      </c>
      <c r="Q57" s="38">
        <v>0</v>
      </c>
      <c r="R57" s="37">
        <v>0</v>
      </c>
      <c r="S57" s="38">
        <v>0</v>
      </c>
      <c r="T57" s="37">
        <v>1</v>
      </c>
      <c r="U57" s="38">
        <v>49000</v>
      </c>
      <c r="V57" s="37">
        <v>2</v>
      </c>
      <c r="W57" s="38">
        <v>79000</v>
      </c>
      <c r="X57" s="37">
        <v>2</v>
      </c>
      <c r="Y57" s="38">
        <v>79000</v>
      </c>
    </row>
    <row r="58" spans="1:25" x14ac:dyDescent="0.2">
      <c r="A58" s="36" t="s">
        <v>29</v>
      </c>
      <c r="B58" s="36" t="s">
        <v>0</v>
      </c>
      <c r="C58" s="36" t="s">
        <v>35</v>
      </c>
      <c r="D58" s="37">
        <v>0</v>
      </c>
      <c r="E58" s="38">
        <v>0</v>
      </c>
      <c r="F58" s="37">
        <v>0</v>
      </c>
      <c r="G58" s="38">
        <v>0</v>
      </c>
      <c r="H58" s="37">
        <v>0</v>
      </c>
      <c r="I58" s="38">
        <v>0</v>
      </c>
      <c r="J58" s="37">
        <v>0</v>
      </c>
      <c r="K58" s="38">
        <v>0</v>
      </c>
      <c r="L58" s="37">
        <v>0</v>
      </c>
      <c r="M58" s="38">
        <v>0</v>
      </c>
      <c r="N58" s="37">
        <v>0</v>
      </c>
      <c r="O58" s="38">
        <v>0</v>
      </c>
      <c r="P58" s="37">
        <v>1</v>
      </c>
      <c r="Q58" s="38">
        <v>120000</v>
      </c>
      <c r="R58" s="37">
        <v>0</v>
      </c>
      <c r="S58" s="38">
        <v>0</v>
      </c>
      <c r="T58" s="37">
        <v>0</v>
      </c>
      <c r="U58" s="38">
        <v>0</v>
      </c>
      <c r="V58" s="37">
        <v>1</v>
      </c>
      <c r="W58" s="38">
        <v>120000</v>
      </c>
      <c r="X58" s="37">
        <v>1</v>
      </c>
      <c r="Y58" s="38">
        <v>120000</v>
      </c>
    </row>
    <row r="59" spans="1:25" x14ac:dyDescent="0.2">
      <c r="A59" s="36" t="s">
        <v>29</v>
      </c>
      <c r="B59" s="36" t="s">
        <v>1</v>
      </c>
      <c r="C59" s="36" t="s">
        <v>33</v>
      </c>
      <c r="D59" s="37">
        <v>0</v>
      </c>
      <c r="E59" s="38">
        <v>0</v>
      </c>
      <c r="F59" s="37">
        <v>0</v>
      </c>
      <c r="G59" s="38">
        <v>0</v>
      </c>
      <c r="H59" s="37">
        <v>0</v>
      </c>
      <c r="I59" s="38">
        <v>0</v>
      </c>
      <c r="J59" s="37">
        <v>0</v>
      </c>
      <c r="K59" s="38">
        <v>0</v>
      </c>
      <c r="L59" s="37">
        <v>0</v>
      </c>
      <c r="M59" s="38">
        <v>0</v>
      </c>
      <c r="N59" s="37">
        <v>0</v>
      </c>
      <c r="O59" s="38">
        <v>0</v>
      </c>
      <c r="P59" s="37">
        <v>0</v>
      </c>
      <c r="Q59" s="38">
        <v>0</v>
      </c>
      <c r="R59" s="37">
        <v>1</v>
      </c>
      <c r="S59" s="38">
        <v>3700</v>
      </c>
      <c r="T59" s="37">
        <v>0</v>
      </c>
      <c r="U59" s="38">
        <v>0</v>
      </c>
      <c r="V59" s="37">
        <v>0</v>
      </c>
      <c r="W59" s="38">
        <v>0</v>
      </c>
      <c r="X59" s="37">
        <v>1</v>
      </c>
      <c r="Y59" s="38">
        <v>3700</v>
      </c>
    </row>
    <row r="60" spans="1:25" x14ac:dyDescent="0.2">
      <c r="A60" s="36" t="s">
        <v>29</v>
      </c>
      <c r="B60" s="36" t="s">
        <v>2</v>
      </c>
      <c r="C60" s="36" t="s">
        <v>33</v>
      </c>
      <c r="D60" s="37">
        <v>0</v>
      </c>
      <c r="E60" s="38">
        <v>0</v>
      </c>
      <c r="F60" s="37">
        <v>0</v>
      </c>
      <c r="G60" s="38">
        <v>0</v>
      </c>
      <c r="H60" s="37">
        <v>0</v>
      </c>
      <c r="I60" s="38">
        <v>0</v>
      </c>
      <c r="J60" s="37">
        <v>0</v>
      </c>
      <c r="K60" s="38">
        <v>0</v>
      </c>
      <c r="L60" s="37">
        <v>0</v>
      </c>
      <c r="M60" s="38">
        <v>0</v>
      </c>
      <c r="N60" s="37">
        <v>0</v>
      </c>
      <c r="O60" s="38">
        <v>0</v>
      </c>
      <c r="P60" s="37">
        <v>0</v>
      </c>
      <c r="Q60" s="38">
        <v>0</v>
      </c>
      <c r="R60" s="37">
        <v>1</v>
      </c>
      <c r="S60" s="38">
        <v>800</v>
      </c>
      <c r="T60" s="37">
        <v>0</v>
      </c>
      <c r="U60" s="38">
        <v>0</v>
      </c>
      <c r="V60" s="37">
        <v>0</v>
      </c>
      <c r="W60" s="38">
        <v>0</v>
      </c>
      <c r="X60" s="37">
        <v>1</v>
      </c>
      <c r="Y60" s="38">
        <v>800</v>
      </c>
    </row>
    <row r="61" spans="1:25" x14ac:dyDescent="0.2">
      <c r="A61" s="36" t="s">
        <v>29</v>
      </c>
      <c r="B61" s="36" t="s">
        <v>2</v>
      </c>
      <c r="C61" s="36" t="s">
        <v>35</v>
      </c>
      <c r="D61" s="37">
        <v>0</v>
      </c>
      <c r="E61" s="38">
        <v>0</v>
      </c>
      <c r="F61" s="37">
        <v>0</v>
      </c>
      <c r="G61" s="38">
        <v>0</v>
      </c>
      <c r="H61" s="37">
        <v>0</v>
      </c>
      <c r="I61" s="38">
        <v>0</v>
      </c>
      <c r="J61" s="37">
        <v>0</v>
      </c>
      <c r="K61" s="38">
        <v>0</v>
      </c>
      <c r="L61" s="37">
        <v>0</v>
      </c>
      <c r="M61" s="38">
        <v>0</v>
      </c>
      <c r="N61" s="37">
        <v>0</v>
      </c>
      <c r="O61" s="38">
        <v>0</v>
      </c>
      <c r="P61" s="37">
        <v>1</v>
      </c>
      <c r="Q61" s="38">
        <v>200000</v>
      </c>
      <c r="R61" s="37">
        <v>0</v>
      </c>
      <c r="S61" s="38">
        <v>0</v>
      </c>
      <c r="T61" s="37">
        <v>0</v>
      </c>
      <c r="U61" s="38">
        <v>0</v>
      </c>
      <c r="V61" s="37">
        <v>1</v>
      </c>
      <c r="W61" s="38">
        <v>200000</v>
      </c>
      <c r="X61" s="37">
        <v>1</v>
      </c>
      <c r="Y61" s="38">
        <v>200000</v>
      </c>
    </row>
    <row r="62" spans="1:25" x14ac:dyDescent="0.2">
      <c r="A62" s="36" t="s">
        <v>30</v>
      </c>
      <c r="B62" s="36" t="s">
        <v>0</v>
      </c>
      <c r="C62" s="36" t="s">
        <v>34</v>
      </c>
      <c r="D62" s="37">
        <v>0</v>
      </c>
      <c r="E62" s="38">
        <v>0</v>
      </c>
      <c r="F62" s="37">
        <v>0</v>
      </c>
      <c r="G62" s="38">
        <v>0</v>
      </c>
      <c r="H62" s="37">
        <v>0</v>
      </c>
      <c r="I62" s="38">
        <v>0</v>
      </c>
      <c r="J62" s="37">
        <v>0</v>
      </c>
      <c r="K62" s="38">
        <v>0</v>
      </c>
      <c r="L62" s="37">
        <v>0</v>
      </c>
      <c r="M62" s="38">
        <v>0</v>
      </c>
      <c r="N62" s="37">
        <v>0</v>
      </c>
      <c r="O62" s="38">
        <v>0</v>
      </c>
      <c r="P62" s="37">
        <v>0</v>
      </c>
      <c r="Q62" s="38">
        <v>0</v>
      </c>
      <c r="R62" s="37">
        <v>1</v>
      </c>
      <c r="S62" s="38">
        <v>55000</v>
      </c>
      <c r="T62" s="37">
        <v>0</v>
      </c>
      <c r="U62" s="38">
        <v>0</v>
      </c>
      <c r="V62" s="37">
        <v>0</v>
      </c>
      <c r="W62" s="38">
        <v>0</v>
      </c>
      <c r="X62" s="37">
        <v>1</v>
      </c>
      <c r="Y62" s="38">
        <v>55000</v>
      </c>
    </row>
    <row r="63" spans="1:25" x14ac:dyDescent="0.2">
      <c r="A63" s="36" t="s">
        <v>30</v>
      </c>
      <c r="B63" s="36" t="s">
        <v>0</v>
      </c>
      <c r="C63" s="36" t="s">
        <v>35</v>
      </c>
      <c r="D63" s="37">
        <v>0</v>
      </c>
      <c r="E63" s="38">
        <v>0</v>
      </c>
      <c r="F63" s="37">
        <v>1</v>
      </c>
      <c r="G63" s="38">
        <v>372077</v>
      </c>
      <c r="H63" s="37">
        <v>0</v>
      </c>
      <c r="I63" s="38">
        <v>0</v>
      </c>
      <c r="J63" s="37">
        <v>0</v>
      </c>
      <c r="K63" s="38">
        <v>0</v>
      </c>
      <c r="L63" s="37">
        <v>0</v>
      </c>
      <c r="M63" s="38">
        <v>0</v>
      </c>
      <c r="N63" s="37">
        <v>0</v>
      </c>
      <c r="O63" s="38">
        <v>0</v>
      </c>
      <c r="P63" s="37">
        <v>0</v>
      </c>
      <c r="Q63" s="38">
        <v>0</v>
      </c>
      <c r="R63" s="37">
        <v>1</v>
      </c>
      <c r="S63" s="38">
        <v>180000</v>
      </c>
      <c r="T63" s="37">
        <v>0</v>
      </c>
      <c r="U63" s="38">
        <v>0</v>
      </c>
      <c r="V63" s="37">
        <v>1</v>
      </c>
      <c r="W63" s="38">
        <v>372077</v>
      </c>
      <c r="X63" s="37">
        <v>2</v>
      </c>
      <c r="Y63" s="38">
        <v>552077</v>
      </c>
    </row>
    <row r="64" spans="1:25" x14ac:dyDescent="0.2">
      <c r="A64" s="36" t="s">
        <v>30</v>
      </c>
      <c r="B64" s="36" t="s">
        <v>1</v>
      </c>
      <c r="C64" s="36" t="s">
        <v>36</v>
      </c>
      <c r="D64" s="37">
        <v>0</v>
      </c>
      <c r="E64" s="38">
        <v>0</v>
      </c>
      <c r="F64" s="37">
        <v>1</v>
      </c>
      <c r="G64" s="38">
        <v>2774459.97</v>
      </c>
      <c r="H64" s="37">
        <v>0</v>
      </c>
      <c r="I64" s="38">
        <v>0</v>
      </c>
      <c r="J64" s="37">
        <v>0</v>
      </c>
      <c r="K64" s="38">
        <v>0</v>
      </c>
      <c r="L64" s="37">
        <v>0</v>
      </c>
      <c r="M64" s="38">
        <v>0</v>
      </c>
      <c r="N64" s="37">
        <v>0</v>
      </c>
      <c r="O64" s="38">
        <v>0</v>
      </c>
      <c r="P64" s="37">
        <v>0</v>
      </c>
      <c r="Q64" s="38">
        <v>0</v>
      </c>
      <c r="R64" s="37">
        <v>0</v>
      </c>
      <c r="S64" s="38">
        <v>0</v>
      </c>
      <c r="T64" s="37">
        <v>0</v>
      </c>
      <c r="U64" s="38">
        <v>0</v>
      </c>
      <c r="V64" s="37">
        <v>1</v>
      </c>
      <c r="W64" s="38">
        <v>2774459.97</v>
      </c>
      <c r="X64" s="37">
        <v>1</v>
      </c>
      <c r="Y64" s="38">
        <v>2774459.97</v>
      </c>
    </row>
    <row r="65" spans="1:25" x14ac:dyDescent="0.2">
      <c r="A65" s="67" t="s">
        <v>13</v>
      </c>
      <c r="B65" s="68"/>
      <c r="C65" s="69"/>
      <c r="D65" s="39">
        <f>SUM(D6:D64)</f>
        <v>134</v>
      </c>
      <c r="E65" s="40">
        <f>SUM(E6:E64)</f>
        <v>10075065</v>
      </c>
      <c r="F65" s="39">
        <f t="shared" ref="F65:Y65" si="0">SUM(F6:F64)</f>
        <v>58</v>
      </c>
      <c r="G65" s="40">
        <f t="shared" si="0"/>
        <v>11179666.4</v>
      </c>
      <c r="H65" s="39">
        <f t="shared" si="0"/>
        <v>83</v>
      </c>
      <c r="I65" s="40">
        <f t="shared" si="0"/>
        <v>16604027.749999998</v>
      </c>
      <c r="J65" s="39">
        <f t="shared" si="0"/>
        <v>8</v>
      </c>
      <c r="K65" s="40">
        <f t="shared" si="0"/>
        <v>1425848</v>
      </c>
      <c r="L65" s="39">
        <f t="shared" si="0"/>
        <v>5</v>
      </c>
      <c r="M65" s="40">
        <f t="shared" si="0"/>
        <v>242116</v>
      </c>
      <c r="N65" s="39">
        <f t="shared" si="0"/>
        <v>37</v>
      </c>
      <c r="O65" s="40">
        <f t="shared" si="0"/>
        <v>4943195.75</v>
      </c>
      <c r="P65" s="39">
        <f t="shared" si="0"/>
        <v>114</v>
      </c>
      <c r="Q65" s="40">
        <f t="shared" si="0"/>
        <v>11634014.699999999</v>
      </c>
      <c r="R65" s="39">
        <f t="shared" si="0"/>
        <v>505</v>
      </c>
      <c r="S65" s="40">
        <f t="shared" si="0"/>
        <v>65138198</v>
      </c>
      <c r="T65" s="39">
        <f t="shared" si="0"/>
        <v>50</v>
      </c>
      <c r="U65" s="40">
        <f t="shared" si="0"/>
        <v>6611159.75</v>
      </c>
      <c r="V65" s="39">
        <f t="shared" si="0"/>
        <v>389</v>
      </c>
      <c r="W65" s="40">
        <f t="shared" si="0"/>
        <v>49492773.850000001</v>
      </c>
      <c r="X65" s="39">
        <f t="shared" si="0"/>
        <v>894</v>
      </c>
      <c r="Y65" s="40">
        <f t="shared" si="0"/>
        <v>114630971.84999998</v>
      </c>
    </row>
    <row r="66" spans="1:25" x14ac:dyDescent="0.2">
      <c r="Y66" s="41"/>
    </row>
  </sheetData>
  <mergeCells count="19">
    <mergeCell ref="A1:Y1"/>
    <mergeCell ref="A2:Y2"/>
    <mergeCell ref="A3:A5"/>
    <mergeCell ref="B3:B5"/>
    <mergeCell ref="C3:C5"/>
    <mergeCell ref="D3:I3"/>
    <mergeCell ref="J3:Q3"/>
    <mergeCell ref="R3:S4"/>
    <mergeCell ref="T3:U4"/>
    <mergeCell ref="V3:W4"/>
    <mergeCell ref="A65:C65"/>
    <mergeCell ref="X3:Y4"/>
    <mergeCell ref="D4:E4"/>
    <mergeCell ref="F4:G4"/>
    <mergeCell ref="H4:I4"/>
    <mergeCell ref="J4:K4"/>
    <mergeCell ref="L4:M4"/>
    <mergeCell ref="N4:O4"/>
    <mergeCell ref="P4:Q4"/>
  </mergeCells>
  <pageMargins left="0.7" right="0.7" top="0.75" bottom="0.75" header="0.3" footer="0.3"/>
  <pageSetup paperSize="5" scale="56" fitToHeight="0" orientation="landscape" r:id="rId1"/>
  <headerFooter>
    <oddHeader>&amp;L
&amp;C&amp;"Times New Roman,Bold"&amp;12New York City Mayor's Office of Contract Services 
&amp;11Fiscal 2015 Procurement Indicators  - &amp;F</oddHeader>
    <oddFooter>&amp;C&amp;"Times New Roman,Bold"Page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"/>
  <sheetViews>
    <sheetView view="pageLayout" zoomScaleNormal="100" workbookViewId="0">
      <selection activeCell="M11" sqref="M11"/>
    </sheetView>
  </sheetViews>
  <sheetFormatPr defaultRowHeight="15" x14ac:dyDescent="0.25"/>
  <cols>
    <col min="1" max="1" width="14.140625" customWidth="1"/>
    <col min="2" max="2" width="9.85546875" customWidth="1"/>
    <col min="3" max="3" width="16" customWidth="1"/>
    <col min="4" max="4" width="20.85546875" customWidth="1"/>
    <col min="5" max="5" width="16.28515625" customWidth="1"/>
    <col min="6" max="6" width="6.7109375" customWidth="1"/>
    <col min="7" max="7" width="15.140625" customWidth="1"/>
    <col min="8" max="8" width="6.7109375" customWidth="1"/>
    <col min="9" max="9" width="15.140625" customWidth="1"/>
    <col min="10" max="10" width="6.7109375" customWidth="1"/>
    <col min="11" max="11" width="15.140625" customWidth="1"/>
    <col min="12" max="12" width="6.7109375" customWidth="1"/>
    <col min="13" max="13" width="15.140625" customWidth="1"/>
    <col min="14" max="14" width="6.7109375" customWidth="1"/>
    <col min="15" max="15" width="15.140625" customWidth="1"/>
    <col min="16" max="16" width="6.7109375" customWidth="1"/>
    <col min="17" max="17" width="15.140625" customWidth="1"/>
    <col min="18" max="18" width="6.7109375" customWidth="1"/>
    <col min="19" max="19" width="15.140625" customWidth="1"/>
    <col min="20" max="20" width="6.7109375" customWidth="1"/>
    <col min="21" max="21" width="15.140625" customWidth="1"/>
    <col min="22" max="22" width="6.7109375" customWidth="1"/>
    <col min="23" max="23" width="15.140625" customWidth="1"/>
    <col min="24" max="24" width="6.7109375" bestFit="1" customWidth="1"/>
    <col min="25" max="25" width="15.140625" bestFit="1" customWidth="1"/>
    <col min="26" max="26" width="5.28515625" customWidth="1"/>
    <col min="27" max="27" width="6.7109375" bestFit="1" customWidth="1"/>
    <col min="28" max="28" width="15.140625" bestFit="1" customWidth="1"/>
  </cols>
  <sheetData>
    <row r="1" spans="1:28" ht="15.75" x14ac:dyDescent="0.25">
      <c r="A1" s="42" t="s">
        <v>42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  <c r="AB1" s="43"/>
    </row>
    <row r="2" spans="1:28" x14ac:dyDescent="0.25">
      <c r="A2" s="44" t="s">
        <v>3</v>
      </c>
      <c r="B2" s="44"/>
      <c r="C2" s="44"/>
      <c r="D2" s="44" t="s">
        <v>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3"/>
      <c r="AB2" s="43"/>
    </row>
    <row r="3" spans="1:28" x14ac:dyDescent="0.25">
      <c r="A3" s="47" t="s">
        <v>5</v>
      </c>
      <c r="B3" s="50" t="s">
        <v>38</v>
      </c>
      <c r="C3" s="53" t="s">
        <v>37</v>
      </c>
      <c r="D3" s="47" t="s">
        <v>6</v>
      </c>
      <c r="E3" s="62" t="s">
        <v>7</v>
      </c>
      <c r="F3" s="46" t="s">
        <v>8</v>
      </c>
      <c r="G3" s="46"/>
      <c r="H3" s="46"/>
      <c r="I3" s="46"/>
      <c r="J3" s="46"/>
      <c r="K3" s="46"/>
      <c r="L3" s="59" t="s">
        <v>9</v>
      </c>
      <c r="M3" s="60"/>
      <c r="N3" s="60"/>
      <c r="O3" s="60"/>
      <c r="P3" s="60"/>
      <c r="Q3" s="60"/>
      <c r="R3" s="60"/>
      <c r="S3" s="61"/>
      <c r="T3" s="45" t="s">
        <v>10</v>
      </c>
      <c r="U3" s="45"/>
      <c r="V3" s="46" t="s">
        <v>11</v>
      </c>
      <c r="W3" s="46"/>
      <c r="X3" s="46" t="s">
        <v>12</v>
      </c>
      <c r="Y3" s="46"/>
      <c r="Z3" s="46"/>
      <c r="AA3" s="46" t="s">
        <v>13</v>
      </c>
      <c r="AB3" s="46"/>
    </row>
    <row r="4" spans="1:28" ht="30" customHeight="1" x14ac:dyDescent="0.25">
      <c r="A4" s="82"/>
      <c r="B4" s="83"/>
      <c r="C4" s="84"/>
      <c r="D4" s="82"/>
      <c r="E4" s="62"/>
      <c r="F4" s="45" t="s">
        <v>14</v>
      </c>
      <c r="G4" s="45"/>
      <c r="H4" s="45" t="s">
        <v>15</v>
      </c>
      <c r="I4" s="45"/>
      <c r="J4" s="45" t="s">
        <v>16</v>
      </c>
      <c r="K4" s="45"/>
      <c r="L4" s="45" t="s">
        <v>14</v>
      </c>
      <c r="M4" s="45"/>
      <c r="N4" s="45" t="s">
        <v>15</v>
      </c>
      <c r="O4" s="45"/>
      <c r="P4" s="45" t="s">
        <v>16</v>
      </c>
      <c r="Q4" s="45"/>
      <c r="R4" s="45" t="s">
        <v>17</v>
      </c>
      <c r="S4" s="45"/>
      <c r="T4" s="45"/>
      <c r="U4" s="45"/>
      <c r="V4" s="46"/>
      <c r="W4" s="46"/>
      <c r="X4" s="46"/>
      <c r="Y4" s="46"/>
      <c r="Z4" s="46"/>
      <c r="AA4" s="46"/>
      <c r="AB4" s="46"/>
    </row>
    <row r="5" spans="1:28" x14ac:dyDescent="0.25">
      <c r="A5" s="49"/>
      <c r="B5" s="52"/>
      <c r="C5" s="55"/>
      <c r="D5" s="49"/>
      <c r="E5" s="62"/>
      <c r="F5" s="8" t="s">
        <v>38</v>
      </c>
      <c r="G5" s="9" t="s">
        <v>37</v>
      </c>
      <c r="H5" s="8" t="s">
        <v>38</v>
      </c>
      <c r="I5" s="9" t="s">
        <v>37</v>
      </c>
      <c r="J5" s="8" t="s">
        <v>38</v>
      </c>
      <c r="K5" s="9" t="s">
        <v>37</v>
      </c>
      <c r="L5" s="8" t="s">
        <v>38</v>
      </c>
      <c r="M5" s="9" t="s">
        <v>37</v>
      </c>
      <c r="N5" s="8" t="s">
        <v>38</v>
      </c>
      <c r="O5" s="9" t="s">
        <v>37</v>
      </c>
      <c r="P5" s="8" t="s">
        <v>38</v>
      </c>
      <c r="Q5" s="9" t="s">
        <v>37</v>
      </c>
      <c r="R5" s="8" t="s">
        <v>38</v>
      </c>
      <c r="S5" s="9" t="s">
        <v>37</v>
      </c>
      <c r="T5" s="8" t="s">
        <v>38</v>
      </c>
      <c r="U5" s="9" t="s">
        <v>37</v>
      </c>
      <c r="V5" s="8" t="s">
        <v>38</v>
      </c>
      <c r="W5" s="9" t="s">
        <v>37</v>
      </c>
      <c r="X5" s="8" t="s">
        <v>38</v>
      </c>
      <c r="Y5" s="9" t="s">
        <v>37</v>
      </c>
      <c r="Z5" s="10" t="s">
        <v>18</v>
      </c>
      <c r="AA5" s="8" t="s">
        <v>38</v>
      </c>
      <c r="AB5" s="9" t="s">
        <v>37</v>
      </c>
    </row>
    <row r="6" spans="1:28" x14ac:dyDescent="0.25">
      <c r="A6" s="56" t="s">
        <v>0</v>
      </c>
      <c r="B6" s="56">
        <v>85</v>
      </c>
      <c r="C6" s="66">
        <v>981274796.94000006</v>
      </c>
      <c r="D6" s="23" t="s">
        <v>0</v>
      </c>
      <c r="E6" s="23" t="s">
        <v>33</v>
      </c>
      <c r="F6" s="13">
        <v>9</v>
      </c>
      <c r="G6" s="14">
        <v>107025</v>
      </c>
      <c r="H6" s="13">
        <v>5</v>
      </c>
      <c r="I6" s="14">
        <v>39525</v>
      </c>
      <c r="J6" s="13">
        <v>3</v>
      </c>
      <c r="K6" s="14">
        <v>28348</v>
      </c>
      <c r="L6" s="15">
        <v>0</v>
      </c>
      <c r="M6" s="16">
        <v>0</v>
      </c>
      <c r="N6" s="13">
        <v>0</v>
      </c>
      <c r="O6" s="14">
        <v>0</v>
      </c>
      <c r="P6" s="13">
        <v>3</v>
      </c>
      <c r="Q6" s="14">
        <v>28348</v>
      </c>
      <c r="R6" s="13">
        <v>9</v>
      </c>
      <c r="S6" s="14">
        <v>86214</v>
      </c>
      <c r="T6" s="17">
        <v>33</v>
      </c>
      <c r="U6" s="14">
        <v>267576</v>
      </c>
      <c r="V6" s="13">
        <v>3</v>
      </c>
      <c r="W6" s="14">
        <v>28348</v>
      </c>
      <c r="X6" s="13">
        <v>26</v>
      </c>
      <c r="Y6" s="14">
        <v>261112</v>
      </c>
      <c r="Z6" s="24">
        <f>Y6/AB6</f>
        <v>0.49388675362406559</v>
      </c>
      <c r="AA6" s="13">
        <v>59</v>
      </c>
      <c r="AB6" s="14">
        <v>528688</v>
      </c>
    </row>
    <row r="7" spans="1:28" x14ac:dyDescent="0.25">
      <c r="A7" s="78"/>
      <c r="B7" s="78"/>
      <c r="C7" s="80"/>
      <c r="D7" s="23" t="s">
        <v>0</v>
      </c>
      <c r="E7" s="23" t="s">
        <v>34</v>
      </c>
      <c r="F7" s="13">
        <v>8</v>
      </c>
      <c r="G7" s="14">
        <v>428965</v>
      </c>
      <c r="H7" s="13">
        <v>16</v>
      </c>
      <c r="I7" s="14">
        <v>707150</v>
      </c>
      <c r="J7" s="13">
        <v>7</v>
      </c>
      <c r="K7" s="14">
        <v>466834.6</v>
      </c>
      <c r="L7" s="15">
        <v>1</v>
      </c>
      <c r="M7" s="16">
        <v>67965</v>
      </c>
      <c r="N7" s="13">
        <v>0</v>
      </c>
      <c r="O7" s="14">
        <v>0</v>
      </c>
      <c r="P7" s="13">
        <v>1</v>
      </c>
      <c r="Q7" s="14">
        <v>22246.6</v>
      </c>
      <c r="R7" s="13">
        <v>8</v>
      </c>
      <c r="S7" s="14">
        <v>587694</v>
      </c>
      <c r="T7" s="17">
        <v>63</v>
      </c>
      <c r="U7" s="14">
        <v>3420426</v>
      </c>
      <c r="V7" s="13">
        <v>2</v>
      </c>
      <c r="W7" s="14">
        <v>90211.6</v>
      </c>
      <c r="X7" s="13">
        <v>39</v>
      </c>
      <c r="Y7" s="14">
        <v>2190643.6</v>
      </c>
      <c r="Z7" s="24">
        <f t="shared" ref="Z7:Z17" si="0">Y7/AB7</f>
        <v>0.39041461898815161</v>
      </c>
      <c r="AA7" s="13">
        <v>102</v>
      </c>
      <c r="AB7" s="14">
        <v>5611069.5999999996</v>
      </c>
    </row>
    <row r="8" spans="1:28" x14ac:dyDescent="0.25">
      <c r="A8" s="78"/>
      <c r="B8" s="78"/>
      <c r="C8" s="80"/>
      <c r="D8" s="23" t="s">
        <v>0</v>
      </c>
      <c r="E8" s="23" t="s">
        <v>35</v>
      </c>
      <c r="F8" s="13">
        <v>6</v>
      </c>
      <c r="G8" s="14">
        <v>2062363</v>
      </c>
      <c r="H8" s="13">
        <v>5</v>
      </c>
      <c r="I8" s="14">
        <v>1236491</v>
      </c>
      <c r="J8" s="13">
        <v>3</v>
      </c>
      <c r="K8" s="14">
        <v>791655</v>
      </c>
      <c r="L8" s="15">
        <v>1</v>
      </c>
      <c r="M8" s="16">
        <v>187883</v>
      </c>
      <c r="N8" s="13">
        <v>0</v>
      </c>
      <c r="O8" s="14">
        <v>0</v>
      </c>
      <c r="P8" s="13">
        <v>1</v>
      </c>
      <c r="Q8" s="14">
        <v>156501</v>
      </c>
      <c r="R8" s="13">
        <v>7</v>
      </c>
      <c r="S8" s="14">
        <v>2654099</v>
      </c>
      <c r="T8" s="17">
        <v>32</v>
      </c>
      <c r="U8" s="14">
        <v>10580811</v>
      </c>
      <c r="V8" s="13">
        <v>2</v>
      </c>
      <c r="W8" s="14">
        <v>344384</v>
      </c>
      <c r="X8" s="13">
        <v>21</v>
      </c>
      <c r="Y8" s="14">
        <v>6744608</v>
      </c>
      <c r="Z8" s="24">
        <f t="shared" si="0"/>
        <v>0.38928974820176065</v>
      </c>
      <c r="AA8" s="13">
        <v>53</v>
      </c>
      <c r="AB8" s="14">
        <v>17325419</v>
      </c>
    </row>
    <row r="9" spans="1:28" x14ac:dyDescent="0.25">
      <c r="A9" s="78"/>
      <c r="B9" s="78"/>
      <c r="C9" s="80"/>
      <c r="D9" s="23" t="s">
        <v>1</v>
      </c>
      <c r="E9" s="23" t="s">
        <v>33</v>
      </c>
      <c r="F9" s="13">
        <v>3</v>
      </c>
      <c r="G9" s="14">
        <v>22750</v>
      </c>
      <c r="H9" s="13">
        <v>3</v>
      </c>
      <c r="I9" s="14">
        <v>21050</v>
      </c>
      <c r="J9" s="13">
        <v>0</v>
      </c>
      <c r="K9" s="14">
        <v>0</v>
      </c>
      <c r="L9" s="15">
        <v>0</v>
      </c>
      <c r="M9" s="16">
        <v>0</v>
      </c>
      <c r="N9" s="13">
        <v>0</v>
      </c>
      <c r="O9" s="14">
        <v>0</v>
      </c>
      <c r="P9" s="13">
        <v>0</v>
      </c>
      <c r="Q9" s="14">
        <v>0</v>
      </c>
      <c r="R9" s="13">
        <v>8</v>
      </c>
      <c r="S9" s="14">
        <v>30145</v>
      </c>
      <c r="T9" s="17">
        <v>44</v>
      </c>
      <c r="U9" s="14">
        <v>332289</v>
      </c>
      <c r="V9" s="13">
        <v>0</v>
      </c>
      <c r="W9" s="14">
        <v>0</v>
      </c>
      <c r="X9" s="13">
        <v>14</v>
      </c>
      <c r="Y9" s="14">
        <v>73945</v>
      </c>
      <c r="Z9" s="24">
        <f t="shared" si="0"/>
        <v>0.18202563054791082</v>
      </c>
      <c r="AA9" s="13">
        <v>58</v>
      </c>
      <c r="AB9" s="14">
        <v>406234</v>
      </c>
    </row>
    <row r="10" spans="1:28" x14ac:dyDescent="0.25">
      <c r="A10" s="78"/>
      <c r="B10" s="78"/>
      <c r="C10" s="80"/>
      <c r="D10" s="23" t="s">
        <v>1</v>
      </c>
      <c r="E10" s="23" t="s">
        <v>34</v>
      </c>
      <c r="F10" s="13">
        <v>4</v>
      </c>
      <c r="G10" s="14">
        <v>240000</v>
      </c>
      <c r="H10" s="13">
        <v>3</v>
      </c>
      <c r="I10" s="14">
        <v>179030</v>
      </c>
      <c r="J10" s="13">
        <v>4</v>
      </c>
      <c r="K10" s="14">
        <v>128500</v>
      </c>
      <c r="L10" s="15">
        <v>0</v>
      </c>
      <c r="M10" s="16">
        <v>0</v>
      </c>
      <c r="N10" s="13">
        <v>0</v>
      </c>
      <c r="O10" s="14">
        <v>0</v>
      </c>
      <c r="P10" s="13">
        <v>0</v>
      </c>
      <c r="Q10" s="14">
        <v>0</v>
      </c>
      <c r="R10" s="13">
        <v>6</v>
      </c>
      <c r="S10" s="14">
        <v>376600</v>
      </c>
      <c r="T10" s="17">
        <v>23</v>
      </c>
      <c r="U10" s="14">
        <v>904792</v>
      </c>
      <c r="V10" s="13">
        <v>0</v>
      </c>
      <c r="W10" s="14">
        <v>0</v>
      </c>
      <c r="X10" s="13">
        <v>17</v>
      </c>
      <c r="Y10" s="14">
        <v>924130</v>
      </c>
      <c r="Z10" s="24">
        <f t="shared" si="0"/>
        <v>0.50528672081149439</v>
      </c>
      <c r="AA10" s="13">
        <v>40</v>
      </c>
      <c r="AB10" s="14">
        <v>1828922</v>
      </c>
    </row>
    <row r="11" spans="1:28" x14ac:dyDescent="0.25">
      <c r="A11" s="79"/>
      <c r="B11" s="79"/>
      <c r="C11" s="81"/>
      <c r="D11" s="23" t="s">
        <v>1</v>
      </c>
      <c r="E11" s="23" t="s">
        <v>35</v>
      </c>
      <c r="F11" s="13">
        <v>6</v>
      </c>
      <c r="G11" s="14">
        <v>1032497</v>
      </c>
      <c r="H11" s="13">
        <v>1</v>
      </c>
      <c r="I11" s="14">
        <v>127880</v>
      </c>
      <c r="J11" s="13">
        <v>4</v>
      </c>
      <c r="K11" s="14">
        <v>1383012.18</v>
      </c>
      <c r="L11" s="15">
        <v>0</v>
      </c>
      <c r="M11" s="16">
        <v>0</v>
      </c>
      <c r="N11" s="13">
        <v>0</v>
      </c>
      <c r="O11" s="14">
        <v>0</v>
      </c>
      <c r="P11" s="13">
        <v>1</v>
      </c>
      <c r="Q11" s="14">
        <v>160012.18</v>
      </c>
      <c r="R11" s="13">
        <v>2</v>
      </c>
      <c r="S11" s="14">
        <v>270000</v>
      </c>
      <c r="T11" s="17">
        <v>13</v>
      </c>
      <c r="U11" s="14">
        <v>3410219</v>
      </c>
      <c r="V11" s="13">
        <v>1</v>
      </c>
      <c r="W11" s="14">
        <v>160012.18</v>
      </c>
      <c r="X11" s="13">
        <v>13</v>
      </c>
      <c r="Y11" s="14">
        <v>2813389.18</v>
      </c>
      <c r="Z11" s="24">
        <f t="shared" si="0"/>
        <v>0.45205114117579304</v>
      </c>
      <c r="AA11" s="13">
        <v>26</v>
      </c>
      <c r="AB11" s="14">
        <v>6223608.1799999997</v>
      </c>
    </row>
    <row r="12" spans="1:28" x14ac:dyDescent="0.25">
      <c r="A12" s="56" t="s">
        <v>1</v>
      </c>
      <c r="B12" s="56">
        <v>37</v>
      </c>
      <c r="C12" s="66">
        <v>198715155.16</v>
      </c>
      <c r="D12" s="23" t="s">
        <v>0</v>
      </c>
      <c r="E12" s="23" t="s">
        <v>33</v>
      </c>
      <c r="F12" s="13">
        <v>0</v>
      </c>
      <c r="G12" s="14">
        <v>0</v>
      </c>
      <c r="H12" s="13">
        <v>0</v>
      </c>
      <c r="I12" s="14">
        <v>0</v>
      </c>
      <c r="J12" s="13">
        <v>0</v>
      </c>
      <c r="K12" s="14">
        <v>0</v>
      </c>
      <c r="L12" s="15">
        <v>0</v>
      </c>
      <c r="M12" s="16">
        <v>0</v>
      </c>
      <c r="N12" s="13">
        <v>0</v>
      </c>
      <c r="O12" s="14">
        <v>0</v>
      </c>
      <c r="P12" s="13">
        <v>0</v>
      </c>
      <c r="Q12" s="14">
        <v>0</v>
      </c>
      <c r="R12" s="13">
        <v>0</v>
      </c>
      <c r="S12" s="14">
        <v>0</v>
      </c>
      <c r="T12" s="17">
        <v>1</v>
      </c>
      <c r="U12" s="14">
        <v>4800</v>
      </c>
      <c r="V12" s="13">
        <v>0</v>
      </c>
      <c r="W12" s="14">
        <v>0</v>
      </c>
      <c r="X12" s="13">
        <v>0</v>
      </c>
      <c r="Y12" s="14">
        <v>0</v>
      </c>
      <c r="Z12" s="24">
        <f t="shared" si="0"/>
        <v>0</v>
      </c>
      <c r="AA12" s="13">
        <v>1</v>
      </c>
      <c r="AB12" s="14">
        <v>4800</v>
      </c>
    </row>
    <row r="13" spans="1:28" x14ac:dyDescent="0.25">
      <c r="A13" s="78"/>
      <c r="B13" s="78"/>
      <c r="C13" s="80"/>
      <c r="D13" s="23" t="s">
        <v>0</v>
      </c>
      <c r="E13" s="23" t="s">
        <v>34</v>
      </c>
      <c r="F13" s="13">
        <v>0</v>
      </c>
      <c r="G13" s="14">
        <v>0</v>
      </c>
      <c r="H13" s="13">
        <v>0</v>
      </c>
      <c r="I13" s="14">
        <v>0</v>
      </c>
      <c r="J13" s="13">
        <v>0</v>
      </c>
      <c r="K13" s="14">
        <v>0</v>
      </c>
      <c r="L13" s="15">
        <v>0</v>
      </c>
      <c r="M13" s="16">
        <v>0</v>
      </c>
      <c r="N13" s="13">
        <v>0</v>
      </c>
      <c r="O13" s="14">
        <v>0</v>
      </c>
      <c r="P13" s="13">
        <v>0</v>
      </c>
      <c r="Q13" s="14">
        <v>0</v>
      </c>
      <c r="R13" s="13">
        <v>1</v>
      </c>
      <c r="S13" s="14">
        <v>100000</v>
      </c>
      <c r="T13" s="17">
        <v>1</v>
      </c>
      <c r="U13" s="14">
        <v>60000</v>
      </c>
      <c r="V13" s="13">
        <v>0</v>
      </c>
      <c r="W13" s="14">
        <v>0</v>
      </c>
      <c r="X13" s="13">
        <v>1</v>
      </c>
      <c r="Y13" s="14">
        <v>100000</v>
      </c>
      <c r="Z13" s="24">
        <f t="shared" si="0"/>
        <v>0.625</v>
      </c>
      <c r="AA13" s="13">
        <v>2</v>
      </c>
      <c r="AB13" s="14">
        <v>160000</v>
      </c>
    </row>
    <row r="14" spans="1:28" x14ac:dyDescent="0.25">
      <c r="A14" s="78"/>
      <c r="B14" s="78"/>
      <c r="C14" s="80"/>
      <c r="D14" s="23" t="s">
        <v>0</v>
      </c>
      <c r="E14" s="23" t="s">
        <v>35</v>
      </c>
      <c r="F14" s="13">
        <v>0</v>
      </c>
      <c r="G14" s="14">
        <v>0</v>
      </c>
      <c r="H14" s="13">
        <v>0</v>
      </c>
      <c r="I14" s="14">
        <v>0</v>
      </c>
      <c r="J14" s="13">
        <v>1</v>
      </c>
      <c r="K14" s="14">
        <v>139168.79</v>
      </c>
      <c r="L14" s="15">
        <v>0</v>
      </c>
      <c r="M14" s="16">
        <v>0</v>
      </c>
      <c r="N14" s="13">
        <v>0</v>
      </c>
      <c r="O14" s="14">
        <v>0</v>
      </c>
      <c r="P14" s="13">
        <v>1</v>
      </c>
      <c r="Q14" s="14">
        <v>139168.79</v>
      </c>
      <c r="R14" s="13">
        <v>3</v>
      </c>
      <c r="S14" s="14">
        <v>1835288</v>
      </c>
      <c r="T14" s="17">
        <v>3</v>
      </c>
      <c r="U14" s="14">
        <v>2124839</v>
      </c>
      <c r="V14" s="13">
        <v>1</v>
      </c>
      <c r="W14" s="14">
        <v>139168.79</v>
      </c>
      <c r="X14" s="13">
        <v>4</v>
      </c>
      <c r="Y14" s="14">
        <v>1974456.79</v>
      </c>
      <c r="Z14" s="24">
        <f t="shared" si="0"/>
        <v>0.48165755562615792</v>
      </c>
      <c r="AA14" s="13">
        <v>7</v>
      </c>
      <c r="AB14" s="14">
        <v>4099295.79</v>
      </c>
    </row>
    <row r="15" spans="1:28" x14ac:dyDescent="0.25">
      <c r="A15" s="78"/>
      <c r="B15" s="78"/>
      <c r="C15" s="80"/>
      <c r="D15" s="23" t="s">
        <v>1</v>
      </c>
      <c r="E15" s="23" t="s">
        <v>33</v>
      </c>
      <c r="F15" s="13">
        <v>2</v>
      </c>
      <c r="G15" s="14">
        <v>29854</v>
      </c>
      <c r="H15" s="13">
        <v>2</v>
      </c>
      <c r="I15" s="14">
        <v>28000</v>
      </c>
      <c r="J15" s="13">
        <v>0</v>
      </c>
      <c r="K15" s="14">
        <v>0</v>
      </c>
      <c r="L15" s="15">
        <v>0</v>
      </c>
      <c r="M15" s="16">
        <v>0</v>
      </c>
      <c r="N15" s="13">
        <v>1</v>
      </c>
      <c r="O15" s="14">
        <v>10000</v>
      </c>
      <c r="P15" s="13">
        <v>0</v>
      </c>
      <c r="Q15" s="14">
        <v>0</v>
      </c>
      <c r="R15" s="13">
        <v>5</v>
      </c>
      <c r="S15" s="14">
        <v>52352</v>
      </c>
      <c r="T15" s="17">
        <v>14</v>
      </c>
      <c r="U15" s="14">
        <v>191402</v>
      </c>
      <c r="V15" s="13">
        <v>1</v>
      </c>
      <c r="W15" s="14">
        <v>10000</v>
      </c>
      <c r="X15" s="13">
        <v>9</v>
      </c>
      <c r="Y15" s="14">
        <v>110206</v>
      </c>
      <c r="Z15" s="24">
        <f t="shared" si="0"/>
        <v>0.36539481711360439</v>
      </c>
      <c r="AA15" s="13">
        <v>23</v>
      </c>
      <c r="AB15" s="14">
        <v>301608</v>
      </c>
    </row>
    <row r="16" spans="1:28" x14ac:dyDescent="0.25">
      <c r="A16" s="78"/>
      <c r="B16" s="78"/>
      <c r="C16" s="80"/>
      <c r="D16" s="23" t="s">
        <v>1</v>
      </c>
      <c r="E16" s="23" t="s">
        <v>34</v>
      </c>
      <c r="F16" s="13">
        <v>2</v>
      </c>
      <c r="G16" s="14">
        <v>147255</v>
      </c>
      <c r="H16" s="13">
        <v>6</v>
      </c>
      <c r="I16" s="14">
        <v>311168</v>
      </c>
      <c r="J16" s="13">
        <v>3</v>
      </c>
      <c r="K16" s="14">
        <v>213374</v>
      </c>
      <c r="L16" s="15">
        <v>1</v>
      </c>
      <c r="M16" s="16">
        <v>47255</v>
      </c>
      <c r="N16" s="13">
        <v>2</v>
      </c>
      <c r="O16" s="14">
        <v>99865</v>
      </c>
      <c r="P16" s="13">
        <v>3</v>
      </c>
      <c r="Q16" s="14">
        <v>213374</v>
      </c>
      <c r="R16" s="13">
        <v>8</v>
      </c>
      <c r="S16" s="14">
        <v>360422</v>
      </c>
      <c r="T16" s="17">
        <v>31</v>
      </c>
      <c r="U16" s="14">
        <v>1633591</v>
      </c>
      <c r="V16" s="13">
        <v>6</v>
      </c>
      <c r="W16" s="14">
        <v>360494</v>
      </c>
      <c r="X16" s="13">
        <v>19</v>
      </c>
      <c r="Y16" s="14">
        <v>1032219</v>
      </c>
      <c r="Z16" s="24">
        <f t="shared" si="0"/>
        <v>0.3872065150929736</v>
      </c>
      <c r="AA16" s="13">
        <v>50</v>
      </c>
      <c r="AB16" s="14">
        <v>2665810</v>
      </c>
    </row>
    <row r="17" spans="1:28" x14ac:dyDescent="0.25">
      <c r="A17" s="79"/>
      <c r="B17" s="79"/>
      <c r="C17" s="81"/>
      <c r="D17" s="23" t="s">
        <v>1</v>
      </c>
      <c r="E17" s="23" t="s">
        <v>35</v>
      </c>
      <c r="F17" s="13">
        <v>6</v>
      </c>
      <c r="G17" s="14">
        <v>1062625</v>
      </c>
      <c r="H17" s="13">
        <v>11</v>
      </c>
      <c r="I17" s="14">
        <v>2441407</v>
      </c>
      <c r="J17" s="13">
        <v>1</v>
      </c>
      <c r="K17" s="14">
        <v>380000</v>
      </c>
      <c r="L17" s="15">
        <v>1</v>
      </c>
      <c r="M17" s="16">
        <v>110380</v>
      </c>
      <c r="N17" s="13">
        <v>1</v>
      </c>
      <c r="O17" s="14">
        <v>375000</v>
      </c>
      <c r="P17" s="13">
        <v>0</v>
      </c>
      <c r="Q17" s="14">
        <v>0</v>
      </c>
      <c r="R17" s="13">
        <v>13</v>
      </c>
      <c r="S17" s="14">
        <v>5626067</v>
      </c>
      <c r="T17" s="17">
        <v>15</v>
      </c>
      <c r="U17" s="14">
        <v>6802254</v>
      </c>
      <c r="V17" s="13">
        <v>2</v>
      </c>
      <c r="W17" s="14">
        <v>485380</v>
      </c>
      <c r="X17" s="13">
        <v>31</v>
      </c>
      <c r="Y17" s="14">
        <v>9510099</v>
      </c>
      <c r="Z17" s="24">
        <f t="shared" si="0"/>
        <v>0.58299982841224685</v>
      </c>
      <c r="AA17" s="13">
        <v>46</v>
      </c>
      <c r="AB17" s="14">
        <v>16312353</v>
      </c>
    </row>
    <row r="18" spans="1:28" x14ac:dyDescent="0.25">
      <c r="A18" s="19" t="s">
        <v>13</v>
      </c>
      <c r="B18" s="25">
        <f>SUM(B6:B17)</f>
        <v>122</v>
      </c>
      <c r="C18" s="26">
        <f>SUM(C6:C17)</f>
        <v>1179989952.1000001</v>
      </c>
      <c r="D18" s="63" t="s">
        <v>13</v>
      </c>
      <c r="E18" s="64"/>
      <c r="F18" s="25">
        <f>SUM(F6:F17)</f>
        <v>46</v>
      </c>
      <c r="G18" s="26">
        <f>SUM(G6:G17)</f>
        <v>5133334</v>
      </c>
      <c r="H18" s="25">
        <f t="shared" ref="H18:Y18" si="1">SUM(H6:H17)</f>
        <v>52</v>
      </c>
      <c r="I18" s="26">
        <f>SUM(I6:I17)</f>
        <v>5091701</v>
      </c>
      <c r="J18" s="25">
        <f>SUM(J6:J17)</f>
        <v>26</v>
      </c>
      <c r="K18" s="26">
        <f t="shared" si="1"/>
        <v>3530892.5700000003</v>
      </c>
      <c r="L18" s="25">
        <f t="shared" si="1"/>
        <v>4</v>
      </c>
      <c r="M18" s="26">
        <f t="shared" si="1"/>
        <v>413483</v>
      </c>
      <c r="N18" s="25">
        <f t="shared" si="1"/>
        <v>4</v>
      </c>
      <c r="O18" s="26">
        <f t="shared" si="1"/>
        <v>484865</v>
      </c>
      <c r="P18" s="25">
        <f t="shared" si="1"/>
        <v>10</v>
      </c>
      <c r="Q18" s="26">
        <f t="shared" si="1"/>
        <v>719650.57000000007</v>
      </c>
      <c r="R18" s="25">
        <f t="shared" si="1"/>
        <v>70</v>
      </c>
      <c r="S18" s="26">
        <f t="shared" si="1"/>
        <v>11978881</v>
      </c>
      <c r="T18" s="25">
        <f t="shared" si="1"/>
        <v>273</v>
      </c>
      <c r="U18" s="26">
        <f t="shared" si="1"/>
        <v>29732999</v>
      </c>
      <c r="V18" s="25">
        <f t="shared" si="1"/>
        <v>18</v>
      </c>
      <c r="W18" s="26">
        <f t="shared" si="1"/>
        <v>1617998.57</v>
      </c>
      <c r="X18" s="25">
        <f t="shared" si="1"/>
        <v>194</v>
      </c>
      <c r="Y18" s="26">
        <f t="shared" si="1"/>
        <v>25734808.57</v>
      </c>
      <c r="Z18" s="22">
        <f>Y18/AB18</f>
        <v>0.46395936124792464</v>
      </c>
      <c r="AA18" s="25">
        <f t="shared" ref="AA18:AB18" si="2">SUM(AA6:AA17)</f>
        <v>467</v>
      </c>
      <c r="AB18" s="26">
        <f t="shared" si="2"/>
        <v>55467807.57</v>
      </c>
    </row>
  </sheetData>
  <mergeCells count="28">
    <mergeCell ref="D18:E18"/>
    <mergeCell ref="A1:AB1"/>
    <mergeCell ref="A2:C2"/>
    <mergeCell ref="D2:AB2"/>
    <mergeCell ref="A3:A5"/>
    <mergeCell ref="B3:B5"/>
    <mergeCell ref="C3:C5"/>
    <mergeCell ref="D3:D5"/>
    <mergeCell ref="E3:E5"/>
    <mergeCell ref="F3:K3"/>
    <mergeCell ref="L3:S3"/>
    <mergeCell ref="T3:U4"/>
    <mergeCell ref="V3:W4"/>
    <mergeCell ref="X3:Z4"/>
    <mergeCell ref="AA3:AB4"/>
    <mergeCell ref="F4:G4"/>
    <mergeCell ref="R4:S4"/>
    <mergeCell ref="A6:A11"/>
    <mergeCell ref="B6:B11"/>
    <mergeCell ref="C6:C11"/>
    <mergeCell ref="A12:A17"/>
    <mergeCell ref="B12:B17"/>
    <mergeCell ref="C12:C17"/>
    <mergeCell ref="J4:K4"/>
    <mergeCell ref="L4:M4"/>
    <mergeCell ref="N4:O4"/>
    <mergeCell ref="P4:Q4"/>
    <mergeCell ref="H4:I4"/>
  </mergeCells>
  <pageMargins left="0.7" right="0.7" top="0.75" bottom="0.75" header="0.3" footer="0.3"/>
  <pageSetup paperSize="5" scale="49" fitToHeight="0" orientation="landscape" r:id="rId1"/>
  <headerFooter>
    <oddHeader>&amp;C&amp;"Times New Roman,Bold"&amp;12New York City Mayor's Office of Contract Services 
&amp;11Fiscal 2015 Procurement Indicators  - &amp;F</oddHeader>
    <oddFooter>&amp;C&amp;"Times New Roman,Bold"Page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3"/>
  <sheetViews>
    <sheetView view="pageLayout" zoomScale="85" zoomScaleNormal="85" zoomScalePageLayoutView="85" workbookViewId="0">
      <selection activeCell="J3" sqref="J3:Q3"/>
    </sheetView>
  </sheetViews>
  <sheetFormatPr defaultRowHeight="15" x14ac:dyDescent="0.25"/>
  <cols>
    <col min="1" max="1" width="8" bestFit="1" customWidth="1"/>
    <col min="2" max="2" width="19.5703125" bestFit="1" customWidth="1"/>
    <col min="3" max="3" width="15.7109375" bestFit="1" customWidth="1"/>
    <col min="4" max="4" width="6.7109375" bestFit="1" customWidth="1"/>
    <col min="5" max="5" width="15.140625" bestFit="1" customWidth="1"/>
    <col min="6" max="6" width="6.7109375" bestFit="1" customWidth="1"/>
    <col min="7" max="7" width="15.140625" bestFit="1" customWidth="1"/>
    <col min="8" max="8" width="6.7109375" bestFit="1" customWidth="1"/>
    <col min="9" max="9" width="15.140625" bestFit="1" customWidth="1"/>
    <col min="10" max="10" width="6.7109375" bestFit="1" customWidth="1"/>
    <col min="11" max="11" width="15.140625" bestFit="1" customWidth="1"/>
    <col min="12" max="12" width="6.7109375" bestFit="1" customWidth="1"/>
    <col min="13" max="13" width="15.140625" bestFit="1" customWidth="1"/>
    <col min="14" max="14" width="6.7109375" bestFit="1" customWidth="1"/>
    <col min="15" max="15" width="15.140625" bestFit="1" customWidth="1"/>
    <col min="16" max="16" width="6.7109375" bestFit="1" customWidth="1"/>
    <col min="17" max="17" width="15.140625" bestFit="1" customWidth="1"/>
    <col min="18" max="18" width="6.7109375" bestFit="1" customWidth="1"/>
    <col min="19" max="19" width="15.140625" bestFit="1" customWidth="1"/>
    <col min="20" max="20" width="6.7109375" bestFit="1" customWidth="1"/>
    <col min="21" max="21" width="15.140625" bestFit="1" customWidth="1"/>
    <col min="22" max="22" width="6.7109375" bestFit="1" customWidth="1"/>
    <col min="23" max="23" width="15.140625" bestFit="1" customWidth="1"/>
    <col min="24" max="24" width="6.7109375" bestFit="1" customWidth="1"/>
    <col min="25" max="25" width="15.140625" bestFit="1" customWidth="1"/>
  </cols>
  <sheetData>
    <row r="1" spans="1:25" ht="15.75" x14ac:dyDescent="0.25">
      <c r="A1" s="93" t="s">
        <v>41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5"/>
    </row>
    <row r="2" spans="1:25" ht="15.75" x14ac:dyDescent="0.25">
      <c r="A2" s="93" t="s">
        <v>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5"/>
    </row>
    <row r="3" spans="1:25" x14ac:dyDescent="0.25">
      <c r="A3" s="47" t="s">
        <v>19</v>
      </c>
      <c r="B3" s="47" t="s">
        <v>6</v>
      </c>
      <c r="C3" s="47" t="s">
        <v>7</v>
      </c>
      <c r="D3" s="96" t="s">
        <v>8</v>
      </c>
      <c r="E3" s="97"/>
      <c r="F3" s="97"/>
      <c r="G3" s="97"/>
      <c r="H3" s="97"/>
      <c r="I3" s="98"/>
      <c r="J3" s="96" t="s">
        <v>9</v>
      </c>
      <c r="K3" s="97"/>
      <c r="L3" s="97"/>
      <c r="M3" s="97"/>
      <c r="N3" s="97"/>
      <c r="O3" s="97"/>
      <c r="P3" s="97"/>
      <c r="Q3" s="98"/>
      <c r="R3" s="99" t="s">
        <v>10</v>
      </c>
      <c r="S3" s="100"/>
      <c r="T3" s="88" t="s">
        <v>11</v>
      </c>
      <c r="U3" s="89"/>
      <c r="V3" s="88" t="s">
        <v>12</v>
      </c>
      <c r="W3" s="89"/>
      <c r="X3" s="88" t="s">
        <v>13</v>
      </c>
      <c r="Y3" s="89"/>
    </row>
    <row r="4" spans="1:25" ht="16.5" customHeight="1" x14ac:dyDescent="0.25">
      <c r="A4" s="82"/>
      <c r="B4" s="82"/>
      <c r="C4" s="82"/>
      <c r="D4" s="91" t="s">
        <v>14</v>
      </c>
      <c r="E4" s="92"/>
      <c r="F4" s="91" t="s">
        <v>15</v>
      </c>
      <c r="G4" s="92"/>
      <c r="H4" s="91" t="s">
        <v>16</v>
      </c>
      <c r="I4" s="92"/>
      <c r="J4" s="91" t="s">
        <v>14</v>
      </c>
      <c r="K4" s="92"/>
      <c r="L4" s="91" t="s">
        <v>15</v>
      </c>
      <c r="M4" s="92"/>
      <c r="N4" s="91" t="s">
        <v>16</v>
      </c>
      <c r="O4" s="92"/>
      <c r="P4" s="91" t="s">
        <v>17</v>
      </c>
      <c r="Q4" s="92"/>
      <c r="R4" s="101"/>
      <c r="S4" s="102"/>
      <c r="T4" s="59"/>
      <c r="U4" s="90"/>
      <c r="V4" s="59"/>
      <c r="W4" s="90"/>
      <c r="X4" s="59"/>
      <c r="Y4" s="90"/>
    </row>
    <row r="5" spans="1:25" x14ac:dyDescent="0.25">
      <c r="A5" s="49"/>
      <c r="B5" s="49"/>
      <c r="C5" s="49"/>
      <c r="D5" s="8" t="s">
        <v>38</v>
      </c>
      <c r="E5" s="9" t="s">
        <v>37</v>
      </c>
      <c r="F5" s="8" t="s">
        <v>38</v>
      </c>
      <c r="G5" s="9" t="s">
        <v>37</v>
      </c>
      <c r="H5" s="8" t="s">
        <v>38</v>
      </c>
      <c r="I5" s="9" t="s">
        <v>37</v>
      </c>
      <c r="J5" s="8" t="s">
        <v>38</v>
      </c>
      <c r="K5" s="9" t="s">
        <v>37</v>
      </c>
      <c r="L5" s="8" t="s">
        <v>38</v>
      </c>
      <c r="M5" s="9" t="s">
        <v>37</v>
      </c>
      <c r="N5" s="8" t="s">
        <v>38</v>
      </c>
      <c r="O5" s="9" t="s">
        <v>37</v>
      </c>
      <c r="P5" s="8" t="s">
        <v>38</v>
      </c>
      <c r="Q5" s="9" t="s">
        <v>37</v>
      </c>
      <c r="R5" s="8" t="s">
        <v>38</v>
      </c>
      <c r="S5" s="9" t="s">
        <v>37</v>
      </c>
      <c r="T5" s="8" t="s">
        <v>38</v>
      </c>
      <c r="U5" s="9" t="s">
        <v>37</v>
      </c>
      <c r="V5" s="8" t="s">
        <v>38</v>
      </c>
      <c r="W5" s="9" t="s">
        <v>37</v>
      </c>
      <c r="X5" s="8" t="s">
        <v>38</v>
      </c>
      <c r="Y5" s="9" t="s">
        <v>37</v>
      </c>
    </row>
    <row r="6" spans="1:25" x14ac:dyDescent="0.25">
      <c r="A6" s="23" t="s">
        <v>20</v>
      </c>
      <c r="B6" s="23" t="s">
        <v>0</v>
      </c>
      <c r="C6" s="23" t="s">
        <v>33</v>
      </c>
      <c r="D6" s="13">
        <v>5</v>
      </c>
      <c r="E6" s="14">
        <v>66845</v>
      </c>
      <c r="F6" s="13">
        <v>2</v>
      </c>
      <c r="G6" s="14">
        <v>20275</v>
      </c>
      <c r="H6" s="13">
        <v>0</v>
      </c>
      <c r="I6" s="14">
        <v>0</v>
      </c>
      <c r="J6" s="13">
        <v>0</v>
      </c>
      <c r="K6" s="14">
        <v>0</v>
      </c>
      <c r="L6" s="13">
        <v>0</v>
      </c>
      <c r="M6" s="14">
        <v>0</v>
      </c>
      <c r="N6" s="13">
        <v>0</v>
      </c>
      <c r="O6" s="14">
        <v>0</v>
      </c>
      <c r="P6" s="13">
        <v>4</v>
      </c>
      <c r="Q6" s="14">
        <v>33850</v>
      </c>
      <c r="R6" s="13">
        <v>11</v>
      </c>
      <c r="S6" s="14">
        <v>94776</v>
      </c>
      <c r="T6" s="13">
        <v>0</v>
      </c>
      <c r="U6" s="14">
        <v>0</v>
      </c>
      <c r="V6" s="13">
        <v>11</v>
      </c>
      <c r="W6" s="14">
        <v>120970</v>
      </c>
      <c r="X6" s="13">
        <v>22</v>
      </c>
      <c r="Y6" s="14">
        <v>215746</v>
      </c>
    </row>
    <row r="7" spans="1:25" x14ac:dyDescent="0.25">
      <c r="A7" s="23" t="s">
        <v>20</v>
      </c>
      <c r="B7" s="23" t="s">
        <v>0</v>
      </c>
      <c r="C7" s="23" t="s">
        <v>34</v>
      </c>
      <c r="D7" s="13">
        <v>5</v>
      </c>
      <c r="E7" s="14">
        <v>286465</v>
      </c>
      <c r="F7" s="13">
        <v>1</v>
      </c>
      <c r="G7" s="14">
        <v>75000</v>
      </c>
      <c r="H7" s="13">
        <v>2</v>
      </c>
      <c r="I7" s="14">
        <v>119561</v>
      </c>
      <c r="J7" s="13">
        <v>1</v>
      </c>
      <c r="K7" s="14">
        <v>67965</v>
      </c>
      <c r="L7" s="13">
        <v>0</v>
      </c>
      <c r="M7" s="14">
        <v>0</v>
      </c>
      <c r="N7" s="13">
        <v>0</v>
      </c>
      <c r="O7" s="14">
        <v>0</v>
      </c>
      <c r="P7" s="13">
        <v>2</v>
      </c>
      <c r="Q7" s="14">
        <v>143000</v>
      </c>
      <c r="R7" s="13">
        <v>18</v>
      </c>
      <c r="S7" s="14">
        <v>1027778</v>
      </c>
      <c r="T7" s="13">
        <v>1</v>
      </c>
      <c r="U7" s="14">
        <v>67965</v>
      </c>
      <c r="V7" s="13">
        <v>10</v>
      </c>
      <c r="W7" s="14">
        <v>624026</v>
      </c>
      <c r="X7" s="13">
        <v>28</v>
      </c>
      <c r="Y7" s="14">
        <v>1651804</v>
      </c>
    </row>
    <row r="8" spans="1:25" x14ac:dyDescent="0.25">
      <c r="A8" s="23" t="s">
        <v>20</v>
      </c>
      <c r="B8" s="23" t="s">
        <v>0</v>
      </c>
      <c r="C8" s="23" t="s">
        <v>35</v>
      </c>
      <c r="D8" s="13">
        <v>3</v>
      </c>
      <c r="E8" s="14">
        <v>1310000</v>
      </c>
      <c r="F8" s="13">
        <v>1</v>
      </c>
      <c r="G8" s="14">
        <v>161220</v>
      </c>
      <c r="H8" s="13">
        <v>3</v>
      </c>
      <c r="I8" s="14">
        <v>791655</v>
      </c>
      <c r="J8" s="13">
        <v>0</v>
      </c>
      <c r="K8" s="14">
        <v>0</v>
      </c>
      <c r="L8" s="13">
        <v>0</v>
      </c>
      <c r="M8" s="14">
        <v>0</v>
      </c>
      <c r="N8" s="13">
        <v>1</v>
      </c>
      <c r="O8" s="14">
        <v>156501</v>
      </c>
      <c r="P8" s="13">
        <v>6</v>
      </c>
      <c r="Q8" s="14">
        <v>2482527</v>
      </c>
      <c r="R8" s="13">
        <v>14</v>
      </c>
      <c r="S8" s="14">
        <v>4842522</v>
      </c>
      <c r="T8" s="13">
        <v>1</v>
      </c>
      <c r="U8" s="14">
        <v>156501</v>
      </c>
      <c r="V8" s="13">
        <v>13</v>
      </c>
      <c r="W8" s="14">
        <v>4745402</v>
      </c>
      <c r="X8" s="13">
        <v>27</v>
      </c>
      <c r="Y8" s="14">
        <v>9587924</v>
      </c>
    </row>
    <row r="9" spans="1:25" x14ac:dyDescent="0.25">
      <c r="A9" s="23" t="s">
        <v>20</v>
      </c>
      <c r="B9" s="23" t="s">
        <v>1</v>
      </c>
      <c r="C9" s="23" t="s">
        <v>33</v>
      </c>
      <c r="D9" s="13">
        <v>5</v>
      </c>
      <c r="E9" s="14">
        <v>52604</v>
      </c>
      <c r="F9" s="13">
        <v>2</v>
      </c>
      <c r="G9" s="14">
        <v>28000</v>
      </c>
      <c r="H9" s="13">
        <v>0</v>
      </c>
      <c r="I9" s="14">
        <v>0</v>
      </c>
      <c r="J9" s="13">
        <v>0</v>
      </c>
      <c r="K9" s="14">
        <v>0</v>
      </c>
      <c r="L9" s="13">
        <v>1</v>
      </c>
      <c r="M9" s="14">
        <v>10000</v>
      </c>
      <c r="N9" s="13">
        <v>0</v>
      </c>
      <c r="O9" s="14">
        <v>0</v>
      </c>
      <c r="P9" s="13">
        <v>7</v>
      </c>
      <c r="Q9" s="14">
        <v>60927</v>
      </c>
      <c r="R9" s="13">
        <v>39</v>
      </c>
      <c r="S9" s="14">
        <v>344169</v>
      </c>
      <c r="T9" s="13">
        <v>1</v>
      </c>
      <c r="U9" s="14">
        <v>10000</v>
      </c>
      <c r="V9" s="13">
        <v>14</v>
      </c>
      <c r="W9" s="14">
        <v>141531</v>
      </c>
      <c r="X9" s="13">
        <v>53</v>
      </c>
      <c r="Y9" s="14">
        <v>485700</v>
      </c>
    </row>
    <row r="10" spans="1:25" x14ac:dyDescent="0.25">
      <c r="A10" s="23" t="s">
        <v>20</v>
      </c>
      <c r="B10" s="23" t="s">
        <v>1</v>
      </c>
      <c r="C10" s="23" t="s">
        <v>34</v>
      </c>
      <c r="D10" s="13">
        <v>6</v>
      </c>
      <c r="E10" s="14">
        <v>387255</v>
      </c>
      <c r="F10" s="13">
        <v>3</v>
      </c>
      <c r="G10" s="14">
        <v>107865</v>
      </c>
      <c r="H10" s="13">
        <v>4</v>
      </c>
      <c r="I10" s="14">
        <v>128500</v>
      </c>
      <c r="J10" s="13">
        <v>1</v>
      </c>
      <c r="K10" s="14">
        <v>47255</v>
      </c>
      <c r="L10" s="13">
        <v>1</v>
      </c>
      <c r="M10" s="14">
        <v>24865</v>
      </c>
      <c r="N10" s="13">
        <v>0</v>
      </c>
      <c r="O10" s="14">
        <v>0</v>
      </c>
      <c r="P10" s="13">
        <v>4</v>
      </c>
      <c r="Q10" s="14">
        <v>184000</v>
      </c>
      <c r="R10" s="13">
        <v>29</v>
      </c>
      <c r="S10" s="14">
        <v>1199972</v>
      </c>
      <c r="T10" s="13">
        <v>2</v>
      </c>
      <c r="U10" s="14">
        <v>72120</v>
      </c>
      <c r="V10" s="13">
        <v>17</v>
      </c>
      <c r="W10" s="14">
        <v>807620</v>
      </c>
      <c r="X10" s="13">
        <v>46</v>
      </c>
      <c r="Y10" s="14">
        <v>2007592</v>
      </c>
    </row>
    <row r="11" spans="1:25" x14ac:dyDescent="0.25">
      <c r="A11" s="23" t="s">
        <v>20</v>
      </c>
      <c r="B11" s="23" t="s">
        <v>1</v>
      </c>
      <c r="C11" s="23" t="s">
        <v>35</v>
      </c>
      <c r="D11" s="13">
        <v>10</v>
      </c>
      <c r="E11" s="14">
        <v>1613868</v>
      </c>
      <c r="F11" s="13">
        <v>5</v>
      </c>
      <c r="G11" s="14">
        <v>694172</v>
      </c>
      <c r="H11" s="13">
        <v>5</v>
      </c>
      <c r="I11" s="14">
        <v>1763012.18</v>
      </c>
      <c r="J11" s="13">
        <v>1</v>
      </c>
      <c r="K11" s="14">
        <v>110380</v>
      </c>
      <c r="L11" s="13">
        <v>0</v>
      </c>
      <c r="M11" s="14">
        <v>0</v>
      </c>
      <c r="N11" s="13">
        <v>1</v>
      </c>
      <c r="O11" s="14">
        <v>160012.18</v>
      </c>
      <c r="P11" s="13">
        <v>2</v>
      </c>
      <c r="Q11" s="14">
        <v>270000</v>
      </c>
      <c r="R11" s="13">
        <v>12</v>
      </c>
      <c r="S11" s="14">
        <v>2649696</v>
      </c>
      <c r="T11" s="13">
        <v>2</v>
      </c>
      <c r="U11" s="14">
        <v>270392.18</v>
      </c>
      <c r="V11" s="13">
        <v>22</v>
      </c>
      <c r="W11" s="14">
        <v>4341052.18</v>
      </c>
      <c r="X11" s="13">
        <v>34</v>
      </c>
      <c r="Y11" s="14">
        <v>6990748.1799999997</v>
      </c>
    </row>
    <row r="12" spans="1:25" x14ac:dyDescent="0.25">
      <c r="A12" s="23" t="s">
        <v>21</v>
      </c>
      <c r="B12" s="23" t="s">
        <v>0</v>
      </c>
      <c r="C12" s="23" t="s">
        <v>33</v>
      </c>
      <c r="D12" s="13">
        <v>1</v>
      </c>
      <c r="E12" s="14">
        <v>15680</v>
      </c>
      <c r="F12" s="13">
        <v>2</v>
      </c>
      <c r="G12" s="14">
        <v>17500</v>
      </c>
      <c r="H12" s="13">
        <v>1</v>
      </c>
      <c r="I12" s="14">
        <v>18900</v>
      </c>
      <c r="J12" s="13">
        <v>0</v>
      </c>
      <c r="K12" s="14">
        <v>0</v>
      </c>
      <c r="L12" s="13">
        <v>0</v>
      </c>
      <c r="M12" s="14">
        <v>0</v>
      </c>
      <c r="N12" s="13">
        <v>1</v>
      </c>
      <c r="O12" s="14">
        <v>18900</v>
      </c>
      <c r="P12" s="13">
        <v>2</v>
      </c>
      <c r="Q12" s="14">
        <v>23290</v>
      </c>
      <c r="R12" s="13">
        <v>7</v>
      </c>
      <c r="S12" s="14">
        <v>88582</v>
      </c>
      <c r="T12" s="13">
        <v>1</v>
      </c>
      <c r="U12" s="14">
        <v>18900</v>
      </c>
      <c r="V12" s="13">
        <v>6</v>
      </c>
      <c r="W12" s="14">
        <v>75370</v>
      </c>
      <c r="X12" s="13">
        <v>13</v>
      </c>
      <c r="Y12" s="14">
        <v>163952</v>
      </c>
    </row>
    <row r="13" spans="1:25" x14ac:dyDescent="0.25">
      <c r="A13" s="23" t="s">
        <v>21</v>
      </c>
      <c r="B13" s="23" t="s">
        <v>0</v>
      </c>
      <c r="C13" s="23" t="s">
        <v>34</v>
      </c>
      <c r="D13" s="13">
        <v>1</v>
      </c>
      <c r="E13" s="14">
        <v>80000</v>
      </c>
      <c r="F13" s="13">
        <v>12</v>
      </c>
      <c r="G13" s="14">
        <v>488750</v>
      </c>
      <c r="H13" s="13">
        <v>4</v>
      </c>
      <c r="I13" s="14">
        <v>322246.59999999998</v>
      </c>
      <c r="J13" s="13">
        <v>0</v>
      </c>
      <c r="K13" s="14">
        <v>0</v>
      </c>
      <c r="L13" s="13">
        <v>0</v>
      </c>
      <c r="M13" s="14">
        <v>0</v>
      </c>
      <c r="N13" s="13">
        <v>1</v>
      </c>
      <c r="O13" s="14">
        <v>22246.6</v>
      </c>
      <c r="P13" s="13">
        <v>2</v>
      </c>
      <c r="Q13" s="14">
        <v>114694</v>
      </c>
      <c r="R13" s="13">
        <v>22</v>
      </c>
      <c r="S13" s="14">
        <v>1257518</v>
      </c>
      <c r="T13" s="13">
        <v>1</v>
      </c>
      <c r="U13" s="14">
        <v>22246.6</v>
      </c>
      <c r="V13" s="13">
        <v>19</v>
      </c>
      <c r="W13" s="14">
        <v>1005690.6</v>
      </c>
      <c r="X13" s="13">
        <v>41</v>
      </c>
      <c r="Y13" s="14">
        <v>2263208.6</v>
      </c>
    </row>
    <row r="14" spans="1:25" x14ac:dyDescent="0.25">
      <c r="A14" s="23" t="s">
        <v>21</v>
      </c>
      <c r="B14" s="23" t="s">
        <v>0</v>
      </c>
      <c r="C14" s="23" t="s">
        <v>35</v>
      </c>
      <c r="D14" s="13">
        <v>2</v>
      </c>
      <c r="E14" s="14">
        <v>564480</v>
      </c>
      <c r="F14" s="13">
        <v>2</v>
      </c>
      <c r="G14" s="14">
        <v>600771</v>
      </c>
      <c r="H14" s="13">
        <v>0</v>
      </c>
      <c r="I14" s="14">
        <v>0</v>
      </c>
      <c r="J14" s="13">
        <v>0</v>
      </c>
      <c r="K14" s="14">
        <v>0</v>
      </c>
      <c r="L14" s="13">
        <v>0</v>
      </c>
      <c r="M14" s="14">
        <v>0</v>
      </c>
      <c r="N14" s="13">
        <v>0</v>
      </c>
      <c r="O14" s="14">
        <v>0</v>
      </c>
      <c r="P14" s="13">
        <v>3</v>
      </c>
      <c r="Q14" s="14">
        <v>1835288</v>
      </c>
      <c r="R14" s="13">
        <v>10</v>
      </c>
      <c r="S14" s="14">
        <v>4260500</v>
      </c>
      <c r="T14" s="13">
        <v>0</v>
      </c>
      <c r="U14" s="14">
        <v>0</v>
      </c>
      <c r="V14" s="13">
        <v>7</v>
      </c>
      <c r="W14" s="14">
        <v>3000539</v>
      </c>
      <c r="X14" s="13">
        <v>17</v>
      </c>
      <c r="Y14" s="14">
        <v>7261039</v>
      </c>
    </row>
    <row r="15" spans="1:25" x14ac:dyDescent="0.25">
      <c r="A15" s="23" t="s">
        <v>21</v>
      </c>
      <c r="B15" s="23" t="s">
        <v>1</v>
      </c>
      <c r="C15" s="23" t="s">
        <v>33</v>
      </c>
      <c r="D15" s="13">
        <v>0</v>
      </c>
      <c r="E15" s="14">
        <v>0</v>
      </c>
      <c r="F15" s="13">
        <v>3</v>
      </c>
      <c r="G15" s="14">
        <v>21050</v>
      </c>
      <c r="H15" s="13">
        <v>0</v>
      </c>
      <c r="I15" s="14">
        <v>0</v>
      </c>
      <c r="J15" s="13">
        <v>0</v>
      </c>
      <c r="K15" s="14">
        <v>0</v>
      </c>
      <c r="L15" s="13">
        <v>0</v>
      </c>
      <c r="M15" s="14">
        <v>0</v>
      </c>
      <c r="N15" s="13">
        <v>0</v>
      </c>
      <c r="O15" s="14">
        <v>0</v>
      </c>
      <c r="P15" s="13">
        <v>5</v>
      </c>
      <c r="Q15" s="14">
        <v>16570</v>
      </c>
      <c r="R15" s="13">
        <v>13</v>
      </c>
      <c r="S15" s="14">
        <v>121119</v>
      </c>
      <c r="T15" s="13">
        <v>0</v>
      </c>
      <c r="U15" s="14">
        <v>0</v>
      </c>
      <c r="V15" s="13">
        <v>8</v>
      </c>
      <c r="W15" s="14">
        <v>37620</v>
      </c>
      <c r="X15" s="13">
        <v>21</v>
      </c>
      <c r="Y15" s="14">
        <v>158739</v>
      </c>
    </row>
    <row r="16" spans="1:25" x14ac:dyDescent="0.25">
      <c r="A16" s="23" t="s">
        <v>21</v>
      </c>
      <c r="B16" s="23" t="s">
        <v>1</v>
      </c>
      <c r="C16" s="23" t="s">
        <v>34</v>
      </c>
      <c r="D16" s="13">
        <v>0</v>
      </c>
      <c r="E16" s="14">
        <v>0</v>
      </c>
      <c r="F16" s="13">
        <v>4</v>
      </c>
      <c r="G16" s="14">
        <v>252330</v>
      </c>
      <c r="H16" s="13">
        <v>3</v>
      </c>
      <c r="I16" s="14">
        <v>213374</v>
      </c>
      <c r="J16" s="13">
        <v>0</v>
      </c>
      <c r="K16" s="14">
        <v>0</v>
      </c>
      <c r="L16" s="13">
        <v>1</v>
      </c>
      <c r="M16" s="14">
        <v>75000</v>
      </c>
      <c r="N16" s="13">
        <v>3</v>
      </c>
      <c r="O16" s="14">
        <v>213374</v>
      </c>
      <c r="P16" s="13">
        <v>6</v>
      </c>
      <c r="Q16" s="14">
        <v>371022</v>
      </c>
      <c r="R16" s="13">
        <v>16</v>
      </c>
      <c r="S16" s="14">
        <v>892511</v>
      </c>
      <c r="T16" s="13">
        <v>4</v>
      </c>
      <c r="U16" s="14">
        <v>288374</v>
      </c>
      <c r="V16" s="13">
        <v>13</v>
      </c>
      <c r="W16" s="14">
        <v>836726</v>
      </c>
      <c r="X16" s="13">
        <v>29</v>
      </c>
      <c r="Y16" s="14">
        <v>1729237</v>
      </c>
    </row>
    <row r="17" spans="1:25" x14ac:dyDescent="0.25">
      <c r="A17" s="23" t="s">
        <v>21</v>
      </c>
      <c r="B17" s="23" t="s">
        <v>1</v>
      </c>
      <c r="C17" s="23" t="s">
        <v>35</v>
      </c>
      <c r="D17" s="13">
        <v>0</v>
      </c>
      <c r="E17" s="14">
        <v>0</v>
      </c>
      <c r="F17" s="13">
        <v>3</v>
      </c>
      <c r="G17" s="14">
        <v>696370</v>
      </c>
      <c r="H17" s="13">
        <v>0</v>
      </c>
      <c r="I17" s="14">
        <v>0</v>
      </c>
      <c r="J17" s="13">
        <v>0</v>
      </c>
      <c r="K17" s="14">
        <v>0</v>
      </c>
      <c r="L17" s="13">
        <v>0</v>
      </c>
      <c r="M17" s="14">
        <v>0</v>
      </c>
      <c r="N17" s="13">
        <v>0</v>
      </c>
      <c r="O17" s="14">
        <v>0</v>
      </c>
      <c r="P17" s="13">
        <v>10</v>
      </c>
      <c r="Q17" s="14">
        <v>4577773</v>
      </c>
      <c r="R17" s="13">
        <v>12</v>
      </c>
      <c r="S17" s="14">
        <v>6068035</v>
      </c>
      <c r="T17" s="13">
        <v>0</v>
      </c>
      <c r="U17" s="14">
        <v>0</v>
      </c>
      <c r="V17" s="13">
        <v>13</v>
      </c>
      <c r="W17" s="14">
        <v>5274143</v>
      </c>
      <c r="X17" s="13">
        <v>25</v>
      </c>
      <c r="Y17" s="14">
        <v>11342178</v>
      </c>
    </row>
    <row r="18" spans="1:25" x14ac:dyDescent="0.25">
      <c r="A18" s="23" t="s">
        <v>22</v>
      </c>
      <c r="B18" s="23" t="s">
        <v>1</v>
      </c>
      <c r="C18" s="23" t="s">
        <v>34</v>
      </c>
      <c r="D18" s="13">
        <v>0</v>
      </c>
      <c r="E18" s="14">
        <v>0</v>
      </c>
      <c r="F18" s="13">
        <v>1</v>
      </c>
      <c r="G18" s="14">
        <v>100000</v>
      </c>
      <c r="H18" s="13">
        <v>0</v>
      </c>
      <c r="I18" s="14">
        <v>0</v>
      </c>
      <c r="J18" s="13">
        <v>0</v>
      </c>
      <c r="K18" s="14">
        <v>0</v>
      </c>
      <c r="L18" s="13">
        <v>0</v>
      </c>
      <c r="M18" s="14">
        <v>0</v>
      </c>
      <c r="N18" s="13">
        <v>0</v>
      </c>
      <c r="O18" s="14">
        <v>0</v>
      </c>
      <c r="P18" s="13">
        <v>0</v>
      </c>
      <c r="Q18" s="14">
        <v>0</v>
      </c>
      <c r="R18" s="13">
        <v>0</v>
      </c>
      <c r="S18" s="14">
        <v>0</v>
      </c>
      <c r="T18" s="13">
        <v>0</v>
      </c>
      <c r="U18" s="14">
        <v>0</v>
      </c>
      <c r="V18" s="13">
        <v>1</v>
      </c>
      <c r="W18" s="14">
        <v>100000</v>
      </c>
      <c r="X18" s="13">
        <v>1</v>
      </c>
      <c r="Y18" s="14">
        <v>100000</v>
      </c>
    </row>
    <row r="19" spans="1:25" x14ac:dyDescent="0.25">
      <c r="A19" s="23" t="s">
        <v>22</v>
      </c>
      <c r="B19" s="23" t="s">
        <v>1</v>
      </c>
      <c r="C19" s="23" t="s">
        <v>35</v>
      </c>
      <c r="D19" s="13">
        <v>0</v>
      </c>
      <c r="E19" s="14">
        <v>0</v>
      </c>
      <c r="F19" s="13">
        <v>2</v>
      </c>
      <c r="G19" s="14">
        <v>515000</v>
      </c>
      <c r="H19" s="13">
        <v>0</v>
      </c>
      <c r="I19" s="14">
        <v>0</v>
      </c>
      <c r="J19" s="13">
        <v>0</v>
      </c>
      <c r="K19" s="14">
        <v>0</v>
      </c>
      <c r="L19" s="13">
        <v>0</v>
      </c>
      <c r="M19" s="14">
        <v>0</v>
      </c>
      <c r="N19" s="13">
        <v>0</v>
      </c>
      <c r="O19" s="14">
        <v>0</v>
      </c>
      <c r="P19" s="13">
        <v>0</v>
      </c>
      <c r="Q19" s="14">
        <v>0</v>
      </c>
      <c r="R19" s="13">
        <v>1</v>
      </c>
      <c r="S19" s="14">
        <v>365000</v>
      </c>
      <c r="T19" s="13">
        <v>0</v>
      </c>
      <c r="U19" s="14">
        <v>0</v>
      </c>
      <c r="V19" s="13">
        <v>2</v>
      </c>
      <c r="W19" s="14">
        <v>515000</v>
      </c>
      <c r="X19" s="13">
        <v>3</v>
      </c>
      <c r="Y19" s="14">
        <v>880000</v>
      </c>
    </row>
    <row r="20" spans="1:25" x14ac:dyDescent="0.25">
      <c r="A20" s="23" t="s">
        <v>23</v>
      </c>
      <c r="B20" s="23" t="s">
        <v>0</v>
      </c>
      <c r="C20" s="23" t="s">
        <v>34</v>
      </c>
      <c r="D20" s="13">
        <v>0</v>
      </c>
      <c r="E20" s="14">
        <v>0</v>
      </c>
      <c r="F20" s="13">
        <v>0</v>
      </c>
      <c r="G20" s="14">
        <v>0</v>
      </c>
      <c r="H20" s="13">
        <v>0</v>
      </c>
      <c r="I20" s="14">
        <v>0</v>
      </c>
      <c r="J20" s="13">
        <v>0</v>
      </c>
      <c r="K20" s="14">
        <v>0</v>
      </c>
      <c r="L20" s="13">
        <v>0</v>
      </c>
      <c r="M20" s="14">
        <v>0</v>
      </c>
      <c r="N20" s="13">
        <v>0</v>
      </c>
      <c r="O20" s="14">
        <v>0</v>
      </c>
      <c r="P20" s="13">
        <v>2</v>
      </c>
      <c r="Q20" s="14">
        <v>200000</v>
      </c>
      <c r="R20" s="13">
        <v>2</v>
      </c>
      <c r="S20" s="14">
        <v>200000</v>
      </c>
      <c r="T20" s="13">
        <v>0</v>
      </c>
      <c r="U20" s="14">
        <v>0</v>
      </c>
      <c r="V20" s="13">
        <v>2</v>
      </c>
      <c r="W20" s="14">
        <v>200000</v>
      </c>
      <c r="X20" s="13">
        <v>4</v>
      </c>
      <c r="Y20" s="14">
        <v>400000</v>
      </c>
    </row>
    <row r="21" spans="1:25" x14ac:dyDescent="0.25">
      <c r="A21" s="23" t="s">
        <v>26</v>
      </c>
      <c r="B21" s="23" t="s">
        <v>0</v>
      </c>
      <c r="C21" s="23" t="s">
        <v>34</v>
      </c>
      <c r="D21" s="13">
        <v>0</v>
      </c>
      <c r="E21" s="14">
        <v>0</v>
      </c>
      <c r="F21" s="13">
        <v>0</v>
      </c>
      <c r="G21" s="14">
        <v>0</v>
      </c>
      <c r="H21" s="13">
        <v>0</v>
      </c>
      <c r="I21" s="14">
        <v>0</v>
      </c>
      <c r="J21" s="13">
        <v>0</v>
      </c>
      <c r="K21" s="14">
        <v>0</v>
      </c>
      <c r="L21" s="13">
        <v>0</v>
      </c>
      <c r="M21" s="14">
        <v>0</v>
      </c>
      <c r="N21" s="13">
        <v>0</v>
      </c>
      <c r="O21" s="14">
        <v>0</v>
      </c>
      <c r="P21" s="13">
        <v>1</v>
      </c>
      <c r="Q21" s="14">
        <v>60000</v>
      </c>
      <c r="R21" s="13">
        <v>3</v>
      </c>
      <c r="S21" s="14">
        <v>144000</v>
      </c>
      <c r="T21" s="13">
        <v>0</v>
      </c>
      <c r="U21" s="14">
        <v>0</v>
      </c>
      <c r="V21" s="13">
        <v>1</v>
      </c>
      <c r="W21" s="14">
        <v>60000</v>
      </c>
      <c r="X21" s="13">
        <v>4</v>
      </c>
      <c r="Y21" s="14">
        <v>204000</v>
      </c>
    </row>
    <row r="22" spans="1:25" x14ac:dyDescent="0.25">
      <c r="A22" s="23" t="s">
        <v>26</v>
      </c>
      <c r="B22" s="23" t="s">
        <v>1</v>
      </c>
      <c r="C22" s="23" t="s">
        <v>33</v>
      </c>
      <c r="D22" s="13">
        <v>0</v>
      </c>
      <c r="E22" s="14">
        <v>0</v>
      </c>
      <c r="F22" s="13">
        <v>0</v>
      </c>
      <c r="G22" s="14">
        <v>0</v>
      </c>
      <c r="H22" s="13">
        <v>0</v>
      </c>
      <c r="I22" s="14">
        <v>0</v>
      </c>
      <c r="J22" s="13">
        <v>0</v>
      </c>
      <c r="K22" s="14">
        <v>0</v>
      </c>
      <c r="L22" s="13">
        <v>0</v>
      </c>
      <c r="M22" s="14">
        <v>0</v>
      </c>
      <c r="N22" s="13">
        <v>0</v>
      </c>
      <c r="O22" s="14">
        <v>0</v>
      </c>
      <c r="P22" s="13">
        <v>1</v>
      </c>
      <c r="Q22" s="14">
        <v>5000</v>
      </c>
      <c r="R22" s="13">
        <v>1</v>
      </c>
      <c r="S22" s="14">
        <v>17503</v>
      </c>
      <c r="T22" s="13">
        <v>0</v>
      </c>
      <c r="U22" s="14">
        <v>0</v>
      </c>
      <c r="V22" s="13">
        <v>1</v>
      </c>
      <c r="W22" s="14">
        <v>5000</v>
      </c>
      <c r="X22" s="13">
        <v>2</v>
      </c>
      <c r="Y22" s="14">
        <v>22503</v>
      </c>
    </row>
    <row r="23" spans="1:25" x14ac:dyDescent="0.25">
      <c r="A23" s="23" t="s">
        <v>26</v>
      </c>
      <c r="B23" s="23" t="s">
        <v>1</v>
      </c>
      <c r="C23" s="23" t="s">
        <v>34</v>
      </c>
      <c r="D23" s="13">
        <v>0</v>
      </c>
      <c r="E23" s="14">
        <v>0</v>
      </c>
      <c r="F23" s="13">
        <v>1</v>
      </c>
      <c r="G23" s="14">
        <v>30003</v>
      </c>
      <c r="H23" s="13">
        <v>0</v>
      </c>
      <c r="I23" s="14">
        <v>0</v>
      </c>
      <c r="J23" s="13">
        <v>0</v>
      </c>
      <c r="K23" s="14">
        <v>0</v>
      </c>
      <c r="L23" s="13">
        <v>0</v>
      </c>
      <c r="M23" s="14">
        <v>0</v>
      </c>
      <c r="N23" s="13">
        <v>0</v>
      </c>
      <c r="O23" s="14">
        <v>0</v>
      </c>
      <c r="P23" s="13">
        <v>2</v>
      </c>
      <c r="Q23" s="14">
        <v>60000</v>
      </c>
      <c r="R23" s="13">
        <v>1</v>
      </c>
      <c r="S23" s="14">
        <v>22000</v>
      </c>
      <c r="T23" s="13">
        <v>0</v>
      </c>
      <c r="U23" s="14">
        <v>0</v>
      </c>
      <c r="V23" s="13">
        <v>3</v>
      </c>
      <c r="W23" s="14">
        <v>90003</v>
      </c>
      <c r="X23" s="13">
        <v>4</v>
      </c>
      <c r="Y23" s="14">
        <v>112003</v>
      </c>
    </row>
    <row r="24" spans="1:25" x14ac:dyDescent="0.25">
      <c r="A24" s="23" t="s">
        <v>26</v>
      </c>
      <c r="B24" s="23" t="s">
        <v>1</v>
      </c>
      <c r="C24" s="23" t="s">
        <v>35</v>
      </c>
      <c r="D24" s="13">
        <v>1</v>
      </c>
      <c r="E24" s="14">
        <v>342085</v>
      </c>
      <c r="F24" s="13">
        <v>2</v>
      </c>
      <c r="G24" s="14">
        <v>663745</v>
      </c>
      <c r="H24" s="13">
        <v>0</v>
      </c>
      <c r="I24" s="14">
        <v>0</v>
      </c>
      <c r="J24" s="13">
        <v>0</v>
      </c>
      <c r="K24" s="14">
        <v>0</v>
      </c>
      <c r="L24" s="13">
        <v>1</v>
      </c>
      <c r="M24" s="14">
        <v>375000</v>
      </c>
      <c r="N24" s="13">
        <v>0</v>
      </c>
      <c r="O24" s="14">
        <v>0</v>
      </c>
      <c r="P24" s="13">
        <v>2</v>
      </c>
      <c r="Q24" s="14">
        <v>798294</v>
      </c>
      <c r="R24" s="13">
        <v>1</v>
      </c>
      <c r="S24" s="14">
        <v>144422</v>
      </c>
      <c r="T24" s="13">
        <v>1</v>
      </c>
      <c r="U24" s="14">
        <v>375000</v>
      </c>
      <c r="V24" s="13">
        <v>5</v>
      </c>
      <c r="W24" s="14">
        <v>1804124</v>
      </c>
      <c r="X24" s="13">
        <v>6</v>
      </c>
      <c r="Y24" s="14">
        <v>1948546</v>
      </c>
    </row>
    <row r="25" spans="1:25" x14ac:dyDescent="0.25">
      <c r="A25" s="23" t="s">
        <v>27</v>
      </c>
      <c r="B25" s="23" t="s">
        <v>0</v>
      </c>
      <c r="C25" s="23" t="s">
        <v>33</v>
      </c>
      <c r="D25" s="13">
        <v>3</v>
      </c>
      <c r="E25" s="14">
        <v>24500</v>
      </c>
      <c r="F25" s="13">
        <v>1</v>
      </c>
      <c r="G25" s="14">
        <v>1750</v>
      </c>
      <c r="H25" s="13">
        <v>2</v>
      </c>
      <c r="I25" s="14">
        <v>9448</v>
      </c>
      <c r="J25" s="13">
        <v>0</v>
      </c>
      <c r="K25" s="14">
        <v>0</v>
      </c>
      <c r="L25" s="13">
        <v>0</v>
      </c>
      <c r="M25" s="14">
        <v>0</v>
      </c>
      <c r="N25" s="13">
        <v>2</v>
      </c>
      <c r="O25" s="14">
        <v>9448</v>
      </c>
      <c r="P25" s="13">
        <v>3</v>
      </c>
      <c r="Q25" s="14">
        <v>29074</v>
      </c>
      <c r="R25" s="13">
        <v>13</v>
      </c>
      <c r="S25" s="14">
        <v>77518</v>
      </c>
      <c r="T25" s="13">
        <v>2</v>
      </c>
      <c r="U25" s="14">
        <v>9448</v>
      </c>
      <c r="V25" s="13">
        <v>9</v>
      </c>
      <c r="W25" s="14">
        <v>64772</v>
      </c>
      <c r="X25" s="13">
        <v>22</v>
      </c>
      <c r="Y25" s="14">
        <v>142290</v>
      </c>
    </row>
    <row r="26" spans="1:25" x14ac:dyDescent="0.25">
      <c r="A26" s="23" t="s">
        <v>27</v>
      </c>
      <c r="B26" s="23" t="s">
        <v>0</v>
      </c>
      <c r="C26" s="23" t="s">
        <v>34</v>
      </c>
      <c r="D26" s="13">
        <v>1</v>
      </c>
      <c r="E26" s="14">
        <v>29000</v>
      </c>
      <c r="F26" s="13">
        <v>1</v>
      </c>
      <c r="G26" s="14">
        <v>78000</v>
      </c>
      <c r="H26" s="13">
        <v>0</v>
      </c>
      <c r="I26" s="14">
        <v>0</v>
      </c>
      <c r="J26" s="13">
        <v>0</v>
      </c>
      <c r="K26" s="14">
        <v>0</v>
      </c>
      <c r="L26" s="13">
        <v>0</v>
      </c>
      <c r="M26" s="14">
        <v>0</v>
      </c>
      <c r="N26" s="13">
        <v>0</v>
      </c>
      <c r="O26" s="14">
        <v>0</v>
      </c>
      <c r="P26" s="13">
        <v>0</v>
      </c>
      <c r="Q26" s="14">
        <v>0</v>
      </c>
      <c r="R26" s="13">
        <v>15</v>
      </c>
      <c r="S26" s="14">
        <v>602025</v>
      </c>
      <c r="T26" s="13">
        <v>0</v>
      </c>
      <c r="U26" s="14">
        <v>0</v>
      </c>
      <c r="V26" s="13">
        <v>2</v>
      </c>
      <c r="W26" s="14">
        <v>107000</v>
      </c>
      <c r="X26" s="13">
        <v>17</v>
      </c>
      <c r="Y26" s="14">
        <v>709025</v>
      </c>
    </row>
    <row r="27" spans="1:25" x14ac:dyDescent="0.25">
      <c r="A27" s="23" t="s">
        <v>27</v>
      </c>
      <c r="B27" s="23" t="s">
        <v>0</v>
      </c>
      <c r="C27" s="23" t="s">
        <v>35</v>
      </c>
      <c r="D27" s="13">
        <v>1</v>
      </c>
      <c r="E27" s="14">
        <v>187883</v>
      </c>
      <c r="F27" s="13">
        <v>1</v>
      </c>
      <c r="G27" s="14">
        <v>304500</v>
      </c>
      <c r="H27" s="13">
        <v>0</v>
      </c>
      <c r="I27" s="14">
        <v>0</v>
      </c>
      <c r="J27" s="13">
        <v>1</v>
      </c>
      <c r="K27" s="14">
        <v>187883</v>
      </c>
      <c r="L27" s="13">
        <v>0</v>
      </c>
      <c r="M27" s="14">
        <v>0</v>
      </c>
      <c r="N27" s="13">
        <v>0</v>
      </c>
      <c r="O27" s="14">
        <v>0</v>
      </c>
      <c r="P27" s="13">
        <v>1</v>
      </c>
      <c r="Q27" s="14">
        <v>171572</v>
      </c>
      <c r="R27" s="13">
        <v>4</v>
      </c>
      <c r="S27" s="14">
        <v>837918</v>
      </c>
      <c r="T27" s="13">
        <v>1</v>
      </c>
      <c r="U27" s="14">
        <v>187883</v>
      </c>
      <c r="V27" s="13">
        <v>3</v>
      </c>
      <c r="W27" s="14">
        <v>663955</v>
      </c>
      <c r="X27" s="13">
        <v>7</v>
      </c>
      <c r="Y27" s="14">
        <v>1501873</v>
      </c>
    </row>
    <row r="28" spans="1:25" x14ac:dyDescent="0.25">
      <c r="A28" s="23" t="s">
        <v>27</v>
      </c>
      <c r="B28" s="23" t="s">
        <v>1</v>
      </c>
      <c r="C28" s="23" t="s">
        <v>33</v>
      </c>
      <c r="D28" s="13">
        <v>0</v>
      </c>
      <c r="E28" s="14">
        <v>0</v>
      </c>
      <c r="F28" s="13">
        <v>0</v>
      </c>
      <c r="G28" s="14">
        <v>0</v>
      </c>
      <c r="H28" s="13">
        <v>0</v>
      </c>
      <c r="I28" s="14">
        <v>0</v>
      </c>
      <c r="J28" s="13">
        <v>0</v>
      </c>
      <c r="K28" s="14">
        <v>0</v>
      </c>
      <c r="L28" s="13">
        <v>0</v>
      </c>
      <c r="M28" s="14">
        <v>0</v>
      </c>
      <c r="N28" s="13">
        <v>0</v>
      </c>
      <c r="O28" s="14">
        <v>0</v>
      </c>
      <c r="P28" s="13">
        <v>0</v>
      </c>
      <c r="Q28" s="14">
        <v>0</v>
      </c>
      <c r="R28" s="13">
        <v>2</v>
      </c>
      <c r="S28" s="14">
        <v>1900</v>
      </c>
      <c r="T28" s="13">
        <v>0</v>
      </c>
      <c r="U28" s="14">
        <v>0</v>
      </c>
      <c r="V28" s="13">
        <v>0</v>
      </c>
      <c r="W28" s="14">
        <v>0</v>
      </c>
      <c r="X28" s="13">
        <v>2</v>
      </c>
      <c r="Y28" s="14">
        <v>1900</v>
      </c>
    </row>
    <row r="29" spans="1:25" x14ac:dyDescent="0.25">
      <c r="A29" s="23" t="s">
        <v>31</v>
      </c>
      <c r="B29" s="23" t="s">
        <v>0</v>
      </c>
      <c r="C29" s="23" t="s">
        <v>33</v>
      </c>
      <c r="D29" s="13">
        <v>0</v>
      </c>
      <c r="E29" s="14">
        <v>0</v>
      </c>
      <c r="F29" s="13">
        <v>0</v>
      </c>
      <c r="G29" s="14">
        <v>0</v>
      </c>
      <c r="H29" s="13">
        <v>0</v>
      </c>
      <c r="I29" s="14">
        <v>0</v>
      </c>
      <c r="J29" s="13">
        <v>0</v>
      </c>
      <c r="K29" s="14">
        <v>0</v>
      </c>
      <c r="L29" s="13">
        <v>0</v>
      </c>
      <c r="M29" s="14">
        <v>0</v>
      </c>
      <c r="N29" s="13">
        <v>0</v>
      </c>
      <c r="O29" s="14">
        <v>0</v>
      </c>
      <c r="P29" s="13">
        <v>0</v>
      </c>
      <c r="Q29" s="14">
        <v>0</v>
      </c>
      <c r="R29" s="13">
        <v>2</v>
      </c>
      <c r="S29" s="14">
        <v>11000</v>
      </c>
      <c r="T29" s="13">
        <v>0</v>
      </c>
      <c r="U29" s="14">
        <v>0</v>
      </c>
      <c r="V29" s="13">
        <v>0</v>
      </c>
      <c r="W29" s="14">
        <v>0</v>
      </c>
      <c r="X29" s="13">
        <v>2</v>
      </c>
      <c r="Y29" s="14">
        <v>11000</v>
      </c>
    </row>
    <row r="30" spans="1:25" x14ac:dyDescent="0.25">
      <c r="A30" s="23" t="s">
        <v>31</v>
      </c>
      <c r="B30" s="23" t="s">
        <v>0</v>
      </c>
      <c r="C30" s="23" t="s">
        <v>34</v>
      </c>
      <c r="D30" s="13">
        <v>1</v>
      </c>
      <c r="E30" s="14">
        <v>33500</v>
      </c>
      <c r="F30" s="13">
        <v>2</v>
      </c>
      <c r="G30" s="14">
        <v>65400</v>
      </c>
      <c r="H30" s="13">
        <v>0</v>
      </c>
      <c r="I30" s="14">
        <v>0</v>
      </c>
      <c r="J30" s="13">
        <v>0</v>
      </c>
      <c r="K30" s="14">
        <v>0</v>
      </c>
      <c r="L30" s="13">
        <v>0</v>
      </c>
      <c r="M30" s="14">
        <v>0</v>
      </c>
      <c r="N30" s="13">
        <v>0</v>
      </c>
      <c r="O30" s="14">
        <v>0</v>
      </c>
      <c r="P30" s="13">
        <v>1</v>
      </c>
      <c r="Q30" s="14">
        <v>70000</v>
      </c>
      <c r="R30" s="13">
        <v>1</v>
      </c>
      <c r="S30" s="14">
        <v>57105</v>
      </c>
      <c r="T30" s="13">
        <v>0</v>
      </c>
      <c r="U30" s="14">
        <v>0</v>
      </c>
      <c r="V30" s="13">
        <v>4</v>
      </c>
      <c r="W30" s="14">
        <v>168900</v>
      </c>
      <c r="X30" s="13">
        <v>5</v>
      </c>
      <c r="Y30" s="14">
        <v>226005</v>
      </c>
    </row>
    <row r="31" spans="1:25" x14ac:dyDescent="0.25">
      <c r="A31" s="23" t="s">
        <v>31</v>
      </c>
      <c r="B31" s="23" t="s">
        <v>0</v>
      </c>
      <c r="C31" s="23" t="s">
        <v>35</v>
      </c>
      <c r="D31" s="13">
        <v>0</v>
      </c>
      <c r="E31" s="14">
        <v>0</v>
      </c>
      <c r="F31" s="13">
        <v>0</v>
      </c>
      <c r="G31" s="14">
        <v>0</v>
      </c>
      <c r="H31" s="13">
        <v>0</v>
      </c>
      <c r="I31" s="14">
        <v>0</v>
      </c>
      <c r="J31" s="13">
        <v>0</v>
      </c>
      <c r="K31" s="14">
        <v>0</v>
      </c>
      <c r="L31" s="13">
        <v>0</v>
      </c>
      <c r="M31" s="14">
        <v>0</v>
      </c>
      <c r="N31" s="13">
        <v>0</v>
      </c>
      <c r="O31" s="14">
        <v>0</v>
      </c>
      <c r="P31" s="13">
        <v>0</v>
      </c>
      <c r="Q31" s="14">
        <v>0</v>
      </c>
      <c r="R31" s="13">
        <v>5</v>
      </c>
      <c r="S31" s="14">
        <v>2064710</v>
      </c>
      <c r="T31" s="13">
        <v>0</v>
      </c>
      <c r="U31" s="14">
        <v>0</v>
      </c>
      <c r="V31" s="13">
        <v>0</v>
      </c>
      <c r="W31" s="14">
        <v>0</v>
      </c>
      <c r="X31" s="13">
        <v>5</v>
      </c>
      <c r="Y31" s="14">
        <v>2064710</v>
      </c>
    </row>
    <row r="32" spans="1:25" x14ac:dyDescent="0.25">
      <c r="A32" s="23" t="s">
        <v>31</v>
      </c>
      <c r="B32" s="23" t="s">
        <v>1</v>
      </c>
      <c r="C32" s="23" t="s">
        <v>33</v>
      </c>
      <c r="D32" s="13">
        <v>0</v>
      </c>
      <c r="E32" s="14">
        <v>0</v>
      </c>
      <c r="F32" s="13">
        <v>0</v>
      </c>
      <c r="G32" s="14">
        <v>0</v>
      </c>
      <c r="H32" s="13">
        <v>0</v>
      </c>
      <c r="I32" s="14">
        <v>0</v>
      </c>
      <c r="J32" s="13">
        <v>0</v>
      </c>
      <c r="K32" s="14">
        <v>0</v>
      </c>
      <c r="L32" s="13">
        <v>0</v>
      </c>
      <c r="M32" s="14">
        <v>0</v>
      </c>
      <c r="N32" s="13">
        <v>0</v>
      </c>
      <c r="O32" s="14">
        <v>0</v>
      </c>
      <c r="P32" s="13">
        <v>0</v>
      </c>
      <c r="Q32" s="14">
        <v>0</v>
      </c>
      <c r="R32" s="13">
        <v>1</v>
      </c>
      <c r="S32" s="14">
        <v>9000</v>
      </c>
      <c r="T32" s="13">
        <v>0</v>
      </c>
      <c r="U32" s="14">
        <v>0</v>
      </c>
      <c r="V32" s="13">
        <v>0</v>
      </c>
      <c r="W32" s="14">
        <v>0</v>
      </c>
      <c r="X32" s="13">
        <v>1</v>
      </c>
      <c r="Y32" s="14">
        <v>9000</v>
      </c>
    </row>
    <row r="33" spans="1:25" x14ac:dyDescent="0.25">
      <c r="A33" s="23" t="s">
        <v>31</v>
      </c>
      <c r="B33" s="23" t="s">
        <v>1</v>
      </c>
      <c r="C33" s="23" t="s">
        <v>34</v>
      </c>
      <c r="D33" s="13">
        <v>0</v>
      </c>
      <c r="E33" s="14">
        <v>0</v>
      </c>
      <c r="F33" s="13">
        <v>0</v>
      </c>
      <c r="G33" s="14">
        <v>0</v>
      </c>
      <c r="H33" s="13">
        <v>0</v>
      </c>
      <c r="I33" s="14">
        <v>0</v>
      </c>
      <c r="J33" s="13">
        <v>0</v>
      </c>
      <c r="K33" s="14">
        <v>0</v>
      </c>
      <c r="L33" s="13">
        <v>0</v>
      </c>
      <c r="M33" s="14">
        <v>0</v>
      </c>
      <c r="N33" s="13">
        <v>0</v>
      </c>
      <c r="O33" s="14">
        <v>0</v>
      </c>
      <c r="P33" s="13">
        <v>2</v>
      </c>
      <c r="Q33" s="14">
        <v>122000</v>
      </c>
      <c r="R33" s="13">
        <v>3</v>
      </c>
      <c r="S33" s="14">
        <v>98900</v>
      </c>
      <c r="T33" s="13">
        <v>0</v>
      </c>
      <c r="U33" s="14">
        <v>0</v>
      </c>
      <c r="V33" s="13">
        <v>2</v>
      </c>
      <c r="W33" s="14">
        <v>122000</v>
      </c>
      <c r="X33" s="13">
        <v>5</v>
      </c>
      <c r="Y33" s="14">
        <v>220900</v>
      </c>
    </row>
    <row r="34" spans="1:25" ht="14.25" customHeight="1" x14ac:dyDescent="0.25">
      <c r="A34" s="23" t="s">
        <v>28</v>
      </c>
      <c r="B34" s="23" t="s">
        <v>0</v>
      </c>
      <c r="C34" s="23" t="s">
        <v>34</v>
      </c>
      <c r="D34" s="13">
        <v>0</v>
      </c>
      <c r="E34" s="14">
        <v>0</v>
      </c>
      <c r="F34" s="13">
        <v>0</v>
      </c>
      <c r="G34" s="14">
        <v>0</v>
      </c>
      <c r="H34" s="13">
        <v>1</v>
      </c>
      <c r="I34" s="14">
        <v>25027</v>
      </c>
      <c r="J34" s="13">
        <v>0</v>
      </c>
      <c r="K34" s="14">
        <v>0</v>
      </c>
      <c r="L34" s="13">
        <v>0</v>
      </c>
      <c r="M34" s="14">
        <v>0</v>
      </c>
      <c r="N34" s="13">
        <v>0</v>
      </c>
      <c r="O34" s="14">
        <v>0</v>
      </c>
      <c r="P34" s="13">
        <v>1</v>
      </c>
      <c r="Q34" s="14">
        <v>100000</v>
      </c>
      <c r="R34" s="13">
        <v>1</v>
      </c>
      <c r="S34" s="14">
        <v>32000</v>
      </c>
      <c r="T34" s="13">
        <v>0</v>
      </c>
      <c r="U34" s="14">
        <v>0</v>
      </c>
      <c r="V34" s="13">
        <v>2</v>
      </c>
      <c r="W34" s="14">
        <v>125027</v>
      </c>
      <c r="X34" s="13">
        <v>3</v>
      </c>
      <c r="Y34" s="14">
        <v>157027</v>
      </c>
    </row>
    <row r="35" spans="1:25" ht="16.5" customHeight="1" x14ac:dyDescent="0.25">
      <c r="A35" s="23" t="s">
        <v>28</v>
      </c>
      <c r="B35" s="23" t="s">
        <v>0</v>
      </c>
      <c r="C35" s="23" t="s">
        <v>35</v>
      </c>
      <c r="D35" s="13">
        <v>0</v>
      </c>
      <c r="E35" s="14">
        <v>0</v>
      </c>
      <c r="F35" s="13">
        <v>1</v>
      </c>
      <c r="G35" s="14">
        <v>170000</v>
      </c>
      <c r="H35" s="13">
        <v>1</v>
      </c>
      <c r="I35" s="14">
        <v>139168.79</v>
      </c>
      <c r="J35" s="13">
        <v>0</v>
      </c>
      <c r="K35" s="14">
        <v>0</v>
      </c>
      <c r="L35" s="13">
        <v>0</v>
      </c>
      <c r="M35" s="14">
        <v>0</v>
      </c>
      <c r="N35" s="13">
        <v>1</v>
      </c>
      <c r="O35" s="14">
        <v>139168.79</v>
      </c>
      <c r="P35" s="13">
        <v>0</v>
      </c>
      <c r="Q35" s="14">
        <v>0</v>
      </c>
      <c r="R35" s="13">
        <v>1</v>
      </c>
      <c r="S35" s="14">
        <v>250000</v>
      </c>
      <c r="T35" s="13">
        <v>1</v>
      </c>
      <c r="U35" s="14">
        <v>139168.79</v>
      </c>
      <c r="V35" s="13">
        <v>2</v>
      </c>
      <c r="W35" s="14">
        <v>309168.78999999998</v>
      </c>
      <c r="X35" s="13">
        <v>3</v>
      </c>
      <c r="Y35" s="14">
        <v>559168.79</v>
      </c>
    </row>
    <row r="36" spans="1:25" x14ac:dyDescent="0.25">
      <c r="A36" s="23" t="s">
        <v>28</v>
      </c>
      <c r="B36" s="23" t="s">
        <v>1</v>
      </c>
      <c r="C36" s="23" t="s">
        <v>33</v>
      </c>
      <c r="D36" s="13">
        <v>0</v>
      </c>
      <c r="E36" s="14">
        <v>0</v>
      </c>
      <c r="F36" s="13">
        <v>0</v>
      </c>
      <c r="G36" s="14">
        <v>0</v>
      </c>
      <c r="H36" s="13">
        <v>0</v>
      </c>
      <c r="I36" s="14">
        <v>0</v>
      </c>
      <c r="J36" s="13">
        <v>0</v>
      </c>
      <c r="K36" s="14">
        <v>0</v>
      </c>
      <c r="L36" s="13">
        <v>0</v>
      </c>
      <c r="M36" s="14">
        <v>0</v>
      </c>
      <c r="N36" s="13">
        <v>0</v>
      </c>
      <c r="O36" s="14">
        <v>0</v>
      </c>
      <c r="P36" s="13">
        <v>0</v>
      </c>
      <c r="Q36" s="14">
        <v>0</v>
      </c>
      <c r="R36" s="13">
        <v>2</v>
      </c>
      <c r="S36" s="14">
        <v>30000</v>
      </c>
      <c r="T36" s="13">
        <v>0</v>
      </c>
      <c r="U36" s="14">
        <v>0</v>
      </c>
      <c r="V36" s="13">
        <v>0</v>
      </c>
      <c r="W36" s="14">
        <v>0</v>
      </c>
      <c r="X36" s="13">
        <v>2</v>
      </c>
      <c r="Y36" s="14">
        <v>30000</v>
      </c>
    </row>
    <row r="37" spans="1:25" x14ac:dyDescent="0.25">
      <c r="A37" s="23" t="s">
        <v>28</v>
      </c>
      <c r="B37" s="23" t="s">
        <v>1</v>
      </c>
      <c r="C37" s="23" t="s">
        <v>34</v>
      </c>
      <c r="D37" s="13">
        <v>0</v>
      </c>
      <c r="E37" s="14">
        <v>0</v>
      </c>
      <c r="F37" s="13">
        <v>0</v>
      </c>
      <c r="G37" s="14">
        <v>0</v>
      </c>
      <c r="H37" s="13">
        <v>0</v>
      </c>
      <c r="I37" s="14">
        <v>0</v>
      </c>
      <c r="J37" s="13">
        <v>0</v>
      </c>
      <c r="K37" s="14">
        <v>0</v>
      </c>
      <c r="L37" s="13">
        <v>0</v>
      </c>
      <c r="M37" s="14">
        <v>0</v>
      </c>
      <c r="N37" s="13">
        <v>0</v>
      </c>
      <c r="O37" s="14">
        <v>0</v>
      </c>
      <c r="P37" s="13">
        <v>0</v>
      </c>
      <c r="Q37" s="14">
        <v>0</v>
      </c>
      <c r="R37" s="13">
        <v>5</v>
      </c>
      <c r="S37" s="14">
        <v>325000</v>
      </c>
      <c r="T37" s="13">
        <v>0</v>
      </c>
      <c r="U37" s="14">
        <v>0</v>
      </c>
      <c r="V37" s="13">
        <v>0</v>
      </c>
      <c r="W37" s="14">
        <v>0</v>
      </c>
      <c r="X37" s="13">
        <v>5</v>
      </c>
      <c r="Y37" s="14">
        <v>325000</v>
      </c>
    </row>
    <row r="38" spans="1:25" x14ac:dyDescent="0.25">
      <c r="A38" s="23" t="s">
        <v>28</v>
      </c>
      <c r="B38" s="23" t="s">
        <v>1</v>
      </c>
      <c r="C38" s="23" t="s">
        <v>35</v>
      </c>
      <c r="D38" s="13">
        <v>1</v>
      </c>
      <c r="E38" s="14">
        <v>139169</v>
      </c>
      <c r="F38" s="13">
        <v>0</v>
      </c>
      <c r="G38" s="14">
        <v>0</v>
      </c>
      <c r="H38" s="13">
        <v>0</v>
      </c>
      <c r="I38" s="14">
        <v>0</v>
      </c>
      <c r="J38" s="13">
        <v>0</v>
      </c>
      <c r="K38" s="14">
        <v>0</v>
      </c>
      <c r="L38" s="13">
        <v>0</v>
      </c>
      <c r="M38" s="14">
        <v>0</v>
      </c>
      <c r="N38" s="13">
        <v>0</v>
      </c>
      <c r="O38" s="14">
        <v>0</v>
      </c>
      <c r="P38" s="13">
        <v>1</v>
      </c>
      <c r="Q38" s="14">
        <v>250000</v>
      </c>
      <c r="R38" s="13">
        <v>1</v>
      </c>
      <c r="S38" s="14">
        <v>500000</v>
      </c>
      <c r="T38" s="13">
        <v>0</v>
      </c>
      <c r="U38" s="14">
        <v>0</v>
      </c>
      <c r="V38" s="13">
        <v>2</v>
      </c>
      <c r="W38" s="14">
        <v>389169</v>
      </c>
      <c r="X38" s="13">
        <v>3</v>
      </c>
      <c r="Y38" s="14">
        <v>889169</v>
      </c>
    </row>
    <row r="39" spans="1:25" ht="14.25" customHeight="1" x14ac:dyDescent="0.25">
      <c r="A39" s="23" t="s">
        <v>32</v>
      </c>
      <c r="B39" s="23" t="s">
        <v>0</v>
      </c>
      <c r="C39" s="23" t="s">
        <v>33</v>
      </c>
      <c r="D39" s="13">
        <v>0</v>
      </c>
      <c r="E39" s="14">
        <v>0</v>
      </c>
      <c r="F39" s="13">
        <v>0</v>
      </c>
      <c r="G39" s="14">
        <v>0</v>
      </c>
      <c r="H39" s="13">
        <v>0</v>
      </c>
      <c r="I39" s="14">
        <v>0</v>
      </c>
      <c r="J39" s="13">
        <v>0</v>
      </c>
      <c r="K39" s="14">
        <v>0</v>
      </c>
      <c r="L39" s="13">
        <v>0</v>
      </c>
      <c r="M39" s="14">
        <v>0</v>
      </c>
      <c r="N39" s="13">
        <v>0</v>
      </c>
      <c r="O39" s="14">
        <v>0</v>
      </c>
      <c r="P39" s="13">
        <v>0</v>
      </c>
      <c r="Q39" s="14">
        <v>0</v>
      </c>
      <c r="R39" s="13">
        <v>1</v>
      </c>
      <c r="S39" s="14">
        <v>500</v>
      </c>
      <c r="T39" s="13">
        <v>0</v>
      </c>
      <c r="U39" s="14">
        <v>0</v>
      </c>
      <c r="V39" s="13">
        <v>0</v>
      </c>
      <c r="W39" s="14">
        <v>0</v>
      </c>
      <c r="X39" s="13">
        <v>1</v>
      </c>
      <c r="Y39" s="14">
        <v>500</v>
      </c>
    </row>
    <row r="40" spans="1:25" ht="15.75" customHeight="1" x14ac:dyDescent="0.25">
      <c r="A40" s="23" t="s">
        <v>32</v>
      </c>
      <c r="B40" s="23" t="s">
        <v>0</v>
      </c>
      <c r="C40" s="23" t="s">
        <v>34</v>
      </c>
      <c r="D40" s="13">
        <v>0</v>
      </c>
      <c r="E40" s="14">
        <v>0</v>
      </c>
      <c r="F40" s="13">
        <v>0</v>
      </c>
      <c r="G40" s="14">
        <v>0</v>
      </c>
      <c r="H40" s="13">
        <v>0</v>
      </c>
      <c r="I40" s="14">
        <v>0</v>
      </c>
      <c r="J40" s="13">
        <v>0</v>
      </c>
      <c r="K40" s="14">
        <v>0</v>
      </c>
      <c r="L40" s="13">
        <v>0</v>
      </c>
      <c r="M40" s="14">
        <v>0</v>
      </c>
      <c r="N40" s="13">
        <v>0</v>
      </c>
      <c r="O40" s="14">
        <v>0</v>
      </c>
      <c r="P40" s="13">
        <v>0</v>
      </c>
      <c r="Q40" s="14">
        <v>0</v>
      </c>
      <c r="R40" s="13">
        <v>2</v>
      </c>
      <c r="S40" s="14">
        <v>160000</v>
      </c>
      <c r="T40" s="13">
        <v>0</v>
      </c>
      <c r="U40" s="14">
        <v>0</v>
      </c>
      <c r="V40" s="13">
        <v>0</v>
      </c>
      <c r="W40" s="14">
        <v>0</v>
      </c>
      <c r="X40" s="13">
        <v>2</v>
      </c>
      <c r="Y40" s="14">
        <v>160000</v>
      </c>
    </row>
    <row r="41" spans="1:25" ht="14.25" customHeight="1" x14ac:dyDescent="0.25">
      <c r="A41" s="23" t="s">
        <v>32</v>
      </c>
      <c r="B41" s="23" t="s">
        <v>0</v>
      </c>
      <c r="C41" s="23" t="s">
        <v>35</v>
      </c>
      <c r="D41" s="13">
        <v>0</v>
      </c>
      <c r="E41" s="14">
        <v>0</v>
      </c>
      <c r="F41" s="13">
        <v>0</v>
      </c>
      <c r="G41" s="14">
        <v>0</v>
      </c>
      <c r="H41" s="13">
        <v>0</v>
      </c>
      <c r="I41" s="14">
        <v>0</v>
      </c>
      <c r="J41" s="13">
        <v>0</v>
      </c>
      <c r="K41" s="14">
        <v>0</v>
      </c>
      <c r="L41" s="13">
        <v>0</v>
      </c>
      <c r="M41" s="14">
        <v>0</v>
      </c>
      <c r="N41" s="13">
        <v>0</v>
      </c>
      <c r="O41" s="14">
        <v>0</v>
      </c>
      <c r="P41" s="13">
        <v>0</v>
      </c>
      <c r="Q41" s="14">
        <v>0</v>
      </c>
      <c r="R41" s="13">
        <v>1</v>
      </c>
      <c r="S41" s="14">
        <v>450000</v>
      </c>
      <c r="T41" s="13">
        <v>0</v>
      </c>
      <c r="U41" s="14">
        <v>0</v>
      </c>
      <c r="V41" s="13">
        <v>0</v>
      </c>
      <c r="W41" s="14">
        <v>0</v>
      </c>
      <c r="X41" s="13">
        <v>1</v>
      </c>
      <c r="Y41" s="14">
        <v>450000</v>
      </c>
    </row>
    <row r="42" spans="1:25" x14ac:dyDescent="0.25">
      <c r="A42" s="23" t="s">
        <v>32</v>
      </c>
      <c r="B42" s="23" t="s">
        <v>1</v>
      </c>
      <c r="C42" s="23" t="s">
        <v>35</v>
      </c>
      <c r="D42" s="13">
        <v>0</v>
      </c>
      <c r="E42" s="14">
        <v>0</v>
      </c>
      <c r="F42" s="13">
        <v>0</v>
      </c>
      <c r="G42" s="14">
        <v>0</v>
      </c>
      <c r="H42" s="13">
        <v>0</v>
      </c>
      <c r="I42" s="14">
        <v>0</v>
      </c>
      <c r="J42" s="13">
        <v>0</v>
      </c>
      <c r="K42" s="14">
        <v>0</v>
      </c>
      <c r="L42" s="13">
        <v>0</v>
      </c>
      <c r="M42" s="14">
        <v>0</v>
      </c>
      <c r="N42" s="13">
        <v>0</v>
      </c>
      <c r="O42" s="14">
        <v>0</v>
      </c>
      <c r="P42" s="13">
        <v>0</v>
      </c>
      <c r="Q42" s="14">
        <v>0</v>
      </c>
      <c r="R42" s="13">
        <v>1</v>
      </c>
      <c r="S42" s="14">
        <v>485320</v>
      </c>
      <c r="T42" s="13">
        <v>0</v>
      </c>
      <c r="U42" s="14">
        <v>0</v>
      </c>
      <c r="V42" s="13">
        <v>0</v>
      </c>
      <c r="W42" s="14">
        <v>0</v>
      </c>
      <c r="X42" s="13">
        <v>1</v>
      </c>
      <c r="Y42" s="14">
        <v>485320</v>
      </c>
    </row>
    <row r="43" spans="1:25" x14ac:dyDescent="0.25">
      <c r="A43" s="85" t="s">
        <v>13</v>
      </c>
      <c r="B43" s="86"/>
      <c r="C43" s="87"/>
      <c r="D43" s="31">
        <f>SUM(D6:D42)</f>
        <v>46</v>
      </c>
      <c r="E43" s="28">
        <f>SUM(E6:E42)</f>
        <v>5133334</v>
      </c>
      <c r="F43" s="31">
        <f t="shared" ref="F43:Y43" si="0">SUM(F6:F42)</f>
        <v>52</v>
      </c>
      <c r="G43" s="28">
        <f>SUM(G6:G42)</f>
        <v>5091701</v>
      </c>
      <c r="H43" s="31">
        <f t="shared" si="0"/>
        <v>26</v>
      </c>
      <c r="I43" s="28">
        <f t="shared" si="0"/>
        <v>3530892.57</v>
      </c>
      <c r="J43" s="31">
        <f t="shared" si="0"/>
        <v>4</v>
      </c>
      <c r="K43" s="28">
        <f t="shared" si="0"/>
        <v>413483</v>
      </c>
      <c r="L43" s="31">
        <f t="shared" si="0"/>
        <v>4</v>
      </c>
      <c r="M43" s="28">
        <f t="shared" si="0"/>
        <v>484865</v>
      </c>
      <c r="N43" s="31">
        <f t="shared" si="0"/>
        <v>10</v>
      </c>
      <c r="O43" s="28">
        <f t="shared" si="0"/>
        <v>719650.57000000007</v>
      </c>
      <c r="P43" s="31">
        <f t="shared" si="0"/>
        <v>70</v>
      </c>
      <c r="Q43" s="28">
        <f>SUM(Q6:Q42)</f>
        <v>11978881</v>
      </c>
      <c r="R43" s="31">
        <f t="shared" si="0"/>
        <v>273</v>
      </c>
      <c r="S43" s="28">
        <f t="shared" si="0"/>
        <v>29732999</v>
      </c>
      <c r="T43" s="31">
        <f t="shared" si="0"/>
        <v>18</v>
      </c>
      <c r="U43" s="28">
        <f t="shared" si="0"/>
        <v>1617998.5699999998</v>
      </c>
      <c r="V43" s="31">
        <f t="shared" si="0"/>
        <v>194</v>
      </c>
      <c r="W43" s="28">
        <f t="shared" si="0"/>
        <v>25734808.57</v>
      </c>
      <c r="X43" s="31">
        <f t="shared" si="0"/>
        <v>467</v>
      </c>
      <c r="Y43" s="28">
        <f t="shared" si="0"/>
        <v>55467807.57</v>
      </c>
    </row>
  </sheetData>
  <mergeCells count="19">
    <mergeCell ref="A1:Y1"/>
    <mergeCell ref="A2:Y2"/>
    <mergeCell ref="A3:A5"/>
    <mergeCell ref="B3:B5"/>
    <mergeCell ref="C3:C5"/>
    <mergeCell ref="D3:I3"/>
    <mergeCell ref="J3:Q3"/>
    <mergeCell ref="R3:S4"/>
    <mergeCell ref="T3:U4"/>
    <mergeCell ref="V3:W4"/>
    <mergeCell ref="A43:C43"/>
    <mergeCell ref="X3:Y4"/>
    <mergeCell ref="D4:E4"/>
    <mergeCell ref="F4:G4"/>
    <mergeCell ref="H4:I4"/>
    <mergeCell ref="J4:K4"/>
    <mergeCell ref="L4:M4"/>
    <mergeCell ref="N4:O4"/>
    <mergeCell ref="P4:Q4"/>
  </mergeCells>
  <pageMargins left="0.7" right="0.7" top="0.75" bottom="0.75" header="0.3" footer="0.3"/>
  <pageSetup paperSize="5" scale="56" fitToHeight="0" orientation="landscape" r:id="rId1"/>
  <headerFooter>
    <oddHeader>&amp;C&amp;"Times New Roman,Bold"&amp;12New York City Mayor's Office of Contract Services 
&amp;11Fiscal 2015 Procurement Indicators  - &amp;F</oddHeader>
    <oddFooter>&amp;C&amp;"Times New Roman,Bold"Page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SubsOnOpenPrimes_LL1</vt:lpstr>
      <vt:lpstr>SubsOnOpenPrimes_Agency_LL1</vt:lpstr>
      <vt:lpstr>SubsOnOpenPrimes_LL129</vt:lpstr>
      <vt:lpstr>SubsOnOpenPrimes_Agency_LL129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Schader-Kell, Stefan</dc:creator>
  <cp:lastModifiedBy>Chiazza, Brandon</cp:lastModifiedBy>
  <cp:lastPrinted>2015-09-22T19:54:39Z</cp:lastPrinted>
  <dcterms:created xsi:type="dcterms:W3CDTF">2015-09-15T23:24:10Z</dcterms:created>
  <dcterms:modified xsi:type="dcterms:W3CDTF">2015-09-22T19:59:11Z</dcterms:modified>
</cp:coreProperties>
</file>