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7115" windowHeight="8190" activeTab="1"/>
  </bookViews>
  <sheets>
    <sheet name="MWBE Participation" sheetId="1" r:id="rId1"/>
    <sheet name="Subs on Primes With Goals" sheetId="2" r:id="rId2"/>
  </sheets>
  <definedNames>
    <definedName name="_xlnm.Print_Area" localSheetId="0">'MWBE Participation'!$A$1:$D$23</definedName>
    <definedName name="_xlnm.Print_Area" localSheetId="1">'Subs on Primes With Goals'!$A$1:$N$28</definedName>
  </definedNames>
  <calcPr calcId="125725"/>
</workbook>
</file>

<file path=xl/calcChain.xml><?xml version="1.0" encoding="utf-8"?>
<calcChain xmlns="http://schemas.openxmlformats.org/spreadsheetml/2006/main">
  <c r="E28" i="2"/>
  <c r="F28"/>
  <c r="G28"/>
  <c r="H28"/>
  <c r="I28"/>
  <c r="J28"/>
  <c r="K28"/>
  <c r="L28"/>
  <c r="M28"/>
  <c r="N28"/>
  <c r="D28"/>
  <c r="C28"/>
  <c r="N4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N14"/>
  <c r="M14"/>
  <c r="N13"/>
  <c r="M13"/>
  <c r="N12"/>
  <c r="M12"/>
  <c r="N11"/>
  <c r="M11"/>
  <c r="N10"/>
  <c r="M10"/>
  <c r="N9"/>
  <c r="M9"/>
  <c r="N8"/>
  <c r="M8"/>
  <c r="N7"/>
  <c r="M7"/>
  <c r="N6"/>
  <c r="M6"/>
  <c r="N5"/>
  <c r="M5"/>
  <c r="M4"/>
</calcChain>
</file>

<file path=xl/sharedStrings.xml><?xml version="1.0" encoding="utf-8"?>
<sst xmlns="http://schemas.openxmlformats.org/spreadsheetml/2006/main" count="117" uniqueCount="31">
  <si>
    <t>Count and Value of Contracts for Which Participation Goals Were Set, Disaggregated by Agency and Industry</t>
  </si>
  <si>
    <t>Agency</t>
  </si>
  <si>
    <t>Industry</t>
  </si>
  <si>
    <t>Count</t>
  </si>
  <si>
    <t>Value</t>
  </si>
  <si>
    <t>DDC</t>
  </si>
  <si>
    <t>Architecture/Engineering</t>
  </si>
  <si>
    <t>DEP</t>
  </si>
  <si>
    <t>DOT</t>
  </si>
  <si>
    <t>DPR</t>
  </si>
  <si>
    <t>DCAS</t>
  </si>
  <si>
    <t>Construction Services</t>
  </si>
  <si>
    <t>DHS</t>
  </si>
  <si>
    <t>DOC</t>
  </si>
  <si>
    <t>DSNY</t>
  </si>
  <si>
    <t>HRA</t>
  </si>
  <si>
    <t>NYPD</t>
  </si>
  <si>
    <t>ACS</t>
  </si>
  <si>
    <t>Professional Services</t>
  </si>
  <si>
    <t>HPD</t>
  </si>
  <si>
    <t>DOITT</t>
  </si>
  <si>
    <t>DSBS</t>
  </si>
  <si>
    <t>Count and Value of Subcontracts for which Participation Goals were Set, Disaggregated by Agency and Industry</t>
  </si>
  <si>
    <t>Total Subcontracts</t>
  </si>
  <si>
    <t>African American</t>
  </si>
  <si>
    <t>Asian American</t>
  </si>
  <si>
    <t>Hispanic American</t>
  </si>
  <si>
    <t>Caucasian Women</t>
  </si>
  <si>
    <t>All M/WBE</t>
  </si>
  <si>
    <t>FDNY</t>
  </si>
  <si>
    <t>Total</t>
  </si>
</sst>
</file>

<file path=xl/styles.xml><?xml version="1.0" encoding="utf-8"?>
<styleSheet xmlns="http://schemas.openxmlformats.org/spreadsheetml/2006/main">
  <numFmts count="2">
    <numFmt numFmtId="164" formatCode="&quot;$&quot;#,##0;\(&quot;$&quot;#,##0\)"/>
    <numFmt numFmtId="165" formatCode="&quot;$&quot;#,##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0"/>
      <color indexed="8"/>
      <name val="Arial"/>
      <family val="2"/>
    </font>
    <font>
      <b/>
      <sz val="12"/>
      <color indexed="8"/>
      <name val="Times New Roman"/>
      <family val="1"/>
    </font>
    <font>
      <b/>
      <sz val="12"/>
      <color theme="1"/>
      <name val="Times New Roman"/>
      <family val="1"/>
    </font>
    <font>
      <sz val="11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31">
    <xf numFmtId="0" fontId="0" fillId="0" borderId="0" xfId="0"/>
    <xf numFmtId="0" fontId="6" fillId="0" borderId="1" xfId="2" applyFont="1" applyFill="1" applyBorder="1" applyAlignment="1"/>
    <xf numFmtId="0" fontId="6" fillId="0" borderId="1" xfId="2" applyFont="1" applyFill="1" applyBorder="1" applyAlignment="1">
      <alignment horizontal="right"/>
    </xf>
    <xf numFmtId="164" fontId="6" fillId="0" borderId="1" xfId="2" applyNumberFormat="1" applyFont="1" applyFill="1" applyBorder="1" applyAlignment="1">
      <alignment horizontal="right"/>
    </xf>
    <xf numFmtId="0" fontId="1" fillId="0" borderId="0" xfId="0" applyFont="1"/>
    <xf numFmtId="0" fontId="2" fillId="3" borderId="1" xfId="0" applyFont="1" applyFill="1" applyBorder="1" applyAlignment="1">
      <alignment horizontal="center" wrapText="1"/>
    </xf>
    <xf numFmtId="0" fontId="4" fillId="4" borderId="1" xfId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6" fillId="0" borderId="1" xfId="3" applyFont="1" applyFill="1" applyBorder="1" applyAlignment="1">
      <alignment vertical="center" wrapText="1"/>
    </xf>
    <xf numFmtId="165" fontId="6" fillId="0" borderId="1" xfId="3" applyNumberFormat="1" applyFont="1" applyFill="1" applyBorder="1" applyAlignment="1">
      <alignment horizontal="right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right" vertical="center" wrapText="1"/>
    </xf>
    <xf numFmtId="0" fontId="6" fillId="0" borderId="1" xfId="3" applyFont="1" applyBorder="1" applyAlignment="1">
      <alignment horizontal="center" vertical="center" wrapText="1"/>
    </xf>
    <xf numFmtId="165" fontId="6" fillId="0" borderId="1" xfId="3" applyNumberFormat="1" applyFont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8" fillId="3" borderId="5" xfId="3" applyFont="1" applyFill="1" applyBorder="1" applyAlignment="1">
      <alignment horizontal="center" vertical="center" wrapText="1"/>
    </xf>
    <xf numFmtId="0" fontId="8" fillId="3" borderId="6" xfId="3" applyFont="1" applyFill="1" applyBorder="1" applyAlignment="1">
      <alignment horizontal="center" vertical="center" wrapText="1"/>
    </xf>
    <xf numFmtId="0" fontId="8" fillId="3" borderId="2" xfId="3" applyFont="1" applyFill="1" applyBorder="1" applyAlignment="1">
      <alignment horizontal="center" vertical="center" wrapText="1"/>
    </xf>
    <xf numFmtId="0" fontId="8" fillId="3" borderId="4" xfId="3" applyFont="1" applyFill="1" applyBorder="1" applyAlignment="1">
      <alignment horizontal="center" vertical="center" wrapText="1"/>
    </xf>
  </cellXfs>
  <cellStyles count="4">
    <cellStyle name="Normal" xfId="0" builtinId="0"/>
    <cellStyle name="Normal_Sheet1" xfId="2"/>
    <cellStyle name="Normal_Sheet2" xfId="1"/>
    <cellStyle name="Normal_Sheet2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"/>
  <sheetViews>
    <sheetView view="pageLayout" zoomScaleNormal="100" workbookViewId="0">
      <selection activeCell="F9" sqref="F9"/>
    </sheetView>
  </sheetViews>
  <sheetFormatPr defaultRowHeight="15"/>
  <cols>
    <col min="1" max="1" width="8.140625" bestFit="1" customWidth="1"/>
    <col min="2" max="2" width="22.42578125" bestFit="1" customWidth="1"/>
    <col min="3" max="3" width="6.7109375" bestFit="1" customWidth="1"/>
    <col min="4" max="4" width="11.85546875" bestFit="1" customWidth="1"/>
  </cols>
  <sheetData>
    <row r="1" spans="1:4" ht="33" customHeight="1">
      <c r="A1" s="19" t="s">
        <v>0</v>
      </c>
      <c r="B1" s="19"/>
      <c r="C1" s="19"/>
      <c r="D1" s="19"/>
    </row>
    <row r="2" spans="1:4" ht="15.75">
      <c r="A2" s="5" t="s">
        <v>1</v>
      </c>
      <c r="B2" s="6" t="s">
        <v>2</v>
      </c>
      <c r="C2" s="7" t="s">
        <v>3</v>
      </c>
      <c r="D2" s="7" t="s">
        <v>4</v>
      </c>
    </row>
    <row r="3" spans="1:4">
      <c r="A3" s="1" t="s">
        <v>5</v>
      </c>
      <c r="B3" s="1" t="s">
        <v>6</v>
      </c>
      <c r="C3" s="2">
        <v>34</v>
      </c>
      <c r="D3" s="3">
        <v>29433131.705500003</v>
      </c>
    </row>
    <row r="4" spans="1:4">
      <c r="A4" s="1" t="s">
        <v>7</v>
      </c>
      <c r="B4" s="1" t="s">
        <v>6</v>
      </c>
      <c r="C4" s="2">
        <v>1</v>
      </c>
      <c r="D4" s="3">
        <v>946482</v>
      </c>
    </row>
    <row r="5" spans="1:4">
      <c r="A5" s="1" t="s">
        <v>8</v>
      </c>
      <c r="B5" s="1" t="s">
        <v>6</v>
      </c>
      <c r="C5" s="2">
        <v>2</v>
      </c>
      <c r="D5" s="3">
        <v>1040222.2139999999</v>
      </c>
    </row>
    <row r="6" spans="1:4">
      <c r="A6" s="1" t="s">
        <v>9</v>
      </c>
      <c r="B6" s="1" t="s">
        <v>6</v>
      </c>
      <c r="C6" s="2">
        <v>1</v>
      </c>
      <c r="D6" s="3">
        <v>1200000</v>
      </c>
    </row>
    <row r="7" spans="1:4">
      <c r="A7" s="1" t="s">
        <v>10</v>
      </c>
      <c r="B7" s="1" t="s">
        <v>11</v>
      </c>
      <c r="C7" s="2">
        <v>11</v>
      </c>
      <c r="D7" s="3">
        <v>12906470.4</v>
      </c>
    </row>
    <row r="8" spans="1:4">
      <c r="A8" s="1" t="s">
        <v>5</v>
      </c>
      <c r="B8" s="1" t="s">
        <v>11</v>
      </c>
      <c r="C8" s="2">
        <v>57</v>
      </c>
      <c r="D8" s="3">
        <v>43334601.0594</v>
      </c>
    </row>
    <row r="9" spans="1:4">
      <c r="A9" s="1" t="s">
        <v>7</v>
      </c>
      <c r="B9" s="1" t="s">
        <v>11</v>
      </c>
      <c r="C9" s="2">
        <v>11</v>
      </c>
      <c r="D9" s="3">
        <v>19762462.75</v>
      </c>
    </row>
    <row r="10" spans="1:4">
      <c r="A10" s="1" t="s">
        <v>12</v>
      </c>
      <c r="B10" s="1" t="s">
        <v>11</v>
      </c>
      <c r="C10" s="2">
        <v>1</v>
      </c>
      <c r="D10" s="3">
        <v>63469.5</v>
      </c>
    </row>
    <row r="11" spans="1:4">
      <c r="A11" s="1" t="s">
        <v>13</v>
      </c>
      <c r="B11" s="1" t="s">
        <v>11</v>
      </c>
      <c r="C11" s="2">
        <v>7</v>
      </c>
      <c r="D11" s="3">
        <v>7843610.4500000002</v>
      </c>
    </row>
    <row r="12" spans="1:4">
      <c r="A12" s="1" t="s">
        <v>8</v>
      </c>
      <c r="B12" s="1" t="s">
        <v>11</v>
      </c>
      <c r="C12" s="2">
        <v>1</v>
      </c>
      <c r="D12" s="3">
        <v>888935.46000000008</v>
      </c>
    </row>
    <row r="13" spans="1:4">
      <c r="A13" s="1" t="s">
        <v>9</v>
      </c>
      <c r="B13" s="1" t="s">
        <v>11</v>
      </c>
      <c r="C13" s="2">
        <v>70</v>
      </c>
      <c r="D13" s="3">
        <v>28854497.718099989</v>
      </c>
    </row>
    <row r="14" spans="1:4">
      <c r="A14" s="1" t="s">
        <v>14</v>
      </c>
      <c r="B14" s="1" t="s">
        <v>11</v>
      </c>
      <c r="C14" s="2">
        <v>7</v>
      </c>
      <c r="D14" s="3">
        <v>1260582.3400000001</v>
      </c>
    </row>
    <row r="15" spans="1:4">
      <c r="A15" s="1" t="s">
        <v>19</v>
      </c>
      <c r="B15" s="1" t="s">
        <v>11</v>
      </c>
      <c r="C15" s="2">
        <v>3</v>
      </c>
      <c r="D15" s="3">
        <v>67267.22</v>
      </c>
    </row>
    <row r="16" spans="1:4">
      <c r="A16" s="1" t="s">
        <v>15</v>
      </c>
      <c r="B16" s="1" t="s">
        <v>11</v>
      </c>
      <c r="C16" s="2">
        <v>1</v>
      </c>
      <c r="D16" s="3">
        <v>39840</v>
      </c>
    </row>
    <row r="17" spans="1:4">
      <c r="A17" s="1" t="s">
        <v>16</v>
      </c>
      <c r="B17" s="1" t="s">
        <v>11</v>
      </c>
      <c r="C17" s="2">
        <v>5</v>
      </c>
      <c r="D17" s="3">
        <v>249631.2</v>
      </c>
    </row>
    <row r="18" spans="1:4">
      <c r="A18" s="1" t="s">
        <v>17</v>
      </c>
      <c r="B18" s="1" t="s">
        <v>18</v>
      </c>
      <c r="C18" s="2">
        <v>2</v>
      </c>
      <c r="D18" s="3">
        <v>75937.5</v>
      </c>
    </row>
    <row r="19" spans="1:4">
      <c r="A19" s="1" t="s">
        <v>10</v>
      </c>
      <c r="B19" s="1" t="s">
        <v>18</v>
      </c>
      <c r="C19" s="2">
        <v>2</v>
      </c>
      <c r="D19" s="3">
        <v>1095021.5</v>
      </c>
    </row>
    <row r="20" spans="1:4">
      <c r="A20" s="1" t="s">
        <v>5</v>
      </c>
      <c r="B20" s="1" t="s">
        <v>18</v>
      </c>
      <c r="C20" s="2">
        <v>1</v>
      </c>
      <c r="D20" s="3">
        <v>37500</v>
      </c>
    </row>
    <row r="21" spans="1:4">
      <c r="A21" s="1" t="s">
        <v>7</v>
      </c>
      <c r="B21" s="1" t="s">
        <v>18</v>
      </c>
      <c r="C21" s="2">
        <v>1</v>
      </c>
      <c r="D21" s="3">
        <v>592655.69999999995</v>
      </c>
    </row>
    <row r="22" spans="1:4">
      <c r="A22" s="1" t="s">
        <v>20</v>
      </c>
      <c r="B22" s="1" t="s">
        <v>18</v>
      </c>
      <c r="C22" s="2">
        <v>1</v>
      </c>
      <c r="D22" s="3">
        <v>21112.33</v>
      </c>
    </row>
    <row r="23" spans="1:4">
      <c r="A23" s="1" t="s">
        <v>21</v>
      </c>
      <c r="B23" s="1" t="s">
        <v>18</v>
      </c>
      <c r="C23" s="2">
        <v>1</v>
      </c>
      <c r="D23" s="3">
        <v>105000</v>
      </c>
    </row>
  </sheetData>
  <mergeCells count="1">
    <mergeCell ref="A1:D1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28"/>
  <sheetViews>
    <sheetView tabSelected="1" view="pageLayout" zoomScaleNormal="100" workbookViewId="0">
      <selection activeCell="F36" sqref="F36"/>
    </sheetView>
  </sheetViews>
  <sheetFormatPr defaultRowHeight="15"/>
  <cols>
    <col min="1" max="1" width="8" bestFit="1" customWidth="1"/>
    <col min="2" max="2" width="22.42578125" bestFit="1" customWidth="1"/>
    <col min="3" max="3" width="7.5703125" bestFit="1" customWidth="1"/>
    <col min="4" max="4" width="13.7109375" bestFit="1" customWidth="1"/>
    <col min="5" max="5" width="6.7109375" bestFit="1" customWidth="1"/>
    <col min="6" max="6" width="12.42578125" bestFit="1" customWidth="1"/>
    <col min="7" max="7" width="6.7109375" bestFit="1" customWidth="1"/>
    <col min="8" max="8" width="12.42578125" bestFit="1" customWidth="1"/>
    <col min="9" max="9" width="6.7109375" bestFit="1" customWidth="1"/>
    <col min="10" max="10" width="12.42578125" bestFit="1" customWidth="1"/>
    <col min="11" max="11" width="6.7109375" bestFit="1" customWidth="1"/>
    <col min="12" max="12" width="11.28515625" bestFit="1" customWidth="1"/>
    <col min="13" max="13" width="6.7109375" bestFit="1" customWidth="1"/>
    <col min="14" max="14" width="12.42578125" bestFit="1" customWidth="1"/>
  </cols>
  <sheetData>
    <row r="1" spans="1:14">
      <c r="A1" s="22" t="s">
        <v>22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4"/>
    </row>
    <row r="2" spans="1:14" s="4" customFormat="1">
      <c r="A2" s="25" t="s">
        <v>1</v>
      </c>
      <c r="B2" s="27" t="s">
        <v>2</v>
      </c>
      <c r="C2" s="29" t="s">
        <v>23</v>
      </c>
      <c r="D2" s="30"/>
      <c r="E2" s="29" t="s">
        <v>24</v>
      </c>
      <c r="F2" s="30"/>
      <c r="G2" s="29" t="s">
        <v>25</v>
      </c>
      <c r="H2" s="30"/>
      <c r="I2" s="29" t="s">
        <v>26</v>
      </c>
      <c r="J2" s="30"/>
      <c r="K2" s="29" t="s">
        <v>27</v>
      </c>
      <c r="L2" s="30"/>
      <c r="M2" s="20" t="s">
        <v>28</v>
      </c>
      <c r="N2" s="21"/>
    </row>
    <row r="3" spans="1:14" s="4" customFormat="1">
      <c r="A3" s="26"/>
      <c r="B3" s="28"/>
      <c r="C3" s="14" t="s">
        <v>3</v>
      </c>
      <c r="D3" s="15" t="s">
        <v>4</v>
      </c>
      <c r="E3" s="14" t="s">
        <v>3</v>
      </c>
      <c r="F3" s="15" t="s">
        <v>4</v>
      </c>
      <c r="G3" s="14" t="s">
        <v>3</v>
      </c>
      <c r="H3" s="15" t="s">
        <v>4</v>
      </c>
      <c r="I3" s="14" t="s">
        <v>3</v>
      </c>
      <c r="J3" s="15" t="s">
        <v>4</v>
      </c>
      <c r="K3" s="14" t="s">
        <v>3</v>
      </c>
      <c r="L3" s="15" t="s">
        <v>4</v>
      </c>
      <c r="M3" s="14" t="s">
        <v>3</v>
      </c>
      <c r="N3" s="15" t="s">
        <v>4</v>
      </c>
    </row>
    <row r="4" spans="1:14">
      <c r="A4" s="11" t="s">
        <v>10</v>
      </c>
      <c r="B4" s="11" t="s">
        <v>6</v>
      </c>
      <c r="C4" s="10">
        <v>2</v>
      </c>
      <c r="D4" s="12">
        <v>392465</v>
      </c>
      <c r="E4" s="16">
        <v>0</v>
      </c>
      <c r="F4" s="17">
        <v>0</v>
      </c>
      <c r="G4" s="16">
        <v>0</v>
      </c>
      <c r="H4" s="17">
        <v>0</v>
      </c>
      <c r="I4" s="16">
        <v>0</v>
      </c>
      <c r="J4" s="17">
        <v>0</v>
      </c>
      <c r="K4" s="16">
        <v>0</v>
      </c>
      <c r="L4" s="17">
        <v>0</v>
      </c>
      <c r="M4" s="13">
        <f>SUM(E4,G4,I4,K4)</f>
        <v>0</v>
      </c>
      <c r="N4" s="12">
        <f>SUM(F4,H4,J4,L4)</f>
        <v>0</v>
      </c>
    </row>
    <row r="5" spans="1:14">
      <c r="A5" s="11" t="s">
        <v>10</v>
      </c>
      <c r="B5" s="11" t="s">
        <v>11</v>
      </c>
      <c r="C5" s="10">
        <v>39</v>
      </c>
      <c r="D5" s="12">
        <v>6172251.54</v>
      </c>
      <c r="E5" s="13">
        <v>11</v>
      </c>
      <c r="F5" s="12">
        <v>926713</v>
      </c>
      <c r="G5" s="13">
        <v>6</v>
      </c>
      <c r="H5" s="12">
        <v>1400435.54</v>
      </c>
      <c r="I5" s="13">
        <v>4</v>
      </c>
      <c r="J5" s="12">
        <v>1227813</v>
      </c>
      <c r="K5" s="13">
        <v>1</v>
      </c>
      <c r="L5" s="12">
        <v>100000</v>
      </c>
      <c r="M5" s="13">
        <f t="shared" ref="M5:N27" si="0">SUM(E5,G5,I5,K5)</f>
        <v>22</v>
      </c>
      <c r="N5" s="12">
        <f t="shared" si="0"/>
        <v>3654961.54</v>
      </c>
    </row>
    <row r="6" spans="1:14">
      <c r="A6" s="11" t="s">
        <v>10</v>
      </c>
      <c r="B6" s="11" t="s">
        <v>18</v>
      </c>
      <c r="C6" s="10">
        <v>1</v>
      </c>
      <c r="D6" s="12">
        <v>36400</v>
      </c>
      <c r="E6" s="16">
        <v>0</v>
      </c>
      <c r="F6" s="17">
        <v>0</v>
      </c>
      <c r="G6" s="16">
        <v>0</v>
      </c>
      <c r="H6" s="17">
        <v>0</v>
      </c>
      <c r="I6" s="16">
        <v>0</v>
      </c>
      <c r="J6" s="17">
        <v>0</v>
      </c>
      <c r="K6" s="16">
        <v>1</v>
      </c>
      <c r="L6" s="17">
        <v>36400</v>
      </c>
      <c r="M6" s="13">
        <f t="shared" si="0"/>
        <v>1</v>
      </c>
      <c r="N6" s="12">
        <f t="shared" si="0"/>
        <v>36400</v>
      </c>
    </row>
    <row r="7" spans="1:14">
      <c r="A7" s="11" t="s">
        <v>5</v>
      </c>
      <c r="B7" s="11" t="s">
        <v>11</v>
      </c>
      <c r="C7" s="10">
        <v>391</v>
      </c>
      <c r="D7" s="12">
        <v>54344469.049999997</v>
      </c>
      <c r="E7" s="16">
        <v>48</v>
      </c>
      <c r="F7" s="17">
        <v>10867870.76</v>
      </c>
      <c r="G7" s="16">
        <v>25</v>
      </c>
      <c r="H7" s="17">
        <v>7156906.4400000004</v>
      </c>
      <c r="I7" s="16">
        <v>40</v>
      </c>
      <c r="J7" s="17">
        <v>3883816.73</v>
      </c>
      <c r="K7" s="16">
        <v>34</v>
      </c>
      <c r="L7" s="17">
        <v>4612900.62</v>
      </c>
      <c r="M7" s="13">
        <f t="shared" si="0"/>
        <v>147</v>
      </c>
      <c r="N7" s="12">
        <f t="shared" si="0"/>
        <v>26521494.550000001</v>
      </c>
    </row>
    <row r="8" spans="1:14">
      <c r="A8" s="11" t="s">
        <v>5</v>
      </c>
      <c r="B8" s="11" t="s">
        <v>18</v>
      </c>
      <c r="C8" s="10">
        <v>1</v>
      </c>
      <c r="D8" s="12">
        <v>20000</v>
      </c>
      <c r="E8" s="16">
        <v>0</v>
      </c>
      <c r="F8" s="17">
        <v>0</v>
      </c>
      <c r="G8" s="16">
        <v>0</v>
      </c>
      <c r="H8" s="17">
        <v>0</v>
      </c>
      <c r="I8" s="16">
        <v>0</v>
      </c>
      <c r="J8" s="17">
        <v>0</v>
      </c>
      <c r="K8" s="16">
        <v>1</v>
      </c>
      <c r="L8" s="17">
        <v>20000</v>
      </c>
      <c r="M8" s="13">
        <f t="shared" si="0"/>
        <v>1</v>
      </c>
      <c r="N8" s="12">
        <f t="shared" si="0"/>
        <v>20000</v>
      </c>
    </row>
    <row r="9" spans="1:14">
      <c r="A9" s="11" t="s">
        <v>7</v>
      </c>
      <c r="B9" s="11" t="s">
        <v>11</v>
      </c>
      <c r="C9" s="10">
        <v>27</v>
      </c>
      <c r="D9" s="12">
        <v>979262</v>
      </c>
      <c r="E9" s="16">
        <v>1</v>
      </c>
      <c r="F9" s="17">
        <v>78000</v>
      </c>
      <c r="G9" s="16">
        <v>1</v>
      </c>
      <c r="H9" s="17">
        <v>16700</v>
      </c>
      <c r="I9" s="16">
        <v>4</v>
      </c>
      <c r="J9" s="17">
        <v>419728</v>
      </c>
      <c r="K9" s="16">
        <v>2</v>
      </c>
      <c r="L9" s="17">
        <v>21450</v>
      </c>
      <c r="M9" s="13">
        <f t="shared" si="0"/>
        <v>8</v>
      </c>
      <c r="N9" s="12">
        <f t="shared" si="0"/>
        <v>535878</v>
      </c>
    </row>
    <row r="10" spans="1:14">
      <c r="A10" s="11" t="s">
        <v>7</v>
      </c>
      <c r="B10" s="11" t="s">
        <v>18</v>
      </c>
      <c r="C10" s="10">
        <v>7</v>
      </c>
      <c r="D10" s="12">
        <v>718417</v>
      </c>
      <c r="E10" s="13">
        <v>1</v>
      </c>
      <c r="F10" s="12">
        <v>74085</v>
      </c>
      <c r="G10" s="13">
        <v>0</v>
      </c>
      <c r="H10" s="12">
        <v>0</v>
      </c>
      <c r="I10" s="13">
        <v>1</v>
      </c>
      <c r="J10" s="12">
        <v>124000</v>
      </c>
      <c r="K10" s="13">
        <v>1</v>
      </c>
      <c r="L10" s="12">
        <v>300000</v>
      </c>
      <c r="M10" s="13">
        <f t="shared" si="0"/>
        <v>3</v>
      </c>
      <c r="N10" s="12">
        <f t="shared" si="0"/>
        <v>498085</v>
      </c>
    </row>
    <row r="11" spans="1:14">
      <c r="A11" s="11" t="s">
        <v>13</v>
      </c>
      <c r="B11" s="11" t="s">
        <v>11</v>
      </c>
      <c r="C11" s="10">
        <v>3</v>
      </c>
      <c r="D11" s="12">
        <v>680000</v>
      </c>
      <c r="E11" s="13">
        <v>0</v>
      </c>
      <c r="F11" s="12">
        <v>0</v>
      </c>
      <c r="G11" s="13">
        <v>0</v>
      </c>
      <c r="H11" s="12">
        <v>0</v>
      </c>
      <c r="I11" s="16">
        <v>1</v>
      </c>
      <c r="J11" s="17">
        <v>100000</v>
      </c>
      <c r="K11" s="16">
        <v>1</v>
      </c>
      <c r="L11" s="17">
        <v>500000</v>
      </c>
      <c r="M11" s="13">
        <f t="shared" si="0"/>
        <v>2</v>
      </c>
      <c r="N11" s="12">
        <f t="shared" si="0"/>
        <v>600000</v>
      </c>
    </row>
    <row r="12" spans="1:14" ht="16.5" customHeight="1">
      <c r="A12" s="11" t="s">
        <v>20</v>
      </c>
      <c r="B12" s="11" t="s">
        <v>18</v>
      </c>
      <c r="C12" s="10">
        <v>2</v>
      </c>
      <c r="D12" s="12">
        <v>324621.92000000004</v>
      </c>
      <c r="E12" s="16">
        <v>0</v>
      </c>
      <c r="F12" s="17">
        <v>0</v>
      </c>
      <c r="G12" s="13">
        <v>1</v>
      </c>
      <c r="H12" s="12">
        <v>142600</v>
      </c>
      <c r="I12" s="13">
        <v>0</v>
      </c>
      <c r="J12" s="12">
        <v>0</v>
      </c>
      <c r="K12" s="16">
        <v>0</v>
      </c>
      <c r="L12" s="17">
        <v>0</v>
      </c>
      <c r="M12" s="13">
        <f t="shared" si="0"/>
        <v>1</v>
      </c>
      <c r="N12" s="12">
        <f t="shared" si="0"/>
        <v>142600</v>
      </c>
    </row>
    <row r="13" spans="1:14">
      <c r="A13" s="11" t="s">
        <v>8</v>
      </c>
      <c r="B13" s="11" t="s">
        <v>6</v>
      </c>
      <c r="C13" s="10">
        <v>2</v>
      </c>
      <c r="D13" s="12">
        <v>378376.44</v>
      </c>
      <c r="E13" s="16">
        <v>2</v>
      </c>
      <c r="F13" s="17">
        <v>378376.44</v>
      </c>
      <c r="G13" s="16">
        <v>0</v>
      </c>
      <c r="H13" s="17">
        <v>0</v>
      </c>
      <c r="I13" s="16">
        <v>0</v>
      </c>
      <c r="J13" s="17">
        <v>0</v>
      </c>
      <c r="K13" s="16">
        <v>0</v>
      </c>
      <c r="L13" s="17">
        <v>0</v>
      </c>
      <c r="M13" s="13">
        <f t="shared" si="0"/>
        <v>2</v>
      </c>
      <c r="N13" s="12">
        <f t="shared" si="0"/>
        <v>378376.44</v>
      </c>
    </row>
    <row r="14" spans="1:14">
      <c r="A14" s="11" t="s">
        <v>8</v>
      </c>
      <c r="B14" s="11" t="s">
        <v>11</v>
      </c>
      <c r="C14" s="10">
        <v>2</v>
      </c>
      <c r="D14" s="12">
        <v>74000</v>
      </c>
      <c r="E14" s="16">
        <v>0</v>
      </c>
      <c r="F14" s="17">
        <v>0</v>
      </c>
      <c r="G14" s="16">
        <v>0</v>
      </c>
      <c r="H14" s="17">
        <v>0</v>
      </c>
      <c r="I14" s="16">
        <v>0</v>
      </c>
      <c r="J14" s="17">
        <v>0</v>
      </c>
      <c r="K14" s="16">
        <v>1</v>
      </c>
      <c r="L14" s="17">
        <v>67000</v>
      </c>
      <c r="M14" s="13">
        <f t="shared" si="0"/>
        <v>1</v>
      </c>
      <c r="N14" s="12">
        <f t="shared" si="0"/>
        <v>67000</v>
      </c>
    </row>
    <row r="15" spans="1:14">
      <c r="A15" s="11" t="s">
        <v>8</v>
      </c>
      <c r="B15" s="11" t="s">
        <v>18</v>
      </c>
      <c r="C15" s="10">
        <v>6</v>
      </c>
      <c r="D15" s="12">
        <v>1327789.3900000001</v>
      </c>
      <c r="E15" s="16">
        <v>0</v>
      </c>
      <c r="F15" s="17">
        <v>0</v>
      </c>
      <c r="G15" s="16">
        <v>1</v>
      </c>
      <c r="H15" s="17">
        <v>69726.33</v>
      </c>
      <c r="I15" s="16">
        <v>2</v>
      </c>
      <c r="J15" s="17">
        <v>364951.95</v>
      </c>
      <c r="K15" s="16">
        <v>2</v>
      </c>
      <c r="L15" s="17">
        <v>224269.12</v>
      </c>
      <c r="M15" s="13">
        <f t="shared" si="0"/>
        <v>5</v>
      </c>
      <c r="N15" s="12">
        <f t="shared" si="0"/>
        <v>658947.4</v>
      </c>
    </row>
    <row r="16" spans="1:14">
      <c r="A16" s="11" t="s">
        <v>9</v>
      </c>
      <c r="B16" s="11" t="s">
        <v>6</v>
      </c>
      <c r="C16" s="10">
        <v>1</v>
      </c>
      <c r="D16" s="12">
        <v>800000</v>
      </c>
      <c r="E16" s="16">
        <v>0</v>
      </c>
      <c r="F16" s="17">
        <v>0</v>
      </c>
      <c r="G16" s="16">
        <v>1</v>
      </c>
      <c r="H16" s="17">
        <v>800000</v>
      </c>
      <c r="I16" s="16">
        <v>0</v>
      </c>
      <c r="J16" s="17">
        <v>0</v>
      </c>
      <c r="K16" s="16">
        <v>0</v>
      </c>
      <c r="L16" s="17">
        <v>0</v>
      </c>
      <c r="M16" s="13">
        <f t="shared" si="0"/>
        <v>1</v>
      </c>
      <c r="N16" s="12">
        <f t="shared" si="0"/>
        <v>800000</v>
      </c>
    </row>
    <row r="17" spans="1:14">
      <c r="A17" s="11" t="s">
        <v>9</v>
      </c>
      <c r="B17" s="11" t="s">
        <v>11</v>
      </c>
      <c r="C17" s="10">
        <v>598</v>
      </c>
      <c r="D17" s="12">
        <v>31224446.119999997</v>
      </c>
      <c r="E17" s="16">
        <v>95</v>
      </c>
      <c r="F17" s="17">
        <v>5225630.72</v>
      </c>
      <c r="G17" s="16">
        <v>31</v>
      </c>
      <c r="H17" s="17">
        <v>1966098.54</v>
      </c>
      <c r="I17" s="16">
        <v>50</v>
      </c>
      <c r="J17" s="17">
        <v>3077914.99</v>
      </c>
      <c r="K17" s="16">
        <v>19</v>
      </c>
      <c r="L17" s="17">
        <v>809087.13</v>
      </c>
      <c r="M17" s="13">
        <f t="shared" si="0"/>
        <v>195</v>
      </c>
      <c r="N17" s="12">
        <f t="shared" si="0"/>
        <v>11078731.380000001</v>
      </c>
    </row>
    <row r="18" spans="1:14">
      <c r="A18" s="11" t="s">
        <v>9</v>
      </c>
      <c r="B18" s="11" t="s">
        <v>18</v>
      </c>
      <c r="C18" s="10">
        <v>6</v>
      </c>
      <c r="D18" s="12">
        <v>41637.5</v>
      </c>
      <c r="E18" s="13">
        <v>0</v>
      </c>
      <c r="F18" s="12">
        <v>0</v>
      </c>
      <c r="G18" s="13">
        <v>0</v>
      </c>
      <c r="H18" s="12">
        <v>0</v>
      </c>
      <c r="I18" s="13">
        <v>0</v>
      </c>
      <c r="J18" s="12">
        <v>0</v>
      </c>
      <c r="K18" s="13">
        <v>0</v>
      </c>
      <c r="L18" s="12">
        <v>0</v>
      </c>
      <c r="M18" s="13">
        <f t="shared" si="0"/>
        <v>0</v>
      </c>
      <c r="N18" s="12">
        <f t="shared" si="0"/>
        <v>0</v>
      </c>
    </row>
    <row r="19" spans="1:14">
      <c r="A19" s="11" t="s">
        <v>14</v>
      </c>
      <c r="B19" s="11" t="s">
        <v>6</v>
      </c>
      <c r="C19" s="10">
        <v>1</v>
      </c>
      <c r="D19" s="12">
        <v>72000</v>
      </c>
      <c r="E19" s="13">
        <v>0</v>
      </c>
      <c r="F19" s="12">
        <v>0</v>
      </c>
      <c r="G19" s="13">
        <v>0</v>
      </c>
      <c r="H19" s="12">
        <v>0</v>
      </c>
      <c r="I19" s="16">
        <v>0</v>
      </c>
      <c r="J19" s="17">
        <v>0</v>
      </c>
      <c r="K19" s="13">
        <v>0</v>
      </c>
      <c r="L19" s="12">
        <v>0</v>
      </c>
      <c r="M19" s="13">
        <f t="shared" si="0"/>
        <v>0</v>
      </c>
      <c r="N19" s="12">
        <f t="shared" si="0"/>
        <v>0</v>
      </c>
    </row>
    <row r="20" spans="1:14">
      <c r="A20" s="11" t="s">
        <v>14</v>
      </c>
      <c r="B20" s="11" t="s">
        <v>11</v>
      </c>
      <c r="C20" s="10">
        <v>21</v>
      </c>
      <c r="D20" s="12">
        <v>4575250.99</v>
      </c>
      <c r="E20" s="13">
        <v>3</v>
      </c>
      <c r="F20" s="12">
        <v>1855000</v>
      </c>
      <c r="G20" s="16">
        <v>2</v>
      </c>
      <c r="H20" s="17">
        <v>748500</v>
      </c>
      <c r="I20" s="13">
        <v>2</v>
      </c>
      <c r="J20" s="12">
        <v>35000</v>
      </c>
      <c r="K20" s="16">
        <v>1</v>
      </c>
      <c r="L20" s="17">
        <v>156000</v>
      </c>
      <c r="M20" s="13">
        <f t="shared" si="0"/>
        <v>8</v>
      </c>
      <c r="N20" s="12">
        <f t="shared" si="0"/>
        <v>2794500</v>
      </c>
    </row>
    <row r="21" spans="1:14">
      <c r="A21" s="11" t="s">
        <v>14</v>
      </c>
      <c r="B21" s="11" t="s">
        <v>18</v>
      </c>
      <c r="C21" s="10">
        <v>8</v>
      </c>
      <c r="D21" s="12">
        <v>778950</v>
      </c>
      <c r="E21" s="16">
        <v>1</v>
      </c>
      <c r="F21" s="17">
        <v>3000</v>
      </c>
      <c r="G21" s="16">
        <v>0</v>
      </c>
      <c r="H21" s="17">
        <v>0</v>
      </c>
      <c r="I21" s="16">
        <v>0</v>
      </c>
      <c r="J21" s="17">
        <v>0</v>
      </c>
      <c r="K21" s="13">
        <v>1</v>
      </c>
      <c r="L21" s="12">
        <v>385000</v>
      </c>
      <c r="M21" s="13">
        <f t="shared" si="0"/>
        <v>2</v>
      </c>
      <c r="N21" s="12">
        <f t="shared" si="0"/>
        <v>388000</v>
      </c>
    </row>
    <row r="22" spans="1:14">
      <c r="A22" s="11" t="s">
        <v>29</v>
      </c>
      <c r="B22" s="11" t="s">
        <v>18</v>
      </c>
      <c r="C22" s="10">
        <v>2</v>
      </c>
      <c r="D22" s="12">
        <v>91800</v>
      </c>
      <c r="E22" s="16">
        <v>0</v>
      </c>
      <c r="F22" s="17">
        <v>0</v>
      </c>
      <c r="G22" s="16">
        <v>0</v>
      </c>
      <c r="H22" s="17">
        <v>0</v>
      </c>
      <c r="I22" s="16">
        <v>0</v>
      </c>
      <c r="J22" s="17">
        <v>0</v>
      </c>
      <c r="K22" s="13">
        <v>0</v>
      </c>
      <c r="L22" s="12">
        <v>0</v>
      </c>
      <c r="M22" s="13">
        <f t="shared" si="0"/>
        <v>0</v>
      </c>
      <c r="N22" s="12">
        <f t="shared" si="0"/>
        <v>0</v>
      </c>
    </row>
    <row r="23" spans="1:14">
      <c r="A23" s="11" t="s">
        <v>19</v>
      </c>
      <c r="B23" s="11" t="s">
        <v>11</v>
      </c>
      <c r="C23" s="10">
        <v>12</v>
      </c>
      <c r="D23" s="12">
        <v>82125</v>
      </c>
      <c r="E23" s="13">
        <v>1</v>
      </c>
      <c r="F23" s="12">
        <v>0</v>
      </c>
      <c r="G23" s="16">
        <v>1</v>
      </c>
      <c r="H23" s="17">
        <v>17500</v>
      </c>
      <c r="I23" s="16">
        <v>0</v>
      </c>
      <c r="J23" s="17">
        <v>0</v>
      </c>
      <c r="K23" s="16">
        <v>0</v>
      </c>
      <c r="L23" s="17">
        <v>0</v>
      </c>
      <c r="M23" s="13">
        <f t="shared" si="0"/>
        <v>2</v>
      </c>
      <c r="N23" s="12">
        <f t="shared" si="0"/>
        <v>17500</v>
      </c>
    </row>
    <row r="24" spans="1:14">
      <c r="A24" s="11" t="s">
        <v>19</v>
      </c>
      <c r="B24" s="11" t="s">
        <v>18</v>
      </c>
      <c r="C24" s="10">
        <v>1</v>
      </c>
      <c r="D24" s="12">
        <v>7500</v>
      </c>
      <c r="E24" s="16">
        <v>0</v>
      </c>
      <c r="F24" s="17">
        <v>0</v>
      </c>
      <c r="G24" s="13">
        <v>1</v>
      </c>
      <c r="H24" s="12">
        <v>7500</v>
      </c>
      <c r="I24" s="16">
        <v>0</v>
      </c>
      <c r="J24" s="17">
        <v>0</v>
      </c>
      <c r="K24" s="16">
        <v>0</v>
      </c>
      <c r="L24" s="17">
        <v>0</v>
      </c>
      <c r="M24" s="13">
        <f t="shared" si="0"/>
        <v>1</v>
      </c>
      <c r="N24" s="12">
        <f t="shared" si="0"/>
        <v>7500</v>
      </c>
    </row>
    <row r="25" spans="1:14">
      <c r="A25" s="11" t="s">
        <v>15</v>
      </c>
      <c r="B25" s="11" t="s">
        <v>11</v>
      </c>
      <c r="C25" s="10">
        <v>1</v>
      </c>
      <c r="D25" s="12">
        <v>90000</v>
      </c>
      <c r="E25" s="13">
        <v>0</v>
      </c>
      <c r="F25" s="12">
        <v>0</v>
      </c>
      <c r="G25" s="13">
        <v>0</v>
      </c>
      <c r="H25" s="12">
        <v>0</v>
      </c>
      <c r="I25" s="13">
        <v>0</v>
      </c>
      <c r="J25" s="12">
        <v>0</v>
      </c>
      <c r="K25" s="16">
        <v>0</v>
      </c>
      <c r="L25" s="17">
        <v>0</v>
      </c>
      <c r="M25" s="13">
        <f t="shared" si="0"/>
        <v>0</v>
      </c>
      <c r="N25" s="12">
        <f t="shared" si="0"/>
        <v>0</v>
      </c>
    </row>
    <row r="26" spans="1:14">
      <c r="A26" s="11" t="s">
        <v>16</v>
      </c>
      <c r="B26" s="11" t="s">
        <v>11</v>
      </c>
      <c r="C26" s="10">
        <v>14</v>
      </c>
      <c r="D26" s="12">
        <v>641894.67000000004</v>
      </c>
      <c r="E26" s="16">
        <v>1</v>
      </c>
      <c r="F26" s="17">
        <v>3499.67</v>
      </c>
      <c r="G26" s="16">
        <v>2</v>
      </c>
      <c r="H26" s="17">
        <v>135200</v>
      </c>
      <c r="I26" s="16">
        <v>2</v>
      </c>
      <c r="J26" s="17">
        <v>176000</v>
      </c>
      <c r="K26" s="16">
        <v>1</v>
      </c>
      <c r="L26" s="17">
        <v>35000</v>
      </c>
      <c r="M26" s="13">
        <f t="shared" si="0"/>
        <v>6</v>
      </c>
      <c r="N26" s="12">
        <f t="shared" si="0"/>
        <v>349699.67000000004</v>
      </c>
    </row>
    <row r="27" spans="1:14">
      <c r="A27" s="11" t="s">
        <v>16</v>
      </c>
      <c r="B27" s="11" t="s">
        <v>18</v>
      </c>
      <c r="C27" s="10">
        <v>6</v>
      </c>
      <c r="D27" s="12">
        <v>84825</v>
      </c>
      <c r="E27" s="13">
        <v>1</v>
      </c>
      <c r="F27" s="12">
        <v>10000</v>
      </c>
      <c r="G27" s="13">
        <v>1</v>
      </c>
      <c r="H27" s="12">
        <v>7000</v>
      </c>
      <c r="I27" s="13">
        <v>0</v>
      </c>
      <c r="J27" s="12">
        <v>0</v>
      </c>
      <c r="K27" s="16">
        <v>0</v>
      </c>
      <c r="L27" s="17">
        <v>0</v>
      </c>
      <c r="M27" s="13">
        <f t="shared" si="0"/>
        <v>2</v>
      </c>
      <c r="N27" s="12">
        <f>SUM(F27,H27,J27,L27)</f>
        <v>17000</v>
      </c>
    </row>
    <row r="28" spans="1:14">
      <c r="A28" s="20" t="s">
        <v>30</v>
      </c>
      <c r="B28" s="21"/>
      <c r="C28" s="9">
        <f t="shared" ref="C28:N28" si="1">SUM(C4:C27)</f>
        <v>1154</v>
      </c>
      <c r="D28" s="18">
        <f t="shared" si="1"/>
        <v>103938481.61999999</v>
      </c>
      <c r="E28" s="8">
        <f t="shared" si="1"/>
        <v>165</v>
      </c>
      <c r="F28" s="18">
        <f t="shared" si="1"/>
        <v>19422175.59</v>
      </c>
      <c r="G28" s="8">
        <f t="shared" si="1"/>
        <v>73</v>
      </c>
      <c r="H28" s="18">
        <f t="shared" si="1"/>
        <v>12468166.850000001</v>
      </c>
      <c r="I28" s="8">
        <f t="shared" si="1"/>
        <v>106</v>
      </c>
      <c r="J28" s="18">
        <f t="shared" si="1"/>
        <v>9409224.6700000018</v>
      </c>
      <c r="K28" s="8">
        <f t="shared" si="1"/>
        <v>66</v>
      </c>
      <c r="L28" s="18">
        <f t="shared" si="1"/>
        <v>7267106.8700000001</v>
      </c>
      <c r="M28" s="8">
        <f t="shared" si="1"/>
        <v>410</v>
      </c>
      <c r="N28" s="18">
        <f t="shared" si="1"/>
        <v>48566673.980000004</v>
      </c>
    </row>
  </sheetData>
  <mergeCells count="10">
    <mergeCell ref="A28:B28"/>
    <mergeCell ref="A1:N1"/>
    <mergeCell ref="A2:A3"/>
    <mergeCell ref="B2:B3"/>
    <mergeCell ref="C2:D2"/>
    <mergeCell ref="E2:F2"/>
    <mergeCell ref="G2:H2"/>
    <mergeCell ref="I2:J2"/>
    <mergeCell ref="K2:L2"/>
    <mergeCell ref="M2:N2"/>
  </mergeCells>
  <pageMargins left="0.25" right="0.25" top="0.75" bottom="0.75" header="0.3" footer="0.3"/>
  <pageSetup scale="90" orientation="landscape" r:id="rId1"/>
  <headerFooter>
    <oddFooter>&amp;LFY12 Procurement Indicators&amp;R&amp;F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MWBE Participation</vt:lpstr>
      <vt:lpstr>Subs on Primes With Goals</vt:lpstr>
      <vt:lpstr>'MWBE Participation'!Print_Area</vt:lpstr>
      <vt:lpstr>'Subs on Primes With Goals'!Print_Area</vt:lpstr>
    </vt:vector>
  </TitlesOfParts>
  <Company>Office of the Mayor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mibric</dc:creator>
  <cp:lastModifiedBy>KQuon</cp:lastModifiedBy>
  <cp:lastPrinted>2012-09-19T03:45:26Z</cp:lastPrinted>
  <dcterms:created xsi:type="dcterms:W3CDTF">2012-09-10T02:13:16Z</dcterms:created>
  <dcterms:modified xsi:type="dcterms:W3CDTF">2012-09-19T14:46:04Z</dcterms:modified>
</cp:coreProperties>
</file>