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66925"/>
  <mc:AlternateContent xmlns:mc="http://schemas.openxmlformats.org/markup-compatibility/2006">
    <mc:Choice Requires="x15">
      <x15ac:absPath xmlns:x15ac="http://schemas.microsoft.com/office/spreadsheetml/2010/11/ac" url="\\csc.nycnet\mocs\mocs_user_data\christo.abraham\Downloads\"/>
    </mc:Choice>
  </mc:AlternateContent>
  <xr:revisionPtr revIDLastSave="0" documentId="13_ncr:1_{18C7F35C-B8BA-4DEA-BD4B-0882063169A1}" xr6:coauthVersionLast="47" xr6:coauthVersionMax="47" xr10:uidLastSave="{00000000-0000-0000-0000-000000000000}"/>
  <bookViews>
    <workbookView xWindow="-120" yWindow="-120" windowWidth="33150" windowHeight="18030" activeTab="3" xr2:uid="{00000000-000D-0000-FFFF-FFFF00000000}"/>
  </bookViews>
  <sheets>
    <sheet name="Cover Sheet" sheetId="8" r:id="rId1"/>
    <sheet name="FY2026_Construction" sheetId="13" r:id="rId2"/>
    <sheet name="FY2026_Goods" sheetId="14" r:id="rId3"/>
    <sheet name="FY2026_Exemptions" sheetId="1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7" i="13" l="1"/>
  <c r="F10" i="14"/>
</calcChain>
</file>

<file path=xl/sharedStrings.xml><?xml version="1.0" encoding="utf-8"?>
<sst xmlns="http://schemas.openxmlformats.org/spreadsheetml/2006/main" count="573" uniqueCount="178">
  <si>
    <t xml:space="preserve">Report to the City Council pursuant to LL 118 of 2005, as amended by Local Law 111 of 2021 </t>
  </si>
  <si>
    <t>Environmentally Preferable Purchasing Construction Contract Solicitation</t>
  </si>
  <si>
    <t>Agency</t>
  </si>
  <si>
    <t>Contract Description</t>
  </si>
  <si>
    <t>Registration Date</t>
  </si>
  <si>
    <t>Products Meets EPP Minimum Standards? (Y/N)</t>
  </si>
  <si>
    <t>EPP Product Type(s)</t>
  </si>
  <si>
    <t>Contract Value</t>
  </si>
  <si>
    <t>DCAS</t>
  </si>
  <si>
    <t>HVAC Equipment – Commercial</t>
  </si>
  <si>
    <t>Miscellaneous Products – Construction</t>
  </si>
  <si>
    <t>FDNY</t>
  </si>
  <si>
    <t>HPD</t>
  </si>
  <si>
    <t>HVAC Equipment – Residential</t>
  </si>
  <si>
    <t>NYPD</t>
  </si>
  <si>
    <t>Environmentally Preferable Purchasing Goods Contract Solicitation</t>
  </si>
  <si>
    <t>Environmentally Preferable Purchasing Contract Solicitation - Exemptions</t>
  </si>
  <si>
    <t>DDC</t>
  </si>
  <si>
    <t>Construction work is for a portion of the building that is less than 15,000 square feet</t>
  </si>
  <si>
    <t>DPR</t>
  </si>
  <si>
    <t>Exemption Reason</t>
  </si>
  <si>
    <t>Total</t>
  </si>
  <si>
    <t>TO SUPPLY PAPER TO THE CITY OF NEW YORK, INCLUDING DOE &amp; NYC 85726B0012-2500095 - Paper, Multipurpose</t>
  </si>
  <si>
    <t>Y</t>
  </si>
  <si>
    <t>Paper Products</t>
  </si>
  <si>
    <t>Bid 2600007 - Water Cooler Rentals &amp; Bottled Water</t>
  </si>
  <si>
    <t>Appliances – Commercial</t>
  </si>
  <si>
    <t>Signs, Portable Traffic Messages. SIGNS, PORTABLE TRAFFIC MESSAGE</t>
  </si>
  <si>
    <t>SUPPLY PAPER TO THE CITY OF NEW YORK CENTRAL STOREHOUSE 85726B0012-2500095 - Paper, Multipurpose - CSH</t>
  </si>
  <si>
    <t>To purchase or rent digital photocopiers, black &amp; white and 85722B0001-Bid 2100092 Photocopiers Assignment #1</t>
  </si>
  <si>
    <t>Office Equipment</t>
  </si>
  <si>
    <t>DEM Solar Design Build 1 Design Build Solar PV 1</t>
  </si>
  <si>
    <t>Architectural Coatings, Miscellaneous Products – Construction</t>
  </si>
  <si>
    <t>DEP</t>
  </si>
  <si>
    <t>82625B0006-BWT-JOC-25-NG</t>
  </si>
  <si>
    <t>82624B0030-BWT-HP-242</t>
  </si>
  <si>
    <t>NR-111: Reconstruction of Tanks North River WPCP 82624B0027-BEDC - NR-111</t>
  </si>
  <si>
    <t>PR-134: Reconstruction of Final Settling System Equipment 82624B0047-BEDC - PR-134</t>
  </si>
  <si>
    <t>Appliances – Residential, HVAC Equipment – Residential, Miscellaneous Products – Non Construction, Office Equipment, Plumbing Fixtures</t>
  </si>
  <si>
    <t>Design-Build2:PR-135:Power Distro Improv for Port Rich WRRF DB2- PR 135</t>
  </si>
  <si>
    <t>Appliances – Residential, Architectural Coatings, Electronics, HVAC Equipment – Commercial, Lighting Products, Miscellaneous Products – Construction, Miscellaneous Products – Non Construction, Office Equipment, Paper Products, Plumbing Fixtures</t>
  </si>
  <si>
    <t>WI-298: Conversion of SHARON 82625B0048-BEDC-WI-298</t>
  </si>
  <si>
    <t>OB-136: Install 2 Main Transformers, Oakwood Beach WRRF 82625B0033-BEDC - OB-136</t>
  </si>
  <si>
    <t>Appliances – Commercial, Architectural Coatings, Electronics, HVAC Equipment – Commercial, Lighting Products, Miscellaneous Products – Construction, Office Equipment, Paper Products</t>
  </si>
  <si>
    <t>DOT</t>
  </si>
  <si>
    <t>Furnishing &amp; Installing Accessible Pedestrian Signals, BK-R</t>
  </si>
  <si>
    <t>Furnishing &amp; Installing Accessible Pedestrian Signals, SI-R</t>
  </si>
  <si>
    <t>Furnishing &amp; Installing Accessible Pedestrian Signals, BX R Furnishing &amp; Installing Accessible Pedestrian Signals, BX-R</t>
  </si>
  <si>
    <t>Citywide Pick up Disposal Sev. for Recycle Asphalt</t>
  </si>
  <si>
    <t>Milling Zone C Brooklyn Days &amp; SI Days and Nights Zone C Bklyn Days &amp; SI Days and Nights</t>
  </si>
  <si>
    <t>Milling Zone CW CityWide Days and Nights</t>
  </si>
  <si>
    <t>Furnish and Install M2 Poles to Support Overhead Signs and f 84124B0006-84124MBTR639 Furnish and Install M2 Poles</t>
  </si>
  <si>
    <t>Protective Coating of Various Bridges in Brooklyn</t>
  </si>
  <si>
    <t>Component Rehab of 10 bridges in the borough of Queens</t>
  </si>
  <si>
    <t>Zone B Brooklyn Nights / Queens Nights Location</t>
  </si>
  <si>
    <t>Install Accessible Pedestrian Signals at intersections, MN-R Furnishing and Installing Accessible Pedestrian Signals MN-R</t>
  </si>
  <si>
    <t>Zone D (Manhattan Nights) Location</t>
  </si>
  <si>
    <t>Furnishing &amp; Installing Accessible Pedestrian Signals, QNS-R</t>
  </si>
  <si>
    <t>Furnish and Install Traffic Signals Safety Equipment through Furnish &amp; Install Traffic Signals Safety Equipment NYC</t>
  </si>
  <si>
    <t>Milling Zone A Bronx Days Nights and Queens Days Zone A Bronx Days and Nights and Queens Days</t>
  </si>
  <si>
    <t>84125MBTP701 Pavement Markings for Staten Island Location</t>
  </si>
  <si>
    <t>PIN 84125MBTP701 Pavement Markings for the Bronx Location</t>
  </si>
  <si>
    <t>84125MBTP701 Pavement Markings for Manhattan location Refurbishment Markings for Manhattan location</t>
  </si>
  <si>
    <t>PIN 84125MBTP701 Pavement Markings for Queens location</t>
  </si>
  <si>
    <t>Disposal Service for RAP &amp;Debris Zone 4 Staten Island 84125B0017-84124MBRW658 RAP Zone 4 Staten Island</t>
  </si>
  <si>
    <t>Manufacturing and Installation of Street Name Signs Citywide Installation of Street Name Signs Citywide Renewal #1</t>
  </si>
  <si>
    <t>Disposal Service RAP &amp; Debris Zone 1 Bronx 84125B0017-84124MBRW658 RAP Zone 1 -Bronx</t>
  </si>
  <si>
    <t>Disposal Ser for RAP &amp; Debris Zone 2 Brooklyn 84125B0017-84124MBRW658 RAP Zone 2 Brooklyn</t>
  </si>
  <si>
    <t>84121B0040-84121MBTP430 - Fabrication Renewal #1 Maintain continuity of Services</t>
  </si>
  <si>
    <t>Renewal Newly Resurfaced Roadways in Brooklyn, Manhattan and Renewal Resurfaced Roadways in BKLYN, MHTN and SI Renewal #1</t>
  </si>
  <si>
    <t>Renewal Resurfaced Roadways in Bronx and Queens Renewal #1 Renewal Newly Resurfaced Roadways in Bronx and Queens</t>
  </si>
  <si>
    <t>Disposal Service for RAP &amp;Debris Zone 3 Queens</t>
  </si>
  <si>
    <t>Work Order #4: Granite Removal</t>
  </si>
  <si>
    <t>84125B0018-NEW SIGNALS INSTALLATION REQUIREMENT</t>
  </si>
  <si>
    <t>Marine When &amp; Where Structural Repairs Citywide Renewal #1</t>
  </si>
  <si>
    <t>DSNY</t>
  </si>
  <si>
    <t>Lighting Products</t>
  </si>
  <si>
    <t>DSNY BROOKLYN DISTRICT 8 GARAGE ROOF AND HVAC REPLACEMENT</t>
  </si>
  <si>
    <t>Architectural Coatings, HVAC Equipment – Commercial</t>
  </si>
  <si>
    <t>Bx 12 Garage Rehabilitation and Construction of FEMA Shed</t>
  </si>
  <si>
    <t>Architectural Coatings, HVAC Equipment – Commercial, Miscellaneous Products – Construction</t>
  </si>
  <si>
    <t>HVAC and Boiler Replacement at DSNY BK District 11 Garage</t>
  </si>
  <si>
    <t>HVAC and Boiler Replacement at DSNY SI District 2 Garage</t>
  </si>
  <si>
    <t>HVAC and Boiler Replacement at DSNY MN District 12 Garage</t>
  </si>
  <si>
    <t>05725B0012-Electrical Contracting Services in North Queens</t>
  </si>
  <si>
    <t>TO73418 ZHLBK-13 Emergency Generator Installation at EC 254</t>
  </si>
  <si>
    <t>TO73675 ZHLBX-09 EC72 Ext.Restoration,Waterproofing&amp; window TO73675 ZHLBX-09 Ext.Restoration,Waterproofing&amp; window Repl</t>
  </si>
  <si>
    <t>TO73437 HVBR4 Emergency Generator EC254</t>
  </si>
  <si>
    <t>05725B0008-On Call Plumbing Services - Manhattan and Bronx On Call Plumbing - Manhattan and Bronx</t>
  </si>
  <si>
    <t>05725B0007-On Call Plumbing Services -SI and Brooklyn On call plumbing - Staten Island and Brooklyn</t>
  </si>
  <si>
    <t>TO74915 BMQ-34_TO74855 BMQ-33Asbestos BX-MH-QNS Expense TO's TO74855BMQ-33_TO74915BMQ-34 Asbestos Removal</t>
  </si>
  <si>
    <t>TO74084 HVQN-4 EMS45 RTU</t>
  </si>
  <si>
    <t>TO74435 BMQ-32 Asbestos Abatement at Fort Totten Bldg. 400A</t>
  </si>
  <si>
    <t>Electrical Contracting Services in Manhattan and Bronx 05725B0011-Electrical Services in Manhattan and Bronx</t>
  </si>
  <si>
    <t>TO74196 ZHLQN-36 Replacement of Overhead Doors at SQ 288</t>
  </si>
  <si>
    <t>05725B0013-Electrical Contracting Services in South Queens. Electrical Contracting Services in South Queens</t>
  </si>
  <si>
    <t>On Call Plumbing Services - North Queens</t>
  </si>
  <si>
    <t>On Call Plumbing Services - South Queens</t>
  </si>
  <si>
    <t>TO74896 ZHLMN-11 EC76 Interior Painting &amp; repairs</t>
  </si>
  <si>
    <t>TO74016 HVQN-5 EC294 Apparatus Floor Replacement</t>
  </si>
  <si>
    <t>05725B0010-Electrical Services in Brooklyn and Staten Island Electrical Contracting Services in Brooklyn &amp; Staten Island</t>
  </si>
  <si>
    <t>TO74081 ZHLQN-35 Squad 270 Overhead Door Replacement</t>
  </si>
  <si>
    <t>TO70754 ZHLQN-16 EC 305 Emergency Exterior Repair</t>
  </si>
  <si>
    <t>TO73974 ZHLQN-10 EC-264 Renovation, Waterproofing</t>
  </si>
  <si>
    <t>TO74058 ZHLMN-09 EC 16 Generator Installation</t>
  </si>
  <si>
    <t>80622B0113-Oil-Fired - Brooklyn, Queens &amp; Staten Is Ren #1 80622B0113-Oil-Fired - Brooklyn, Queens &amp; Staten Island</t>
  </si>
  <si>
    <t>80622B0113-Oil-Fired - Manhattan &amp; The Bronx Renewal #1</t>
  </si>
  <si>
    <t>Renovation of the NYPD's Coney Island Range. 05625B0002-Renovation of Coney Island Range</t>
  </si>
  <si>
    <t>Architectural Coatings, Plumbing Fixtures</t>
  </si>
  <si>
    <t xml:space="preserve"> </t>
  </si>
  <si>
    <t>84125MBTP701 Pavement Markings for Brooklyn location 84125MBTP701 Pavement Markings for Brooklyn location</t>
  </si>
  <si>
    <t>When &amp; Where Structural Minor Rehab.BQE Atlantic Ave/Sands W &amp;W:-Structural Minor Rehab-BQE Atlantic Ave. &amp;Sands</t>
  </si>
  <si>
    <t>TO73455 ZHLBX-08 EC45 Sitework for Collapsed Sewer Replacem TO73455 ZHLBX-08 EC45 Sitework for Collapsed Sewer Repl.</t>
  </si>
  <si>
    <t>TO74083 HVBR-6 Brooklyn CO HVAC Compressors Replacement TO74083 HVBR-6 Brooklyn CO HVAC Compressors Replacement</t>
  </si>
  <si>
    <t>TO73894 ZHLQN-33 EC 326 Overhead Door Replacement</t>
  </si>
  <si>
    <t>TO74419 HPSI-06 EC 152 Overhead Door Replacement TO74419 HPSI-06 EC 152 Overhead Door Replacement</t>
  </si>
  <si>
    <t>FY26 Expense TO's GC ZHL BROOKLYN TO74064 ZHLBK-15</t>
  </si>
  <si>
    <t>TO74015 ZHLQN-34 Engine 294 Apparatus Floor Replacement TO74015 ZHLQN-34 EC 294 Apparatus Floor Replacement</t>
  </si>
  <si>
    <t>DCLA</t>
  </si>
  <si>
    <t>Purchase of theatrical lighting systems for 8 cultural orgs</t>
  </si>
  <si>
    <t>Audiovisual Systems for 9 Cultural Organizations</t>
  </si>
  <si>
    <t>Audiovisual EQ systems for PSNY, AMNH, and Town Hall</t>
  </si>
  <si>
    <t>REPLACEMENT OF CONCRETE, STEEL FACED AND GRANITE CURBS AND R 85026B0025-HWCB26QXM</t>
  </si>
  <si>
    <t>Ft Totten Electrical Infrastructure Upgrade 85025B0056-F204INFRA</t>
  </si>
  <si>
    <t>Standard Pedestrian Ramp 85026B0027-HWPR25KR</t>
  </si>
  <si>
    <t>Non-Standard Pedestrian Ramps Upgrades HWPR20MQX NYCTA Force Account</t>
  </si>
  <si>
    <t>HWPR20KC - CONSTRUCTION FORCE ACCOUNT HWPR20KC, FA,</t>
  </si>
  <si>
    <t>Rehabilitation of Sanitary and Combined Sewers in Various Lo 85026B0011-SELCDDC12</t>
  </si>
  <si>
    <t>Replacement of concrete, steel faced and granite curbs 85025B0034-HWCB25QXM</t>
  </si>
  <si>
    <t>Prior Notice Sidewalks, Queens 85026B0036-HWS2025Q</t>
  </si>
  <si>
    <t>Non-Standard Pedestrian Ramps Upgrades 85025B0043-HWPR20MQX</t>
  </si>
  <si>
    <t>Non-Standard Pedestrian Ramps Upgrades 85025B0047-HWPR20KC</t>
  </si>
  <si>
    <t>Standard Pedestrian Ramp Upgrades, Manhattan 85026B0029-HWPR25MQX</t>
  </si>
  <si>
    <t>HWPR25KQ STANDARD PED RAMP UPGRADES 85026B0028-HWPR25KQ</t>
  </si>
  <si>
    <t>South Bronx East-West Crosstown Select Bus Service (BX6 SBS) 85025B0022-HWX100SBC</t>
  </si>
  <si>
    <t>Replacement of Sanitary, Combined Sewer and Distribution Wat 85025B0044-SEBLQX01</t>
  </si>
  <si>
    <t>Reconstruction Of Bruner Avenue &amp; Ely Avenue, Etc 85024B0050-HWX402</t>
  </si>
  <si>
    <t>State Touring Routes Resurfacing Contract 85025B0026-HW349TOUR</t>
  </si>
  <si>
    <t>Red Hook Coastal Resiliency (RHCR) Atlantic Basin &amp; Beard St 85025B0025-SANDRDHK</t>
  </si>
  <si>
    <t>HWS2024R1 - INSTALLATION OF SIDEWALKS Borough of Staten Isla 85025B0040-HWS2024R1</t>
  </si>
  <si>
    <t>HWR1140A: RECONSTRUCTION OF ARTHUR KILL ROAD - PHASE I 85025B0023-HWR1140A</t>
  </si>
  <si>
    <t>Citywide Emergency Reconstruction of Sewers 85026B0004-EC-SEC26</t>
  </si>
  <si>
    <t>Reconstruction of Existing Sewers, North Queens 85026B0002-EC-SEQN26</t>
  </si>
  <si>
    <t>HWPR24QX (REBID) Standard Pedestrian Ramp Upgrades 85025B0067-HWPR24QX (REBID 1)</t>
  </si>
  <si>
    <t>Emergency Sewer Lining Contract - Citywide 85025B0064-EC-LC26</t>
  </si>
  <si>
    <t>Reconstruction of E 177th Street/Devoe Avenue 85025B0005-HWXP2007</t>
  </si>
  <si>
    <t>Reassignment - Reconstruction of Grand Concourse - Phase 5 HWXP136D, CONSTRUCTION, Reassignment</t>
  </si>
  <si>
    <t>EMERGENCY REHABILITATION OF SANITARY, COMBINED, AND STORM S 85025B0065-EC-GUN26</t>
  </si>
  <si>
    <t>RECONSTRUCTION OF EXISTING SEWERS 85026B0005-EC-SEQS26</t>
  </si>
  <si>
    <t>EC-WMC26 CITYWIDE EMERGENCY RECONSTRUCTION OF WATER MAINS 85025B0062-EC-WMC26</t>
  </si>
  <si>
    <t>EC-SEX26 Reconstruction of Existing Sewers 85026B0001-EC-SEX26</t>
  </si>
  <si>
    <t>Installation of Non-Standard Pedestrian Ramps 85025B0036-HWP2020TA</t>
  </si>
  <si>
    <t>HWCB25KR: REPLACEMENT OF CONCRETE, STEEL FACED AND GRANITE C 85025B0033-HWCB25KR</t>
  </si>
  <si>
    <t>RECONSTRUCTION OF EXISTING SEWERS 85026B0048-EC-SER26</t>
  </si>
  <si>
    <t>Reconstruction of Existing Sewers 85026B0019-EC-SEKS26</t>
  </si>
  <si>
    <t>INSTALLATION OF SIDEWALKS, ADJACENT CURBS &amp; PEDESTRIAN RAMPS HWS2023R - ASSIGNMENT</t>
  </si>
  <si>
    <t>STANDARD PEDESTRIAN RAMP UPGRADES, QUEENS 85026B0026-HWPR25Q1</t>
  </si>
  <si>
    <t>GI - Gravesend Bay CSO Tributary Area OH-15, Phase 1 85026B0008-GKOH15-01</t>
  </si>
  <si>
    <t>REPLACEMENT OF CONCRETE, STEEL FACED AND GRANITE CURBS 85026B0024-HWCB26KR</t>
  </si>
  <si>
    <t>Reconstruction Of Henwood Place Step 85025B0045-HWX006-01</t>
  </si>
  <si>
    <t>PRIOR NOTICE SIDEWALKS, STATEN ISLAND 85026B0035-HWS2025R</t>
  </si>
  <si>
    <t>QED1063AC Installation of Distribution Water Mains 85026B0023-QED1063AC</t>
  </si>
  <si>
    <t>Streetscape Improvements 85025B0028-NDF-IBZ</t>
  </si>
  <si>
    <t>Prior Notice Sidewalks 85026B0038-HWS2025K</t>
  </si>
  <si>
    <t>PRIOR NOTICE SIDEWALKS, BRONX 85026B0034-HWS2025X</t>
  </si>
  <si>
    <t>Prior Notice Sidewalks 85026B0037-HWS2025M</t>
  </si>
  <si>
    <t>CAT-399E: Hudson River Drainage Chamber Rehab, Electrical 82624B0022-BEDC - CAT-399E</t>
  </si>
  <si>
    <t>CAT-399G: Hudson River Drainage Chamber Rehab, General 82624B0020-BEDC - CAT-399G</t>
  </si>
  <si>
    <t>M130-123M Constance Baker Motley Rec Ctr HVAC Reconstr.</t>
  </si>
  <si>
    <t>M260-123M Chelsea Recreation Ctr HVAC Systems Reconstruction</t>
  </si>
  <si>
    <t>R017-319M Freshkills South Park Comfort Station Construction R017-319M - Freshkills South Pk Comfort Station Construction</t>
  </si>
  <si>
    <t>Q007-320M: MICHAELIS-BAYSWATER PARK COMFORT STATION CONSTRUC Q007-320M MICHAELIS-BAYSWATER PARK COMFORT STATION CONSTRUC</t>
  </si>
  <si>
    <t>80622B0050-Sidewalk Sheds Installation BQS Renewal #1</t>
  </si>
  <si>
    <t>General Contracting For Various Locations (SI) Renewal #1 GC for Various NYPD Locations (Staten Island) Renewal #1</t>
  </si>
  <si>
    <t>Construction work is for a portion of the building that is less than 15,000 square feet, Minor Repair</t>
  </si>
  <si>
    <t>DOHMH</t>
  </si>
  <si>
    <t>On-Call Electrical Services for NYC Health Department ABM Electric Inc PIN 25BS001701R0X00</t>
  </si>
  <si>
    <t>Exempt from EPP compliance due to the M/WBE Noncompetitive Small Purchase procurement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</si>
</sst>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dd\-mmm\-yy"/>
    <numFmt numFmtId="166" formatCode="&quot;$&quot;#,##0.00;\(&quot;$&quot;#,##0.00\)"/>
  </numFmts>
  <fonts count="21" x14ac:knownFonts="1">
    <font>
      <sz val="11"/>
      <color theme="1"/>
      <name val="Calibri"/>
      <family val="2"/>
      <scheme val="minor"/>
    </font>
    <font>
      <sz val="10"/>
      <color indexed="8"/>
      <name val="Arial"/>
      <family val="2"/>
    </font>
    <font>
      <b/>
      <sz val="12"/>
      <color theme="1"/>
      <name val="Times New Roman"/>
      <family val="1"/>
    </font>
    <font>
      <b/>
      <sz val="10"/>
      <name val="Times New Roman"/>
      <family val="1"/>
    </font>
    <font>
      <sz val="11"/>
      <color theme="1"/>
      <name val="Calibri"/>
      <family val="2"/>
      <scheme val="minor"/>
    </font>
    <font>
      <sz val="11"/>
      <color indexed="8"/>
      <name val="Calibri"/>
      <family val="2"/>
    </font>
    <font>
      <sz val="10"/>
      <name val="Arial"/>
      <family val="2"/>
    </font>
    <font>
      <b/>
      <sz val="15"/>
      <name val="Calibri"/>
      <family val="2"/>
      <scheme val="minor"/>
    </font>
    <font>
      <sz val="15"/>
      <name val="Calibri"/>
      <family val="2"/>
      <scheme val="minor"/>
    </font>
    <font>
      <sz val="12"/>
      <name val="Calibri"/>
      <family val="2"/>
      <scheme val="minor"/>
    </font>
    <font>
      <sz val="12"/>
      <color theme="1"/>
      <name val="Calibri"/>
      <family val="2"/>
      <scheme val="minor"/>
    </font>
    <font>
      <sz val="10"/>
      <color theme="1"/>
      <name val="Times New Roman"/>
      <family val="1"/>
    </font>
    <font>
      <sz val="12"/>
      <color indexed="8"/>
      <name val="Calibri"/>
      <family val="2"/>
    </font>
    <font>
      <b/>
      <sz val="14"/>
      <color theme="1"/>
      <name val="Times New Roman"/>
      <family val="1"/>
    </font>
    <font>
      <sz val="14"/>
      <color theme="1"/>
      <name val="Calibri"/>
      <family val="2"/>
      <scheme val="minor"/>
    </font>
    <font>
      <sz val="12"/>
      <color theme="1"/>
      <name val="Times New Roman"/>
      <family val="1"/>
    </font>
    <font>
      <sz val="14"/>
      <color theme="0"/>
      <name val="Calibri"/>
      <family val="2"/>
    </font>
    <font>
      <sz val="11"/>
      <color theme="0"/>
      <name val="Calibri"/>
      <family val="2"/>
    </font>
    <font>
      <sz val="11"/>
      <color rgb="FFFF0000"/>
      <name val="Calibri"/>
      <family val="2"/>
      <scheme val="minor"/>
    </font>
    <font>
      <sz val="11"/>
      <color indexed="8"/>
      <name val="Calibri"/>
    </font>
    <font>
      <sz val="10"/>
      <color indexed="8"/>
      <name val="Arial"/>
    </font>
  </fonts>
  <fills count="7">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indexed="22"/>
        <bgColor indexed="0"/>
      </patternFill>
    </fill>
    <fill>
      <patternFill patternType="solid">
        <fgColor theme="1"/>
        <bgColor indexed="64"/>
      </patternFill>
    </fill>
    <fill>
      <patternFill patternType="solid">
        <fgColor theme="9"/>
        <bgColor indexed="64"/>
      </patternFill>
    </fill>
  </fills>
  <borders count="10">
    <border>
      <left/>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22"/>
      </left>
      <right style="thin">
        <color indexed="22"/>
      </right>
      <top style="thin">
        <color indexed="22"/>
      </top>
      <bottom/>
      <diagonal/>
    </border>
    <border>
      <left style="thin">
        <color indexed="64"/>
      </left>
      <right/>
      <top/>
      <bottom/>
      <diagonal/>
    </border>
    <border>
      <left style="thin">
        <color indexed="22"/>
      </left>
      <right style="thin">
        <color indexed="22"/>
      </right>
      <top style="thin">
        <color rgb="FFC0C0C0"/>
      </top>
      <bottom/>
      <diagonal/>
    </border>
  </borders>
  <cellStyleXfs count="7">
    <xf numFmtId="0" fontId="0" fillId="0" borderId="0"/>
    <xf numFmtId="44" fontId="4" fillId="0" borderId="0" applyFont="0" applyFill="0" applyBorder="0" applyAlignment="0" applyProtection="0"/>
    <xf numFmtId="0" fontId="4" fillId="0" borderId="0"/>
    <xf numFmtId="0" fontId="6" fillId="0" borderId="0"/>
    <xf numFmtId="0" fontId="1" fillId="0" borderId="0"/>
    <xf numFmtId="0" fontId="18" fillId="0" borderId="0" applyNumberFormat="0" applyFill="0" applyBorder="0" applyAlignment="0" applyProtection="0"/>
    <xf numFmtId="0" fontId="20" fillId="0" borderId="0"/>
  </cellStyleXfs>
  <cellXfs count="59">
    <xf numFmtId="0" fontId="0" fillId="0" borderId="0" xfId="0"/>
    <xf numFmtId="0" fontId="0" fillId="0" borderId="0" xfId="0" applyAlignment="1">
      <alignment wrapText="1"/>
    </xf>
    <xf numFmtId="0" fontId="7" fillId="0" borderId="0" xfId="0" applyFont="1"/>
    <xf numFmtId="0" fontId="8" fillId="0" borderId="0" xfId="0" applyFont="1"/>
    <xf numFmtId="0" fontId="9" fillId="0" borderId="0" xfId="0" applyFont="1" applyAlignment="1">
      <alignment horizontal="right"/>
    </xf>
    <xf numFmtId="14" fontId="9" fillId="0" borderId="0" xfId="0" applyNumberFormat="1" applyFont="1"/>
    <xf numFmtId="0" fontId="9" fillId="0" borderId="0" xfId="0" applyFont="1"/>
    <xf numFmtId="0" fontId="10" fillId="0" borderId="0" xfId="0" applyFont="1"/>
    <xf numFmtId="0" fontId="9" fillId="0" borderId="0" xfId="0" applyFont="1" applyProtection="1">
      <protection locked="0"/>
    </xf>
    <xf numFmtId="0" fontId="11" fillId="0" borderId="0" xfId="0" applyFont="1" applyAlignment="1">
      <alignment wrapText="1"/>
    </xf>
    <xf numFmtId="0" fontId="3" fillId="3" borderId="5" xfId="0" applyFont="1" applyFill="1" applyBorder="1" applyAlignment="1">
      <alignment horizontal="center" vertical="center" wrapText="1"/>
    </xf>
    <xf numFmtId="44" fontId="3" fillId="3" borderId="5" xfId="1" applyFont="1" applyFill="1" applyBorder="1" applyAlignment="1">
      <alignment horizontal="center" vertical="center" wrapText="1"/>
    </xf>
    <xf numFmtId="0" fontId="0" fillId="0" borderId="5" xfId="0" applyBorder="1"/>
    <xf numFmtId="14" fontId="0" fillId="0" borderId="5" xfId="0" applyNumberFormat="1" applyBorder="1" applyAlignment="1">
      <alignment vertical="center"/>
    </xf>
    <xf numFmtId="164" fontId="0" fillId="0" borderId="5" xfId="0" applyNumberFormat="1" applyBorder="1" applyAlignment="1">
      <alignment vertical="center"/>
    </xf>
    <xf numFmtId="0" fontId="12" fillId="4" borderId="6" xfId="4" applyFont="1" applyFill="1" applyBorder="1" applyAlignment="1">
      <alignment horizontal="center" vertical="center"/>
    </xf>
    <xf numFmtId="0" fontId="10" fillId="0" borderId="0" xfId="0" applyFont="1" applyAlignment="1">
      <alignment vertical="center"/>
    </xf>
    <xf numFmtId="0" fontId="0" fillId="0" borderId="0" xfId="0" applyAlignment="1">
      <alignment horizontal="center" vertical="center"/>
    </xf>
    <xf numFmtId="0" fontId="5" fillId="0" borderId="1" xfId="4" applyFont="1" applyBorder="1" applyAlignment="1">
      <alignment horizontal="center" vertical="center" wrapText="1"/>
    </xf>
    <xf numFmtId="0" fontId="5" fillId="0" borderId="7" xfId="4" applyFont="1" applyBorder="1" applyAlignment="1">
      <alignment horizontal="center" vertical="center" wrapText="1"/>
    </xf>
    <xf numFmtId="0" fontId="10" fillId="0" borderId="0" xfId="0" applyFont="1" applyAlignment="1">
      <alignment horizontal="center" vertical="center"/>
    </xf>
    <xf numFmtId="44" fontId="5" fillId="0" borderId="1" xfId="1" applyFont="1" applyFill="1" applyBorder="1" applyAlignment="1">
      <alignment horizontal="center" vertical="center" wrapText="1"/>
    </xf>
    <xf numFmtId="44" fontId="5" fillId="0" borderId="7" xfId="1" applyFont="1" applyFill="1" applyBorder="1" applyAlignment="1">
      <alignment horizontal="center" vertical="center" wrapText="1"/>
    </xf>
    <xf numFmtId="14" fontId="12" fillId="4" borderId="6" xfId="4" applyNumberFormat="1" applyFont="1" applyFill="1" applyBorder="1" applyAlignment="1">
      <alignment horizontal="center" vertical="center"/>
    </xf>
    <xf numFmtId="164" fontId="12" fillId="4" borderId="6" xfId="4" applyNumberFormat="1" applyFont="1" applyFill="1" applyBorder="1" applyAlignment="1">
      <alignment horizontal="center" vertical="center"/>
    </xf>
    <xf numFmtId="0" fontId="16" fillId="5" borderId="7" xfId="0" applyFont="1" applyFill="1" applyBorder="1" applyAlignment="1">
      <alignment vertical="center" wrapText="1"/>
    </xf>
    <xf numFmtId="164" fontId="16" fillId="5" borderId="7" xfId="0" applyNumberFormat="1" applyFont="1" applyFill="1" applyBorder="1" applyAlignment="1">
      <alignment horizontal="right" vertical="center" wrapText="1"/>
    </xf>
    <xf numFmtId="0" fontId="14" fillId="0" borderId="0" xfId="0" applyFont="1" applyAlignment="1">
      <alignment vertical="center"/>
    </xf>
    <xf numFmtId="0" fontId="17" fillId="5" borderId="9" xfId="0" applyFont="1" applyFill="1" applyBorder="1" applyAlignment="1">
      <alignment horizontal="center" vertical="center" wrapText="1"/>
    </xf>
    <xf numFmtId="0" fontId="16" fillId="5" borderId="7" xfId="0" applyFont="1" applyFill="1" applyBorder="1" applyAlignment="1">
      <alignment horizontal="center" vertical="center" wrapText="1"/>
    </xf>
    <xf numFmtId="14" fontId="0" fillId="0" borderId="0" xfId="0" applyNumberFormat="1"/>
    <xf numFmtId="44" fontId="0" fillId="0" borderId="0" xfId="1" applyFont="1"/>
    <xf numFmtId="0" fontId="0" fillId="0" borderId="0" xfId="0" applyAlignment="1">
      <alignment vertical="center"/>
    </xf>
    <xf numFmtId="0" fontId="19" fillId="0" borderId="1" xfId="6" applyFont="1" applyBorder="1" applyAlignment="1">
      <alignment vertical="center" wrapText="1"/>
    </xf>
    <xf numFmtId="166" fontId="19" fillId="0" borderId="1" xfId="6" applyNumberFormat="1" applyFont="1" applyBorder="1" applyAlignment="1">
      <alignment horizontal="right" vertical="center" wrapText="1"/>
    </xf>
    <xf numFmtId="0" fontId="19" fillId="0" borderId="1" xfId="6" applyFont="1" applyBorder="1" applyAlignment="1">
      <alignment horizontal="center" vertical="center" wrapText="1"/>
    </xf>
    <xf numFmtId="0" fontId="5" fillId="0" borderId="1" xfId="5" applyFont="1" applyFill="1" applyBorder="1" applyAlignment="1">
      <alignment horizontal="center" vertical="center" wrapText="1"/>
    </xf>
    <xf numFmtId="44" fontId="16" fillId="5" borderId="9" xfId="0" applyNumberFormat="1" applyFont="1" applyFill="1" applyBorder="1" applyAlignment="1">
      <alignment horizontal="center" vertical="center" wrapText="1"/>
    </xf>
    <xf numFmtId="0" fontId="0" fillId="0" borderId="0" xfId="0" applyAlignment="1">
      <alignment horizontal="center"/>
    </xf>
    <xf numFmtId="0" fontId="15" fillId="0" borderId="0" xfId="0" applyFont="1" applyAlignment="1">
      <alignment vertical="center" wrapText="1"/>
    </xf>
    <xf numFmtId="0" fontId="5" fillId="0" borderId="1" xfId="4" applyFont="1" applyBorder="1" applyAlignment="1">
      <alignment horizontal="left" vertical="center" wrapText="1"/>
    </xf>
    <xf numFmtId="0" fontId="5" fillId="0" borderId="7" xfId="4" applyFont="1" applyBorder="1" applyAlignment="1">
      <alignment horizontal="left" vertical="center" wrapText="1"/>
    </xf>
    <xf numFmtId="0" fontId="5" fillId="0" borderId="1" xfId="5" applyFont="1" applyFill="1" applyBorder="1" applyAlignment="1">
      <alignment horizontal="left" vertical="center" wrapText="1"/>
    </xf>
    <xf numFmtId="0" fontId="16" fillId="5" borderId="9" xfId="0" applyFont="1" applyFill="1" applyBorder="1" applyAlignment="1">
      <alignment horizontal="left" vertical="center" wrapText="1"/>
    </xf>
    <xf numFmtId="0" fontId="0" fillId="0" borderId="0" xfId="0" applyAlignment="1">
      <alignment horizontal="left" vertical="center"/>
    </xf>
    <xf numFmtId="14" fontId="5" fillId="0" borderId="1" xfId="4" applyNumberFormat="1" applyFont="1" applyBorder="1" applyAlignment="1">
      <alignment horizontal="center" vertical="center" wrapText="1"/>
    </xf>
    <xf numFmtId="14" fontId="5" fillId="0" borderId="7" xfId="4" applyNumberFormat="1" applyFont="1" applyBorder="1" applyAlignment="1">
      <alignment horizontal="center" vertical="center" wrapText="1"/>
    </xf>
    <xf numFmtId="14" fontId="5" fillId="0" borderId="1" xfId="5" applyNumberFormat="1" applyFont="1" applyFill="1" applyBorder="1" applyAlignment="1">
      <alignment horizontal="center" vertical="center" wrapText="1"/>
    </xf>
    <xf numFmtId="165" fontId="19" fillId="0" borderId="1" xfId="6" applyNumberFormat="1" applyFont="1" applyBorder="1" applyAlignment="1">
      <alignment horizontal="center" vertical="center" wrapText="1"/>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0" xfId="0" applyFont="1" applyFill="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14" fontId="0" fillId="0" borderId="5" xfId="0" applyNumberFormat="1" applyBorder="1" applyAlignment="1">
      <alignment horizontal="center" vertical="center"/>
    </xf>
    <xf numFmtId="14" fontId="0" fillId="0" borderId="0" xfId="0" applyNumberFormat="1" applyAlignment="1">
      <alignment horizontal="center"/>
    </xf>
  </cellXfs>
  <cellStyles count="7">
    <cellStyle name="Currency" xfId="1" builtinId="4"/>
    <cellStyle name="Normal" xfId="0" builtinId="0"/>
    <cellStyle name="Normal 2" xfId="2" xr:uid="{5E8A49FE-5AAB-47E0-96FB-2D641DAE4577}"/>
    <cellStyle name="Normal 2 2" xfId="3" xr:uid="{453C0DDC-1E07-4121-A2AD-58BBCB633105}"/>
    <cellStyle name="Normal_Sheet1" xfId="4" xr:uid="{8DD86FB6-B1E5-4678-9B22-BF0D2C53E2B1}"/>
    <cellStyle name="Normal_Sheet1_1" xfId="6" xr:uid="{9324537C-ECF1-4C56-A3F7-9BE4E34337E8}"/>
    <cellStyle name="Warning Text" xfId="5" builtinId="11"/>
  </cellStyles>
  <dxfs count="43">
    <dxf>
      <font>
        <b val="0"/>
        <i val="0"/>
        <strike val="0"/>
        <condense val="0"/>
        <extend val="0"/>
        <outline val="0"/>
        <shadow val="0"/>
        <u val="none"/>
        <vertAlign val="baseline"/>
        <sz val="14"/>
        <color theme="0"/>
        <name val="Calibri"/>
        <family val="2"/>
        <scheme val="none"/>
      </font>
      <numFmt numFmtId="164" formatCode="&quot;$&quot;#,##0.00"/>
      <fill>
        <patternFill patternType="solid">
          <fgColor indexed="64"/>
          <bgColor theme="1"/>
        </patternFill>
      </fill>
      <alignment horizontal="right" vertical="center" textRotation="0" wrapText="1"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4"/>
        <color theme="0"/>
        <name val="Calibri"/>
        <family val="2"/>
        <scheme val="none"/>
      </font>
      <fill>
        <patternFill patternType="solid">
          <fgColor indexed="64"/>
          <bgColor theme="1"/>
        </patternFill>
      </fill>
      <alignment horizontal="general" vertical="center" textRotation="0" wrapText="1"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4"/>
        <color theme="0"/>
        <name val="Calibri"/>
        <family val="2"/>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4"/>
        <color theme="0"/>
        <name val="Calibri"/>
        <family val="2"/>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4"/>
        <color theme="0"/>
        <name val="Calibri"/>
        <family val="2"/>
        <scheme val="none"/>
      </font>
      <fill>
        <patternFill patternType="solid">
          <fgColor indexed="64"/>
          <bgColor theme="1"/>
        </patternFill>
      </fill>
      <alignment horizontal="general" vertical="center" textRotation="0" wrapText="1"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4"/>
        <color theme="0"/>
        <name val="Calibri"/>
        <family val="2"/>
        <scheme val="none"/>
      </font>
      <fill>
        <patternFill patternType="solid">
          <fgColor indexed="64"/>
          <bgColor theme="1"/>
        </patternFill>
      </fill>
      <alignment horizontal="general" vertical="center" textRotation="0" wrapText="1" indent="0" justifyLastLine="0" shrinkToFit="0" readingOrder="0"/>
      <border diagonalUp="0" diagonalDown="0" outline="0">
        <left style="thin">
          <color indexed="22"/>
        </left>
        <right style="thin">
          <color indexed="22"/>
        </right>
        <top style="thin">
          <color indexed="22"/>
        </top>
        <bottom/>
      </border>
    </dxf>
    <dxf>
      <font>
        <b val="0"/>
        <i val="0"/>
        <strike val="0"/>
        <condense val="0"/>
        <extend val="0"/>
        <outline val="0"/>
        <shadow val="0"/>
        <u val="none"/>
        <vertAlign val="baseline"/>
        <sz val="14"/>
        <color theme="0"/>
        <name val="Calibri"/>
        <family val="2"/>
        <scheme val="none"/>
      </font>
      <numFmt numFmtId="34" formatCode="_(&quot;$&quot;* #,##0.00_);_(&quot;$&quot;* \(#,##0.00\);_(&quot;$&quot;* &quot;-&quot;??_);_(@_)"/>
      <fill>
        <patternFill patternType="solid">
          <fgColor indexed="64"/>
          <bgColor theme="1"/>
        </patternFill>
      </fill>
      <alignment horizontal="center" vertical="center" textRotation="0" wrapText="1" indent="0" justifyLastLine="0" shrinkToFit="0" readingOrder="0"/>
      <border diagonalUp="0" diagonalDown="0" outline="0">
        <left style="thin">
          <color indexed="22"/>
        </left>
        <right style="thin">
          <color indexed="22"/>
        </right>
        <top style="thin">
          <color rgb="FFC0C0C0"/>
        </top>
        <bottom/>
      </border>
    </dxf>
    <dxf>
      <font>
        <b val="0"/>
        <i val="0"/>
        <strike val="0"/>
        <condense val="0"/>
        <extend val="0"/>
        <outline val="0"/>
        <shadow val="0"/>
        <u val="none"/>
        <vertAlign val="baseline"/>
        <sz val="11"/>
        <color theme="0"/>
        <name val="Calibri"/>
        <family val="2"/>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22"/>
        </left>
        <right style="thin">
          <color indexed="22"/>
        </right>
        <top style="thin">
          <color rgb="FFC0C0C0"/>
        </top>
        <bottom/>
      </border>
    </dxf>
    <dxf>
      <font>
        <b val="0"/>
        <i val="0"/>
        <strike val="0"/>
        <condense val="0"/>
        <extend val="0"/>
        <outline val="0"/>
        <shadow val="0"/>
        <u val="none"/>
        <vertAlign val="baseline"/>
        <sz val="11"/>
        <color theme="0"/>
        <name val="Calibri"/>
        <family val="2"/>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22"/>
        </left>
        <right style="thin">
          <color indexed="22"/>
        </right>
        <top style="thin">
          <color rgb="FFC0C0C0"/>
        </top>
        <bottom/>
      </border>
    </dxf>
    <dxf>
      <font>
        <b val="0"/>
        <i val="0"/>
        <strike val="0"/>
        <condense val="0"/>
        <extend val="0"/>
        <outline val="0"/>
        <shadow val="0"/>
        <u val="none"/>
        <vertAlign val="baseline"/>
        <sz val="11"/>
        <color theme="0"/>
        <name val="Calibri"/>
        <family val="2"/>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22"/>
        </left>
        <right style="thin">
          <color indexed="22"/>
        </right>
        <top style="thin">
          <color rgb="FFC0C0C0"/>
        </top>
        <bottom/>
      </border>
    </dxf>
    <dxf>
      <font>
        <b val="0"/>
        <i val="0"/>
        <strike val="0"/>
        <condense val="0"/>
        <extend val="0"/>
        <outline val="0"/>
        <shadow val="0"/>
        <u val="none"/>
        <vertAlign val="baseline"/>
        <sz val="11"/>
        <color theme="0"/>
        <name val="Calibri"/>
        <family val="2"/>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22"/>
        </left>
        <right style="thin">
          <color indexed="22"/>
        </right>
        <top style="thin">
          <color rgb="FFC0C0C0"/>
        </top>
        <bottom/>
      </border>
    </dxf>
    <dxf>
      <font>
        <b val="0"/>
        <i val="0"/>
        <strike val="0"/>
        <condense val="0"/>
        <extend val="0"/>
        <outline val="0"/>
        <shadow val="0"/>
        <u val="none"/>
        <vertAlign val="baseline"/>
        <sz val="14"/>
        <color theme="0"/>
        <name val="Calibri"/>
        <family val="2"/>
        <scheme val="none"/>
      </font>
      <fill>
        <patternFill patternType="solid">
          <fgColor indexed="64"/>
          <bgColor theme="1"/>
        </patternFill>
      </fill>
      <alignment horizontal="left" vertical="center" textRotation="0" wrapText="1" indent="0" justifyLastLine="0" shrinkToFit="0" readingOrder="0"/>
      <border diagonalUp="0" diagonalDown="0" outline="0">
        <left style="thin">
          <color indexed="22"/>
        </left>
        <right style="thin">
          <color indexed="22"/>
        </right>
        <top style="thin">
          <color rgb="FFC0C0C0"/>
        </top>
        <bottom/>
      </border>
    </dxf>
    <dxf>
      <numFmt numFmtId="19" formatCode="m/d/yyyy"/>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quot;$&quot;#,##0.00"/>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numFmt numFmtId="19" formatCode="m/d/yyyy"/>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0"/>
        <color auto="1"/>
        <name val="Times New Roman"/>
        <family val="1"/>
        <scheme val="none"/>
      </font>
      <fill>
        <patternFill patternType="solid">
          <fgColor indexed="64"/>
          <bgColor theme="8"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numFmt numFmtId="19" formatCode="m/d/yyyy"/>
      <fill>
        <patternFill patternType="none">
          <fgColor indexed="64"/>
          <bgColor indexed="65"/>
        </patternFill>
      </fill>
      <alignment horizontal="center" vertical="center"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border outline="0">
        <top style="thin">
          <color rgb="FFC0C0C0"/>
        </top>
      </border>
    </dxf>
    <dxf>
      <font>
        <strike val="0"/>
        <outline val="0"/>
        <shadow val="0"/>
        <u val="none"/>
        <vertAlign val="baseline"/>
        <color theme="0"/>
        <name val="Calibri"/>
        <family val="2"/>
        <scheme val="none"/>
      </font>
      <fill>
        <patternFill patternType="solid">
          <fgColor indexed="64"/>
          <bgColor theme="1"/>
        </patternFill>
      </fill>
      <alignment vertical="center" textRotation="0" indent="0" justifyLastLine="0" shrinkToFit="0" readingOrder="0"/>
    </dxf>
    <dxf>
      <border outline="0">
        <top style="thin">
          <color rgb="FF000000"/>
        </top>
        <bottom style="thin">
          <color rgb="FFC0C0C0"/>
        </bottom>
      </border>
    </dxf>
    <dxf>
      <font>
        <b val="0"/>
        <i val="0"/>
        <strike val="0"/>
        <condense val="0"/>
        <extend val="0"/>
        <outline val="0"/>
        <shadow val="0"/>
        <u val="none"/>
        <vertAlign val="baseline"/>
        <sz val="11"/>
        <color rgb="FF000000"/>
        <name val="Calibri"/>
        <family val="2"/>
        <scheme val="none"/>
      </font>
      <fill>
        <patternFill patternType="none">
          <fgColor rgb="FF000000"/>
          <bgColor rgb="FFFFFFFF"/>
        </patternFill>
      </fill>
      <alignment horizontal="center"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12"/>
        <color indexed="8"/>
        <name val="Calibri"/>
        <family val="2"/>
        <scheme val="none"/>
      </font>
      <fill>
        <patternFill patternType="solid">
          <fgColor indexed="0"/>
          <bgColor indexed="22"/>
        </patternFill>
      </fill>
      <alignment horizontal="center" vertical="center" textRotation="0" wrapText="0" indent="0" justifyLastLine="0" shrinkToFit="0" readingOrder="0"/>
      <border diagonalUp="0" diagonalDown="0" outline="0">
        <left style="thin">
          <color indexed="8"/>
        </left>
        <right style="thin">
          <color indexed="8"/>
        </right>
        <top/>
        <bottom/>
      </border>
    </dxf>
    <dxf>
      <font>
        <b val="0"/>
        <i val="0"/>
        <strike val="0"/>
        <condense val="0"/>
        <extend val="0"/>
        <outline val="0"/>
        <shadow val="0"/>
        <u val="none"/>
        <vertAlign val="baseline"/>
        <sz val="11"/>
        <color indexed="8"/>
        <name val="Calibri"/>
        <scheme val="none"/>
      </font>
      <numFmt numFmtId="166" formatCode="&quot;$&quot;#,##0.00;\(&quot;$&quot;#,##0.00\)"/>
      <fill>
        <patternFill patternType="none">
          <fgColor indexed="64"/>
          <bgColor indexed="65"/>
        </patternFill>
      </fill>
      <alignment horizontal="right"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numFmt numFmtId="165" formatCode="dd\-mmm\-yy"/>
      <fill>
        <patternFill patternType="none">
          <fgColor indexed="64"/>
          <bgColor indexed="65"/>
        </patternFill>
      </fill>
      <alignment horizontal="center" vertical="center" textRotation="0" wrapText="1" indent="0" justifyLastLine="0" shrinkToFit="0" readingOrder="0"/>
      <border diagonalUp="0" diagonalDown="0" outline="0">
        <left style="thin">
          <color indexed="22"/>
        </left>
        <right style="thin">
          <color indexed="22"/>
        </right>
        <top style="thin">
          <color indexed="22"/>
        </top>
        <bottom style="thin">
          <color indexed="22"/>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indexed="22"/>
        </top>
      </border>
    </dxf>
    <dxf>
      <font>
        <strike val="0"/>
        <outline val="0"/>
        <shadow val="0"/>
        <u val="none"/>
        <vertAlign val="baseline"/>
        <sz val="14"/>
        <color theme="0"/>
        <name val="Calibri"/>
        <family val="2"/>
        <scheme val="none"/>
      </font>
      <fill>
        <patternFill patternType="solid">
          <fgColor indexed="64"/>
          <bgColor theme="1"/>
        </patternFill>
      </fill>
    </dxf>
    <dxf>
      <border outline="0">
        <top style="thin">
          <color indexed="8"/>
        </top>
        <bottom style="thin">
          <color indexed="22"/>
        </bottom>
      </border>
    </dxf>
    <dxf>
      <border outline="0">
        <bottom style="thin">
          <color indexed="8"/>
        </bottom>
      </border>
    </dxf>
    <dxf>
      <font>
        <b val="0"/>
        <i val="0"/>
        <strike val="0"/>
        <condense val="0"/>
        <extend val="0"/>
        <outline val="0"/>
        <shadow val="0"/>
        <u val="none"/>
        <vertAlign val="baseline"/>
        <sz val="12"/>
        <color indexed="8"/>
        <name val="Calibri"/>
        <family val="2"/>
        <scheme val="none"/>
      </font>
      <fill>
        <patternFill patternType="solid">
          <fgColor indexed="0"/>
          <bgColor indexed="22"/>
        </patternFill>
      </fill>
      <alignment horizontal="center" vertical="center" textRotation="0" wrapText="0" indent="0" justifyLastLine="0" shrinkToFit="0" readingOrder="0"/>
      <border diagonalUp="0" diagonalDown="0" outline="0">
        <left style="thin">
          <color indexed="8"/>
        </left>
        <right style="thin">
          <color indexed="8"/>
        </right>
        <top/>
        <bottom/>
      </border>
    </dxf>
  </dxfs>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190501</xdr:colOff>
      <xdr:row>2</xdr:row>
      <xdr:rowOff>38100</xdr:rowOff>
    </xdr:from>
    <xdr:to>
      <xdr:col>17</xdr:col>
      <xdr:colOff>457201</xdr:colOff>
      <xdr:row>24</xdr:row>
      <xdr:rowOff>95250</xdr:rowOff>
    </xdr:to>
    <xdr:sp macro="" textlink="">
      <xdr:nvSpPr>
        <xdr:cNvPr id="3" name="TextBox 2">
          <a:extLst>
            <a:ext uri="{FF2B5EF4-FFF2-40B4-BE49-F238E27FC236}">
              <a16:creationId xmlns:a16="http://schemas.microsoft.com/office/drawing/2014/main" id="{99D2642F-600E-4F80-9BDA-43149CAC1C91}"/>
            </a:ext>
          </a:extLst>
        </xdr:cNvPr>
        <xdr:cNvSpPr txBox="1"/>
      </xdr:nvSpPr>
      <xdr:spPr>
        <a:xfrm>
          <a:off x="190501" y="476250"/>
          <a:ext cx="10629900" cy="4400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Reporting Period: Fiscal Year 2026 (7/1/2025 to 6/30/2026) *</a:t>
          </a:r>
        </a:p>
        <a:p>
          <a:r>
            <a:rPr lang="en-US" sz="1100">
              <a:solidFill>
                <a:schemeClr val="dk1"/>
              </a:solidFill>
              <a:effectLst/>
              <a:latin typeface="+mn-lt"/>
              <a:ea typeface="+mn-ea"/>
              <a:cs typeface="+mn-cs"/>
            </a:rPr>
            <a:t>From: Mayor’s Office of Contract Services (MOCS)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Please find under “Environmentally Preferable Purchasing Construction Solicitation” information on the following:</a:t>
          </a:r>
        </a:p>
        <a:p>
          <a:pPr lvl="0"/>
          <a:r>
            <a:rPr lang="en-US" sz="1100">
              <a:solidFill>
                <a:schemeClr val="dk1"/>
              </a:solidFill>
              <a:effectLst/>
              <a:latin typeface="+mn-lt"/>
              <a:ea typeface="+mn-ea"/>
              <a:cs typeface="+mn-cs"/>
            </a:rPr>
            <a:t>The list of construction contracts that include any EPP product and the applicable standards;</a:t>
          </a:r>
        </a:p>
        <a:p>
          <a:pPr lvl="0"/>
          <a:r>
            <a:rPr lang="en-US" sz="1100">
              <a:solidFill>
                <a:schemeClr val="dk1"/>
              </a:solidFill>
              <a:effectLst/>
              <a:latin typeface="+mn-lt"/>
              <a:ea typeface="+mn-ea"/>
              <a:cs typeface="+mn-cs"/>
            </a:rPr>
            <a:t>Total value of construction contracts registered by any agency that comply with one or more of the City environmental purchasing standards; and</a:t>
          </a:r>
        </a:p>
        <a:p>
          <a:pPr lvl="0"/>
          <a:r>
            <a:rPr lang="en-US" sz="1100">
              <a:solidFill>
                <a:schemeClr val="dk1"/>
              </a:solidFill>
              <a:effectLst/>
              <a:latin typeface="+mn-lt"/>
              <a:ea typeface="+mn-ea"/>
              <a:cs typeface="+mn-cs"/>
            </a:rPr>
            <a:t>Total value of construction contracts registered by any agency that do not comply with one or more of the City environmental purchasing standards.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Please find under “Environmentally Preferable Purchasing Goods Solicitation” information on the following:</a:t>
          </a:r>
        </a:p>
        <a:p>
          <a:pPr lvl="0"/>
          <a:r>
            <a:rPr lang="en-US" sz="1100">
              <a:solidFill>
                <a:schemeClr val="dk1"/>
              </a:solidFill>
              <a:effectLst/>
              <a:latin typeface="+mn-lt"/>
              <a:ea typeface="+mn-ea"/>
              <a:cs typeface="+mn-cs"/>
            </a:rPr>
            <a:t>The list of goods contracts that include any EPP product and the applicable standards;</a:t>
          </a:r>
        </a:p>
        <a:p>
          <a:pPr lvl="0"/>
          <a:r>
            <a:rPr lang="en-US" sz="1100">
              <a:solidFill>
                <a:schemeClr val="dk1"/>
              </a:solidFill>
              <a:effectLst/>
              <a:latin typeface="+mn-lt"/>
              <a:ea typeface="+mn-ea"/>
              <a:cs typeface="+mn-cs"/>
            </a:rPr>
            <a:t>Total value of goods contracts registered by any agency that comply with one or more of the City environmental purchasing standards; and</a:t>
          </a:r>
        </a:p>
        <a:p>
          <a:pPr lvl="0"/>
          <a:r>
            <a:rPr lang="en-US" sz="1100">
              <a:solidFill>
                <a:schemeClr val="dk1"/>
              </a:solidFill>
              <a:effectLst/>
              <a:latin typeface="+mn-lt"/>
              <a:ea typeface="+mn-ea"/>
              <a:cs typeface="+mn-cs"/>
            </a:rPr>
            <a:t>Total value of goods contracts registered by any agency that do not comply with one or more of the City environmental purchasing standards.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Please find under “Exemptions” information on the following:</a:t>
          </a:r>
        </a:p>
        <a:p>
          <a:pPr lvl="0"/>
          <a:r>
            <a:rPr lang="en-US" sz="1100">
              <a:solidFill>
                <a:schemeClr val="dk1"/>
              </a:solidFill>
              <a:effectLst/>
              <a:latin typeface="+mn-lt"/>
              <a:ea typeface="+mn-ea"/>
              <a:cs typeface="+mn-cs"/>
            </a:rPr>
            <a:t>The list of contracts exempted pursuant to subdivision a of section 6-303 of the New York City Administrative Code**; and </a:t>
          </a:r>
        </a:p>
        <a:p>
          <a:pPr lvl="0"/>
          <a:r>
            <a:rPr lang="en-US" sz="1100">
              <a:solidFill>
                <a:schemeClr val="dk1"/>
              </a:solidFill>
              <a:effectLst/>
              <a:latin typeface="+mn-lt"/>
              <a:ea typeface="+mn-ea"/>
              <a:cs typeface="+mn-cs"/>
            </a:rPr>
            <a:t>Total value of registered contracts exempted pursuant to subdivision a of section 6-303 of the New York City Administrative Code aggregated by exemption.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*In Fiscal Year 2026, there were no reported waivers issued pursuant to subdivision b of section 6-303 of the New York City Administrative Code. There was also no material change made to the City’s environmental purchasing standards since the last publication of this annual report. MOCS and other agency partners have identified new product standards and revised existing product standards, and have been working continuously to make these updates to the standards and rules. MOCS will continue to partner with other government agencies to identify any products for which new, revised or additional environmental standards are necessary.</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**For the aggregate dollar value of small purchases, emergency purchases, and intergovernmental purchases, please refer to Appendix A – Agency Procurement by Method of the Indicators Report. </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CFBAFB5-C816-478F-808E-3B0F9F28F948}" name="Table1" displayName="Table1" ref="A2:F77" totalsRowCount="1" headerRowDxfId="42" totalsRowDxfId="39" headerRowBorderDxfId="41" tableBorderDxfId="40" totalsRowBorderDxfId="38">
  <autoFilter ref="A2:F76" xr:uid="{ACFBAFB5-C816-478F-808E-3B0F9F28F948}"/>
  <tableColumns count="6">
    <tableColumn id="1" xr3:uid="{B37C29B9-4F2C-4DD1-B926-EF47E998AFE3}" name="Agency" totalsRowLabel="Total" dataDxfId="37" totalsRowDxfId="5" dataCellStyle="Warning Text"/>
    <tableColumn id="2" xr3:uid="{C10A9696-9603-4974-A48C-CD54259A2EFE}" name="Contract Description" dataDxfId="36" totalsRowDxfId="4" dataCellStyle="Warning Text"/>
    <tableColumn id="3" xr3:uid="{05E3CDD6-9ABE-48E3-B59C-188BF0A952CB}" name="Registration Date" dataDxfId="35" totalsRowDxfId="3" dataCellStyle="Warning Text"/>
    <tableColumn id="4" xr3:uid="{72063A8F-D3A1-436D-9879-0664AA893635}" name="Products Meets EPP Minimum Standards? (Y/N)" dataDxfId="34" totalsRowDxfId="2" dataCellStyle="Warning Text"/>
    <tableColumn id="5" xr3:uid="{01D3DA08-1942-4B9B-99EE-21325A06074F}" name="EPP Product Type(s)" dataDxfId="33" totalsRowDxfId="1" dataCellStyle="Warning Text"/>
    <tableColumn id="6" xr3:uid="{CF8876C2-752E-4FC1-AB61-4087EE60E948}" name="Contract Value" totalsRowFunction="sum" dataDxfId="32" totalsRowDxfId="0" dataCellStyle="Warning Tex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A6CCF87-9225-4B04-886D-D80EF3206ABD}" name="Table13" displayName="Table13" ref="A2:F10" totalsRowCount="1" headerRowDxfId="31" dataDxfId="29" totalsRowDxfId="27" headerRowBorderDxfId="30" tableBorderDxfId="28" totalsRowBorderDxfId="26">
  <autoFilter ref="A2:F9" xr:uid="{ACFBAFB5-C816-478F-808E-3B0F9F28F948}"/>
  <tableColumns count="6">
    <tableColumn id="1" xr3:uid="{87494B7B-0B27-4F65-880C-5D888ED4ACC0}" name="Agency" totalsRowLabel="Total" dataDxfId="25" totalsRowDxfId="11"/>
    <tableColumn id="2" xr3:uid="{CFB9E9CF-520C-4E07-B2B0-BE5A8A4A817E}" name="Contract Description" dataDxfId="24" totalsRowDxfId="10"/>
    <tableColumn id="3" xr3:uid="{15D3230F-1566-4616-9545-7AEF2CAA3F8B}" name="Registration Date" dataDxfId="23" totalsRowDxfId="9"/>
    <tableColumn id="4" xr3:uid="{4AE72518-FBBD-4EA3-AE92-B85DE0E53318}" name="Products Meets EPP Minimum Standards? (Y/N)" dataDxfId="22" totalsRowDxfId="8"/>
    <tableColumn id="5" xr3:uid="{14B60DA0-7FE4-4A48-BBB0-098F15377BD8}" name="EPP Product Type(s)" dataDxfId="21" totalsRowDxfId="7"/>
    <tableColumn id="6" xr3:uid="{76A4F2A8-E549-44BE-9CFA-DD701A33AE06}" name="Contract Value" totalsRowFunction="sum" dataDxfId="20" totalsRowDxfId="6" dataCellStyle="Heading 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CB85E77-7B4F-4D1C-8D8F-FC7B7A9B72F0}" name="Table46" displayName="Table46" ref="A2:F58" totalsRowShown="0" headerRowDxfId="19" headerRowBorderDxfId="18">
  <autoFilter ref="A2:F58" xr:uid="{3CB85E77-7B4F-4D1C-8D8F-FC7B7A9B72F0}"/>
  <tableColumns count="6">
    <tableColumn id="1" xr3:uid="{94A97F7A-9F6A-4FD4-8D32-B48159011DEE}" name="Agency" dataDxfId="17"/>
    <tableColumn id="6" xr3:uid="{336356FB-118B-4959-A10B-2AC81E35243D}" name="Contract Description" dataDxfId="16"/>
    <tableColumn id="9" xr3:uid="{9DA78136-2B97-43A4-8B52-22A423E5CF13}" name="Registration Date" dataDxfId="15"/>
    <tableColumn id="70" xr3:uid="{CA1CD08C-7D57-44D7-BA37-48472164D0A5}" name="Products Meets EPP Minimum Standards? (Y/N)" dataDxfId="12"/>
    <tableColumn id="58" xr3:uid="{DC58446C-3CA7-468F-B7C2-D8C34AB20231}" name="Exemption Reason" dataDxfId="14"/>
    <tableColumn id="11" xr3:uid="{7BDE3EEE-2CC5-409F-A154-3575AC8949D5}" name="Contract Value" dataDxfId="13"/>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8B19-1A33-40FF-9F89-7ADB8BB42999}">
  <sheetPr codeName="Sheet1"/>
  <dimension ref="A1:K18"/>
  <sheetViews>
    <sheetView showGridLines="0" zoomScale="98" zoomScaleNormal="98" workbookViewId="0">
      <selection activeCell="U11" sqref="U11"/>
    </sheetView>
  </sheetViews>
  <sheetFormatPr defaultRowHeight="15" x14ac:dyDescent="0.25"/>
  <sheetData>
    <row r="1" spans="1:11" ht="19.5" x14ac:dyDescent="0.3">
      <c r="A1" s="2" t="s">
        <v>0</v>
      </c>
      <c r="B1" s="2"/>
      <c r="C1" s="2"/>
      <c r="D1" s="2"/>
      <c r="E1" s="2"/>
      <c r="F1" s="2"/>
      <c r="G1" s="2"/>
      <c r="H1" s="2"/>
      <c r="I1" s="3"/>
      <c r="J1" s="3"/>
      <c r="K1" s="3"/>
    </row>
    <row r="3" spans="1:11" ht="15.75" x14ac:dyDescent="0.25">
      <c r="B3" s="4"/>
      <c r="C3" s="5"/>
    </row>
    <row r="4" spans="1:11" s="7" customFormat="1" ht="15.75" x14ac:dyDescent="0.25">
      <c r="A4" s="6"/>
      <c r="B4" s="4"/>
      <c r="C4" s="6"/>
      <c r="D4" s="6"/>
      <c r="E4" s="6"/>
      <c r="F4" s="6"/>
      <c r="G4" s="6"/>
      <c r="H4" s="6"/>
      <c r="I4" s="6"/>
      <c r="J4" s="6"/>
      <c r="K4" s="6"/>
    </row>
    <row r="5" spans="1:11" s="7" customFormat="1" ht="15.75" x14ac:dyDescent="0.25">
      <c r="B5" s="4"/>
      <c r="C5" s="6"/>
    </row>
    <row r="6" spans="1:11" s="7" customFormat="1" ht="15.75" x14ac:dyDescent="0.25">
      <c r="B6" s="4"/>
    </row>
    <row r="7" spans="1:11" s="7" customFormat="1" ht="15.75" x14ac:dyDescent="0.25"/>
    <row r="8" spans="1:11" s="7" customFormat="1" ht="15.75" x14ac:dyDescent="0.25">
      <c r="A8" s="8"/>
      <c r="B8" s="8"/>
      <c r="C8" s="8"/>
      <c r="D8" s="8"/>
      <c r="E8" s="8"/>
      <c r="F8" s="8"/>
      <c r="G8" s="8"/>
      <c r="H8" s="8"/>
      <c r="I8" s="8"/>
      <c r="J8" s="8"/>
      <c r="K8" s="8"/>
    </row>
    <row r="9" spans="1:11" s="7" customFormat="1" ht="15.75" x14ac:dyDescent="0.25">
      <c r="B9" s="6"/>
    </row>
    <row r="10" spans="1:11" s="7" customFormat="1" ht="15.75" x14ac:dyDescent="0.25">
      <c r="B10" s="6"/>
    </row>
    <row r="11" spans="1:11" s="7" customFormat="1" ht="15.75" x14ac:dyDescent="0.25"/>
    <row r="12" spans="1:11" s="7" customFormat="1" ht="15.75" x14ac:dyDescent="0.25">
      <c r="A12" s="6"/>
    </row>
    <row r="13" spans="1:11" s="7" customFormat="1" ht="15.75" x14ac:dyDescent="0.25">
      <c r="B13" s="6"/>
    </row>
    <row r="14" spans="1:11" s="7" customFormat="1" ht="15.75" x14ac:dyDescent="0.25">
      <c r="B14" s="6"/>
    </row>
    <row r="15" spans="1:11" s="7" customFormat="1" ht="15.75" x14ac:dyDescent="0.25">
      <c r="B15" s="6"/>
    </row>
    <row r="16" spans="1:11" s="7" customFormat="1" ht="15.75" x14ac:dyDescent="0.25">
      <c r="A16" s="6"/>
    </row>
    <row r="17" spans="2:2" s="7" customFormat="1" ht="15.75" x14ac:dyDescent="0.25">
      <c r="B17" s="6"/>
    </row>
    <row r="18" spans="2:2" s="7" customFormat="1" ht="15.75" x14ac:dyDescent="0.25">
      <c r="B18" s="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1D4E4-1CB7-4E53-8DDF-15DA1F89700D}">
  <dimension ref="A1:F77"/>
  <sheetViews>
    <sheetView showGridLines="0" workbookViewId="0">
      <selection activeCell="D87" sqref="D87"/>
    </sheetView>
  </sheetViews>
  <sheetFormatPr defaultColWidth="88.28515625" defaultRowHeight="15" x14ac:dyDescent="0.25"/>
  <cols>
    <col min="1" max="1" width="12.7109375" bestFit="1" customWidth="1"/>
    <col min="2" max="2" width="87.7109375" bestFit="1" customWidth="1"/>
    <col min="3" max="3" width="22.85546875" style="38" bestFit="1" customWidth="1"/>
    <col min="4" max="4" width="53.5703125" bestFit="1" customWidth="1"/>
    <col min="5" max="5" width="73" bestFit="1" customWidth="1"/>
    <col min="6" max="6" width="22.85546875" bestFit="1" customWidth="1"/>
  </cols>
  <sheetData>
    <row r="1" spans="1:6" s="1" customFormat="1" ht="15.75" x14ac:dyDescent="0.25">
      <c r="A1" s="49" t="s">
        <v>1</v>
      </c>
      <c r="B1" s="50"/>
      <c r="C1" s="50"/>
      <c r="D1" s="50"/>
      <c r="E1" s="50"/>
      <c r="F1" s="51"/>
    </row>
    <row r="2" spans="1:6" s="16" customFormat="1" ht="15.75" x14ac:dyDescent="0.25">
      <c r="A2" s="15" t="s">
        <v>2</v>
      </c>
      <c r="B2" s="15" t="s">
        <v>3</v>
      </c>
      <c r="C2" s="23" t="s">
        <v>4</v>
      </c>
      <c r="D2" s="15" t="s">
        <v>5</v>
      </c>
      <c r="E2" s="15" t="s">
        <v>6</v>
      </c>
      <c r="F2" s="24" t="s">
        <v>7</v>
      </c>
    </row>
    <row r="3" spans="1:6" s="16" customFormat="1" ht="15.75" x14ac:dyDescent="0.25">
      <c r="A3" s="33" t="s">
        <v>8</v>
      </c>
      <c r="B3" s="33" t="s">
        <v>31</v>
      </c>
      <c r="C3" s="48">
        <v>46101</v>
      </c>
      <c r="D3" s="35" t="s">
        <v>23</v>
      </c>
      <c r="E3" s="33" t="s">
        <v>32</v>
      </c>
      <c r="F3" s="34">
        <v>22773430</v>
      </c>
    </row>
    <row r="4" spans="1:6" s="16" customFormat="1" ht="15.75" x14ac:dyDescent="0.25">
      <c r="A4" s="33" t="s">
        <v>33</v>
      </c>
      <c r="B4" s="33" t="s">
        <v>34</v>
      </c>
      <c r="C4" s="48">
        <v>45902</v>
      </c>
      <c r="D4" s="35" t="s">
        <v>23</v>
      </c>
      <c r="E4" s="33" t="s">
        <v>32</v>
      </c>
      <c r="F4" s="34">
        <v>30000000</v>
      </c>
    </row>
    <row r="5" spans="1:6" s="16" customFormat="1" ht="15.75" x14ac:dyDescent="0.25">
      <c r="A5" s="33" t="s">
        <v>33</v>
      </c>
      <c r="B5" s="33" t="s">
        <v>35</v>
      </c>
      <c r="C5" s="48">
        <v>46035</v>
      </c>
      <c r="D5" s="35" t="s">
        <v>23</v>
      </c>
      <c r="E5" s="33" t="s">
        <v>32</v>
      </c>
      <c r="F5" s="34">
        <v>3899900</v>
      </c>
    </row>
    <row r="6" spans="1:6" s="16" customFormat="1" ht="15.75" x14ac:dyDescent="0.25">
      <c r="A6" s="33" t="s">
        <v>33</v>
      </c>
      <c r="B6" s="33" t="s">
        <v>36</v>
      </c>
      <c r="C6" s="48">
        <v>45932</v>
      </c>
      <c r="D6" s="35" t="s">
        <v>23</v>
      </c>
      <c r="E6" s="33" t="s">
        <v>32</v>
      </c>
      <c r="F6" s="34">
        <v>142448000</v>
      </c>
    </row>
    <row r="7" spans="1:6" s="16" customFormat="1" ht="30" x14ac:dyDescent="0.25">
      <c r="A7" s="33" t="s">
        <v>33</v>
      </c>
      <c r="B7" s="33" t="s">
        <v>37</v>
      </c>
      <c r="C7" s="48">
        <v>45918</v>
      </c>
      <c r="D7" s="35" t="s">
        <v>23</v>
      </c>
      <c r="E7" s="33" t="s">
        <v>38</v>
      </c>
      <c r="F7" s="34">
        <v>114405000</v>
      </c>
    </row>
    <row r="8" spans="1:6" s="16" customFormat="1" ht="60" x14ac:dyDescent="0.25">
      <c r="A8" s="33" t="s">
        <v>33</v>
      </c>
      <c r="B8" s="33" t="s">
        <v>39</v>
      </c>
      <c r="C8" s="48">
        <v>45855</v>
      </c>
      <c r="D8" s="35" t="s">
        <v>23</v>
      </c>
      <c r="E8" s="33" t="s">
        <v>40</v>
      </c>
      <c r="F8" s="34">
        <v>185000000</v>
      </c>
    </row>
    <row r="9" spans="1:6" s="16" customFormat="1" ht="15.75" x14ac:dyDescent="0.25">
      <c r="A9" s="33" t="s">
        <v>33</v>
      </c>
      <c r="B9" s="33" t="s">
        <v>41</v>
      </c>
      <c r="C9" s="48">
        <v>46169</v>
      </c>
      <c r="D9" s="35" t="s">
        <v>23</v>
      </c>
      <c r="E9" s="33" t="s">
        <v>10</v>
      </c>
      <c r="F9" s="34">
        <v>71238800</v>
      </c>
    </row>
    <row r="10" spans="1:6" s="16" customFormat="1" ht="45" x14ac:dyDescent="0.25">
      <c r="A10" s="33" t="s">
        <v>33</v>
      </c>
      <c r="B10" s="33" t="s">
        <v>42</v>
      </c>
      <c r="C10" s="48">
        <v>46148</v>
      </c>
      <c r="D10" s="35" t="s">
        <v>23</v>
      </c>
      <c r="E10" s="33" t="s">
        <v>43</v>
      </c>
      <c r="F10" s="34">
        <v>24307343.809999999</v>
      </c>
    </row>
    <row r="11" spans="1:6" s="16" customFormat="1" ht="15.75" x14ac:dyDescent="0.25">
      <c r="A11" s="33" t="s">
        <v>44</v>
      </c>
      <c r="B11" s="33" t="s">
        <v>45</v>
      </c>
      <c r="C11" s="48">
        <v>46099</v>
      </c>
      <c r="D11" s="35" t="s">
        <v>23</v>
      </c>
      <c r="E11" s="33" t="s">
        <v>10</v>
      </c>
      <c r="F11" s="34">
        <v>11882579.6</v>
      </c>
    </row>
    <row r="12" spans="1:6" s="16" customFormat="1" ht="15.75" x14ac:dyDescent="0.25">
      <c r="A12" s="33" t="s">
        <v>44</v>
      </c>
      <c r="B12" s="33" t="s">
        <v>46</v>
      </c>
      <c r="C12" s="48">
        <v>46092</v>
      </c>
      <c r="D12" s="35" t="s">
        <v>23</v>
      </c>
      <c r="E12" s="33" t="s">
        <v>10</v>
      </c>
      <c r="F12" s="34">
        <v>12800828.199999999</v>
      </c>
    </row>
    <row r="13" spans="1:6" s="16" customFormat="1" ht="30" x14ac:dyDescent="0.25">
      <c r="A13" s="33" t="s">
        <v>44</v>
      </c>
      <c r="B13" s="33" t="s">
        <v>47</v>
      </c>
      <c r="C13" s="48">
        <v>46097</v>
      </c>
      <c r="D13" s="35" t="s">
        <v>23</v>
      </c>
      <c r="E13" s="33" t="s">
        <v>10</v>
      </c>
      <c r="F13" s="34">
        <v>13197033.699999999</v>
      </c>
    </row>
    <row r="14" spans="1:6" s="16" customFormat="1" ht="15.75" x14ac:dyDescent="0.25">
      <c r="A14" s="33" t="s">
        <v>44</v>
      </c>
      <c r="B14" s="33" t="s">
        <v>48</v>
      </c>
      <c r="C14" s="48">
        <v>46044</v>
      </c>
      <c r="D14" s="35" t="s">
        <v>23</v>
      </c>
      <c r="E14" s="33" t="s">
        <v>10</v>
      </c>
      <c r="F14" s="34">
        <v>4806900</v>
      </c>
    </row>
    <row r="15" spans="1:6" s="16" customFormat="1" ht="15.75" x14ac:dyDescent="0.25">
      <c r="A15" s="33" t="s">
        <v>44</v>
      </c>
      <c r="B15" s="33" t="s">
        <v>49</v>
      </c>
      <c r="C15" s="48">
        <v>46099</v>
      </c>
      <c r="D15" s="35" t="s">
        <v>23</v>
      </c>
      <c r="E15" s="33" t="s">
        <v>10</v>
      </c>
      <c r="F15" s="34">
        <v>23743086.949999999</v>
      </c>
    </row>
    <row r="16" spans="1:6" s="16" customFormat="1" ht="15.75" x14ac:dyDescent="0.25">
      <c r="A16" s="33" t="s">
        <v>44</v>
      </c>
      <c r="B16" s="33" t="s">
        <v>50</v>
      </c>
      <c r="C16" s="48">
        <v>46093</v>
      </c>
      <c r="D16" s="35" t="s">
        <v>23</v>
      </c>
      <c r="E16" s="33" t="s">
        <v>10</v>
      </c>
      <c r="F16" s="34">
        <v>25637556.300000001</v>
      </c>
    </row>
    <row r="17" spans="1:6" s="16" customFormat="1" ht="30" x14ac:dyDescent="0.25">
      <c r="A17" s="33" t="s">
        <v>44</v>
      </c>
      <c r="B17" s="33" t="s">
        <v>51</v>
      </c>
      <c r="C17" s="48">
        <v>45852</v>
      </c>
      <c r="D17" s="35" t="s">
        <v>23</v>
      </c>
      <c r="E17" s="33" t="s">
        <v>10</v>
      </c>
      <c r="F17" s="34">
        <v>1599500</v>
      </c>
    </row>
    <row r="18" spans="1:6" s="16" customFormat="1" ht="15.75" x14ac:dyDescent="0.25">
      <c r="A18" s="33" t="s">
        <v>44</v>
      </c>
      <c r="B18" s="33" t="s">
        <v>52</v>
      </c>
      <c r="C18" s="48">
        <v>45916</v>
      </c>
      <c r="D18" s="35" t="s">
        <v>23</v>
      </c>
      <c r="E18" s="33" t="s">
        <v>10</v>
      </c>
      <c r="F18" s="34">
        <v>10951685.68</v>
      </c>
    </row>
    <row r="19" spans="1:6" s="16" customFormat="1" ht="15.75" x14ac:dyDescent="0.25">
      <c r="A19" s="33" t="s">
        <v>44</v>
      </c>
      <c r="B19" s="33" t="s">
        <v>53</v>
      </c>
      <c r="C19" s="48">
        <v>46136</v>
      </c>
      <c r="D19" s="35" t="s">
        <v>23</v>
      </c>
      <c r="E19" s="33" t="s">
        <v>10</v>
      </c>
      <c r="F19" s="34">
        <v>32890000</v>
      </c>
    </row>
    <row r="20" spans="1:6" s="27" customFormat="1" ht="18.75" x14ac:dyDescent="0.25">
      <c r="A20" s="33" t="s">
        <v>44</v>
      </c>
      <c r="B20" s="33" t="s">
        <v>54</v>
      </c>
      <c r="C20" s="48">
        <v>46121</v>
      </c>
      <c r="D20" s="35" t="s">
        <v>23</v>
      </c>
      <c r="E20" s="33" t="s">
        <v>10</v>
      </c>
      <c r="F20" s="34">
        <v>24363036.809999999</v>
      </c>
    </row>
    <row r="21" spans="1:6" s="16" customFormat="1" ht="30" x14ac:dyDescent="0.25">
      <c r="A21" s="33" t="s">
        <v>44</v>
      </c>
      <c r="B21" s="33" t="s">
        <v>110</v>
      </c>
      <c r="C21" s="48">
        <v>46177</v>
      </c>
      <c r="D21" s="35" t="s">
        <v>23</v>
      </c>
      <c r="E21" s="33" t="s">
        <v>10</v>
      </c>
      <c r="F21" s="34">
        <v>21955840</v>
      </c>
    </row>
    <row r="22" spans="1:6" s="16" customFormat="1" ht="30" x14ac:dyDescent="0.25">
      <c r="A22" s="33" t="s">
        <v>44</v>
      </c>
      <c r="B22" s="33" t="s">
        <v>55</v>
      </c>
      <c r="C22" s="48">
        <v>46099</v>
      </c>
      <c r="D22" s="35" t="s">
        <v>23</v>
      </c>
      <c r="E22" s="33" t="s">
        <v>10</v>
      </c>
      <c r="F22" s="34">
        <v>13404148.5</v>
      </c>
    </row>
    <row r="23" spans="1:6" s="16" customFormat="1" ht="15.75" x14ac:dyDescent="0.25">
      <c r="A23" s="33" t="s">
        <v>44</v>
      </c>
      <c r="B23" s="33" t="s">
        <v>56</v>
      </c>
      <c r="C23" s="48">
        <v>46107</v>
      </c>
      <c r="D23" s="35" t="s">
        <v>23</v>
      </c>
      <c r="E23" s="33" t="s">
        <v>10</v>
      </c>
      <c r="F23" s="34">
        <v>23715259.510000002</v>
      </c>
    </row>
    <row r="24" spans="1:6" s="16" customFormat="1" ht="15.75" x14ac:dyDescent="0.25">
      <c r="A24" s="33" t="s">
        <v>44</v>
      </c>
      <c r="B24" s="33" t="s">
        <v>57</v>
      </c>
      <c r="C24" s="48">
        <v>46091</v>
      </c>
      <c r="D24" s="35" t="s">
        <v>23</v>
      </c>
      <c r="E24" s="33" t="s">
        <v>10</v>
      </c>
      <c r="F24" s="34">
        <v>11825951.6</v>
      </c>
    </row>
    <row r="25" spans="1:6" s="16" customFormat="1" ht="30" x14ac:dyDescent="0.25">
      <c r="A25" s="33" t="s">
        <v>44</v>
      </c>
      <c r="B25" s="33" t="s">
        <v>58</v>
      </c>
      <c r="C25" s="48">
        <v>46042</v>
      </c>
      <c r="D25" s="35" t="s">
        <v>23</v>
      </c>
      <c r="E25" s="33" t="s">
        <v>10</v>
      </c>
      <c r="F25" s="34">
        <v>45560000</v>
      </c>
    </row>
    <row r="26" spans="1:6" s="16" customFormat="1" ht="30" x14ac:dyDescent="0.25">
      <c r="A26" s="33" t="s">
        <v>44</v>
      </c>
      <c r="B26" s="33" t="s">
        <v>59</v>
      </c>
      <c r="C26" s="48">
        <v>46086</v>
      </c>
      <c r="D26" s="35" t="s">
        <v>23</v>
      </c>
      <c r="E26" s="33" t="s">
        <v>10</v>
      </c>
      <c r="F26" s="34">
        <v>25891394.219999999</v>
      </c>
    </row>
    <row r="27" spans="1:6" s="16" customFormat="1" ht="15.75" x14ac:dyDescent="0.25">
      <c r="A27" s="33" t="s">
        <v>44</v>
      </c>
      <c r="B27" s="33" t="s">
        <v>60</v>
      </c>
      <c r="C27" s="48">
        <v>46093</v>
      </c>
      <c r="D27" s="35" t="s">
        <v>23</v>
      </c>
      <c r="E27" s="33" t="s">
        <v>10</v>
      </c>
      <c r="F27" s="34">
        <v>6980421</v>
      </c>
    </row>
    <row r="28" spans="1:6" s="16" customFormat="1" ht="15.75" x14ac:dyDescent="0.25">
      <c r="A28" s="33" t="s">
        <v>44</v>
      </c>
      <c r="B28" s="33" t="s">
        <v>61</v>
      </c>
      <c r="C28" s="48">
        <v>46086</v>
      </c>
      <c r="D28" s="35" t="s">
        <v>23</v>
      </c>
      <c r="E28" s="33" t="s">
        <v>10</v>
      </c>
      <c r="F28" s="34">
        <v>15345013</v>
      </c>
    </row>
    <row r="29" spans="1:6" s="16" customFormat="1" ht="30" x14ac:dyDescent="0.25">
      <c r="A29" s="33" t="s">
        <v>44</v>
      </c>
      <c r="B29" s="33" t="s">
        <v>62</v>
      </c>
      <c r="C29" s="48">
        <v>46086</v>
      </c>
      <c r="D29" s="35" t="s">
        <v>23</v>
      </c>
      <c r="E29" s="33" t="s">
        <v>10</v>
      </c>
      <c r="F29" s="34">
        <v>23380931</v>
      </c>
    </row>
    <row r="30" spans="1:6" s="16" customFormat="1" ht="15.75" x14ac:dyDescent="0.25">
      <c r="A30" s="33" t="s">
        <v>44</v>
      </c>
      <c r="B30" s="33" t="s">
        <v>63</v>
      </c>
      <c r="C30" s="48">
        <v>46086</v>
      </c>
      <c r="D30" s="35" t="s">
        <v>23</v>
      </c>
      <c r="E30" s="33" t="s">
        <v>10</v>
      </c>
      <c r="F30" s="34">
        <v>22643080</v>
      </c>
    </row>
    <row r="31" spans="1:6" s="16" customFormat="1" ht="30" x14ac:dyDescent="0.25">
      <c r="A31" s="33" t="s">
        <v>44</v>
      </c>
      <c r="B31" s="33" t="s">
        <v>64</v>
      </c>
      <c r="C31" s="48">
        <v>46133</v>
      </c>
      <c r="D31" s="35" t="s">
        <v>23</v>
      </c>
      <c r="E31" s="33" t="s">
        <v>10</v>
      </c>
      <c r="F31" s="34">
        <v>1782375</v>
      </c>
    </row>
    <row r="32" spans="1:6" s="16" customFormat="1" ht="30" x14ac:dyDescent="0.25">
      <c r="A32" s="33" t="s">
        <v>44</v>
      </c>
      <c r="B32" s="33" t="s">
        <v>65</v>
      </c>
      <c r="C32" s="48">
        <v>45994</v>
      </c>
      <c r="D32" s="35" t="s">
        <v>23</v>
      </c>
      <c r="E32" s="33" t="s">
        <v>10</v>
      </c>
      <c r="F32" s="34">
        <v>9994975</v>
      </c>
    </row>
    <row r="33" spans="1:6" s="16" customFormat="1" ht="15.75" x14ac:dyDescent="0.25">
      <c r="A33" s="33" t="s">
        <v>44</v>
      </c>
      <c r="B33" s="33" t="s">
        <v>66</v>
      </c>
      <c r="C33" s="48">
        <v>46057</v>
      </c>
      <c r="D33" s="35" t="s">
        <v>23</v>
      </c>
      <c r="E33" s="33" t="s">
        <v>10</v>
      </c>
      <c r="F33" s="34">
        <v>1668450</v>
      </c>
    </row>
    <row r="34" spans="1:6" s="16" customFormat="1" ht="15.75" x14ac:dyDescent="0.25">
      <c r="A34" s="33" t="s">
        <v>44</v>
      </c>
      <c r="B34" s="33" t="s">
        <v>67</v>
      </c>
      <c r="C34" s="48">
        <v>45994</v>
      </c>
      <c r="D34" s="35" t="s">
        <v>23</v>
      </c>
      <c r="E34" s="33" t="s">
        <v>10</v>
      </c>
      <c r="F34" s="34">
        <v>7255500</v>
      </c>
    </row>
    <row r="35" spans="1:6" s="16" customFormat="1" ht="30" x14ac:dyDescent="0.25">
      <c r="A35" s="33" t="s">
        <v>44</v>
      </c>
      <c r="B35" s="33" t="s">
        <v>69</v>
      </c>
      <c r="C35" s="48">
        <v>45931</v>
      </c>
      <c r="D35" s="35" t="s">
        <v>23</v>
      </c>
      <c r="E35" s="33" t="s">
        <v>10</v>
      </c>
      <c r="F35" s="34">
        <v>20253400</v>
      </c>
    </row>
    <row r="36" spans="1:6" s="16" customFormat="1" ht="30" x14ac:dyDescent="0.25">
      <c r="A36" s="33" t="s">
        <v>44</v>
      </c>
      <c r="B36" s="33" t="s">
        <v>70</v>
      </c>
      <c r="C36" s="48">
        <v>45931</v>
      </c>
      <c r="D36" s="35" t="s">
        <v>23</v>
      </c>
      <c r="E36" s="33" t="s">
        <v>10</v>
      </c>
      <c r="F36" s="34">
        <v>12904300</v>
      </c>
    </row>
    <row r="37" spans="1:6" s="16" customFormat="1" ht="15.75" x14ac:dyDescent="0.25">
      <c r="A37" s="33" t="s">
        <v>44</v>
      </c>
      <c r="B37" s="33" t="s">
        <v>71</v>
      </c>
      <c r="C37" s="48">
        <v>46036</v>
      </c>
      <c r="D37" s="35" t="s">
        <v>23</v>
      </c>
      <c r="E37" s="33" t="s">
        <v>10</v>
      </c>
      <c r="F37" s="34">
        <v>11271450</v>
      </c>
    </row>
    <row r="38" spans="1:6" s="16" customFormat="1" ht="15.75" x14ac:dyDescent="0.25">
      <c r="A38" s="33" t="s">
        <v>44</v>
      </c>
      <c r="B38" s="33" t="s">
        <v>72</v>
      </c>
      <c r="C38" s="48">
        <v>45853</v>
      </c>
      <c r="D38" s="35" t="s">
        <v>23</v>
      </c>
      <c r="E38" s="33" t="s">
        <v>10</v>
      </c>
      <c r="F38" s="34">
        <v>912615</v>
      </c>
    </row>
    <row r="39" spans="1:6" s="16" customFormat="1" ht="30" x14ac:dyDescent="0.25">
      <c r="A39" s="33" t="s">
        <v>44</v>
      </c>
      <c r="B39" s="33" t="s">
        <v>111</v>
      </c>
      <c r="C39" s="48">
        <v>45845</v>
      </c>
      <c r="D39" s="35" t="s">
        <v>23</v>
      </c>
      <c r="E39" s="33" t="s">
        <v>10</v>
      </c>
      <c r="F39" s="34">
        <v>302263.57</v>
      </c>
    </row>
    <row r="40" spans="1:6" s="16" customFormat="1" ht="30" x14ac:dyDescent="0.25">
      <c r="A40" s="33" t="s">
        <v>44</v>
      </c>
      <c r="B40" s="33" t="s">
        <v>111</v>
      </c>
      <c r="C40" s="48">
        <v>46128</v>
      </c>
      <c r="D40" s="35" t="s">
        <v>23</v>
      </c>
      <c r="E40" s="33" t="s">
        <v>10</v>
      </c>
      <c r="F40" s="34">
        <v>193912</v>
      </c>
    </row>
    <row r="41" spans="1:6" s="16" customFormat="1" ht="15.75" x14ac:dyDescent="0.25">
      <c r="A41" s="33" t="s">
        <v>44</v>
      </c>
      <c r="B41" s="33" t="s">
        <v>73</v>
      </c>
      <c r="C41" s="48">
        <v>46105</v>
      </c>
      <c r="D41" s="35" t="s">
        <v>23</v>
      </c>
      <c r="E41" s="33" t="s">
        <v>10</v>
      </c>
      <c r="F41" s="34">
        <v>39999000</v>
      </c>
    </row>
    <row r="42" spans="1:6" s="16" customFormat="1" ht="15.75" x14ac:dyDescent="0.25">
      <c r="A42" s="33" t="s">
        <v>44</v>
      </c>
      <c r="B42" s="33" t="s">
        <v>74</v>
      </c>
      <c r="C42" s="48">
        <v>46042</v>
      </c>
      <c r="D42" s="35" t="s">
        <v>23</v>
      </c>
      <c r="E42" s="33" t="s">
        <v>10</v>
      </c>
      <c r="F42" s="34">
        <v>5946450</v>
      </c>
    </row>
    <row r="43" spans="1:6" s="16" customFormat="1" ht="30" x14ac:dyDescent="0.25">
      <c r="A43" s="33" t="s">
        <v>75</v>
      </c>
      <c r="B43" s="33" t="s">
        <v>79</v>
      </c>
      <c r="C43" s="48">
        <v>45950</v>
      </c>
      <c r="D43" s="35" t="s">
        <v>23</v>
      </c>
      <c r="E43" s="33" t="s">
        <v>80</v>
      </c>
      <c r="F43" s="34">
        <v>46144800</v>
      </c>
    </row>
    <row r="44" spans="1:6" s="16" customFormat="1" ht="15.75" x14ac:dyDescent="0.25">
      <c r="A44" s="33" t="s">
        <v>75</v>
      </c>
      <c r="B44" s="33" t="s">
        <v>81</v>
      </c>
      <c r="C44" s="48">
        <v>46170</v>
      </c>
      <c r="D44" s="35" t="s">
        <v>23</v>
      </c>
      <c r="E44" s="33" t="s">
        <v>78</v>
      </c>
      <c r="F44" s="34">
        <v>11170000</v>
      </c>
    </row>
    <row r="45" spans="1:6" s="16" customFormat="1" ht="15.75" x14ac:dyDescent="0.25">
      <c r="A45" s="33" t="s">
        <v>75</v>
      </c>
      <c r="B45" s="33" t="s">
        <v>82</v>
      </c>
      <c r="C45" s="48">
        <v>46154</v>
      </c>
      <c r="D45" s="35" t="s">
        <v>23</v>
      </c>
      <c r="E45" s="33" t="s">
        <v>78</v>
      </c>
      <c r="F45" s="34">
        <v>9964000</v>
      </c>
    </row>
    <row r="46" spans="1:6" s="16" customFormat="1" ht="15.75" x14ac:dyDescent="0.25">
      <c r="A46" s="33" t="s">
        <v>75</v>
      </c>
      <c r="B46" s="33" t="s">
        <v>83</v>
      </c>
      <c r="C46" s="48">
        <v>46174</v>
      </c>
      <c r="D46" s="35" t="s">
        <v>23</v>
      </c>
      <c r="E46" s="33" t="s">
        <v>78</v>
      </c>
      <c r="F46" s="34">
        <v>11020000</v>
      </c>
    </row>
    <row r="47" spans="1:6" s="16" customFormat="1" ht="15.75" x14ac:dyDescent="0.25">
      <c r="A47" s="33" t="s">
        <v>11</v>
      </c>
      <c r="B47" s="33" t="s">
        <v>84</v>
      </c>
      <c r="C47" s="48">
        <v>46202</v>
      </c>
      <c r="D47" s="35" t="s">
        <v>23</v>
      </c>
      <c r="E47" s="33" t="s">
        <v>10</v>
      </c>
      <c r="F47" s="34">
        <v>9052500</v>
      </c>
    </row>
    <row r="48" spans="1:6" s="16" customFormat="1" ht="15.75" x14ac:dyDescent="0.25">
      <c r="A48" s="33" t="s">
        <v>11</v>
      </c>
      <c r="B48" s="33" t="s">
        <v>85</v>
      </c>
      <c r="C48" s="48">
        <v>45971</v>
      </c>
      <c r="D48" s="35" t="s">
        <v>23</v>
      </c>
      <c r="E48" s="33" t="s">
        <v>10</v>
      </c>
      <c r="F48" s="34">
        <v>128465.04</v>
      </c>
    </row>
    <row r="49" spans="1:6" s="16" customFormat="1" ht="30" x14ac:dyDescent="0.25">
      <c r="A49" s="33" t="s">
        <v>11</v>
      </c>
      <c r="B49" s="33" t="s">
        <v>112</v>
      </c>
      <c r="C49" s="48">
        <v>45957</v>
      </c>
      <c r="D49" s="35" t="s">
        <v>23</v>
      </c>
      <c r="E49" s="33" t="s">
        <v>10</v>
      </c>
      <c r="F49" s="34">
        <v>282765.7</v>
      </c>
    </row>
    <row r="50" spans="1:6" s="16" customFormat="1" ht="30" x14ac:dyDescent="0.25">
      <c r="A50" s="33" t="s">
        <v>11</v>
      </c>
      <c r="B50" s="33" t="s">
        <v>86</v>
      </c>
      <c r="C50" s="48">
        <v>45932</v>
      </c>
      <c r="D50" s="35" t="s">
        <v>23</v>
      </c>
      <c r="E50" s="33" t="s">
        <v>10</v>
      </c>
      <c r="F50" s="34">
        <v>1497931.31</v>
      </c>
    </row>
    <row r="51" spans="1:6" s="16" customFormat="1" ht="15.75" x14ac:dyDescent="0.25">
      <c r="A51" s="33" t="s">
        <v>11</v>
      </c>
      <c r="B51" s="33" t="s">
        <v>87</v>
      </c>
      <c r="C51" s="48">
        <v>46172</v>
      </c>
      <c r="D51" s="35" t="s">
        <v>23</v>
      </c>
      <c r="E51" s="33" t="s">
        <v>13</v>
      </c>
      <c r="F51" s="34">
        <v>99130</v>
      </c>
    </row>
    <row r="52" spans="1:6" s="16" customFormat="1" ht="30" x14ac:dyDescent="0.25">
      <c r="A52" s="33" t="s">
        <v>11</v>
      </c>
      <c r="B52" s="33" t="s">
        <v>113</v>
      </c>
      <c r="C52" s="48">
        <v>46174</v>
      </c>
      <c r="D52" s="35" t="s">
        <v>23</v>
      </c>
      <c r="E52" s="33" t="s">
        <v>13</v>
      </c>
      <c r="F52" s="34">
        <v>92397.66</v>
      </c>
    </row>
    <row r="53" spans="1:6" s="16" customFormat="1" ht="15.75" x14ac:dyDescent="0.25">
      <c r="A53" s="33" t="s">
        <v>11</v>
      </c>
      <c r="B53" s="33" t="s">
        <v>114</v>
      </c>
      <c r="C53" s="48">
        <v>46188</v>
      </c>
      <c r="D53" s="35" t="s">
        <v>23</v>
      </c>
      <c r="E53" s="33" t="s">
        <v>10</v>
      </c>
      <c r="F53" s="34">
        <v>228059.07</v>
      </c>
    </row>
    <row r="54" spans="1:6" s="16" customFormat="1" ht="30" x14ac:dyDescent="0.25">
      <c r="A54" s="33" t="s">
        <v>11</v>
      </c>
      <c r="B54" s="33" t="s">
        <v>115</v>
      </c>
      <c r="C54" s="48">
        <v>46030</v>
      </c>
      <c r="D54" s="35" t="s">
        <v>23</v>
      </c>
      <c r="E54" s="33" t="s">
        <v>10</v>
      </c>
      <c r="F54" s="34">
        <v>76911.600000000006</v>
      </c>
    </row>
    <row r="55" spans="1:6" s="16" customFormat="1" ht="30" x14ac:dyDescent="0.25">
      <c r="A55" s="33" t="s">
        <v>11</v>
      </c>
      <c r="B55" s="33" t="s">
        <v>88</v>
      </c>
      <c r="C55" s="48">
        <v>45952</v>
      </c>
      <c r="D55" s="35" t="s">
        <v>23</v>
      </c>
      <c r="E55" s="33" t="s">
        <v>10</v>
      </c>
      <c r="F55" s="34">
        <v>9214440</v>
      </c>
    </row>
    <row r="56" spans="1:6" s="16" customFormat="1" ht="30" x14ac:dyDescent="0.25">
      <c r="A56" s="33" t="s">
        <v>11</v>
      </c>
      <c r="B56" s="33" t="s">
        <v>89</v>
      </c>
      <c r="C56" s="48">
        <v>45959</v>
      </c>
      <c r="D56" s="35" t="s">
        <v>23</v>
      </c>
      <c r="E56" s="33" t="s">
        <v>10</v>
      </c>
      <c r="F56" s="34">
        <v>8944040</v>
      </c>
    </row>
    <row r="57" spans="1:6" s="16" customFormat="1" ht="30" x14ac:dyDescent="0.25">
      <c r="A57" s="33" t="s">
        <v>11</v>
      </c>
      <c r="B57" s="33" t="s">
        <v>90</v>
      </c>
      <c r="C57" s="48">
        <v>46112</v>
      </c>
      <c r="D57" s="35" t="s">
        <v>23</v>
      </c>
      <c r="E57" s="33" t="s">
        <v>10</v>
      </c>
      <c r="F57" s="34">
        <v>236368.44</v>
      </c>
    </row>
    <row r="58" spans="1:6" s="16" customFormat="1" ht="15.75" x14ac:dyDescent="0.25">
      <c r="A58" s="33" t="s">
        <v>11</v>
      </c>
      <c r="B58" s="33" t="s">
        <v>91</v>
      </c>
      <c r="C58" s="48">
        <v>46188</v>
      </c>
      <c r="D58" s="35" t="s">
        <v>23</v>
      </c>
      <c r="E58" s="33" t="s">
        <v>9</v>
      </c>
      <c r="F58" s="34">
        <v>218579.53</v>
      </c>
    </row>
    <row r="59" spans="1:6" s="16" customFormat="1" ht="15.75" x14ac:dyDescent="0.25">
      <c r="A59" s="33" t="s">
        <v>11</v>
      </c>
      <c r="B59" s="33" t="s">
        <v>92</v>
      </c>
      <c r="C59" s="48">
        <v>46058</v>
      </c>
      <c r="D59" s="35" t="s">
        <v>23</v>
      </c>
      <c r="E59" s="33" t="s">
        <v>10</v>
      </c>
      <c r="F59" s="34">
        <v>254949.6</v>
      </c>
    </row>
    <row r="60" spans="1:6" s="16" customFormat="1" ht="30" x14ac:dyDescent="0.25">
      <c r="A60" s="33" t="s">
        <v>11</v>
      </c>
      <c r="B60" s="33" t="s">
        <v>93</v>
      </c>
      <c r="C60" s="48">
        <v>46119</v>
      </c>
      <c r="D60" s="35" t="s">
        <v>23</v>
      </c>
      <c r="E60" s="33" t="s">
        <v>10</v>
      </c>
      <c r="F60" s="34">
        <v>9141602.5</v>
      </c>
    </row>
    <row r="61" spans="1:6" s="16" customFormat="1" ht="15.75" x14ac:dyDescent="0.25">
      <c r="A61" s="33" t="s">
        <v>11</v>
      </c>
      <c r="B61" s="33" t="s">
        <v>94</v>
      </c>
      <c r="C61" s="48">
        <v>46078</v>
      </c>
      <c r="D61" s="35" t="s">
        <v>23</v>
      </c>
      <c r="E61" s="33" t="s">
        <v>10</v>
      </c>
      <c r="F61" s="34">
        <v>157807.29</v>
      </c>
    </row>
    <row r="62" spans="1:6" s="16" customFormat="1" ht="30" x14ac:dyDescent="0.25">
      <c r="A62" s="33" t="s">
        <v>11</v>
      </c>
      <c r="B62" s="33" t="s">
        <v>95</v>
      </c>
      <c r="C62" s="48">
        <v>46094</v>
      </c>
      <c r="D62" s="35" t="s">
        <v>23</v>
      </c>
      <c r="E62" s="33" t="s">
        <v>10</v>
      </c>
      <c r="F62" s="34">
        <v>9048750</v>
      </c>
    </row>
    <row r="63" spans="1:6" s="16" customFormat="1" ht="15.75" x14ac:dyDescent="0.25">
      <c r="A63" s="33" t="s">
        <v>11</v>
      </c>
      <c r="B63" s="33" t="s">
        <v>96</v>
      </c>
      <c r="C63" s="48">
        <v>46150</v>
      </c>
      <c r="D63" s="35" t="s">
        <v>23</v>
      </c>
      <c r="E63" s="33" t="s">
        <v>10</v>
      </c>
      <c r="F63" s="34">
        <v>4149900</v>
      </c>
    </row>
    <row r="64" spans="1:6" s="16" customFormat="1" ht="15.75" x14ac:dyDescent="0.25">
      <c r="A64" s="33" t="s">
        <v>11</v>
      </c>
      <c r="B64" s="33" t="s">
        <v>97</v>
      </c>
      <c r="C64" s="48">
        <v>46149</v>
      </c>
      <c r="D64" s="35" t="s">
        <v>23</v>
      </c>
      <c r="E64" s="33" t="s">
        <v>10</v>
      </c>
      <c r="F64" s="34">
        <v>4149900</v>
      </c>
    </row>
    <row r="65" spans="1:6" s="16" customFormat="1" ht="15.75" x14ac:dyDescent="0.25">
      <c r="A65" s="33" t="s">
        <v>11</v>
      </c>
      <c r="B65" s="33" t="s">
        <v>98</v>
      </c>
      <c r="C65" s="48">
        <v>46105</v>
      </c>
      <c r="D65" s="35" t="s">
        <v>23</v>
      </c>
      <c r="E65" s="33" t="s">
        <v>10</v>
      </c>
      <c r="F65" s="34">
        <v>94618.19</v>
      </c>
    </row>
    <row r="66" spans="1:6" s="16" customFormat="1" ht="15.75" x14ac:dyDescent="0.25">
      <c r="A66" s="33" t="s">
        <v>11</v>
      </c>
      <c r="B66" s="33" t="s">
        <v>99</v>
      </c>
      <c r="C66" s="48">
        <v>46188</v>
      </c>
      <c r="D66" s="35" t="s">
        <v>23</v>
      </c>
      <c r="E66" s="33" t="s">
        <v>9</v>
      </c>
      <c r="F66" s="34">
        <v>1037325.33</v>
      </c>
    </row>
    <row r="67" spans="1:6" s="16" customFormat="1" ht="15.75" x14ac:dyDescent="0.25">
      <c r="A67" s="33" t="s">
        <v>11</v>
      </c>
      <c r="B67" s="33" t="s">
        <v>116</v>
      </c>
      <c r="C67" s="48">
        <v>45945</v>
      </c>
      <c r="D67" s="35" t="s">
        <v>23</v>
      </c>
      <c r="E67" s="33" t="s">
        <v>10</v>
      </c>
      <c r="F67" s="34">
        <v>15341.85</v>
      </c>
    </row>
    <row r="68" spans="1:6" s="16" customFormat="1" ht="30" x14ac:dyDescent="0.25">
      <c r="A68" s="33" t="s">
        <v>11</v>
      </c>
      <c r="B68" s="33" t="s">
        <v>100</v>
      </c>
      <c r="C68" s="48">
        <v>46198</v>
      </c>
      <c r="D68" s="35" t="s">
        <v>23</v>
      </c>
      <c r="E68" s="33" t="s">
        <v>10</v>
      </c>
      <c r="F68" s="34">
        <v>9142500</v>
      </c>
    </row>
    <row r="69" spans="1:6" s="16" customFormat="1" ht="30" x14ac:dyDescent="0.25">
      <c r="A69" s="33" t="s">
        <v>11</v>
      </c>
      <c r="B69" s="33" t="s">
        <v>117</v>
      </c>
      <c r="C69" s="48">
        <v>46021</v>
      </c>
      <c r="D69" s="35" t="s">
        <v>23</v>
      </c>
      <c r="E69" s="33" t="s">
        <v>10</v>
      </c>
      <c r="F69" s="34">
        <v>3459257.11</v>
      </c>
    </row>
    <row r="70" spans="1:6" s="16" customFormat="1" ht="15.75" x14ac:dyDescent="0.25">
      <c r="A70" s="33" t="s">
        <v>11</v>
      </c>
      <c r="B70" s="33" t="s">
        <v>101</v>
      </c>
      <c r="C70" s="48">
        <v>45979</v>
      </c>
      <c r="D70" s="35" t="s">
        <v>23</v>
      </c>
      <c r="E70" s="33" t="s">
        <v>10</v>
      </c>
      <c r="F70" s="34">
        <v>190899.05</v>
      </c>
    </row>
    <row r="71" spans="1:6" s="16" customFormat="1" ht="15.75" x14ac:dyDescent="0.25">
      <c r="A71" s="33" t="s">
        <v>11</v>
      </c>
      <c r="B71" s="33" t="s">
        <v>102</v>
      </c>
      <c r="C71" s="48">
        <v>45986</v>
      </c>
      <c r="D71" s="35" t="s">
        <v>23</v>
      </c>
      <c r="E71" s="33" t="s">
        <v>10</v>
      </c>
      <c r="F71" s="34">
        <v>107694.04</v>
      </c>
    </row>
    <row r="72" spans="1:6" s="16" customFormat="1" ht="15.75" x14ac:dyDescent="0.25">
      <c r="A72" s="33" t="s">
        <v>11</v>
      </c>
      <c r="B72" s="33" t="s">
        <v>103</v>
      </c>
      <c r="C72" s="48">
        <v>45994</v>
      </c>
      <c r="D72" s="35" t="s">
        <v>23</v>
      </c>
      <c r="E72" s="33" t="s">
        <v>10</v>
      </c>
      <c r="F72" s="34">
        <v>4261238.4400000004</v>
      </c>
    </row>
    <row r="73" spans="1:6" s="16" customFormat="1" ht="15.75" x14ac:dyDescent="0.25">
      <c r="A73" s="33" t="s">
        <v>11</v>
      </c>
      <c r="B73" s="33" t="s">
        <v>104</v>
      </c>
      <c r="C73" s="48">
        <v>46015</v>
      </c>
      <c r="D73" s="35" t="s">
        <v>23</v>
      </c>
      <c r="E73" s="33" t="s">
        <v>10</v>
      </c>
      <c r="F73" s="34">
        <v>221896.24</v>
      </c>
    </row>
    <row r="74" spans="1:6" s="16" customFormat="1" ht="30" x14ac:dyDescent="0.25">
      <c r="A74" s="33" t="s">
        <v>12</v>
      </c>
      <c r="B74" s="33" t="s">
        <v>105</v>
      </c>
      <c r="C74" s="48">
        <v>46086</v>
      </c>
      <c r="D74" s="35" t="s">
        <v>23</v>
      </c>
      <c r="E74" s="33" t="s">
        <v>76</v>
      </c>
      <c r="F74" s="34">
        <v>1100000</v>
      </c>
    </row>
    <row r="75" spans="1:6" s="16" customFormat="1" ht="15.75" x14ac:dyDescent="0.25">
      <c r="A75" s="33" t="s">
        <v>12</v>
      </c>
      <c r="B75" s="33" t="s">
        <v>106</v>
      </c>
      <c r="C75" s="48">
        <v>46072</v>
      </c>
      <c r="D75" s="35" t="s">
        <v>23</v>
      </c>
      <c r="E75" s="33" t="s">
        <v>76</v>
      </c>
      <c r="F75" s="34">
        <v>1800000</v>
      </c>
    </row>
    <row r="76" spans="1:6" s="16" customFormat="1" ht="15.75" x14ac:dyDescent="0.25">
      <c r="A76" s="33" t="s">
        <v>14</v>
      </c>
      <c r="B76" s="33" t="s">
        <v>107</v>
      </c>
      <c r="C76" s="48">
        <v>45918</v>
      </c>
      <c r="D76" s="35" t="s">
        <v>23</v>
      </c>
      <c r="E76" s="33" t="s">
        <v>108</v>
      </c>
      <c r="F76" s="34">
        <v>10374367</v>
      </c>
    </row>
    <row r="77" spans="1:6" s="16" customFormat="1" ht="18.75" x14ac:dyDescent="0.25">
      <c r="A77" s="25" t="s">
        <v>21</v>
      </c>
      <c r="B77" s="25"/>
      <c r="C77" s="29"/>
      <c r="D77" s="29"/>
      <c r="E77" s="25"/>
      <c r="F77" s="26">
        <f>SUBTOTAL(109,Table1[Contract Value])</f>
        <v>1246209845.4399996</v>
      </c>
    </row>
  </sheetData>
  <mergeCells count="1">
    <mergeCell ref="A1:F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52CD-A4D0-4D0C-85FE-9A82F9A9226F}">
  <dimension ref="A1:G25"/>
  <sheetViews>
    <sheetView showGridLines="0" workbookViewId="0">
      <selection activeCell="E17" sqref="E17"/>
    </sheetView>
  </sheetViews>
  <sheetFormatPr defaultColWidth="88.28515625" defaultRowHeight="15" x14ac:dyDescent="0.25"/>
  <cols>
    <col min="1" max="1" width="12.7109375" style="44" bestFit="1" customWidth="1"/>
    <col min="2" max="2" width="86.42578125" style="17" bestFit="1" customWidth="1"/>
    <col min="3" max="3" width="22.85546875" style="17" bestFit="1" customWidth="1"/>
    <col min="4" max="4" width="53.5703125" style="17" bestFit="1" customWidth="1"/>
    <col min="5" max="5" width="40.140625" style="17" bestFit="1" customWidth="1"/>
    <col min="6" max="6" width="20.5703125" style="17" bestFit="1" customWidth="1"/>
    <col min="7" max="16384" width="88.28515625" style="17"/>
  </cols>
  <sheetData>
    <row r="1" spans="1:7" s="39" customFormat="1" ht="15.75" x14ac:dyDescent="0.25">
      <c r="A1" s="52" t="s">
        <v>15</v>
      </c>
      <c r="B1" s="53"/>
      <c r="C1" s="53"/>
      <c r="D1" s="53"/>
      <c r="E1" s="53"/>
      <c r="F1" s="53"/>
    </row>
    <row r="2" spans="1:7" s="20" customFormat="1" ht="15.75" x14ac:dyDescent="0.25">
      <c r="A2" s="15" t="s">
        <v>2</v>
      </c>
      <c r="B2" s="15" t="s">
        <v>3</v>
      </c>
      <c r="C2" s="15" t="s">
        <v>4</v>
      </c>
      <c r="D2" s="15" t="s">
        <v>5</v>
      </c>
      <c r="E2" s="15" t="s">
        <v>6</v>
      </c>
      <c r="F2" s="15" t="s">
        <v>7</v>
      </c>
    </row>
    <row r="3" spans="1:7" ht="30" x14ac:dyDescent="0.25">
      <c r="A3" s="40" t="s">
        <v>8</v>
      </c>
      <c r="B3" s="18" t="s">
        <v>22</v>
      </c>
      <c r="C3" s="45">
        <v>46085</v>
      </c>
      <c r="D3" s="18" t="s">
        <v>23</v>
      </c>
      <c r="E3" s="18" t="s">
        <v>24</v>
      </c>
      <c r="F3" s="21">
        <v>11047530</v>
      </c>
    </row>
    <row r="4" spans="1:7" x14ac:dyDescent="0.25">
      <c r="A4" s="40" t="s">
        <v>8</v>
      </c>
      <c r="B4" s="18" t="s">
        <v>25</v>
      </c>
      <c r="C4" s="45">
        <v>46099</v>
      </c>
      <c r="D4" s="18" t="s">
        <v>23</v>
      </c>
      <c r="E4" s="18" t="s">
        <v>26</v>
      </c>
      <c r="F4" s="21">
        <v>5267500</v>
      </c>
    </row>
    <row r="5" spans="1:7" x14ac:dyDescent="0.25">
      <c r="A5" s="40" t="s">
        <v>8</v>
      </c>
      <c r="B5" s="18" t="s">
        <v>27</v>
      </c>
      <c r="C5" s="45">
        <v>46070</v>
      </c>
      <c r="D5" s="18" t="s">
        <v>23</v>
      </c>
      <c r="E5" s="18" t="s">
        <v>10</v>
      </c>
      <c r="F5" s="21">
        <v>4417710</v>
      </c>
    </row>
    <row r="6" spans="1:7" ht="30" x14ac:dyDescent="0.25">
      <c r="A6" s="40" t="s">
        <v>8</v>
      </c>
      <c r="B6" s="18" t="s">
        <v>28</v>
      </c>
      <c r="C6" s="45">
        <v>46105</v>
      </c>
      <c r="D6" s="18" t="s">
        <v>23</v>
      </c>
      <c r="E6" s="18" t="s">
        <v>24</v>
      </c>
      <c r="F6" s="21">
        <v>8541990</v>
      </c>
    </row>
    <row r="7" spans="1:7" ht="30" x14ac:dyDescent="0.25">
      <c r="A7" s="40" t="s">
        <v>8</v>
      </c>
      <c r="B7" s="18" t="s">
        <v>29</v>
      </c>
      <c r="C7" s="45">
        <v>46014</v>
      </c>
      <c r="D7" s="18" t="s">
        <v>23</v>
      </c>
      <c r="E7" s="18" t="s">
        <v>30</v>
      </c>
      <c r="F7" s="21">
        <v>2352280.9</v>
      </c>
    </row>
    <row r="8" spans="1:7" x14ac:dyDescent="0.25">
      <c r="A8" s="41" t="s">
        <v>44</v>
      </c>
      <c r="B8" s="19" t="s">
        <v>68</v>
      </c>
      <c r="C8" s="46">
        <v>45982</v>
      </c>
      <c r="D8" s="19" t="s">
        <v>23</v>
      </c>
      <c r="E8" s="19" t="s">
        <v>10</v>
      </c>
      <c r="F8" s="22">
        <v>2152962</v>
      </c>
    </row>
    <row r="9" spans="1:7" ht="30" x14ac:dyDescent="0.25">
      <c r="A9" s="42" t="s">
        <v>75</v>
      </c>
      <c r="B9" s="36" t="s">
        <v>77</v>
      </c>
      <c r="C9" s="47">
        <v>45979</v>
      </c>
      <c r="D9" s="36" t="s">
        <v>23</v>
      </c>
      <c r="E9" s="36" t="s">
        <v>78</v>
      </c>
      <c r="F9" s="21">
        <v>6054899</v>
      </c>
    </row>
    <row r="10" spans="1:7" ht="18.75" x14ac:dyDescent="0.25">
      <c r="A10" s="43" t="s">
        <v>21</v>
      </c>
      <c r="B10" s="28"/>
      <c r="C10" s="28"/>
      <c r="D10" s="28"/>
      <c r="E10" s="28"/>
      <c r="F10" s="37">
        <f>SUBTOTAL(109,Table13[Contract Value])</f>
        <v>39834871.899999999</v>
      </c>
    </row>
    <row r="13" spans="1:7" x14ac:dyDescent="0.25">
      <c r="B13" s="32"/>
      <c r="C13" s="32"/>
      <c r="D13" s="32"/>
      <c r="E13" s="32"/>
      <c r="F13" s="32"/>
      <c r="G13" s="32"/>
    </row>
    <row r="14" spans="1:7" x14ac:dyDescent="0.25">
      <c r="B14" s="32"/>
      <c r="C14" s="32"/>
      <c r="D14" s="32"/>
      <c r="E14" s="32"/>
      <c r="F14" s="32"/>
      <c r="G14" s="32"/>
    </row>
    <row r="15" spans="1:7" x14ac:dyDescent="0.25">
      <c r="B15" s="32"/>
      <c r="C15" s="32"/>
      <c r="D15" s="32"/>
      <c r="E15" s="32"/>
      <c r="F15" s="32"/>
      <c r="G15" s="32"/>
    </row>
    <row r="16" spans="1:7" x14ac:dyDescent="0.25">
      <c r="B16" s="32"/>
      <c r="C16" s="32"/>
      <c r="D16" s="32"/>
      <c r="E16" s="32"/>
      <c r="F16" s="32"/>
      <c r="G16" s="32"/>
    </row>
    <row r="17" spans="2:7" x14ac:dyDescent="0.25">
      <c r="B17" s="32"/>
      <c r="C17" s="32"/>
      <c r="D17" s="32"/>
      <c r="E17" s="32"/>
      <c r="F17" s="32"/>
      <c r="G17" s="32"/>
    </row>
    <row r="18" spans="2:7" x14ac:dyDescent="0.25">
      <c r="B18" s="32"/>
      <c r="C18" s="32"/>
      <c r="D18" s="32"/>
      <c r="E18" s="32"/>
      <c r="F18" s="32"/>
      <c r="G18" s="32"/>
    </row>
    <row r="19" spans="2:7" x14ac:dyDescent="0.25">
      <c r="B19" s="32"/>
      <c r="C19" s="32"/>
      <c r="D19" s="32"/>
      <c r="E19" s="32"/>
      <c r="F19" s="32"/>
      <c r="G19" s="32"/>
    </row>
    <row r="20" spans="2:7" x14ac:dyDescent="0.25">
      <c r="B20" s="32"/>
      <c r="C20" s="32"/>
      <c r="D20" s="32"/>
      <c r="E20" s="32"/>
      <c r="F20" s="32"/>
      <c r="G20" s="32"/>
    </row>
    <row r="21" spans="2:7" x14ac:dyDescent="0.25">
      <c r="B21" s="32"/>
      <c r="C21" s="32"/>
      <c r="D21" s="32"/>
      <c r="E21" s="32"/>
      <c r="F21" s="32"/>
      <c r="G21" s="32"/>
    </row>
    <row r="22" spans="2:7" x14ac:dyDescent="0.25">
      <c r="B22" s="32"/>
      <c r="C22" s="32"/>
      <c r="D22" s="32"/>
      <c r="E22" s="32"/>
      <c r="F22" s="32"/>
      <c r="G22" s="32"/>
    </row>
    <row r="23" spans="2:7" x14ac:dyDescent="0.25">
      <c r="B23" s="32"/>
      <c r="C23" s="32"/>
      <c r="D23" s="32"/>
      <c r="E23" s="32"/>
      <c r="F23" s="32"/>
      <c r="G23" s="32"/>
    </row>
    <row r="24" spans="2:7" x14ac:dyDescent="0.25">
      <c r="B24" s="32"/>
      <c r="C24" s="32"/>
      <c r="D24" s="32"/>
      <c r="E24" s="32"/>
      <c r="F24" s="32"/>
      <c r="G24" s="32"/>
    </row>
    <row r="25" spans="2:7" x14ac:dyDescent="0.25">
      <c r="B25" s="32"/>
      <c r="C25" s="32"/>
      <c r="D25" s="32"/>
      <c r="E25" s="32"/>
      <c r="F25" s="32"/>
      <c r="G25" s="32"/>
    </row>
  </sheetData>
  <mergeCells count="1">
    <mergeCell ref="A1:F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DF896-224C-434E-B67E-EFDE8086F138}">
  <dimension ref="A1:I58"/>
  <sheetViews>
    <sheetView showGridLines="0" tabSelected="1" workbookViewId="0">
      <selection activeCell="B11" sqref="B11"/>
    </sheetView>
  </sheetViews>
  <sheetFormatPr defaultRowHeight="15" x14ac:dyDescent="0.25"/>
  <cols>
    <col min="1" max="1" width="11.42578125" bestFit="1" customWidth="1"/>
    <col min="2" max="2" width="133.7109375" bestFit="1" customWidth="1"/>
    <col min="3" max="3" width="19.5703125" style="30" bestFit="1" customWidth="1"/>
    <col min="4" max="4" width="27.42578125" style="58" bestFit="1" customWidth="1"/>
    <col min="5" max="5" width="94.7109375" bestFit="1" customWidth="1"/>
    <col min="6" max="6" width="18" style="31" bestFit="1" customWidth="1"/>
    <col min="7" max="7" width="15.7109375" customWidth="1"/>
    <col min="9" max="9" width="1" bestFit="1" customWidth="1"/>
  </cols>
  <sheetData>
    <row r="1" spans="1:6" s="9" customFormat="1" ht="18.75" x14ac:dyDescent="0.2">
      <c r="A1" s="54" t="s">
        <v>16</v>
      </c>
      <c r="B1" s="55"/>
      <c r="C1" s="55"/>
      <c r="D1" s="55"/>
      <c r="E1" s="55"/>
      <c r="F1" s="56"/>
    </row>
    <row r="2" spans="1:6" s="9" customFormat="1" ht="25.5" customHeight="1" x14ac:dyDescent="0.2">
      <c r="A2" s="10" t="s">
        <v>2</v>
      </c>
      <c r="B2" s="10" t="s">
        <v>3</v>
      </c>
      <c r="C2" s="10" t="s">
        <v>4</v>
      </c>
      <c r="D2" s="10" t="s">
        <v>5</v>
      </c>
      <c r="E2" s="10" t="s">
        <v>20</v>
      </c>
      <c r="F2" s="11" t="s">
        <v>7</v>
      </c>
    </row>
    <row r="3" spans="1:6" s="9" customFormat="1" x14ac:dyDescent="0.25">
      <c r="A3" s="12" t="s">
        <v>118</v>
      </c>
      <c r="B3" s="12" t="s">
        <v>119</v>
      </c>
      <c r="C3" s="13">
        <v>45959</v>
      </c>
      <c r="D3" s="57" t="s">
        <v>23</v>
      </c>
      <c r="E3" s="12" t="s">
        <v>177</v>
      </c>
      <c r="F3" s="14">
        <v>1297124.8999999999</v>
      </c>
    </row>
    <row r="4" spans="1:6" s="9" customFormat="1" x14ac:dyDescent="0.25">
      <c r="A4" s="12" t="s">
        <v>118</v>
      </c>
      <c r="B4" s="12" t="s">
        <v>120</v>
      </c>
      <c r="C4" s="13">
        <v>45929</v>
      </c>
      <c r="D4" s="57" t="s">
        <v>23</v>
      </c>
      <c r="E4" s="12" t="s">
        <v>177</v>
      </c>
      <c r="F4" s="14">
        <v>1258587.8500000001</v>
      </c>
    </row>
    <row r="5" spans="1:6" s="9" customFormat="1" x14ac:dyDescent="0.25">
      <c r="A5" s="12" t="s">
        <v>118</v>
      </c>
      <c r="B5" s="12" t="s">
        <v>121</v>
      </c>
      <c r="C5" s="13">
        <v>46203</v>
      </c>
      <c r="D5" s="57" t="s">
        <v>23</v>
      </c>
      <c r="E5" s="12" t="s">
        <v>177</v>
      </c>
      <c r="F5" s="14">
        <v>1196908.3999999999</v>
      </c>
    </row>
    <row r="6" spans="1:6" s="9" customFormat="1" x14ac:dyDescent="0.25">
      <c r="A6" s="12" t="s">
        <v>17</v>
      </c>
      <c r="B6" s="12" t="s">
        <v>122</v>
      </c>
      <c r="C6" s="13">
        <v>46125</v>
      </c>
      <c r="D6" s="57" t="s">
        <v>23</v>
      </c>
      <c r="E6" s="12" t="s">
        <v>18</v>
      </c>
      <c r="F6" s="14">
        <v>2944825.2</v>
      </c>
    </row>
    <row r="7" spans="1:6" s="9" customFormat="1" x14ac:dyDescent="0.25">
      <c r="A7" s="12" t="s">
        <v>17</v>
      </c>
      <c r="B7" s="12" t="s">
        <v>123</v>
      </c>
      <c r="C7" s="13">
        <v>45910</v>
      </c>
      <c r="D7" s="57" t="s">
        <v>23</v>
      </c>
      <c r="E7" s="12" t="s">
        <v>18</v>
      </c>
      <c r="F7" s="14">
        <v>53570415</v>
      </c>
    </row>
    <row r="8" spans="1:6" s="9" customFormat="1" x14ac:dyDescent="0.25">
      <c r="A8" s="12" t="s">
        <v>17</v>
      </c>
      <c r="B8" s="12" t="s">
        <v>124</v>
      </c>
      <c r="C8" s="13">
        <v>46139</v>
      </c>
      <c r="D8" s="57" t="s">
        <v>23</v>
      </c>
      <c r="E8" s="12" t="s">
        <v>18</v>
      </c>
      <c r="F8" s="14">
        <v>24667067</v>
      </c>
    </row>
    <row r="9" spans="1:6" s="9" customFormat="1" x14ac:dyDescent="0.25">
      <c r="A9" s="12" t="s">
        <v>17</v>
      </c>
      <c r="B9" s="12" t="s">
        <v>125</v>
      </c>
      <c r="C9" s="13">
        <v>46134</v>
      </c>
      <c r="D9" s="57" t="s">
        <v>23</v>
      </c>
      <c r="E9" s="12" t="s">
        <v>18</v>
      </c>
      <c r="F9" s="14">
        <v>572114.63</v>
      </c>
    </row>
    <row r="10" spans="1:6" s="9" customFormat="1" x14ac:dyDescent="0.25">
      <c r="A10" s="12" t="s">
        <v>17</v>
      </c>
      <c r="B10" s="12" t="s">
        <v>126</v>
      </c>
      <c r="C10" s="13">
        <v>46134</v>
      </c>
      <c r="D10" s="57" t="s">
        <v>23</v>
      </c>
      <c r="E10" s="12" t="s">
        <v>18</v>
      </c>
      <c r="F10" s="14">
        <v>51226.400000000001</v>
      </c>
    </row>
    <row r="11" spans="1:6" s="9" customFormat="1" x14ac:dyDescent="0.25">
      <c r="A11" s="12" t="s">
        <v>17</v>
      </c>
      <c r="B11" s="12" t="s">
        <v>127</v>
      </c>
      <c r="C11" s="13">
        <v>46149</v>
      </c>
      <c r="D11" s="57" t="s">
        <v>23</v>
      </c>
      <c r="E11" s="12" t="s">
        <v>18</v>
      </c>
      <c r="F11" s="14">
        <v>10367348.5</v>
      </c>
    </row>
    <row r="12" spans="1:6" s="9" customFormat="1" x14ac:dyDescent="0.25">
      <c r="A12" s="12" t="s">
        <v>17</v>
      </c>
      <c r="B12" s="12" t="s">
        <v>128</v>
      </c>
      <c r="C12" s="13">
        <v>45891</v>
      </c>
      <c r="D12" s="57" t="s">
        <v>23</v>
      </c>
      <c r="E12" s="12" t="s">
        <v>18</v>
      </c>
      <c r="F12" s="14">
        <v>4600000</v>
      </c>
    </row>
    <row r="13" spans="1:6" s="9" customFormat="1" x14ac:dyDescent="0.25">
      <c r="A13" s="12" t="s">
        <v>17</v>
      </c>
      <c r="B13" s="12" t="s">
        <v>129</v>
      </c>
      <c r="C13" s="13">
        <v>46169</v>
      </c>
      <c r="D13" s="57" t="s">
        <v>23</v>
      </c>
      <c r="E13" s="12" t="s">
        <v>18</v>
      </c>
      <c r="F13" s="14">
        <v>11949065</v>
      </c>
    </row>
    <row r="14" spans="1:6" s="9" customFormat="1" x14ac:dyDescent="0.25">
      <c r="A14" s="12" t="s">
        <v>17</v>
      </c>
      <c r="B14" s="12" t="s">
        <v>130</v>
      </c>
      <c r="C14" s="13">
        <v>46146</v>
      </c>
      <c r="D14" s="57" t="s">
        <v>23</v>
      </c>
      <c r="E14" s="12" t="s">
        <v>18</v>
      </c>
      <c r="F14" s="14">
        <v>10293329.189999999</v>
      </c>
    </row>
    <row r="15" spans="1:6" s="9" customFormat="1" x14ac:dyDescent="0.25">
      <c r="A15" s="12" t="s">
        <v>17</v>
      </c>
      <c r="B15" s="12" t="s">
        <v>131</v>
      </c>
      <c r="C15" s="13">
        <v>46139</v>
      </c>
      <c r="D15" s="57" t="s">
        <v>23</v>
      </c>
      <c r="E15" s="12" t="s">
        <v>18</v>
      </c>
      <c r="F15" s="14">
        <v>13756852.93</v>
      </c>
    </row>
    <row r="16" spans="1:6" s="9" customFormat="1" x14ac:dyDescent="0.25">
      <c r="A16" s="12" t="s">
        <v>17</v>
      </c>
      <c r="B16" s="12" t="s">
        <v>132</v>
      </c>
      <c r="C16" s="13">
        <v>46140</v>
      </c>
      <c r="D16" s="57" t="s">
        <v>23</v>
      </c>
      <c r="E16" s="12" t="s">
        <v>18</v>
      </c>
      <c r="F16" s="14">
        <v>27967496.399999999</v>
      </c>
    </row>
    <row r="17" spans="1:9" s="9" customFormat="1" x14ac:dyDescent="0.25">
      <c r="A17" s="12" t="s">
        <v>17</v>
      </c>
      <c r="B17" s="12" t="s">
        <v>133</v>
      </c>
      <c r="C17" s="13">
        <v>46142</v>
      </c>
      <c r="D17" s="57" t="s">
        <v>23</v>
      </c>
      <c r="E17" s="12" t="s">
        <v>18</v>
      </c>
      <c r="F17" s="14">
        <v>19387814.399999999</v>
      </c>
    </row>
    <row r="18" spans="1:9" s="9" customFormat="1" x14ac:dyDescent="0.25">
      <c r="A18" s="12" t="s">
        <v>17</v>
      </c>
      <c r="B18" s="12" t="s">
        <v>134</v>
      </c>
      <c r="C18" s="13">
        <v>45854</v>
      </c>
      <c r="D18" s="57" t="s">
        <v>23</v>
      </c>
      <c r="E18" s="12" t="s">
        <v>18</v>
      </c>
      <c r="F18" s="14">
        <v>56661683.340000004</v>
      </c>
    </row>
    <row r="19" spans="1:9" s="9" customFormat="1" x14ac:dyDescent="0.25">
      <c r="A19" s="12" t="s">
        <v>17</v>
      </c>
      <c r="B19" s="12" t="s">
        <v>135</v>
      </c>
      <c r="C19" s="13">
        <v>45859</v>
      </c>
      <c r="D19" s="57" t="s">
        <v>23</v>
      </c>
      <c r="E19" s="12" t="s">
        <v>18</v>
      </c>
      <c r="F19" s="14">
        <v>13950037.210000001</v>
      </c>
    </row>
    <row r="20" spans="1:9" s="9" customFormat="1" x14ac:dyDescent="0.25">
      <c r="A20" s="12" t="s">
        <v>17</v>
      </c>
      <c r="B20" s="12" t="s">
        <v>136</v>
      </c>
      <c r="C20" s="13">
        <v>45848</v>
      </c>
      <c r="D20" s="57" t="s">
        <v>23</v>
      </c>
      <c r="E20" s="12" t="s">
        <v>18</v>
      </c>
      <c r="F20" s="14">
        <v>12492655.9</v>
      </c>
    </row>
    <row r="21" spans="1:9" s="9" customFormat="1" x14ac:dyDescent="0.25">
      <c r="A21" s="12" t="s">
        <v>17</v>
      </c>
      <c r="B21" s="12" t="s">
        <v>137</v>
      </c>
      <c r="C21" s="13">
        <v>45854</v>
      </c>
      <c r="D21" s="57" t="s">
        <v>23</v>
      </c>
      <c r="E21" s="12" t="s">
        <v>18</v>
      </c>
      <c r="F21" s="14">
        <v>16815000</v>
      </c>
    </row>
    <row r="22" spans="1:9" s="9" customFormat="1" x14ac:dyDescent="0.25">
      <c r="A22" s="12" t="s">
        <v>17</v>
      </c>
      <c r="B22" s="12" t="s">
        <v>138</v>
      </c>
      <c r="C22" s="13">
        <v>45845</v>
      </c>
      <c r="D22" s="57" t="s">
        <v>23</v>
      </c>
      <c r="E22" s="12" t="s">
        <v>18</v>
      </c>
      <c r="F22" s="14">
        <v>157678243.40000001</v>
      </c>
    </row>
    <row r="23" spans="1:9" s="9" customFormat="1" x14ac:dyDescent="0.25">
      <c r="A23" s="12" t="s">
        <v>17</v>
      </c>
      <c r="B23" s="12" t="s">
        <v>139</v>
      </c>
      <c r="C23" s="13">
        <v>46007</v>
      </c>
      <c r="D23" s="57" t="s">
        <v>23</v>
      </c>
      <c r="E23" s="12" t="s">
        <v>18</v>
      </c>
      <c r="F23" s="14">
        <v>4441816.8</v>
      </c>
    </row>
    <row r="24" spans="1:9" s="9" customFormat="1" x14ac:dyDescent="0.25">
      <c r="A24" s="12" t="s">
        <v>17</v>
      </c>
      <c r="B24" s="12" t="s">
        <v>140</v>
      </c>
      <c r="C24" s="13">
        <v>45986</v>
      </c>
      <c r="D24" s="57" t="s">
        <v>23</v>
      </c>
      <c r="E24" s="12" t="s">
        <v>18</v>
      </c>
      <c r="F24" s="14">
        <v>69966669.959999993</v>
      </c>
    </row>
    <row r="25" spans="1:9" s="9" customFormat="1" x14ac:dyDescent="0.25">
      <c r="A25" s="12" t="s">
        <v>17</v>
      </c>
      <c r="B25" s="12" t="s">
        <v>141</v>
      </c>
      <c r="C25" s="13">
        <v>45958</v>
      </c>
      <c r="D25" s="57" t="s">
        <v>23</v>
      </c>
      <c r="E25" s="12" t="s">
        <v>18</v>
      </c>
      <c r="F25" s="14">
        <v>25000000</v>
      </c>
    </row>
    <row r="26" spans="1:9" s="9" customFormat="1" x14ac:dyDescent="0.25">
      <c r="A26" s="12" t="s">
        <v>17</v>
      </c>
      <c r="B26" s="12" t="s">
        <v>142</v>
      </c>
      <c r="C26" s="13">
        <v>45996</v>
      </c>
      <c r="D26" s="57" t="s">
        <v>23</v>
      </c>
      <c r="E26" s="12" t="s">
        <v>18</v>
      </c>
      <c r="F26" s="14">
        <v>7836858</v>
      </c>
    </row>
    <row r="27" spans="1:9" s="9" customFormat="1" x14ac:dyDescent="0.25">
      <c r="A27" s="12" t="s">
        <v>17</v>
      </c>
      <c r="B27" s="12" t="s">
        <v>143</v>
      </c>
      <c r="C27" s="13">
        <v>46006</v>
      </c>
      <c r="D27" s="57" t="s">
        <v>23</v>
      </c>
      <c r="E27" s="12" t="s">
        <v>18</v>
      </c>
      <c r="F27" s="14">
        <v>20372492</v>
      </c>
    </row>
    <row r="28" spans="1:9" s="9" customFormat="1" x14ac:dyDescent="0.25">
      <c r="A28" s="12" t="s">
        <v>17</v>
      </c>
      <c r="B28" s="12" t="s">
        <v>144</v>
      </c>
      <c r="C28" s="13">
        <v>45999</v>
      </c>
      <c r="D28" s="57" t="s">
        <v>23</v>
      </c>
      <c r="E28" s="12" t="s">
        <v>18</v>
      </c>
      <c r="F28" s="14">
        <v>12383385</v>
      </c>
    </row>
    <row r="29" spans="1:9" s="9" customFormat="1" x14ac:dyDescent="0.25">
      <c r="A29" s="12" t="s">
        <v>17</v>
      </c>
      <c r="B29" s="12" t="s">
        <v>145</v>
      </c>
      <c r="C29" s="13">
        <v>45860</v>
      </c>
      <c r="D29" s="57" t="s">
        <v>23</v>
      </c>
      <c r="E29" s="12" t="s">
        <v>18</v>
      </c>
      <c r="F29" s="14">
        <v>44869485.75</v>
      </c>
    </row>
    <row r="30" spans="1:9" s="9" customFormat="1" x14ac:dyDescent="0.25">
      <c r="A30" s="12" t="s">
        <v>17</v>
      </c>
      <c r="B30" s="12" t="s">
        <v>146</v>
      </c>
      <c r="C30" s="13">
        <v>45873</v>
      </c>
      <c r="D30" s="57" t="s">
        <v>23</v>
      </c>
      <c r="E30" s="12" t="s">
        <v>18</v>
      </c>
      <c r="F30" s="14">
        <v>39667036.5</v>
      </c>
      <c r="I30" s="9" t="s">
        <v>109</v>
      </c>
    </row>
    <row r="31" spans="1:9" s="9" customFormat="1" x14ac:dyDescent="0.25">
      <c r="A31" s="12" t="s">
        <v>17</v>
      </c>
      <c r="B31" s="12" t="s">
        <v>147</v>
      </c>
      <c r="C31" s="13">
        <v>46020</v>
      </c>
      <c r="D31" s="57" t="s">
        <v>23</v>
      </c>
      <c r="E31" s="12" t="s">
        <v>18</v>
      </c>
      <c r="F31" s="14">
        <v>13655550</v>
      </c>
    </row>
    <row r="32" spans="1:9" s="9" customFormat="1" x14ac:dyDescent="0.25">
      <c r="A32" s="12" t="s">
        <v>17</v>
      </c>
      <c r="B32" s="12" t="s">
        <v>148</v>
      </c>
      <c r="C32" s="13">
        <v>46021</v>
      </c>
      <c r="D32" s="57" t="s">
        <v>23</v>
      </c>
      <c r="E32" s="12" t="s">
        <v>18</v>
      </c>
      <c r="F32" s="14">
        <v>11363861.5</v>
      </c>
    </row>
    <row r="33" spans="1:6" s="9" customFormat="1" x14ac:dyDescent="0.25">
      <c r="A33" s="12" t="s">
        <v>17</v>
      </c>
      <c r="B33" s="12" t="s">
        <v>149</v>
      </c>
      <c r="C33" s="13">
        <v>45993</v>
      </c>
      <c r="D33" s="57" t="s">
        <v>23</v>
      </c>
      <c r="E33" s="12" t="s">
        <v>18</v>
      </c>
      <c r="F33" s="14">
        <v>13000000</v>
      </c>
    </row>
    <row r="34" spans="1:6" s="9" customFormat="1" x14ac:dyDescent="0.25">
      <c r="A34" s="12" t="s">
        <v>17</v>
      </c>
      <c r="B34" s="12" t="s">
        <v>150</v>
      </c>
      <c r="C34" s="13">
        <v>46035</v>
      </c>
      <c r="D34" s="57" t="s">
        <v>23</v>
      </c>
      <c r="E34" s="12" t="s">
        <v>18</v>
      </c>
      <c r="F34" s="14">
        <v>5096109.55</v>
      </c>
    </row>
    <row r="35" spans="1:6" s="9" customFormat="1" x14ac:dyDescent="0.25">
      <c r="A35" s="12" t="s">
        <v>17</v>
      </c>
      <c r="B35" s="12" t="s">
        <v>151</v>
      </c>
      <c r="C35" s="13">
        <v>45939</v>
      </c>
      <c r="D35" s="57" t="s">
        <v>23</v>
      </c>
      <c r="E35" s="12" t="s">
        <v>18</v>
      </c>
      <c r="F35" s="14">
        <v>30928306.640000001</v>
      </c>
    </row>
    <row r="36" spans="1:6" s="9" customFormat="1" x14ac:dyDescent="0.25">
      <c r="A36" s="12" t="s">
        <v>17</v>
      </c>
      <c r="B36" s="12" t="s">
        <v>152</v>
      </c>
      <c r="C36" s="13">
        <v>46042</v>
      </c>
      <c r="D36" s="57" t="s">
        <v>23</v>
      </c>
      <c r="E36" s="12" t="s">
        <v>18</v>
      </c>
      <c r="F36" s="14">
        <v>3723596.54</v>
      </c>
    </row>
    <row r="37" spans="1:6" s="9" customFormat="1" x14ac:dyDescent="0.25">
      <c r="A37" s="12" t="s">
        <v>17</v>
      </c>
      <c r="B37" s="12" t="s">
        <v>153</v>
      </c>
      <c r="C37" s="13">
        <v>46162</v>
      </c>
      <c r="D37" s="57" t="s">
        <v>23</v>
      </c>
      <c r="E37" s="12" t="s">
        <v>18</v>
      </c>
      <c r="F37" s="14">
        <v>6259300.5</v>
      </c>
    </row>
    <row r="38" spans="1:6" s="9" customFormat="1" x14ac:dyDescent="0.25">
      <c r="A38" s="12" t="s">
        <v>17</v>
      </c>
      <c r="B38" s="12" t="s">
        <v>154</v>
      </c>
      <c r="C38" s="13">
        <v>46178</v>
      </c>
      <c r="D38" s="57" t="s">
        <v>23</v>
      </c>
      <c r="E38" s="12" t="s">
        <v>18</v>
      </c>
      <c r="F38" s="14">
        <v>8175474.5</v>
      </c>
    </row>
    <row r="39" spans="1:6" s="9" customFormat="1" x14ac:dyDescent="0.25">
      <c r="A39" s="12" t="s">
        <v>17</v>
      </c>
      <c r="B39" s="12" t="s">
        <v>155</v>
      </c>
      <c r="C39" s="13">
        <v>46092</v>
      </c>
      <c r="D39" s="57" t="s">
        <v>23</v>
      </c>
      <c r="E39" s="12" t="s">
        <v>18</v>
      </c>
      <c r="F39" s="14">
        <v>2169389.81</v>
      </c>
    </row>
    <row r="40" spans="1:6" s="9" customFormat="1" x14ac:dyDescent="0.25">
      <c r="A40" s="12" t="s">
        <v>17</v>
      </c>
      <c r="B40" s="12" t="s">
        <v>156</v>
      </c>
      <c r="C40" s="13">
        <v>46141</v>
      </c>
      <c r="D40" s="57" t="s">
        <v>23</v>
      </c>
      <c r="E40" s="12" t="s">
        <v>18</v>
      </c>
      <c r="F40" s="14">
        <v>18273439.73</v>
      </c>
    </row>
    <row r="41" spans="1:6" s="9" customFormat="1" x14ac:dyDescent="0.25">
      <c r="A41" s="12" t="s">
        <v>17</v>
      </c>
      <c r="B41" s="12" t="s">
        <v>157</v>
      </c>
      <c r="C41" s="13">
        <v>46114</v>
      </c>
      <c r="D41" s="57" t="s">
        <v>23</v>
      </c>
      <c r="E41" s="12" t="s">
        <v>18</v>
      </c>
      <c r="F41" s="14">
        <v>67369329.189999998</v>
      </c>
    </row>
    <row r="42" spans="1:6" s="9" customFormat="1" x14ac:dyDescent="0.25">
      <c r="A42" s="12" t="s">
        <v>17</v>
      </c>
      <c r="B42" s="12" t="s">
        <v>158</v>
      </c>
      <c r="C42" s="13">
        <v>46122</v>
      </c>
      <c r="D42" s="57" t="s">
        <v>23</v>
      </c>
      <c r="E42" s="12" t="s">
        <v>18</v>
      </c>
      <c r="F42" s="14">
        <v>1897441.7</v>
      </c>
    </row>
    <row r="43" spans="1:6" s="9" customFormat="1" x14ac:dyDescent="0.25">
      <c r="A43" s="12" t="s">
        <v>17</v>
      </c>
      <c r="B43" s="12" t="s">
        <v>159</v>
      </c>
      <c r="C43" s="13">
        <v>46115</v>
      </c>
      <c r="D43" s="57" t="s">
        <v>23</v>
      </c>
      <c r="E43" s="12" t="s">
        <v>18</v>
      </c>
      <c r="F43" s="14">
        <v>9728000</v>
      </c>
    </row>
    <row r="44" spans="1:6" s="9" customFormat="1" x14ac:dyDescent="0.25">
      <c r="A44" s="12" t="s">
        <v>17</v>
      </c>
      <c r="B44" s="12" t="s">
        <v>160</v>
      </c>
      <c r="C44" s="13">
        <v>46150</v>
      </c>
      <c r="D44" s="57" t="s">
        <v>23</v>
      </c>
      <c r="E44" s="12" t="s">
        <v>18</v>
      </c>
      <c r="F44" s="14">
        <v>3953439.9</v>
      </c>
    </row>
    <row r="45" spans="1:6" s="9" customFormat="1" x14ac:dyDescent="0.25">
      <c r="A45" s="12" t="s">
        <v>17</v>
      </c>
      <c r="B45" s="12" t="s">
        <v>161</v>
      </c>
      <c r="C45" s="13">
        <v>46169</v>
      </c>
      <c r="D45" s="57" t="s">
        <v>23</v>
      </c>
      <c r="E45" s="12" t="s">
        <v>18</v>
      </c>
      <c r="F45" s="14">
        <v>19112819.190000001</v>
      </c>
    </row>
    <row r="46" spans="1:6" s="9" customFormat="1" x14ac:dyDescent="0.25">
      <c r="A46" s="12" t="s">
        <v>17</v>
      </c>
      <c r="B46" s="12" t="s">
        <v>162</v>
      </c>
      <c r="C46" s="13">
        <v>46147</v>
      </c>
      <c r="D46" s="57" t="s">
        <v>23</v>
      </c>
      <c r="E46" s="12" t="s">
        <v>18</v>
      </c>
      <c r="F46" s="14">
        <v>41576050</v>
      </c>
    </row>
    <row r="47" spans="1:6" s="9" customFormat="1" x14ac:dyDescent="0.25">
      <c r="A47" s="12" t="s">
        <v>17</v>
      </c>
      <c r="B47" s="12" t="s">
        <v>163</v>
      </c>
      <c r="C47" s="13">
        <v>46155</v>
      </c>
      <c r="D47" s="57" t="s">
        <v>23</v>
      </c>
      <c r="E47" s="12" t="s">
        <v>18</v>
      </c>
      <c r="F47" s="14">
        <v>8696464</v>
      </c>
    </row>
    <row r="48" spans="1:6" s="9" customFormat="1" x14ac:dyDescent="0.25">
      <c r="A48" s="12" t="s">
        <v>17</v>
      </c>
      <c r="B48" s="12" t="s">
        <v>164</v>
      </c>
      <c r="C48" s="13">
        <v>46155</v>
      </c>
      <c r="D48" s="57" t="s">
        <v>23</v>
      </c>
      <c r="E48" s="12" t="s">
        <v>18</v>
      </c>
      <c r="F48" s="14">
        <v>4993542</v>
      </c>
    </row>
    <row r="49" spans="1:6" s="9" customFormat="1" x14ac:dyDescent="0.25">
      <c r="A49" s="12" t="s">
        <v>17</v>
      </c>
      <c r="B49" s="12" t="s">
        <v>165</v>
      </c>
      <c r="C49" s="13">
        <v>46147</v>
      </c>
      <c r="D49" s="57" t="s">
        <v>23</v>
      </c>
      <c r="E49" s="12" t="s">
        <v>18</v>
      </c>
      <c r="F49" s="14">
        <v>4358671.25</v>
      </c>
    </row>
    <row r="50" spans="1:6" s="9" customFormat="1" x14ac:dyDescent="0.25">
      <c r="A50" s="12" t="s">
        <v>33</v>
      </c>
      <c r="B50" s="12" t="s">
        <v>166</v>
      </c>
      <c r="C50" s="13">
        <v>46031</v>
      </c>
      <c r="D50" s="57" t="s">
        <v>23</v>
      </c>
      <c r="E50" s="12" t="s">
        <v>18</v>
      </c>
      <c r="F50" s="14">
        <v>4875000</v>
      </c>
    </row>
    <row r="51" spans="1:6" s="9" customFormat="1" x14ac:dyDescent="0.25">
      <c r="A51" s="12" t="s">
        <v>33</v>
      </c>
      <c r="B51" s="12" t="s">
        <v>167</v>
      </c>
      <c r="C51" s="13">
        <v>46063</v>
      </c>
      <c r="D51" s="57" t="s">
        <v>23</v>
      </c>
      <c r="E51" s="12" t="s">
        <v>18</v>
      </c>
      <c r="F51" s="14">
        <v>62568187</v>
      </c>
    </row>
    <row r="52" spans="1:6" s="9" customFormat="1" x14ac:dyDescent="0.25">
      <c r="A52" s="12" t="s">
        <v>19</v>
      </c>
      <c r="B52" s="12" t="s">
        <v>168</v>
      </c>
      <c r="C52" s="13">
        <v>45877</v>
      </c>
      <c r="D52" s="57" t="s">
        <v>23</v>
      </c>
      <c r="E52" s="12" t="s">
        <v>18</v>
      </c>
      <c r="F52" s="14">
        <v>2347000</v>
      </c>
    </row>
    <row r="53" spans="1:6" s="9" customFormat="1" x14ac:dyDescent="0.25">
      <c r="A53" s="12" t="s">
        <v>19</v>
      </c>
      <c r="B53" s="12" t="s">
        <v>169</v>
      </c>
      <c r="C53" s="13">
        <v>46156</v>
      </c>
      <c r="D53" s="57" t="s">
        <v>23</v>
      </c>
      <c r="E53" s="12" t="s">
        <v>18</v>
      </c>
      <c r="F53" s="14">
        <v>2569015</v>
      </c>
    </row>
    <row r="54" spans="1:6" s="9" customFormat="1" x14ac:dyDescent="0.25">
      <c r="A54" s="12" t="s">
        <v>19</v>
      </c>
      <c r="B54" s="12" t="s">
        <v>170</v>
      </c>
      <c r="C54" s="13">
        <v>46197</v>
      </c>
      <c r="D54" s="57" t="s">
        <v>23</v>
      </c>
      <c r="E54" s="12" t="s">
        <v>18</v>
      </c>
      <c r="F54" s="14">
        <v>5855555</v>
      </c>
    </row>
    <row r="55" spans="1:6" s="9" customFormat="1" x14ac:dyDescent="0.25">
      <c r="A55" s="12" t="s">
        <v>19</v>
      </c>
      <c r="B55" s="12" t="s">
        <v>171</v>
      </c>
      <c r="C55" s="13">
        <v>45912</v>
      </c>
      <c r="D55" s="57" t="s">
        <v>23</v>
      </c>
      <c r="E55" s="12" t="s">
        <v>18</v>
      </c>
      <c r="F55" s="14">
        <v>3323180</v>
      </c>
    </row>
    <row r="56" spans="1:6" s="9" customFormat="1" x14ac:dyDescent="0.25">
      <c r="A56" s="12" t="s">
        <v>12</v>
      </c>
      <c r="B56" s="12" t="s">
        <v>172</v>
      </c>
      <c r="C56" s="13">
        <v>45860</v>
      </c>
      <c r="D56" s="57" t="s">
        <v>23</v>
      </c>
      <c r="E56" s="12" t="s">
        <v>18</v>
      </c>
      <c r="F56" s="14">
        <v>1500000</v>
      </c>
    </row>
    <row r="57" spans="1:6" s="9" customFormat="1" x14ac:dyDescent="0.25">
      <c r="A57" s="12" t="s">
        <v>14</v>
      </c>
      <c r="B57" s="12" t="s">
        <v>173</v>
      </c>
      <c r="C57" s="13">
        <v>45875</v>
      </c>
      <c r="D57" s="57" t="s">
        <v>23</v>
      </c>
      <c r="E57" s="12" t="s">
        <v>174</v>
      </c>
      <c r="F57" s="14">
        <v>6487000</v>
      </c>
    </row>
    <row r="58" spans="1:6" s="9" customFormat="1" x14ac:dyDescent="0.25">
      <c r="A58" s="12" t="s">
        <v>175</v>
      </c>
      <c r="B58" s="12" t="s">
        <v>176</v>
      </c>
      <c r="C58" s="13">
        <v>45875</v>
      </c>
      <c r="D58" s="57" t="s">
        <v>23</v>
      </c>
      <c r="E58" s="12" t="s">
        <v>177</v>
      </c>
      <c r="F58" s="14">
        <v>1500000</v>
      </c>
    </row>
  </sheetData>
  <mergeCells count="1">
    <mergeCell ref="A1:F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2019AD719C2459282D51913B1D70D" ma:contentTypeVersion="15" ma:contentTypeDescription="Create a new document." ma:contentTypeScope="" ma:versionID="c9cb0f5e9bdc8ecb176af76765996d20">
  <xsd:schema xmlns:xsd="http://www.w3.org/2001/XMLSchema" xmlns:xs="http://www.w3.org/2001/XMLSchema" xmlns:p="http://schemas.microsoft.com/office/2006/metadata/properties" xmlns:ns2="1b34fe9c-e6e8-4924-bee9-9c68b9550dfd" xmlns:ns3="883daa78-f9a1-4a05-994d-bf2bee3c648b" targetNamespace="http://schemas.microsoft.com/office/2006/metadata/properties" ma:root="true" ma:fieldsID="cb01decb22d2cdbc6f7b355a8277e679" ns2:_="" ns3:_="">
    <xsd:import namespace="1b34fe9c-e6e8-4924-bee9-9c68b9550dfd"/>
    <xsd:import namespace="883daa78-f9a1-4a05-994d-bf2bee3c64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Websites_x002d_Updated_x003f_"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fe9c-e6e8-4924-bee9-9c68b9550d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Websites_x002d_Updated_x003f_" ma:index="12" nillable="true" ma:displayName="Websites - Updated?" ma:default="0" ma:format="Dropdown" ma:internalName="Websites_x002d_Updated_x003f_">
      <xsd:simpleType>
        <xsd:restriction base="dms:Boolea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b4f074c-b2b8-450b-8d7f-e48a28ce4cf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3daa78-f9a1-4a05-994d-bf2bee3c648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be7d4f29-9954-420e-88ca-1251feb89bdf}" ma:internalName="TaxCatchAll" ma:showField="CatchAllData" ma:web="883daa78-f9a1-4a05-994d-bf2bee3c64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Websites_x002d_Updated_x003f_ xmlns="1b34fe9c-e6e8-4924-bee9-9c68b9550dfd">false</Websites_x002d_Updated_x003f_>
    <TaxCatchAll xmlns="883daa78-f9a1-4a05-994d-bf2bee3c648b" xsi:nil="true"/>
    <lcf76f155ced4ddcb4097134ff3c332f xmlns="1b34fe9c-e6e8-4924-bee9-9c68b9550df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D5D758-7882-4B3B-8863-118AC86A9742}"/>
</file>

<file path=customXml/itemProps2.xml><?xml version="1.0" encoding="utf-8"?>
<ds:datastoreItem xmlns:ds="http://schemas.openxmlformats.org/officeDocument/2006/customXml" ds:itemID="{FA536A33-1831-4FD3-BD09-DA518ED37783}">
  <ds:schemaRefs>
    <ds:schemaRef ds:uri="http://schemas.microsoft.com/office/2006/metadata/properties"/>
    <ds:schemaRef ds:uri="http://schemas.microsoft.com/office/infopath/2007/PartnerControls"/>
    <ds:schemaRef ds:uri="1b34fe9c-e6e8-4924-bee9-9c68b9550dfd"/>
    <ds:schemaRef ds:uri="883daa78-f9a1-4a05-994d-bf2bee3c648b"/>
  </ds:schemaRefs>
</ds:datastoreItem>
</file>

<file path=customXml/itemProps3.xml><?xml version="1.0" encoding="utf-8"?>
<ds:datastoreItem xmlns:ds="http://schemas.openxmlformats.org/officeDocument/2006/customXml" ds:itemID="{84FE96A6-D087-4F91-BC40-1382188652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Sheet</vt:lpstr>
      <vt:lpstr>FY2026_Construction</vt:lpstr>
      <vt:lpstr>FY2026_Goods</vt:lpstr>
      <vt:lpstr>FY2026_Exemptions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Shah, Bhavin</dc:creator>
  <cp:keywords/>
  <dc:description/>
  <cp:lastModifiedBy>Abraham, Christo (MOCS)</cp:lastModifiedBy>
  <cp:revision/>
  <dcterms:created xsi:type="dcterms:W3CDTF">2018-09-20T16:06:19Z</dcterms:created>
  <dcterms:modified xsi:type="dcterms:W3CDTF">2026-09-21T01:45:11Z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0x0101001552019AD719C2459282D51913B1D70D</vt:lpwstr>
  </property>
  <property fmtid="{D5CDD505-2E9C-101B-9397-08002B2CF9AE}" pid="3" name="MediaServiceImageTags">
    <vt:lpwstr/>
  </property>
</Properties>
</file>