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OCS\Director's Mtg\FY24 Q1\"/>
    </mc:Choice>
  </mc:AlternateContent>
  <xr:revisionPtr revIDLastSave="0" documentId="13_ncr:1_{101C76A8-C137-4B9B-A2F3-63BC674DA317}" xr6:coauthVersionLast="47" xr6:coauthVersionMax="47" xr10:uidLastSave="{00000000-0000-0000-0000-000000000000}"/>
  <bookViews>
    <workbookView xWindow="28680" yWindow="-1755" windowWidth="29040" windowHeight="15840" xr2:uid="{E6E2AB90-4135-40B4-80AF-0202CC04E303}"/>
  </bookViews>
  <sheets>
    <sheet name="Large Scale Contracts" sheetId="1" r:id="rId1"/>
  </sheets>
  <definedNames>
    <definedName name="_xlnm._FilterDatabase" localSheetId="0" hidden="1">'Large Scale Contracts'!$B$4:$J$4</definedName>
    <definedName name="qryLargeScale_04_Appendix_FY2023Q1">'Large Scale Contracts'!$B$4:$I$10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4" i="1"/>
  <c r="H12" i="1"/>
</calcChain>
</file>

<file path=xl/sharedStrings.xml><?xml version="1.0" encoding="utf-8"?>
<sst xmlns="http://schemas.openxmlformats.org/spreadsheetml/2006/main" count="53" uniqueCount="38">
  <si>
    <t>Table I - FY 2024 Quarter 1 Large Scale Contracts</t>
  </si>
  <si>
    <t>Agency</t>
  </si>
  <si>
    <t>VendorName</t>
  </si>
  <si>
    <t>Purpose</t>
  </si>
  <si>
    <t>Method</t>
  </si>
  <si>
    <t>Industry</t>
  </si>
  <si>
    <t>Basis For Determination</t>
  </si>
  <si>
    <t>ContractValue</t>
  </si>
  <si>
    <t>ContractID</t>
  </si>
  <si>
    <t>Source</t>
  </si>
  <si>
    <t>DoITT</t>
  </si>
  <si>
    <t>SLALOM INC</t>
  </si>
  <si>
    <t>CITYWIDE SYSTEM INTEGRATION (SI) CLASS 3 See PSR Attachment</t>
  </si>
  <si>
    <t>Request for Proposal</t>
  </si>
  <si>
    <t>Professional Services</t>
  </si>
  <si>
    <t>Requirement Contract</t>
  </si>
  <si>
    <t>MMA185820248801377</t>
  </si>
  <si>
    <t>PASSPort</t>
  </si>
  <si>
    <t>DDC</t>
  </si>
  <si>
    <t>LANMARK GROUP, INC.</t>
  </si>
  <si>
    <t>Renovation of the interior of the library 85023B0027-LNCA13HAM</t>
  </si>
  <si>
    <t>Competitive Sealed Bid</t>
  </si>
  <si>
    <t>Construction Services</t>
  </si>
  <si>
    <t>Single Indivisible Project</t>
  </si>
  <si>
    <t>CT185020248802354</t>
  </si>
  <si>
    <t>KPMG LLP</t>
  </si>
  <si>
    <t>CITYWIDE QUALITY CONTROL (QC) CLASS 1</t>
  </si>
  <si>
    <t>MMA185820238802676</t>
  </si>
  <si>
    <t>DOT</t>
  </si>
  <si>
    <t>GREENMAN-PEDERSEN INC</t>
  </si>
  <si>
    <t>REI for Rehab of FDR Drive Northbound Bridge</t>
  </si>
  <si>
    <t>Architecture/Engineering</t>
  </si>
  <si>
    <t>CT184120238807785</t>
  </si>
  <si>
    <t>DPR</t>
  </si>
  <si>
    <t>PRIMA PAVING CORP.</t>
  </si>
  <si>
    <t>X271-119M - Grant Park Construction X271-119M Grant Park Construction</t>
  </si>
  <si>
    <t>CT184620248802385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</si>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</sst>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1F497D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0" fillId="0" borderId="2" xfId="0" applyBorder="1"/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2" xfId="0" applyNumberFormat="1" applyBorder="1" applyAlignment="1">
      <alignment vertical="center"/>
    </xf>
    <xf numFmtId="0" fontId="0" fillId="0" borderId="3" xfId="0" applyBorder="1"/>
    <xf numFmtId="0" fontId="2" fillId="3" borderId="1" xfId="0" applyFont="1" applyFill="1" applyBorder="1" applyAlignment="1">
      <alignment horizontal="center" vertical="center"/>
    </xf>
    <xf numFmtId="44" fontId="0" fillId="0" borderId="2" xfId="1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76B1B-DCF2-4AE3-9725-CAF4F7FB4EF9}">
  <dimension ref="B3:J32"/>
  <sheetViews>
    <sheetView showGridLines="0" tabSelected="1" topLeftCell="B1" workbookViewId="0">
      <selection activeCell="F24" sqref="F23:F24"/>
    </sheetView>
  </sheetViews>
  <sheetFormatPr defaultColWidth="73.7109375" defaultRowHeight="15" x14ac:dyDescent="0.25"/>
  <cols>
    <col min="2" max="2" width="7.42578125" customWidth="1"/>
    <col min="3" max="3" width="34.140625" bestFit="1" customWidth="1"/>
    <col min="4" max="4" width="96.140625" customWidth="1"/>
    <col min="5" max="5" width="22.140625" bestFit="1" customWidth="1"/>
    <col min="6" max="6" width="20.5703125" bestFit="1" customWidth="1"/>
    <col min="7" max="7" width="30.42578125" bestFit="1" customWidth="1"/>
    <col min="8" max="8" width="18.28515625" bestFit="1" customWidth="1"/>
    <col min="9" max="9" width="21" bestFit="1" customWidth="1"/>
    <col min="10" max="10" width="11.5703125" bestFit="1" customWidth="1"/>
  </cols>
  <sheetData>
    <row r="3" spans="2:10" x14ac:dyDescent="0.25"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2:10" s="3" customFormat="1" x14ac:dyDescent="0.25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</row>
    <row r="5" spans="2:10" x14ac:dyDescent="0.25">
      <c r="B5" s="1" t="s">
        <v>10</v>
      </c>
      <c r="C5" s="1" t="s">
        <v>11</v>
      </c>
      <c r="D5" s="1" t="s">
        <v>12</v>
      </c>
      <c r="E5" s="1" t="s">
        <v>13</v>
      </c>
      <c r="F5" s="1" t="s">
        <v>14</v>
      </c>
      <c r="G5" s="1" t="s">
        <v>15</v>
      </c>
      <c r="H5" s="4">
        <v>50000000</v>
      </c>
      <c r="I5" s="1" t="s">
        <v>16</v>
      </c>
      <c r="J5" s="5" t="s">
        <v>17</v>
      </c>
    </row>
    <row r="6" spans="2:10" x14ac:dyDescent="0.25">
      <c r="B6" s="1" t="s">
        <v>18</v>
      </c>
      <c r="C6" s="1" t="s">
        <v>19</v>
      </c>
      <c r="D6" s="1" t="s">
        <v>20</v>
      </c>
      <c r="E6" s="1" t="s">
        <v>21</v>
      </c>
      <c r="F6" s="1" t="s">
        <v>22</v>
      </c>
      <c r="G6" s="1" t="s">
        <v>23</v>
      </c>
      <c r="H6" s="4">
        <v>14758970</v>
      </c>
      <c r="I6" s="1" t="s">
        <v>24</v>
      </c>
      <c r="J6" s="5" t="s">
        <v>17</v>
      </c>
    </row>
    <row r="7" spans="2:10" x14ac:dyDescent="0.25">
      <c r="B7" s="1" t="s">
        <v>10</v>
      </c>
      <c r="C7" s="1" t="s">
        <v>25</v>
      </c>
      <c r="D7" s="1" t="s">
        <v>26</v>
      </c>
      <c r="E7" s="1" t="s">
        <v>13</v>
      </c>
      <c r="F7" s="1" t="s">
        <v>14</v>
      </c>
      <c r="G7" s="1" t="s">
        <v>15</v>
      </c>
      <c r="H7" s="4">
        <v>13000000</v>
      </c>
      <c r="I7" s="1" t="s">
        <v>27</v>
      </c>
      <c r="J7" s="5" t="s">
        <v>17</v>
      </c>
    </row>
    <row r="8" spans="2:10" x14ac:dyDescent="0.25">
      <c r="B8" s="1" t="s">
        <v>28</v>
      </c>
      <c r="C8" s="1" t="s">
        <v>29</v>
      </c>
      <c r="D8" s="1" t="s">
        <v>30</v>
      </c>
      <c r="E8" s="1" t="s">
        <v>13</v>
      </c>
      <c r="F8" s="1" t="s">
        <v>31</v>
      </c>
      <c r="G8" s="1" t="s">
        <v>23</v>
      </c>
      <c r="H8" s="4">
        <v>10950526.34</v>
      </c>
      <c r="I8" s="1" t="s">
        <v>32</v>
      </c>
      <c r="J8" s="5" t="s">
        <v>17</v>
      </c>
    </row>
    <row r="9" spans="2:10" x14ac:dyDescent="0.25">
      <c r="B9" s="1" t="s">
        <v>33</v>
      </c>
      <c r="C9" s="1" t="s">
        <v>34</v>
      </c>
      <c r="D9" s="1" t="s">
        <v>35</v>
      </c>
      <c r="E9" s="1" t="s">
        <v>21</v>
      </c>
      <c r="F9" s="1" t="s">
        <v>22</v>
      </c>
      <c r="G9" s="1" t="s">
        <v>23</v>
      </c>
      <c r="H9" s="4">
        <v>10227095.5</v>
      </c>
      <c r="I9" s="1" t="s">
        <v>36</v>
      </c>
      <c r="J9" s="5" t="s">
        <v>17</v>
      </c>
    </row>
    <row r="10" spans="2:10" x14ac:dyDescent="0.25">
      <c r="B10" s="1"/>
      <c r="C10" s="1"/>
      <c r="D10" s="1"/>
      <c r="E10" s="1"/>
      <c r="F10" s="1"/>
      <c r="G10" s="1"/>
      <c r="H10" s="4"/>
      <c r="I10" s="1"/>
      <c r="J10" s="5"/>
    </row>
    <row r="11" spans="2:10" x14ac:dyDescent="0.25">
      <c r="B11" s="1"/>
      <c r="C11" s="1"/>
      <c r="D11" s="1"/>
      <c r="E11" s="1"/>
      <c r="F11" s="1"/>
      <c r="G11" s="1"/>
      <c r="H11" s="4"/>
      <c r="I11" s="1"/>
      <c r="J11" s="5"/>
    </row>
    <row r="12" spans="2:10" x14ac:dyDescent="0.25">
      <c r="B12" s="1"/>
      <c r="C12" s="1"/>
      <c r="D12" s="1"/>
      <c r="E12" s="1"/>
      <c r="F12" s="1"/>
      <c r="G12" s="1" t="s">
        <v>37</v>
      </c>
      <c r="H12" s="4">
        <f>SUM(H5:H11)</f>
        <v>98936591.840000004</v>
      </c>
      <c r="I12" s="1"/>
      <c r="J12" s="5"/>
    </row>
    <row r="13" spans="2:10" x14ac:dyDescent="0.25">
      <c r="B13" s="1"/>
      <c r="C13" s="1"/>
      <c r="D13" s="1"/>
      <c r="E13" s="1"/>
      <c r="F13" s="1"/>
      <c r="G13" s="1"/>
      <c r="H13" s="4"/>
      <c r="I13" s="1"/>
      <c r="J13" s="5"/>
    </row>
    <row r="14" spans="2:10" x14ac:dyDescent="0.25">
      <c r="B14" s="1"/>
      <c r="C14" s="1"/>
      <c r="D14" s="1"/>
      <c r="E14" s="1"/>
      <c r="F14" s="1"/>
      <c r="G14" s="1" t="s">
        <v>23</v>
      </c>
      <c r="H14" s="7">
        <f>SUM(H6,H8,H9)</f>
        <v>35936591.840000004</v>
      </c>
      <c r="I14" s="1"/>
      <c r="J14" s="5"/>
    </row>
    <row r="15" spans="2:10" x14ac:dyDescent="0.25">
      <c r="B15" s="1"/>
      <c r="C15" s="1"/>
      <c r="D15" s="1"/>
      <c r="E15" s="1"/>
      <c r="F15" s="1"/>
      <c r="G15" s="1" t="s">
        <v>15</v>
      </c>
      <c r="H15" s="4">
        <f>SUM(H5,H7)</f>
        <v>63000000</v>
      </c>
      <c r="I15" s="1"/>
      <c r="J15" s="5"/>
    </row>
    <row r="16" spans="2:10" x14ac:dyDescent="0.25">
      <c r="B16" s="1"/>
      <c r="C16" s="1"/>
      <c r="D16" s="1"/>
      <c r="E16" s="1"/>
      <c r="F16" s="1"/>
      <c r="G16" s="1"/>
      <c r="H16" s="4">
        <f>H14/H15</f>
        <v>0.57042209269841271</v>
      </c>
      <c r="I16" s="1"/>
      <c r="J16" s="5"/>
    </row>
    <row r="17" spans="2:10" x14ac:dyDescent="0.25">
      <c r="B17" s="1"/>
      <c r="C17" s="1"/>
      <c r="D17" s="1"/>
      <c r="E17" s="1"/>
      <c r="F17" s="1"/>
      <c r="G17" s="1"/>
      <c r="H17" s="4"/>
      <c r="I17" s="1"/>
      <c r="J17" s="5"/>
    </row>
    <row r="18" spans="2:10" x14ac:dyDescent="0.25">
      <c r="B18" s="1"/>
      <c r="C18" s="1"/>
      <c r="D18" s="1"/>
      <c r="E18" s="1"/>
      <c r="F18" s="1"/>
      <c r="G18" s="1"/>
      <c r="H18" s="4"/>
      <c r="I18" s="1"/>
      <c r="J18" s="5"/>
    </row>
    <row r="19" spans="2:10" x14ac:dyDescent="0.25">
      <c r="B19" s="1"/>
      <c r="C19" s="1"/>
      <c r="D19" s="1"/>
      <c r="E19" s="1"/>
      <c r="F19" s="1"/>
      <c r="G19" s="1"/>
      <c r="H19" s="4"/>
      <c r="I19" s="1"/>
      <c r="J19" s="5"/>
    </row>
    <row r="20" spans="2:10" x14ac:dyDescent="0.25">
      <c r="B20" s="1"/>
      <c r="C20" s="1"/>
      <c r="D20" s="1"/>
      <c r="E20" s="1"/>
      <c r="F20" s="1"/>
      <c r="G20" s="1"/>
      <c r="H20" s="4"/>
      <c r="I20" s="1"/>
      <c r="J20" s="5"/>
    </row>
    <row r="21" spans="2:10" x14ac:dyDescent="0.25">
      <c r="B21" s="1"/>
      <c r="C21" s="1"/>
      <c r="D21" s="1"/>
      <c r="E21" s="1"/>
      <c r="F21" s="1"/>
      <c r="G21" s="1"/>
      <c r="H21" s="4"/>
      <c r="I21" s="1"/>
      <c r="J21" s="5"/>
    </row>
    <row r="22" spans="2:10" x14ac:dyDescent="0.25">
      <c r="B22" s="1"/>
      <c r="C22" s="1"/>
      <c r="D22" s="1"/>
      <c r="E22" s="1"/>
      <c r="F22" s="1"/>
      <c r="G22" s="1"/>
      <c r="H22" s="4"/>
      <c r="I22" s="1"/>
      <c r="J22" s="5"/>
    </row>
    <row r="23" spans="2:10" x14ac:dyDescent="0.25">
      <c r="B23" s="1"/>
      <c r="C23" s="1"/>
      <c r="D23" s="1"/>
      <c r="E23" s="1"/>
      <c r="F23" s="1"/>
      <c r="G23" s="1"/>
      <c r="H23" s="4"/>
      <c r="I23" s="1"/>
      <c r="J23" s="5"/>
    </row>
    <row r="24" spans="2:10" x14ac:dyDescent="0.25">
      <c r="B24" s="1"/>
      <c r="C24" s="1"/>
      <c r="D24" s="1"/>
      <c r="E24" s="1"/>
      <c r="F24" s="1"/>
      <c r="G24" s="1"/>
      <c r="H24" s="4"/>
      <c r="I24" s="1"/>
      <c r="J24" s="5"/>
    </row>
    <row r="25" spans="2:10" x14ac:dyDescent="0.25">
      <c r="B25" s="1"/>
      <c r="C25" s="1"/>
      <c r="D25" s="1"/>
      <c r="E25" s="1"/>
      <c r="F25" s="1"/>
      <c r="G25" s="1"/>
      <c r="H25" s="4"/>
      <c r="I25" s="1"/>
      <c r="J25" s="5"/>
    </row>
    <row r="26" spans="2:10" x14ac:dyDescent="0.25">
      <c r="B26" s="1"/>
      <c r="C26" s="1"/>
      <c r="D26" s="1"/>
      <c r="E26" s="1"/>
      <c r="F26" s="1"/>
      <c r="G26" s="1"/>
      <c r="H26" s="4"/>
      <c r="I26" s="1"/>
      <c r="J26" s="5"/>
    </row>
    <row r="27" spans="2:10" x14ac:dyDescent="0.25">
      <c r="B27" s="1"/>
      <c r="C27" s="1"/>
      <c r="D27" s="1"/>
      <c r="E27" s="1"/>
      <c r="F27" s="1"/>
      <c r="G27" s="1"/>
      <c r="H27" s="4"/>
      <c r="I27" s="1"/>
      <c r="J27" s="5"/>
    </row>
    <row r="28" spans="2:10" x14ac:dyDescent="0.25">
      <c r="B28" s="1"/>
      <c r="C28" s="1"/>
      <c r="D28" s="1"/>
      <c r="E28" s="1"/>
      <c r="F28" s="1"/>
      <c r="G28" s="1"/>
      <c r="H28" s="4"/>
      <c r="I28" s="1"/>
      <c r="J28" s="5"/>
    </row>
    <row r="29" spans="2:10" x14ac:dyDescent="0.25">
      <c r="B29" s="1"/>
      <c r="C29" s="1"/>
      <c r="D29" s="1"/>
      <c r="E29" s="1"/>
      <c r="F29" s="1"/>
      <c r="G29" s="1"/>
      <c r="H29" s="4"/>
      <c r="I29" s="1"/>
      <c r="J29" s="5"/>
    </row>
    <row r="30" spans="2:10" x14ac:dyDescent="0.25">
      <c r="B30" s="1"/>
      <c r="C30" s="1"/>
      <c r="D30" s="1"/>
      <c r="E30" s="1"/>
      <c r="F30" s="1"/>
      <c r="G30" s="1"/>
      <c r="H30" s="4"/>
      <c r="I30" s="1"/>
      <c r="J30" s="5"/>
    </row>
    <row r="31" spans="2:10" x14ac:dyDescent="0.25">
      <c r="B31" s="1"/>
      <c r="C31" s="1"/>
      <c r="D31" s="1"/>
      <c r="E31" s="1"/>
      <c r="F31" s="1"/>
      <c r="G31" s="1"/>
      <c r="H31" s="4"/>
      <c r="I31" s="1"/>
      <c r="J31" s="5"/>
    </row>
    <row r="32" spans="2:10" x14ac:dyDescent="0.25">
      <c r="B32" s="1"/>
      <c r="C32" s="1"/>
      <c r="D32" s="1"/>
      <c r="E32" s="1"/>
      <c r="F32" s="1"/>
      <c r="G32" s="1"/>
      <c r="H32" s="4"/>
      <c r="I32" s="1"/>
      <c r="J32" s="5"/>
    </row>
  </sheetData>
  <autoFilter ref="B4:J4" xr:uid="{41F76B1B-DCF2-4AE3-9725-CAF4F7FB4EF9}"/>
  <mergeCells count="1">
    <mergeCell ref="B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Large Scale Contracts</vt:lpstr>
      <vt:lpstr>qryLargeScale_04_Appendix_FY2023Q1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, Priyanka (MOCS)</dc:creator>
  <cp:keywords/>
  <dc:description/>
  <cp:lastModifiedBy>Osorio, Maria (MOCS)</cp:lastModifiedBy>
  <cp:revision/>
  <dcterms:created xsi:type="dcterms:W3CDTF">2022-12-08T14:51:46Z</dcterms:created>
  <dcterms:modified xsi:type="dcterms:W3CDTF">2023-12-27T17:41:21Z</dcterms:modified>
  <cp:category/>
  <cp:contentStatus/>
</cp:coreProperties>
</file>