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nandp\Desktop\"/>
    </mc:Choice>
  </mc:AlternateContent>
  <xr:revisionPtr revIDLastSave="0" documentId="8_{0189E01C-908D-4169-B6D5-7030CD4CDFC3}" xr6:coauthVersionLast="47" xr6:coauthVersionMax="47" xr10:uidLastSave="{00000000-0000-0000-0000-000000000000}"/>
  <bookViews>
    <workbookView xWindow="1410" yWindow="4140" windowWidth="21600" windowHeight="11385" xr2:uid="{9D6C9876-C395-4550-8A17-348F95142135}"/>
  </bookViews>
  <sheets>
    <sheet name="Sheet1" sheetId="1" r:id="rId1"/>
  </sheets>
  <externalReferences>
    <externalReference r:id="rId2"/>
  </externalReferenc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45" i="1" l="1"/>
  <c r="BJ56" i="1"/>
  <c r="F48" i="1"/>
  <c r="F51" i="1"/>
  <c r="H48" i="1"/>
  <c r="H51" i="1"/>
  <c r="J48" i="1"/>
  <c r="J51" i="1"/>
  <c r="L48" i="1"/>
  <c r="L51" i="1"/>
  <c r="N48" i="1"/>
  <c r="N51" i="1"/>
  <c r="R48" i="1"/>
  <c r="R51" i="1"/>
  <c r="P48" i="1"/>
  <c r="P51" i="1"/>
  <c r="T48" i="1"/>
  <c r="T51" i="1"/>
  <c r="V48" i="1"/>
  <c r="V51" i="1"/>
  <c r="X48" i="1"/>
  <c r="X51" i="1"/>
  <c r="Z48" i="1"/>
  <c r="Z51" i="1"/>
  <c r="AB48" i="1"/>
  <c r="AB51" i="1"/>
  <c r="AD48" i="1"/>
  <c r="AD51" i="1"/>
  <c r="AF48" i="1"/>
  <c r="AF51" i="1"/>
  <c r="AH51" i="1"/>
  <c r="AJ51" i="1"/>
  <c r="AL51" i="1"/>
  <c r="AN51" i="1"/>
  <c r="AP51" i="1"/>
  <c r="AR51" i="1"/>
  <c r="AT51" i="1"/>
  <c r="AV51" i="1"/>
  <c r="AX51" i="1"/>
  <c r="AZ51" i="1"/>
  <c r="BB51" i="1"/>
  <c r="BD51" i="1"/>
  <c r="BF51" i="1"/>
  <c r="BH51" i="1"/>
  <c r="BJ51" i="1"/>
  <c r="BJ42" i="1"/>
  <c r="BJ38" i="1"/>
  <c r="BJ11" i="1"/>
  <c r="BJ58" i="1"/>
  <c r="BM7" i="1"/>
  <c r="BN41" i="1"/>
  <c r="BN42" i="1"/>
  <c r="BN43" i="1"/>
  <c r="BN48" i="1"/>
  <c r="G8" i="1"/>
  <c r="G11" i="1"/>
  <c r="G13" i="1"/>
  <c r="G14" i="1"/>
  <c r="G17" i="1"/>
  <c r="G18" i="1"/>
  <c r="G20" i="1"/>
  <c r="G21" i="1"/>
  <c r="G26" i="1"/>
  <c r="G28" i="1"/>
  <c r="G34" i="1"/>
  <c r="G35" i="1"/>
  <c r="G36" i="1"/>
  <c r="G37" i="1"/>
  <c r="G38" i="1"/>
  <c r="G40" i="1"/>
  <c r="G41" i="1"/>
  <c r="G42" i="1"/>
  <c r="G48" i="1"/>
  <c r="G51" i="1"/>
  <c r="G56" i="1"/>
  <c r="G58" i="1"/>
  <c r="I11" i="1"/>
  <c r="I13" i="1"/>
  <c r="I14" i="1"/>
  <c r="I17" i="1"/>
  <c r="I18" i="1"/>
  <c r="I20" i="1"/>
  <c r="I21" i="1"/>
  <c r="I26" i="1"/>
  <c r="I28" i="1"/>
  <c r="I34" i="1"/>
  <c r="I35" i="1"/>
  <c r="I36" i="1"/>
  <c r="I37" i="1"/>
  <c r="I38" i="1"/>
  <c r="I40" i="1"/>
  <c r="I41" i="1"/>
  <c r="I42" i="1"/>
  <c r="I48" i="1"/>
  <c r="I51" i="1"/>
  <c r="I56" i="1"/>
  <c r="I58" i="1"/>
  <c r="K8" i="1"/>
  <c r="K11" i="1"/>
  <c r="K13" i="1"/>
  <c r="K14" i="1"/>
  <c r="K17" i="1"/>
  <c r="K18" i="1"/>
  <c r="K20" i="1"/>
  <c r="K21" i="1"/>
  <c r="K26" i="1"/>
  <c r="K28" i="1"/>
  <c r="K34" i="1"/>
  <c r="K35" i="1"/>
  <c r="K36" i="1"/>
  <c r="K37" i="1"/>
  <c r="K38" i="1"/>
  <c r="K40" i="1"/>
  <c r="K41" i="1"/>
  <c r="K42" i="1"/>
  <c r="K48" i="1"/>
  <c r="K51" i="1"/>
  <c r="K56" i="1"/>
  <c r="K58" i="1"/>
  <c r="M8" i="1"/>
  <c r="M11" i="1"/>
  <c r="M13" i="1"/>
  <c r="M14" i="1"/>
  <c r="M17" i="1"/>
  <c r="M18" i="1"/>
  <c r="M20" i="1"/>
  <c r="M21" i="1"/>
  <c r="M26" i="1"/>
  <c r="M28" i="1"/>
  <c r="M34" i="1"/>
  <c r="M35" i="1"/>
  <c r="M36" i="1"/>
  <c r="M37" i="1"/>
  <c r="M38" i="1"/>
  <c r="M40" i="1"/>
  <c r="M41" i="1"/>
  <c r="M42" i="1"/>
  <c r="M48" i="1"/>
  <c r="M51" i="1"/>
  <c r="M56" i="1"/>
  <c r="M58" i="1"/>
  <c r="O8" i="1"/>
  <c r="O11" i="1"/>
  <c r="O13" i="1"/>
  <c r="O14" i="1"/>
  <c r="O17" i="1"/>
  <c r="O18" i="1"/>
  <c r="O20" i="1"/>
  <c r="O21" i="1"/>
  <c r="O26" i="1"/>
  <c r="O28" i="1"/>
  <c r="O34" i="1"/>
  <c r="O35" i="1"/>
  <c r="O36" i="1"/>
  <c r="O37" i="1"/>
  <c r="O38" i="1"/>
  <c r="O40" i="1"/>
  <c r="O41" i="1"/>
  <c r="O42" i="1"/>
  <c r="O48" i="1"/>
  <c r="O51" i="1"/>
  <c r="O56" i="1"/>
  <c r="O58" i="1"/>
  <c r="S8" i="1"/>
  <c r="S11" i="1"/>
  <c r="S13" i="1"/>
  <c r="S14" i="1"/>
  <c r="S17" i="1"/>
  <c r="S18" i="1"/>
  <c r="S20" i="1"/>
  <c r="S21" i="1"/>
  <c r="S26" i="1"/>
  <c r="S28" i="1"/>
  <c r="S34" i="1"/>
  <c r="S35" i="1"/>
  <c r="S36" i="1"/>
  <c r="S37" i="1"/>
  <c r="S38" i="1"/>
  <c r="S40" i="1"/>
  <c r="S41" i="1"/>
  <c r="S42" i="1"/>
  <c r="S48" i="1"/>
  <c r="S51" i="1"/>
  <c r="S56" i="1"/>
  <c r="S58" i="1"/>
  <c r="Q8" i="1"/>
  <c r="Q11" i="1"/>
  <c r="Q13" i="1"/>
  <c r="Q14" i="1"/>
  <c r="Q17" i="1"/>
  <c r="Q18" i="1"/>
  <c r="Q20" i="1"/>
  <c r="Q21" i="1"/>
  <c r="Q26" i="1"/>
  <c r="Q28" i="1"/>
  <c r="Q34" i="1"/>
  <c r="Q35" i="1"/>
  <c r="Q36" i="1"/>
  <c r="Q37" i="1"/>
  <c r="Q38" i="1"/>
  <c r="Q40" i="1"/>
  <c r="Q41" i="1"/>
  <c r="Q42" i="1"/>
  <c r="Q48" i="1"/>
  <c r="Q51" i="1"/>
  <c r="Q56" i="1"/>
  <c r="Q58" i="1"/>
  <c r="U8" i="1"/>
  <c r="U11" i="1"/>
  <c r="U13" i="1"/>
  <c r="U14" i="1"/>
  <c r="U17" i="1"/>
  <c r="U18" i="1"/>
  <c r="U20" i="1"/>
  <c r="U21" i="1"/>
  <c r="U26" i="1"/>
  <c r="U28" i="1"/>
  <c r="U34" i="1"/>
  <c r="U35" i="1"/>
  <c r="U36" i="1"/>
  <c r="U37" i="1"/>
  <c r="U38" i="1"/>
  <c r="U40" i="1"/>
  <c r="U41" i="1"/>
  <c r="U42" i="1"/>
  <c r="U48" i="1"/>
  <c r="U51" i="1"/>
  <c r="U56" i="1"/>
  <c r="U58" i="1"/>
  <c r="W8" i="1"/>
  <c r="W11" i="1"/>
  <c r="W13" i="1"/>
  <c r="W14" i="1"/>
  <c r="W17" i="1"/>
  <c r="W18" i="1"/>
  <c r="W20" i="1"/>
  <c r="W21" i="1"/>
  <c r="W26" i="1"/>
  <c r="W28" i="1"/>
  <c r="W34" i="1"/>
  <c r="W35" i="1"/>
  <c r="W36" i="1"/>
  <c r="W37" i="1"/>
  <c r="W38" i="1"/>
  <c r="W40" i="1"/>
  <c r="W41" i="1"/>
  <c r="W42" i="1"/>
  <c r="W48" i="1"/>
  <c r="W51" i="1"/>
  <c r="W56" i="1"/>
  <c r="W58" i="1"/>
  <c r="Y8" i="1"/>
  <c r="Y11" i="1"/>
  <c r="Y13" i="1"/>
  <c r="Y14" i="1"/>
  <c r="Y17" i="1"/>
  <c r="Y18" i="1"/>
  <c r="Y20" i="1"/>
  <c r="Y21" i="1"/>
  <c r="Y26" i="1"/>
  <c r="Y28" i="1"/>
  <c r="Y34" i="1"/>
  <c r="Y35" i="1"/>
  <c r="Y36" i="1"/>
  <c r="Y37" i="1"/>
  <c r="Y38" i="1"/>
  <c r="Y40" i="1"/>
  <c r="Y41" i="1"/>
  <c r="Y42" i="1"/>
  <c r="Y48" i="1"/>
  <c r="Y51" i="1"/>
  <c r="Y56" i="1"/>
  <c r="Y58" i="1"/>
  <c r="AA8" i="1"/>
  <c r="AA11" i="1"/>
  <c r="AA13" i="1"/>
  <c r="AA14" i="1"/>
  <c r="AA17" i="1"/>
  <c r="AA18" i="1"/>
  <c r="AA20" i="1"/>
  <c r="AA21" i="1"/>
  <c r="AA26" i="1"/>
  <c r="AA28" i="1"/>
  <c r="AA34" i="1"/>
  <c r="AA35" i="1"/>
  <c r="AA36" i="1"/>
  <c r="AA37" i="1"/>
  <c r="AA38" i="1"/>
  <c r="AA40" i="1"/>
  <c r="AA41" i="1"/>
  <c r="AA42" i="1"/>
  <c r="AA48" i="1"/>
  <c r="AA51" i="1"/>
  <c r="AA56" i="1"/>
  <c r="AA58" i="1"/>
  <c r="AC8" i="1"/>
  <c r="AC11" i="1"/>
  <c r="AC13" i="1"/>
  <c r="AC14" i="1"/>
  <c r="AC17" i="1"/>
  <c r="AC18" i="1"/>
  <c r="AC20" i="1"/>
  <c r="AC21" i="1"/>
  <c r="AC26" i="1"/>
  <c r="AC28" i="1"/>
  <c r="AC34" i="1"/>
  <c r="AC35" i="1"/>
  <c r="AC36" i="1"/>
  <c r="AC37" i="1"/>
  <c r="AC38" i="1"/>
  <c r="AC40" i="1"/>
  <c r="AC41" i="1"/>
  <c r="AC42" i="1"/>
  <c r="AC48" i="1"/>
  <c r="AC51" i="1"/>
  <c r="AC56" i="1"/>
  <c r="AC58" i="1"/>
  <c r="AE8" i="1"/>
  <c r="AE11" i="1"/>
  <c r="AE13" i="1"/>
  <c r="AE14" i="1"/>
  <c r="AE17" i="1"/>
  <c r="AE18" i="1"/>
  <c r="AE20" i="1"/>
  <c r="AE21" i="1"/>
  <c r="AE26" i="1"/>
  <c r="AE28" i="1"/>
  <c r="AE34" i="1"/>
  <c r="AE35" i="1"/>
  <c r="AE36" i="1"/>
  <c r="AE37" i="1"/>
  <c r="AE38" i="1"/>
  <c r="AE40" i="1"/>
  <c r="AE41" i="1"/>
  <c r="AE42" i="1"/>
  <c r="AE48" i="1"/>
  <c r="AE51" i="1"/>
  <c r="AE56" i="1"/>
  <c r="AE58" i="1"/>
  <c r="AG8" i="1"/>
  <c r="AG11" i="1"/>
  <c r="AG13" i="1"/>
  <c r="AG14" i="1"/>
  <c r="AG17" i="1"/>
  <c r="AG18" i="1"/>
  <c r="AG20" i="1"/>
  <c r="AG21" i="1"/>
  <c r="AG26" i="1"/>
  <c r="AG28" i="1"/>
  <c r="AG34" i="1"/>
  <c r="AG35" i="1"/>
  <c r="AG36" i="1"/>
  <c r="AG37" i="1"/>
  <c r="AG38" i="1"/>
  <c r="AG40" i="1"/>
  <c r="AG41" i="1"/>
  <c r="AG42" i="1"/>
  <c r="AG48" i="1"/>
  <c r="AG51" i="1"/>
  <c r="AG56" i="1"/>
  <c r="AG58" i="1"/>
  <c r="AI11" i="1"/>
  <c r="AI38" i="1"/>
  <c r="AI42" i="1"/>
  <c r="AI51" i="1"/>
  <c r="AI56" i="1"/>
  <c r="AI58" i="1"/>
  <c r="AK11" i="1"/>
  <c r="AK38" i="1"/>
  <c r="AK42" i="1"/>
  <c r="AK51" i="1"/>
  <c r="AK56" i="1"/>
  <c r="AK58" i="1"/>
  <c r="AM11" i="1"/>
  <c r="AM38" i="1"/>
  <c r="AM42" i="1"/>
  <c r="AM51" i="1"/>
  <c r="AM56" i="1"/>
  <c r="AM58" i="1"/>
  <c r="AO11" i="1"/>
  <c r="AO38" i="1"/>
  <c r="AO42" i="1"/>
  <c r="AO51" i="1"/>
  <c r="AO56" i="1"/>
  <c r="AO58" i="1"/>
  <c r="AQ11" i="1"/>
  <c r="AQ38" i="1"/>
  <c r="AQ42" i="1"/>
  <c r="AQ51" i="1"/>
  <c r="AQ56" i="1"/>
  <c r="AQ58" i="1"/>
  <c r="AS11" i="1"/>
  <c r="AS38" i="1"/>
  <c r="AS42" i="1"/>
  <c r="AS51" i="1"/>
  <c r="AS56" i="1"/>
  <c r="AS58" i="1"/>
  <c r="AU11" i="1"/>
  <c r="AU38" i="1"/>
  <c r="AU42" i="1"/>
  <c r="AU51" i="1"/>
  <c r="AU56" i="1"/>
  <c r="AU58" i="1"/>
  <c r="AW11" i="1"/>
  <c r="AW38" i="1"/>
  <c r="AW42" i="1"/>
  <c r="AW51" i="1"/>
  <c r="AW56" i="1"/>
  <c r="AW58" i="1"/>
  <c r="AY11" i="1"/>
  <c r="AY38" i="1"/>
  <c r="AY42" i="1"/>
  <c r="AY51" i="1"/>
  <c r="AY56" i="1"/>
  <c r="AY58" i="1"/>
  <c r="BA11" i="1"/>
  <c r="BA38" i="1"/>
  <c r="BA42" i="1"/>
  <c r="BA51" i="1"/>
  <c r="BA56" i="1"/>
  <c r="BA58" i="1"/>
  <c r="BC11" i="1"/>
  <c r="BC38" i="1"/>
  <c r="BC42" i="1"/>
  <c r="BC51" i="1"/>
  <c r="BC56" i="1"/>
  <c r="BC58" i="1"/>
  <c r="BE11" i="1"/>
  <c r="BE38" i="1"/>
  <c r="BE42" i="1"/>
  <c r="BE51" i="1"/>
  <c r="BE56" i="1"/>
  <c r="BE58" i="1"/>
  <c r="BG11" i="1"/>
  <c r="BG38" i="1"/>
  <c r="BG42" i="1"/>
  <c r="BG51" i="1"/>
  <c r="BG56" i="1"/>
  <c r="BG58" i="1"/>
  <c r="BI11" i="1"/>
  <c r="BI38" i="1"/>
  <c r="BI42" i="1"/>
  <c r="BI51" i="1"/>
  <c r="BI56" i="1"/>
  <c r="BI58" i="1"/>
  <c r="BK58" i="1"/>
  <c r="F8" i="1"/>
  <c r="F11" i="1"/>
  <c r="F13" i="1"/>
  <c r="F14" i="1"/>
  <c r="F17" i="1"/>
  <c r="F18" i="1"/>
  <c r="F20" i="1"/>
  <c r="F21" i="1"/>
  <c r="F23" i="1"/>
  <c r="F26" i="1"/>
  <c r="F28" i="1"/>
  <c r="F33" i="1"/>
  <c r="F34" i="1"/>
  <c r="F35" i="1"/>
  <c r="F36" i="1"/>
  <c r="F37" i="1"/>
  <c r="F38" i="1"/>
  <c r="F40" i="1"/>
  <c r="F41" i="1"/>
  <c r="F42" i="1"/>
  <c r="F53" i="1"/>
  <c r="F54" i="1"/>
  <c r="F55" i="1"/>
  <c r="F56" i="1"/>
  <c r="F58" i="1"/>
  <c r="H8" i="1"/>
  <c r="H11" i="1"/>
  <c r="H13" i="1"/>
  <c r="H14" i="1"/>
  <c r="H17" i="1"/>
  <c r="H18" i="1"/>
  <c r="H20" i="1"/>
  <c r="H21" i="1"/>
  <c r="H23" i="1"/>
  <c r="H26" i="1"/>
  <c r="H28" i="1"/>
  <c r="H33" i="1"/>
  <c r="H34" i="1"/>
  <c r="H35" i="1"/>
  <c r="H36" i="1"/>
  <c r="H37" i="1"/>
  <c r="H38" i="1"/>
  <c r="H40" i="1"/>
  <c r="H41" i="1"/>
  <c r="H42" i="1"/>
  <c r="H53" i="1"/>
  <c r="H54" i="1"/>
  <c r="H55" i="1"/>
  <c r="H56" i="1"/>
  <c r="H58" i="1"/>
  <c r="J8" i="1"/>
  <c r="J11" i="1"/>
  <c r="J13" i="1"/>
  <c r="J14" i="1"/>
  <c r="J17" i="1"/>
  <c r="J18" i="1"/>
  <c r="J20" i="1"/>
  <c r="J21" i="1"/>
  <c r="J23" i="1"/>
  <c r="J26" i="1"/>
  <c r="J28" i="1"/>
  <c r="J33" i="1"/>
  <c r="J34" i="1"/>
  <c r="J35" i="1"/>
  <c r="J36" i="1"/>
  <c r="J37" i="1"/>
  <c r="J38" i="1"/>
  <c r="J40" i="1"/>
  <c r="J41" i="1"/>
  <c r="J42" i="1"/>
  <c r="J53" i="1"/>
  <c r="J54" i="1"/>
  <c r="J55" i="1"/>
  <c r="J56" i="1"/>
  <c r="J58" i="1"/>
  <c r="L8" i="1"/>
  <c r="L11" i="1"/>
  <c r="L13" i="1"/>
  <c r="L14" i="1"/>
  <c r="L17" i="1"/>
  <c r="L18" i="1"/>
  <c r="L20" i="1"/>
  <c r="L21" i="1"/>
  <c r="L23" i="1"/>
  <c r="L26" i="1"/>
  <c r="L28" i="1"/>
  <c r="L33" i="1"/>
  <c r="L34" i="1"/>
  <c r="L35" i="1"/>
  <c r="L36" i="1"/>
  <c r="L37" i="1"/>
  <c r="L38" i="1"/>
  <c r="L40" i="1"/>
  <c r="L41" i="1"/>
  <c r="L42" i="1"/>
  <c r="L53" i="1"/>
  <c r="L54" i="1"/>
  <c r="L55" i="1"/>
  <c r="L56" i="1"/>
  <c r="L58" i="1"/>
  <c r="N8" i="1"/>
  <c r="N11" i="1"/>
  <c r="N13" i="1"/>
  <c r="N14" i="1"/>
  <c r="N17" i="1"/>
  <c r="N18" i="1"/>
  <c r="N20" i="1"/>
  <c r="N21" i="1"/>
  <c r="N23" i="1"/>
  <c r="N26" i="1"/>
  <c r="N28" i="1"/>
  <c r="N33" i="1"/>
  <c r="N34" i="1"/>
  <c r="N35" i="1"/>
  <c r="N36" i="1"/>
  <c r="N37" i="1"/>
  <c r="N38" i="1"/>
  <c r="N40" i="1"/>
  <c r="N41" i="1"/>
  <c r="N42" i="1"/>
  <c r="N53" i="1"/>
  <c r="N54" i="1"/>
  <c r="N55" i="1"/>
  <c r="N56" i="1"/>
  <c r="N58" i="1"/>
  <c r="R8" i="1"/>
  <c r="R11" i="1"/>
  <c r="R13" i="1"/>
  <c r="R14" i="1"/>
  <c r="R17" i="1"/>
  <c r="R18" i="1"/>
  <c r="R20" i="1"/>
  <c r="R21" i="1"/>
  <c r="R23" i="1"/>
  <c r="R26" i="1"/>
  <c r="R28" i="1"/>
  <c r="R33" i="1"/>
  <c r="R34" i="1"/>
  <c r="R35" i="1"/>
  <c r="R36" i="1"/>
  <c r="R37" i="1"/>
  <c r="R38" i="1"/>
  <c r="R40" i="1"/>
  <c r="R41" i="1"/>
  <c r="R42" i="1"/>
  <c r="R53" i="1"/>
  <c r="R54" i="1"/>
  <c r="R55" i="1"/>
  <c r="R56" i="1"/>
  <c r="R58" i="1"/>
  <c r="P8" i="1"/>
  <c r="P11" i="1"/>
  <c r="P13" i="1"/>
  <c r="P14" i="1"/>
  <c r="P17" i="1"/>
  <c r="P18" i="1"/>
  <c r="P20" i="1"/>
  <c r="P21" i="1"/>
  <c r="P23" i="1"/>
  <c r="P26" i="1"/>
  <c r="P28" i="1"/>
  <c r="P33" i="1"/>
  <c r="P34" i="1"/>
  <c r="P35" i="1"/>
  <c r="P36" i="1"/>
  <c r="P37" i="1"/>
  <c r="P38" i="1"/>
  <c r="P40" i="1"/>
  <c r="P41" i="1"/>
  <c r="P42" i="1"/>
  <c r="P53" i="1"/>
  <c r="P54" i="1"/>
  <c r="P55" i="1"/>
  <c r="P56" i="1"/>
  <c r="P58" i="1"/>
  <c r="T8" i="1"/>
  <c r="T11" i="1"/>
  <c r="T13" i="1"/>
  <c r="T14" i="1"/>
  <c r="T17" i="1"/>
  <c r="T18" i="1"/>
  <c r="T20" i="1"/>
  <c r="T21" i="1"/>
  <c r="T23" i="1"/>
  <c r="T26" i="1"/>
  <c r="T28" i="1"/>
  <c r="T33" i="1"/>
  <c r="T34" i="1"/>
  <c r="T35" i="1"/>
  <c r="T36" i="1"/>
  <c r="T37" i="1"/>
  <c r="T38" i="1"/>
  <c r="T40" i="1"/>
  <c r="T41" i="1"/>
  <c r="T42" i="1"/>
  <c r="T53" i="1"/>
  <c r="T54" i="1"/>
  <c r="T55" i="1"/>
  <c r="T56" i="1"/>
  <c r="T58" i="1"/>
  <c r="V8" i="1"/>
  <c r="V11" i="1"/>
  <c r="V13" i="1"/>
  <c r="V14" i="1"/>
  <c r="V17" i="1"/>
  <c r="V18" i="1"/>
  <c r="V20" i="1"/>
  <c r="V21" i="1"/>
  <c r="V23" i="1"/>
  <c r="V26" i="1"/>
  <c r="V28" i="1"/>
  <c r="V33" i="1"/>
  <c r="V34" i="1"/>
  <c r="V35" i="1"/>
  <c r="V36" i="1"/>
  <c r="V37" i="1"/>
  <c r="V38" i="1"/>
  <c r="V40" i="1"/>
  <c r="V41" i="1"/>
  <c r="V42" i="1"/>
  <c r="V53" i="1"/>
  <c r="V54" i="1"/>
  <c r="V55" i="1"/>
  <c r="V56" i="1"/>
  <c r="V58" i="1"/>
  <c r="X8" i="1"/>
  <c r="X11" i="1"/>
  <c r="X13" i="1"/>
  <c r="X14" i="1"/>
  <c r="X17" i="1"/>
  <c r="X18" i="1"/>
  <c r="X20" i="1"/>
  <c r="X21" i="1"/>
  <c r="X23" i="1"/>
  <c r="X26" i="1"/>
  <c r="X28" i="1"/>
  <c r="X33" i="1"/>
  <c r="X34" i="1"/>
  <c r="X35" i="1"/>
  <c r="X36" i="1"/>
  <c r="X37" i="1"/>
  <c r="X38" i="1"/>
  <c r="X40" i="1"/>
  <c r="X41" i="1"/>
  <c r="X42" i="1"/>
  <c r="X53" i="1"/>
  <c r="X54" i="1"/>
  <c r="X55" i="1"/>
  <c r="X56" i="1"/>
  <c r="X58" i="1"/>
  <c r="Z8" i="1"/>
  <c r="Z11" i="1"/>
  <c r="Z13" i="1"/>
  <c r="Z14" i="1"/>
  <c r="Z17" i="1"/>
  <c r="Z18" i="1"/>
  <c r="Z20" i="1"/>
  <c r="Z21" i="1"/>
  <c r="Z23" i="1"/>
  <c r="Z26" i="1"/>
  <c r="Z28" i="1"/>
  <c r="Z33" i="1"/>
  <c r="Z34" i="1"/>
  <c r="Z35" i="1"/>
  <c r="Z36" i="1"/>
  <c r="Z37" i="1"/>
  <c r="Z38" i="1"/>
  <c r="Z40" i="1"/>
  <c r="Z41" i="1"/>
  <c r="Z42" i="1"/>
  <c r="Z53" i="1"/>
  <c r="Z54" i="1"/>
  <c r="Z55" i="1"/>
  <c r="Z56" i="1"/>
  <c r="Z58" i="1"/>
  <c r="AB8" i="1"/>
  <c r="AB11" i="1"/>
  <c r="AB13" i="1"/>
  <c r="AB14" i="1"/>
  <c r="AB17" i="1"/>
  <c r="AB18" i="1"/>
  <c r="AB20" i="1"/>
  <c r="AB21" i="1"/>
  <c r="AB23" i="1"/>
  <c r="AB26" i="1"/>
  <c r="AB28" i="1"/>
  <c r="AB33" i="1"/>
  <c r="AB34" i="1"/>
  <c r="AB35" i="1"/>
  <c r="AB36" i="1"/>
  <c r="AB37" i="1"/>
  <c r="AB38" i="1"/>
  <c r="AB40" i="1"/>
  <c r="AB41" i="1"/>
  <c r="AB42" i="1"/>
  <c r="AB53" i="1"/>
  <c r="AB54" i="1"/>
  <c r="AB55" i="1"/>
  <c r="AB56" i="1"/>
  <c r="AB58" i="1"/>
  <c r="AD8" i="1"/>
  <c r="AD11" i="1"/>
  <c r="AD13" i="1"/>
  <c r="AD14" i="1"/>
  <c r="AD17" i="1"/>
  <c r="AD18" i="1"/>
  <c r="AD20" i="1"/>
  <c r="AD21" i="1"/>
  <c r="AD23" i="1"/>
  <c r="AD26" i="1"/>
  <c r="AD28" i="1"/>
  <c r="AD33" i="1"/>
  <c r="AD34" i="1"/>
  <c r="AD35" i="1"/>
  <c r="AD36" i="1"/>
  <c r="AD37" i="1"/>
  <c r="AD38" i="1"/>
  <c r="AD40" i="1"/>
  <c r="AD41" i="1"/>
  <c r="AD42" i="1"/>
  <c r="AD53" i="1"/>
  <c r="AD54" i="1"/>
  <c r="AD55" i="1"/>
  <c r="AD56" i="1"/>
  <c r="AD58" i="1"/>
  <c r="AF8" i="1"/>
  <c r="AF11" i="1"/>
  <c r="AF13" i="1"/>
  <c r="AF14" i="1"/>
  <c r="AF17" i="1"/>
  <c r="AF18" i="1"/>
  <c r="AF20" i="1"/>
  <c r="AF21" i="1"/>
  <c r="AF23" i="1"/>
  <c r="AF26" i="1"/>
  <c r="AF28" i="1"/>
  <c r="AF33" i="1"/>
  <c r="AF34" i="1"/>
  <c r="AF35" i="1"/>
  <c r="AF36" i="1"/>
  <c r="AF37" i="1"/>
  <c r="AF38" i="1"/>
  <c r="AF40" i="1"/>
  <c r="AF41" i="1"/>
  <c r="AF42" i="1"/>
  <c r="AF53" i="1"/>
  <c r="AF54" i="1"/>
  <c r="AF55" i="1"/>
  <c r="AF56" i="1"/>
  <c r="AF58" i="1"/>
  <c r="AH11" i="1"/>
  <c r="AH38" i="1"/>
  <c r="AH42" i="1"/>
  <c r="AH56" i="1"/>
  <c r="AH58" i="1"/>
  <c r="AJ11" i="1"/>
  <c r="AJ38" i="1"/>
  <c r="AJ42" i="1"/>
  <c r="AJ56" i="1"/>
  <c r="AJ58" i="1"/>
  <c r="AL11" i="1"/>
  <c r="AL38" i="1"/>
  <c r="AL42" i="1"/>
  <c r="AL56" i="1"/>
  <c r="AL58" i="1"/>
  <c r="AN11" i="1"/>
  <c r="AN38" i="1"/>
  <c r="AN42" i="1"/>
  <c r="AN56" i="1"/>
  <c r="AN58" i="1"/>
  <c r="AP11" i="1"/>
  <c r="AP38" i="1"/>
  <c r="AP42" i="1"/>
  <c r="AP56" i="1"/>
  <c r="AP58" i="1"/>
  <c r="AR11" i="1"/>
  <c r="AR38" i="1"/>
  <c r="AR42" i="1"/>
  <c r="AR56" i="1"/>
  <c r="AR58" i="1"/>
  <c r="AT11" i="1"/>
  <c r="AT38" i="1"/>
  <c r="AT42" i="1"/>
  <c r="AT56" i="1"/>
  <c r="AT58" i="1"/>
  <c r="AV11" i="1"/>
  <c r="AV38" i="1"/>
  <c r="AV42" i="1"/>
  <c r="AV56" i="1"/>
  <c r="AV58" i="1"/>
  <c r="AX11" i="1"/>
  <c r="AX38" i="1"/>
  <c r="AX42" i="1"/>
  <c r="AX56" i="1"/>
  <c r="AX58" i="1"/>
  <c r="AZ11" i="1"/>
  <c r="AZ38" i="1"/>
  <c r="AZ42" i="1"/>
  <c r="AZ56" i="1"/>
  <c r="AZ58" i="1"/>
  <c r="BB11" i="1"/>
  <c r="BB38" i="1"/>
  <c r="BB42" i="1"/>
  <c r="BB56" i="1"/>
  <c r="BB58" i="1"/>
  <c r="BD11" i="1"/>
  <c r="BD38" i="1"/>
  <c r="BD42" i="1"/>
  <c r="BD56" i="1"/>
  <c r="BD58" i="1"/>
  <c r="BF11" i="1"/>
  <c r="BF38" i="1"/>
  <c r="BF42" i="1"/>
  <c r="BF56" i="1"/>
  <c r="BF58" i="1"/>
  <c r="BH11" i="1"/>
  <c r="BH38" i="1"/>
  <c r="BH42" i="1"/>
  <c r="BH56" i="1"/>
  <c r="BH58" i="1"/>
  <c r="BK56" i="1"/>
  <c r="BK55" i="1"/>
  <c r="BK54" i="1"/>
  <c r="BK53" i="1"/>
  <c r="BK51" i="1"/>
  <c r="BK50" i="1"/>
  <c r="BN47" i="1"/>
  <c r="BN49" i="1"/>
  <c r="BK49" i="1"/>
  <c r="BK48" i="1"/>
  <c r="BK47" i="1"/>
  <c r="BK46" i="1"/>
  <c r="BK45" i="1"/>
  <c r="BK44" i="1"/>
  <c r="BK42" i="1"/>
  <c r="BK41" i="1"/>
  <c r="BK40" i="1"/>
  <c r="BK38" i="1"/>
  <c r="BK36" i="1"/>
  <c r="BK35" i="1"/>
  <c r="BK34" i="1"/>
  <c r="BK33" i="1"/>
  <c r="BK32" i="1"/>
  <c r="BK31" i="1"/>
  <c r="BK30" i="1"/>
  <c r="BK29" i="1"/>
  <c r="BK28" i="1"/>
  <c r="BK27" i="1"/>
  <c r="BK26" i="1"/>
  <c r="BK25" i="1"/>
  <c r="BK24" i="1"/>
  <c r="BK23" i="1"/>
  <c r="BK22" i="1"/>
  <c r="BK21" i="1"/>
  <c r="BK20" i="1"/>
  <c r="BK19" i="1"/>
  <c r="BK18" i="1"/>
  <c r="BK17" i="1"/>
  <c r="BK8" i="1"/>
  <c r="BS1" i="1"/>
  <c r="BS8" i="1"/>
  <c r="BK15" i="1"/>
  <c r="BS6" i="1"/>
  <c r="BS16" i="1"/>
  <c r="BK16" i="1"/>
  <c r="BK7" i="1"/>
  <c r="BS15" i="1"/>
  <c r="BK14" i="1"/>
  <c r="BS11" i="1"/>
  <c r="BS12" i="1"/>
  <c r="BS13" i="1"/>
  <c r="BK13" i="1"/>
  <c r="BK11" i="1"/>
  <c r="BK10" i="1"/>
  <c r="BS9" i="1"/>
  <c r="BK9" i="1"/>
  <c r="BK6" i="1"/>
  <c r="BS2" i="1"/>
  <c r="BS3" i="1"/>
  <c r="BS4" i="1"/>
  <c r="BB3" i="1"/>
  <c r="AZ3" i="1"/>
  <c r="AX3" i="1"/>
  <c r="AV3" i="1"/>
  <c r="AT3" i="1"/>
  <c r="AR3" i="1"/>
  <c r="AP3" i="1"/>
  <c r="AN3" i="1"/>
  <c r="AL3" i="1"/>
  <c r="AJ3" i="1"/>
  <c r="AH3" i="1"/>
  <c r="AF3" i="1"/>
  <c r="AD3" i="1"/>
  <c r="AB3" i="1"/>
  <c r="Z3" i="1"/>
  <c r="X3" i="1"/>
  <c r="V3" i="1"/>
  <c r="T3" i="1"/>
  <c r="R3" i="1"/>
  <c r="P3" i="1"/>
  <c r="N3" i="1"/>
  <c r="L3" i="1"/>
  <c r="J3" i="1"/>
  <c r="H3" i="1"/>
  <c r="F3" i="1"/>
</calcChain>
</file>

<file path=xl/sharedStrings.xml><?xml version="1.0" encoding="utf-8"?>
<sst xmlns="http://schemas.openxmlformats.org/spreadsheetml/2006/main" count="165" uniqueCount="98">
  <si>
    <t xml:space="preserve"> </t>
  </si>
  <si>
    <t>Contractor Price</t>
  </si>
  <si>
    <t>USES OF FUNDS</t>
  </si>
  <si>
    <t>Furnishings</t>
  </si>
  <si>
    <t>Calculated</t>
  </si>
  <si>
    <t xml:space="preserve">Other Hard Costs </t>
  </si>
  <si>
    <t>Total Costs</t>
  </si>
  <si>
    <t>Elig. Basis</t>
  </si>
  <si>
    <t>Total TDC</t>
  </si>
  <si>
    <t>Tot. Elig. Basis</t>
  </si>
  <si>
    <t>Total Acq and Construction</t>
  </si>
  <si>
    <t>ACQUISITION / CONSTRUCTION</t>
  </si>
  <si>
    <t>Acquisition (Land)</t>
  </si>
  <si>
    <t xml:space="preserve">Acquisition / Unit: </t>
  </si>
  <si>
    <t>Development Consultant</t>
  </si>
  <si>
    <t>Acquisition (Building)</t>
  </si>
  <si>
    <t>Expeditor</t>
  </si>
  <si>
    <t>Soft Costs</t>
  </si>
  <si>
    <t xml:space="preserve">Total Soft Costs </t>
  </si>
  <si>
    <t xml:space="preserve">Other: </t>
  </si>
  <si>
    <t>SUBTOTAL</t>
  </si>
  <si>
    <t>Developer Fee</t>
  </si>
  <si>
    <t>SOFT COSTS</t>
  </si>
  <si>
    <t>Minus Dev Consultant and Exp</t>
  </si>
  <si>
    <t>Architect</t>
  </si>
  <si>
    <t>Total Proposed Dev Fee</t>
  </si>
  <si>
    <t>Owner's Legal Costs</t>
  </si>
  <si>
    <t>Max Acq Fee</t>
  </si>
  <si>
    <t>J-51 Filing Fee</t>
  </si>
  <si>
    <t>Max Improv Fee</t>
  </si>
  <si>
    <t>Construction Interest</t>
  </si>
  <si>
    <t>Real Estate Taxes</t>
  </si>
  <si>
    <t>Water &amp; Sewer</t>
  </si>
  <si>
    <t>Title Insurance</t>
  </si>
  <si>
    <t>Constr. Insurance (Fire &amp; Liability)</t>
  </si>
  <si>
    <t>License Agreement Insurance</t>
  </si>
  <si>
    <t>Leasing/Marketing Expense</t>
  </si>
  <si>
    <t>Lease-Up Period Expense</t>
  </si>
  <si>
    <t>Working Capital (occup. bldgs only)</t>
  </si>
  <si>
    <t>Survey</t>
  </si>
  <si>
    <t>Environmental Survey</t>
  </si>
  <si>
    <t>Loan Commitment Fees</t>
  </si>
  <si>
    <t xml:space="preserve"> NYC/NYS Transfer Taxes</t>
  </si>
  <si>
    <t>Title &amp; Recording</t>
  </si>
  <si>
    <t>26a</t>
  </si>
  <si>
    <t>NYCHP Administration Fee</t>
  </si>
  <si>
    <t>26b</t>
  </si>
  <si>
    <t>Other: Tax credit Allocation Fee</t>
  </si>
  <si>
    <t>26e</t>
  </si>
  <si>
    <t>Other: Bank Engineering Fee</t>
  </si>
  <si>
    <t>26f</t>
  </si>
  <si>
    <t>27g</t>
  </si>
  <si>
    <t>29I</t>
  </si>
  <si>
    <t>27</t>
  </si>
  <si>
    <t>DEVELOPER FEE</t>
  </si>
  <si>
    <t>28</t>
  </si>
  <si>
    <t>Not Deferred</t>
  </si>
  <si>
    <t>29</t>
  </si>
  <si>
    <t>Deferred</t>
  </si>
  <si>
    <t>Dev. Fee w/o Consult</t>
  </si>
  <si>
    <t>30</t>
  </si>
  <si>
    <t>Consult &amp; Dev Ovhd</t>
  </si>
  <si>
    <t>SYNDIC, PARTNER &amp; BRIDGE LOAN COSTS</t>
  </si>
  <si>
    <t>Tot Proposed Dev Fee</t>
  </si>
  <si>
    <t>31</t>
  </si>
  <si>
    <t>Syndicator's Fee and Overhead</t>
  </si>
  <si>
    <t>32</t>
  </si>
  <si>
    <t>Limited Partner (Upper Tier) Reserves</t>
  </si>
  <si>
    <t>Dev Fee % on Improv.</t>
  </si>
  <si>
    <t>33</t>
  </si>
  <si>
    <t>Tax Credit Consultant</t>
  </si>
  <si>
    <t>34</t>
  </si>
  <si>
    <t>Tax Opinion</t>
  </si>
  <si>
    <t>Max Fee - Acquis (10%)</t>
  </si>
  <si>
    <t>Accounting/Cost Certification</t>
  </si>
  <si>
    <t>Max Fee - Improv (15%)</t>
  </si>
  <si>
    <t>36</t>
  </si>
  <si>
    <t>Partnership Management Fee</t>
  </si>
  <si>
    <t>Total Max Dev Fee</t>
  </si>
  <si>
    <t>40</t>
  </si>
  <si>
    <t>Other: Tax Credit Fees</t>
  </si>
  <si>
    <t>41</t>
  </si>
  <si>
    <t>RESERVES</t>
  </si>
  <si>
    <t>42</t>
  </si>
  <si>
    <t>Operating Reserve</t>
  </si>
  <si>
    <t>43</t>
  </si>
  <si>
    <t>Social Service Reserves</t>
  </si>
  <si>
    <t>44</t>
  </si>
  <si>
    <t>Other: Replacement Reserve</t>
  </si>
  <si>
    <t>45</t>
  </si>
  <si>
    <t>46.  TOTAL COSTS / ELIGIBLE COSTS</t>
  </si>
  <si>
    <t>::</t>
  </si>
  <si>
    <t>Other:  Expeditor</t>
  </si>
  <si>
    <t>includes all consultants or fees such as an expeditor</t>
  </si>
  <si>
    <t>Total Units</t>
  </si>
  <si>
    <t xml:space="preserve"> Relocation Expences</t>
  </si>
  <si>
    <t>Other: Appraisal, Inspections</t>
  </si>
  <si>
    <t>Other:Engineer, Bank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</si>
</sst>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2">
    <font>
      <sz val="11"/>
      <color theme="1"/>
      <name val="Calibri"/>
      <family val="2"/>
      <scheme val="minor"/>
    </font>
    <font>
      <sz val="10"/>
      <name val="Arial MT"/>
    </font>
    <font>
      <sz val="10"/>
      <name val="Arial"/>
      <family val="2"/>
    </font>
    <font>
      <sz val="10"/>
      <name val="Times New Roman"/>
      <family val="1"/>
    </font>
    <font>
      <b/>
      <u/>
      <sz val="10"/>
      <name val="Arial"/>
      <family val="2"/>
    </font>
    <font>
      <b/>
      <u/>
      <sz val="12"/>
      <name val="Arial"/>
      <family val="2"/>
    </font>
    <font>
      <u/>
      <sz val="10"/>
      <name val="Arial"/>
      <family val="2"/>
    </font>
    <font>
      <sz val="10"/>
      <color indexed="12"/>
      <name val="Arial"/>
      <family val="2"/>
    </font>
    <font>
      <b/>
      <sz val="10"/>
      <name val="Arial"/>
      <family val="2"/>
    </font>
    <font>
      <b/>
      <sz val="10"/>
      <name val="Times New Roman"/>
      <family val="1"/>
    </font>
    <font>
      <u/>
      <sz val="10"/>
      <color indexed="12"/>
      <name val="Arial"/>
      <family val="2"/>
    </font>
    <font>
      <b/>
      <u/>
      <sz val="10"/>
      <name val="Times New Roman"/>
      <family val="1"/>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top/>
      <bottom/>
      <diagonal/>
    </border>
    <border>
      <left/>
      <right/>
      <top style="thin">
        <color indexed="8"/>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bottom style="thin">
        <color indexed="64"/>
      </bottom>
      <diagonal/>
    </border>
  </borders>
  <cellStyleXfs count="2">
    <xf numFmtId="0" fontId="0" fillId="0" borderId="0"/>
    <xf numFmtId="3" fontId="1" fillId="0" borderId="0"/>
  </cellStyleXfs>
  <cellXfs count="63">
    <xf numFmtId="0" fontId="0" fillId="0" borderId="0" xfId="0"/>
    <xf numFmtId="3" fontId="2" fillId="0" borderId="0" xfId="1" applyFont="1"/>
    <xf numFmtId="3" fontId="2" fillId="0" borderId="0" xfId="1" applyFont="1" applyAlignment="1">
      <alignment horizontal="centerContinuous"/>
    </xf>
    <xf numFmtId="3" fontId="3" fillId="0" borderId="0" xfId="1" applyFont="1"/>
    <xf numFmtId="3" fontId="2" fillId="0" borderId="0" xfId="1" applyFont="1" applyAlignment="1">
      <alignment horizontal="right"/>
    </xf>
    <xf numFmtId="3" fontId="5" fillId="0" borderId="0" xfId="1" applyFont="1" applyAlignment="1">
      <alignment horizontal="left"/>
    </xf>
    <xf numFmtId="164" fontId="3" fillId="0" borderId="0" xfId="1" applyNumberFormat="1" applyFont="1"/>
    <xf numFmtId="3" fontId="6" fillId="0" borderId="0" xfId="1" applyFont="1" applyAlignment="1">
      <alignment horizontal="center"/>
    </xf>
    <xf numFmtId="3" fontId="2" fillId="0" borderId="0" xfId="1" applyFont="1" applyAlignment="1">
      <alignment horizontal="center"/>
    </xf>
    <xf numFmtId="3" fontId="3" fillId="0" borderId="1" xfId="1" applyFont="1" applyBorder="1"/>
    <xf numFmtId="3" fontId="2" fillId="2" borderId="1" xfId="1" applyFont="1" applyFill="1" applyBorder="1" applyAlignment="1">
      <alignment horizontal="right"/>
    </xf>
    <xf numFmtId="3" fontId="4" fillId="0" borderId="0" xfId="1" applyFont="1"/>
    <xf numFmtId="3" fontId="2" fillId="0" borderId="2" xfId="1" applyFont="1" applyBorder="1"/>
    <xf numFmtId="3" fontId="2" fillId="0" borderId="3" xfId="1" applyFont="1" applyBorder="1"/>
    <xf numFmtId="0" fontId="2" fillId="0" borderId="0" xfId="1" applyNumberFormat="1" applyFont="1" applyAlignment="1">
      <alignment horizontal="left"/>
    </xf>
    <xf numFmtId="3" fontId="7" fillId="0" borderId="2" xfId="1" applyFont="1" applyBorder="1" applyProtection="1">
      <protection locked="0"/>
    </xf>
    <xf numFmtId="3" fontId="7" fillId="0" borderId="0" xfId="1" applyFont="1" applyProtection="1">
      <protection locked="0"/>
    </xf>
    <xf numFmtId="3" fontId="2" fillId="0" borderId="2" xfId="1" applyFont="1" applyBorder="1" applyProtection="1">
      <protection locked="0"/>
    </xf>
    <xf numFmtId="3" fontId="2" fillId="0" borderId="4" xfId="1" applyFont="1" applyBorder="1" applyAlignment="1">
      <alignment horizontal="center"/>
    </xf>
    <xf numFmtId="164" fontId="8" fillId="0" borderId="5" xfId="1" applyNumberFormat="1" applyFont="1" applyBorder="1" applyAlignment="1">
      <alignment horizontal="center"/>
    </xf>
    <xf numFmtId="165" fontId="2" fillId="0" borderId="0" xfId="1" applyNumberFormat="1" applyFont="1"/>
    <xf numFmtId="3" fontId="7" fillId="0" borderId="6" xfId="1" applyFont="1" applyBorder="1" applyProtection="1">
      <protection locked="0"/>
    </xf>
    <xf numFmtId="3" fontId="2" fillId="0" borderId="7" xfId="1" applyFont="1" applyBorder="1" applyAlignment="1">
      <alignment horizontal="center"/>
    </xf>
    <xf numFmtId="3" fontId="2" fillId="0" borderId="0" xfId="1" applyFont="1" applyProtection="1">
      <protection locked="0"/>
    </xf>
    <xf numFmtId="3" fontId="6" fillId="0" borderId="2" xfId="1" applyFont="1" applyBorder="1" applyProtection="1">
      <protection locked="0"/>
    </xf>
    <xf numFmtId="3" fontId="8" fillId="0" borderId="0" xfId="1" applyFont="1"/>
    <xf numFmtId="0" fontId="8" fillId="0" borderId="0" xfId="1" applyNumberFormat="1" applyFont="1" applyAlignment="1">
      <alignment horizontal="left"/>
    </xf>
    <xf numFmtId="3" fontId="8" fillId="0" borderId="2" xfId="1" applyFont="1" applyBorder="1"/>
    <xf numFmtId="3" fontId="8" fillId="0" borderId="3" xfId="1" applyFont="1" applyBorder="1"/>
    <xf numFmtId="3" fontId="8" fillId="0" borderId="0" xfId="1" applyFont="1" applyAlignment="1">
      <alignment horizontal="center"/>
    </xf>
    <xf numFmtId="3" fontId="9" fillId="0" borderId="0" xfId="1" applyFont="1"/>
    <xf numFmtId="3" fontId="2" fillId="0" borderId="0" xfId="1" applyFont="1" applyAlignment="1">
      <alignment horizontal="left"/>
    </xf>
    <xf numFmtId="3" fontId="7" fillId="3" borderId="0" xfId="1" applyFont="1" applyFill="1"/>
    <xf numFmtId="3" fontId="7" fillId="0" borderId="8" xfId="1" applyFont="1" applyBorder="1" applyProtection="1">
      <protection locked="0"/>
    </xf>
    <xf numFmtId="3" fontId="10" fillId="0" borderId="8" xfId="1" applyFont="1" applyBorder="1" applyProtection="1">
      <protection locked="0"/>
    </xf>
    <xf numFmtId="3" fontId="10" fillId="0" borderId="0" xfId="1" applyFont="1" applyProtection="1">
      <protection locked="0"/>
    </xf>
    <xf numFmtId="3" fontId="8" fillId="0" borderId="0" xfId="1" applyFont="1" applyProtection="1">
      <protection locked="0"/>
    </xf>
    <xf numFmtId="3" fontId="10" fillId="0" borderId="6" xfId="1" applyFont="1" applyBorder="1" applyProtection="1">
      <protection locked="0"/>
    </xf>
    <xf numFmtId="3" fontId="10" fillId="0" borderId="2" xfId="1" applyFont="1" applyBorder="1" applyProtection="1">
      <protection locked="0"/>
    </xf>
    <xf numFmtId="3" fontId="2" fillId="0" borderId="9" xfId="1" applyFont="1" applyBorder="1" applyAlignment="1">
      <alignment horizontal="left"/>
    </xf>
    <xf numFmtId="3" fontId="3" fillId="0" borderId="10" xfId="1" applyFont="1" applyBorder="1"/>
    <xf numFmtId="3" fontId="8" fillId="0" borderId="0" xfId="1" applyFont="1" applyAlignment="1">
      <alignment horizontal="left"/>
    </xf>
    <xf numFmtId="165" fontId="8" fillId="0" borderId="11" xfId="1" applyNumberFormat="1" applyFont="1" applyBorder="1" applyAlignment="1">
      <alignment horizontal="left"/>
    </xf>
    <xf numFmtId="3" fontId="11" fillId="0" borderId="3" xfId="1" applyFont="1" applyBorder="1" applyProtection="1">
      <protection locked="0"/>
    </xf>
    <xf numFmtId="3" fontId="2" fillId="0" borderId="11" xfId="1" applyFont="1" applyBorder="1" applyAlignment="1">
      <alignment horizontal="left"/>
    </xf>
    <xf numFmtId="3" fontId="9" fillId="0" borderId="3" xfId="1" applyFont="1" applyBorder="1"/>
    <xf numFmtId="3" fontId="3" fillId="0" borderId="3" xfId="1" applyFont="1" applyBorder="1"/>
    <xf numFmtId="3" fontId="3" fillId="0" borderId="11" xfId="1" applyFont="1" applyBorder="1"/>
    <xf numFmtId="165" fontId="8" fillId="0" borderId="3" xfId="1" applyNumberFormat="1" applyFont="1" applyBorder="1" applyAlignment="1">
      <alignment horizontal="right"/>
    </xf>
    <xf numFmtId="3" fontId="2" fillId="0" borderId="12" xfId="1" applyFont="1" applyBorder="1" applyAlignment="1">
      <alignment horizontal="left"/>
    </xf>
    <xf numFmtId="3" fontId="9" fillId="0" borderId="13" xfId="1" applyFont="1" applyBorder="1"/>
    <xf numFmtId="3" fontId="8" fillId="0" borderId="2" xfId="1" applyFont="1" applyBorder="1" applyProtection="1">
      <protection locked="0"/>
    </xf>
    <xf numFmtId="3" fontId="7" fillId="0" borderId="0" xfId="1" applyFont="1"/>
    <xf numFmtId="3" fontId="8" fillId="2" borderId="0" xfId="1" applyFont="1" applyFill="1"/>
    <xf numFmtId="0" fontId="2" fillId="2" borderId="0" xfId="1" applyNumberFormat="1" applyFont="1" applyFill="1"/>
    <xf numFmtId="3" fontId="2" fillId="2" borderId="0" xfId="1" applyFont="1" applyFill="1"/>
    <xf numFmtId="3" fontId="8" fillId="2" borderId="2" xfId="1" applyFont="1" applyFill="1" applyBorder="1"/>
    <xf numFmtId="4" fontId="2" fillId="0" borderId="0" xfId="1" applyNumberFormat="1" applyFont="1"/>
    <xf numFmtId="0" fontId="3" fillId="0" borderId="0" xfId="1" applyNumberFormat="1" applyFont="1"/>
    <xf numFmtId="3" fontId="3" fillId="0" borderId="0" xfId="1" applyFont="1" applyProtection="1">
      <protection locked="0"/>
    </xf>
    <xf numFmtId="4" fontId="3" fillId="0" borderId="0" xfId="1" applyNumberFormat="1" applyFont="1"/>
    <xf numFmtId="3" fontId="2" fillId="0" borderId="14" xfId="1" applyFont="1" applyBorder="1"/>
    <xf numFmtId="3" fontId="6" fillId="0" borderId="0" xfId="1" applyFont="1" applyAlignment="1">
      <alignment horizontal="center"/>
    </xf>
  </cellXfs>
  <cellStyles count="2">
    <cellStyle name="Normal" xfId="0" builtinId="0"/>
    <cellStyle name="Normal_B" xfId="1" xr:uid="{2C3CD974-3E1B-407E-9FFC-0047680537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DEV-HI%20LIHTC\TC%20Allocations\8609's\8609%20Review\2022\2022%20GAPS\2020%208609%20GAP%20-%20Nehemiah%20Spring%20Creek%20Phase%204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Merge Sheet"/>
      <sheetName val="Cover"/>
      <sheetName val="Status Log"/>
      <sheetName val="Budget"/>
      <sheetName val="Qualified Basis Analysis"/>
      <sheetName val="Final Credit Determination"/>
      <sheetName val="Cash Flow"/>
      <sheetName val="Aggregate Basis Calc"/>
    </sheetNames>
    <sheetDataSet>
      <sheetData sheetId="0"/>
      <sheetData sheetId="1"/>
      <sheetData sheetId="2"/>
      <sheetData sheetId="3"/>
      <sheetData sheetId="4">
        <row r="7">
          <cell r="D7" t="str">
            <v xml:space="preserve">475 Vandalia Avenue </v>
          </cell>
          <cell r="F7" t="str">
            <v xml:space="preserve">481 Vandalia Avenue </v>
          </cell>
          <cell r="H7" t="str">
            <v xml:space="preserve">483 Vandalia Avenue </v>
          </cell>
          <cell r="J7" t="str">
            <v xml:space="preserve">487 Vandalia Avenue </v>
          </cell>
          <cell r="L7" t="str">
            <v xml:space="preserve">489 Vandalia Avenue </v>
          </cell>
          <cell r="N7" t="str">
            <v xml:space="preserve">493 Vandalia Avenue </v>
          </cell>
          <cell r="P7" t="str">
            <v xml:space="preserve">495 Vandalia Avenue </v>
          </cell>
          <cell r="R7" t="str">
            <v xml:space="preserve">497 Vandalia Avenue </v>
          </cell>
          <cell r="T7" t="str">
            <v xml:space="preserve">496 Vandalia Avenue </v>
          </cell>
          <cell r="V7" t="str">
            <v xml:space="preserve">498 Vandalia Avenue </v>
          </cell>
          <cell r="X7" t="str">
            <v xml:space="preserve">502 Vandalia Avenue </v>
          </cell>
          <cell r="Z7" t="str">
            <v xml:space="preserve">504 Vandalia Avenue </v>
          </cell>
          <cell r="AB7" t="str">
            <v xml:space="preserve">508 Vandalia Avenue </v>
          </cell>
          <cell r="AD7" t="str">
            <v xml:space="preserve">510 Vandalia Avenue </v>
          </cell>
          <cell r="AF7">
            <v>0</v>
          </cell>
          <cell r="AH7">
            <v>0</v>
          </cell>
          <cell r="AJ7">
            <v>0</v>
          </cell>
          <cell r="AL7">
            <v>0</v>
          </cell>
          <cell r="AN7">
            <v>0</v>
          </cell>
          <cell r="AP7">
            <v>0</v>
          </cell>
          <cell r="AR7">
            <v>0</v>
          </cell>
          <cell r="AT7">
            <v>0</v>
          </cell>
          <cell r="AV7">
            <v>0</v>
          </cell>
          <cell r="AX7">
            <v>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19434-3AFF-4EB7-B43A-AD89FFA975DF}">
  <dimension ref="A1:BS118"/>
  <sheetViews>
    <sheetView tabSelected="1" topLeftCell="BM13" workbookViewId="0">
      <selection activeCell="BN45" sqref="BN45"/>
    </sheetView>
  </sheetViews>
  <sheetFormatPr defaultColWidth="10.7109375" defaultRowHeight="12.75"/>
  <cols>
    <col min="1" max="1" width="3.7109375" style="3" customWidth="1"/>
    <col min="2" max="2" width="4.42578125" style="3" customWidth="1"/>
    <col min="3" max="3" width="4.7109375" style="3" customWidth="1"/>
    <col min="4" max="4" width="17.7109375" style="3" customWidth="1"/>
    <col min="5" max="5" width="14.140625" style="3" bestFit="1" customWidth="1"/>
    <col min="6" max="21" width="13.28515625" style="3" hidden="1" customWidth="1"/>
    <col min="22" max="61" width="14.140625" style="3" hidden="1" customWidth="1"/>
    <col min="62" max="62" width="14.42578125" style="3" bestFit="1" customWidth="1"/>
    <col min="63" max="63" width="14.7109375" style="3" hidden="1" customWidth="1"/>
    <col min="64" max="64" width="2.7109375" style="3" customWidth="1"/>
    <col min="65" max="65" width="24" style="3" bestFit="1" customWidth="1"/>
    <col min="66" max="66" width="13.28515625" style="3" customWidth="1"/>
    <col min="67" max="67" width="1.7109375" style="3" customWidth="1"/>
    <col min="68" max="69" width="10.7109375" style="3"/>
    <col min="70" max="70" width="25.85546875" style="3" hidden="1" customWidth="1"/>
    <col min="71" max="72" width="0" style="3" hidden="1" customWidth="1"/>
    <col min="73" max="254" width="10.7109375" style="3"/>
    <col min="255" max="255" width="3.7109375" style="3" customWidth="1"/>
    <col min="256" max="256" width="4.42578125" style="3" customWidth="1"/>
    <col min="257" max="257" width="4.7109375" style="3" customWidth="1"/>
    <col min="258" max="258" width="17.7109375" style="3" customWidth="1"/>
    <col min="259" max="259" width="14.140625" style="3" bestFit="1" customWidth="1"/>
    <col min="260" max="275" width="13.28515625" style="3" customWidth="1"/>
    <col min="276" max="287" width="14.140625" style="3" customWidth="1"/>
    <col min="288" max="315" width="0" style="3" hidden="1" customWidth="1"/>
    <col min="316" max="316" width="14.42578125" style="3" bestFit="1" customWidth="1"/>
    <col min="317" max="317" width="14.7109375" style="3" bestFit="1" customWidth="1"/>
    <col min="318" max="319" width="14.140625" style="3" bestFit="1" customWidth="1"/>
    <col min="320" max="320" width="2.7109375" style="3" customWidth="1"/>
    <col min="321" max="321" width="24" style="3" bestFit="1" customWidth="1"/>
    <col min="322" max="322" width="13.28515625" style="3" customWidth="1"/>
    <col min="323" max="323" width="1.7109375" style="3" customWidth="1"/>
    <col min="324" max="325" width="10.7109375" style="3"/>
    <col min="326" max="326" width="25.85546875" style="3" customWidth="1"/>
    <col min="327" max="510" width="10.7109375" style="3"/>
    <col min="511" max="511" width="3.7109375" style="3" customWidth="1"/>
    <col min="512" max="512" width="4.42578125" style="3" customWidth="1"/>
    <col min="513" max="513" width="4.7109375" style="3" customWidth="1"/>
    <col min="514" max="514" width="17.7109375" style="3" customWidth="1"/>
    <col min="515" max="515" width="14.140625" style="3" bestFit="1" customWidth="1"/>
    <col min="516" max="531" width="13.28515625" style="3" customWidth="1"/>
    <col min="532" max="543" width="14.140625" style="3" customWidth="1"/>
    <col min="544" max="571" width="0" style="3" hidden="1" customWidth="1"/>
    <col min="572" max="572" width="14.42578125" style="3" bestFit="1" customWidth="1"/>
    <col min="573" max="573" width="14.7109375" style="3" bestFit="1" customWidth="1"/>
    <col min="574" max="575" width="14.140625" style="3" bestFit="1" customWidth="1"/>
    <col min="576" max="576" width="2.7109375" style="3" customWidth="1"/>
    <col min="577" max="577" width="24" style="3" bestFit="1" customWidth="1"/>
    <col min="578" max="578" width="13.28515625" style="3" customWidth="1"/>
    <col min="579" max="579" width="1.7109375" style="3" customWidth="1"/>
    <col min="580" max="581" width="10.7109375" style="3"/>
    <col min="582" max="582" width="25.85546875" style="3" customWidth="1"/>
    <col min="583" max="766" width="10.7109375" style="3"/>
    <col min="767" max="767" width="3.7109375" style="3" customWidth="1"/>
    <col min="768" max="768" width="4.42578125" style="3" customWidth="1"/>
    <col min="769" max="769" width="4.7109375" style="3" customWidth="1"/>
    <col min="770" max="770" width="17.7109375" style="3" customWidth="1"/>
    <col min="771" max="771" width="14.140625" style="3" bestFit="1" customWidth="1"/>
    <col min="772" max="787" width="13.28515625" style="3" customWidth="1"/>
    <col min="788" max="799" width="14.140625" style="3" customWidth="1"/>
    <col min="800" max="827" width="0" style="3" hidden="1" customWidth="1"/>
    <col min="828" max="828" width="14.42578125" style="3" bestFit="1" customWidth="1"/>
    <col min="829" max="829" width="14.7109375" style="3" bestFit="1" customWidth="1"/>
    <col min="830" max="831" width="14.140625" style="3" bestFit="1" customWidth="1"/>
    <col min="832" max="832" width="2.7109375" style="3" customWidth="1"/>
    <col min="833" max="833" width="24" style="3" bestFit="1" customWidth="1"/>
    <col min="834" max="834" width="13.28515625" style="3" customWidth="1"/>
    <col min="835" max="835" width="1.7109375" style="3" customWidth="1"/>
    <col min="836" max="837" width="10.7109375" style="3"/>
    <col min="838" max="838" width="25.85546875" style="3" customWidth="1"/>
    <col min="839" max="1022" width="10.7109375" style="3"/>
    <col min="1023" max="1023" width="3.7109375" style="3" customWidth="1"/>
    <col min="1024" max="1024" width="4.42578125" style="3" customWidth="1"/>
    <col min="1025" max="1025" width="4.7109375" style="3" customWidth="1"/>
    <col min="1026" max="1026" width="17.7109375" style="3" customWidth="1"/>
    <col min="1027" max="1027" width="14.140625" style="3" bestFit="1" customWidth="1"/>
    <col min="1028" max="1043" width="13.28515625" style="3" customWidth="1"/>
    <col min="1044" max="1055" width="14.140625" style="3" customWidth="1"/>
    <col min="1056" max="1083" width="0" style="3" hidden="1" customWidth="1"/>
    <col min="1084" max="1084" width="14.42578125" style="3" bestFit="1" customWidth="1"/>
    <col min="1085" max="1085" width="14.7109375" style="3" bestFit="1" customWidth="1"/>
    <col min="1086" max="1087" width="14.140625" style="3" bestFit="1" customWidth="1"/>
    <col min="1088" max="1088" width="2.7109375" style="3" customWidth="1"/>
    <col min="1089" max="1089" width="24" style="3" bestFit="1" customWidth="1"/>
    <col min="1090" max="1090" width="13.28515625" style="3" customWidth="1"/>
    <col min="1091" max="1091" width="1.7109375" style="3" customWidth="1"/>
    <col min="1092" max="1093" width="10.7109375" style="3"/>
    <col min="1094" max="1094" width="25.85546875" style="3" customWidth="1"/>
    <col min="1095" max="1278" width="10.7109375" style="3"/>
    <col min="1279" max="1279" width="3.7109375" style="3" customWidth="1"/>
    <col min="1280" max="1280" width="4.42578125" style="3" customWidth="1"/>
    <col min="1281" max="1281" width="4.7109375" style="3" customWidth="1"/>
    <col min="1282" max="1282" width="17.7109375" style="3" customWidth="1"/>
    <col min="1283" max="1283" width="14.140625" style="3" bestFit="1" customWidth="1"/>
    <col min="1284" max="1299" width="13.28515625" style="3" customWidth="1"/>
    <col min="1300" max="1311" width="14.140625" style="3" customWidth="1"/>
    <col min="1312" max="1339" width="0" style="3" hidden="1" customWidth="1"/>
    <col min="1340" max="1340" width="14.42578125" style="3" bestFit="1" customWidth="1"/>
    <col min="1341" max="1341" width="14.7109375" style="3" bestFit="1" customWidth="1"/>
    <col min="1342" max="1343" width="14.140625" style="3" bestFit="1" customWidth="1"/>
    <col min="1344" max="1344" width="2.7109375" style="3" customWidth="1"/>
    <col min="1345" max="1345" width="24" style="3" bestFit="1" customWidth="1"/>
    <col min="1346" max="1346" width="13.28515625" style="3" customWidth="1"/>
    <col min="1347" max="1347" width="1.7109375" style="3" customWidth="1"/>
    <col min="1348" max="1349" width="10.7109375" style="3"/>
    <col min="1350" max="1350" width="25.85546875" style="3" customWidth="1"/>
    <col min="1351" max="1534" width="10.7109375" style="3"/>
    <col min="1535" max="1535" width="3.7109375" style="3" customWidth="1"/>
    <col min="1536" max="1536" width="4.42578125" style="3" customWidth="1"/>
    <col min="1537" max="1537" width="4.7109375" style="3" customWidth="1"/>
    <col min="1538" max="1538" width="17.7109375" style="3" customWidth="1"/>
    <col min="1539" max="1539" width="14.140625" style="3" bestFit="1" customWidth="1"/>
    <col min="1540" max="1555" width="13.28515625" style="3" customWidth="1"/>
    <col min="1556" max="1567" width="14.140625" style="3" customWidth="1"/>
    <col min="1568" max="1595" width="0" style="3" hidden="1" customWidth="1"/>
    <col min="1596" max="1596" width="14.42578125" style="3" bestFit="1" customWidth="1"/>
    <col min="1597" max="1597" width="14.7109375" style="3" bestFit="1" customWidth="1"/>
    <col min="1598" max="1599" width="14.140625" style="3" bestFit="1" customWidth="1"/>
    <col min="1600" max="1600" width="2.7109375" style="3" customWidth="1"/>
    <col min="1601" max="1601" width="24" style="3" bestFit="1" customWidth="1"/>
    <col min="1602" max="1602" width="13.28515625" style="3" customWidth="1"/>
    <col min="1603" max="1603" width="1.7109375" style="3" customWidth="1"/>
    <col min="1604" max="1605" width="10.7109375" style="3"/>
    <col min="1606" max="1606" width="25.85546875" style="3" customWidth="1"/>
    <col min="1607" max="1790" width="10.7109375" style="3"/>
    <col min="1791" max="1791" width="3.7109375" style="3" customWidth="1"/>
    <col min="1792" max="1792" width="4.42578125" style="3" customWidth="1"/>
    <col min="1793" max="1793" width="4.7109375" style="3" customWidth="1"/>
    <col min="1794" max="1794" width="17.7109375" style="3" customWidth="1"/>
    <col min="1795" max="1795" width="14.140625" style="3" bestFit="1" customWidth="1"/>
    <col min="1796" max="1811" width="13.28515625" style="3" customWidth="1"/>
    <col min="1812" max="1823" width="14.140625" style="3" customWidth="1"/>
    <col min="1824" max="1851" width="0" style="3" hidden="1" customWidth="1"/>
    <col min="1852" max="1852" width="14.42578125" style="3" bestFit="1" customWidth="1"/>
    <col min="1853" max="1853" width="14.7109375" style="3" bestFit="1" customWidth="1"/>
    <col min="1854" max="1855" width="14.140625" style="3" bestFit="1" customWidth="1"/>
    <col min="1856" max="1856" width="2.7109375" style="3" customWidth="1"/>
    <col min="1857" max="1857" width="24" style="3" bestFit="1" customWidth="1"/>
    <col min="1858" max="1858" width="13.28515625" style="3" customWidth="1"/>
    <col min="1859" max="1859" width="1.7109375" style="3" customWidth="1"/>
    <col min="1860" max="1861" width="10.7109375" style="3"/>
    <col min="1862" max="1862" width="25.85546875" style="3" customWidth="1"/>
    <col min="1863" max="2046" width="10.7109375" style="3"/>
    <col min="2047" max="2047" width="3.7109375" style="3" customWidth="1"/>
    <col min="2048" max="2048" width="4.42578125" style="3" customWidth="1"/>
    <col min="2049" max="2049" width="4.7109375" style="3" customWidth="1"/>
    <col min="2050" max="2050" width="17.7109375" style="3" customWidth="1"/>
    <col min="2051" max="2051" width="14.140625" style="3" bestFit="1" customWidth="1"/>
    <col min="2052" max="2067" width="13.28515625" style="3" customWidth="1"/>
    <col min="2068" max="2079" width="14.140625" style="3" customWidth="1"/>
    <col min="2080" max="2107" width="0" style="3" hidden="1" customWidth="1"/>
    <col min="2108" max="2108" width="14.42578125" style="3" bestFit="1" customWidth="1"/>
    <col min="2109" max="2109" width="14.7109375" style="3" bestFit="1" customWidth="1"/>
    <col min="2110" max="2111" width="14.140625" style="3" bestFit="1" customWidth="1"/>
    <col min="2112" max="2112" width="2.7109375" style="3" customWidth="1"/>
    <col min="2113" max="2113" width="24" style="3" bestFit="1" customWidth="1"/>
    <col min="2114" max="2114" width="13.28515625" style="3" customWidth="1"/>
    <col min="2115" max="2115" width="1.7109375" style="3" customWidth="1"/>
    <col min="2116" max="2117" width="10.7109375" style="3"/>
    <col min="2118" max="2118" width="25.85546875" style="3" customWidth="1"/>
    <col min="2119" max="2302" width="10.7109375" style="3"/>
    <col min="2303" max="2303" width="3.7109375" style="3" customWidth="1"/>
    <col min="2304" max="2304" width="4.42578125" style="3" customWidth="1"/>
    <col min="2305" max="2305" width="4.7109375" style="3" customWidth="1"/>
    <col min="2306" max="2306" width="17.7109375" style="3" customWidth="1"/>
    <col min="2307" max="2307" width="14.140625" style="3" bestFit="1" customWidth="1"/>
    <col min="2308" max="2323" width="13.28515625" style="3" customWidth="1"/>
    <col min="2324" max="2335" width="14.140625" style="3" customWidth="1"/>
    <col min="2336" max="2363" width="0" style="3" hidden="1" customWidth="1"/>
    <col min="2364" max="2364" width="14.42578125" style="3" bestFit="1" customWidth="1"/>
    <col min="2365" max="2365" width="14.7109375" style="3" bestFit="1" customWidth="1"/>
    <col min="2366" max="2367" width="14.140625" style="3" bestFit="1" customWidth="1"/>
    <col min="2368" max="2368" width="2.7109375" style="3" customWidth="1"/>
    <col min="2369" max="2369" width="24" style="3" bestFit="1" customWidth="1"/>
    <col min="2370" max="2370" width="13.28515625" style="3" customWidth="1"/>
    <col min="2371" max="2371" width="1.7109375" style="3" customWidth="1"/>
    <col min="2372" max="2373" width="10.7109375" style="3"/>
    <col min="2374" max="2374" width="25.85546875" style="3" customWidth="1"/>
    <col min="2375" max="2558" width="10.7109375" style="3"/>
    <col min="2559" max="2559" width="3.7109375" style="3" customWidth="1"/>
    <col min="2560" max="2560" width="4.42578125" style="3" customWidth="1"/>
    <col min="2561" max="2561" width="4.7109375" style="3" customWidth="1"/>
    <col min="2562" max="2562" width="17.7109375" style="3" customWidth="1"/>
    <col min="2563" max="2563" width="14.140625" style="3" bestFit="1" customWidth="1"/>
    <col min="2564" max="2579" width="13.28515625" style="3" customWidth="1"/>
    <col min="2580" max="2591" width="14.140625" style="3" customWidth="1"/>
    <col min="2592" max="2619" width="0" style="3" hidden="1" customWidth="1"/>
    <col min="2620" max="2620" width="14.42578125" style="3" bestFit="1" customWidth="1"/>
    <col min="2621" max="2621" width="14.7109375" style="3" bestFit="1" customWidth="1"/>
    <col min="2622" max="2623" width="14.140625" style="3" bestFit="1" customWidth="1"/>
    <col min="2624" max="2624" width="2.7109375" style="3" customWidth="1"/>
    <col min="2625" max="2625" width="24" style="3" bestFit="1" customWidth="1"/>
    <col min="2626" max="2626" width="13.28515625" style="3" customWidth="1"/>
    <col min="2627" max="2627" width="1.7109375" style="3" customWidth="1"/>
    <col min="2628" max="2629" width="10.7109375" style="3"/>
    <col min="2630" max="2630" width="25.85546875" style="3" customWidth="1"/>
    <col min="2631" max="2814" width="10.7109375" style="3"/>
    <col min="2815" max="2815" width="3.7109375" style="3" customWidth="1"/>
    <col min="2816" max="2816" width="4.42578125" style="3" customWidth="1"/>
    <col min="2817" max="2817" width="4.7109375" style="3" customWidth="1"/>
    <col min="2818" max="2818" width="17.7109375" style="3" customWidth="1"/>
    <col min="2819" max="2819" width="14.140625" style="3" bestFit="1" customWidth="1"/>
    <col min="2820" max="2835" width="13.28515625" style="3" customWidth="1"/>
    <col min="2836" max="2847" width="14.140625" style="3" customWidth="1"/>
    <col min="2848" max="2875" width="0" style="3" hidden="1" customWidth="1"/>
    <col min="2876" max="2876" width="14.42578125" style="3" bestFit="1" customWidth="1"/>
    <col min="2877" max="2877" width="14.7109375" style="3" bestFit="1" customWidth="1"/>
    <col min="2878" max="2879" width="14.140625" style="3" bestFit="1" customWidth="1"/>
    <col min="2880" max="2880" width="2.7109375" style="3" customWidth="1"/>
    <col min="2881" max="2881" width="24" style="3" bestFit="1" customWidth="1"/>
    <col min="2882" max="2882" width="13.28515625" style="3" customWidth="1"/>
    <col min="2883" max="2883" width="1.7109375" style="3" customWidth="1"/>
    <col min="2884" max="2885" width="10.7109375" style="3"/>
    <col min="2886" max="2886" width="25.85546875" style="3" customWidth="1"/>
    <col min="2887" max="3070" width="10.7109375" style="3"/>
    <col min="3071" max="3071" width="3.7109375" style="3" customWidth="1"/>
    <col min="3072" max="3072" width="4.42578125" style="3" customWidth="1"/>
    <col min="3073" max="3073" width="4.7109375" style="3" customWidth="1"/>
    <col min="3074" max="3074" width="17.7109375" style="3" customWidth="1"/>
    <col min="3075" max="3075" width="14.140625" style="3" bestFit="1" customWidth="1"/>
    <col min="3076" max="3091" width="13.28515625" style="3" customWidth="1"/>
    <col min="3092" max="3103" width="14.140625" style="3" customWidth="1"/>
    <col min="3104" max="3131" width="0" style="3" hidden="1" customWidth="1"/>
    <col min="3132" max="3132" width="14.42578125" style="3" bestFit="1" customWidth="1"/>
    <col min="3133" max="3133" width="14.7109375" style="3" bestFit="1" customWidth="1"/>
    <col min="3134" max="3135" width="14.140625" style="3" bestFit="1" customWidth="1"/>
    <col min="3136" max="3136" width="2.7109375" style="3" customWidth="1"/>
    <col min="3137" max="3137" width="24" style="3" bestFit="1" customWidth="1"/>
    <col min="3138" max="3138" width="13.28515625" style="3" customWidth="1"/>
    <col min="3139" max="3139" width="1.7109375" style="3" customWidth="1"/>
    <col min="3140" max="3141" width="10.7109375" style="3"/>
    <col min="3142" max="3142" width="25.85546875" style="3" customWidth="1"/>
    <col min="3143" max="3326" width="10.7109375" style="3"/>
    <col min="3327" max="3327" width="3.7109375" style="3" customWidth="1"/>
    <col min="3328" max="3328" width="4.42578125" style="3" customWidth="1"/>
    <col min="3329" max="3329" width="4.7109375" style="3" customWidth="1"/>
    <col min="3330" max="3330" width="17.7109375" style="3" customWidth="1"/>
    <col min="3331" max="3331" width="14.140625" style="3" bestFit="1" customWidth="1"/>
    <col min="3332" max="3347" width="13.28515625" style="3" customWidth="1"/>
    <col min="3348" max="3359" width="14.140625" style="3" customWidth="1"/>
    <col min="3360" max="3387" width="0" style="3" hidden="1" customWidth="1"/>
    <col min="3388" max="3388" width="14.42578125" style="3" bestFit="1" customWidth="1"/>
    <col min="3389" max="3389" width="14.7109375" style="3" bestFit="1" customWidth="1"/>
    <col min="3390" max="3391" width="14.140625" style="3" bestFit="1" customWidth="1"/>
    <col min="3392" max="3392" width="2.7109375" style="3" customWidth="1"/>
    <col min="3393" max="3393" width="24" style="3" bestFit="1" customWidth="1"/>
    <col min="3394" max="3394" width="13.28515625" style="3" customWidth="1"/>
    <col min="3395" max="3395" width="1.7109375" style="3" customWidth="1"/>
    <col min="3396" max="3397" width="10.7109375" style="3"/>
    <col min="3398" max="3398" width="25.85546875" style="3" customWidth="1"/>
    <col min="3399" max="3582" width="10.7109375" style="3"/>
    <col min="3583" max="3583" width="3.7109375" style="3" customWidth="1"/>
    <col min="3584" max="3584" width="4.42578125" style="3" customWidth="1"/>
    <col min="3585" max="3585" width="4.7109375" style="3" customWidth="1"/>
    <col min="3586" max="3586" width="17.7109375" style="3" customWidth="1"/>
    <col min="3587" max="3587" width="14.140625" style="3" bestFit="1" customWidth="1"/>
    <col min="3588" max="3603" width="13.28515625" style="3" customWidth="1"/>
    <col min="3604" max="3615" width="14.140625" style="3" customWidth="1"/>
    <col min="3616" max="3643" width="0" style="3" hidden="1" customWidth="1"/>
    <col min="3644" max="3644" width="14.42578125" style="3" bestFit="1" customWidth="1"/>
    <col min="3645" max="3645" width="14.7109375" style="3" bestFit="1" customWidth="1"/>
    <col min="3646" max="3647" width="14.140625" style="3" bestFit="1" customWidth="1"/>
    <col min="3648" max="3648" width="2.7109375" style="3" customWidth="1"/>
    <col min="3649" max="3649" width="24" style="3" bestFit="1" customWidth="1"/>
    <col min="3650" max="3650" width="13.28515625" style="3" customWidth="1"/>
    <col min="3651" max="3651" width="1.7109375" style="3" customWidth="1"/>
    <col min="3652" max="3653" width="10.7109375" style="3"/>
    <col min="3654" max="3654" width="25.85546875" style="3" customWidth="1"/>
    <col min="3655" max="3838" width="10.7109375" style="3"/>
    <col min="3839" max="3839" width="3.7109375" style="3" customWidth="1"/>
    <col min="3840" max="3840" width="4.42578125" style="3" customWidth="1"/>
    <col min="3841" max="3841" width="4.7109375" style="3" customWidth="1"/>
    <col min="3842" max="3842" width="17.7109375" style="3" customWidth="1"/>
    <col min="3843" max="3843" width="14.140625" style="3" bestFit="1" customWidth="1"/>
    <col min="3844" max="3859" width="13.28515625" style="3" customWidth="1"/>
    <col min="3860" max="3871" width="14.140625" style="3" customWidth="1"/>
    <col min="3872" max="3899" width="0" style="3" hidden="1" customWidth="1"/>
    <col min="3900" max="3900" width="14.42578125" style="3" bestFit="1" customWidth="1"/>
    <col min="3901" max="3901" width="14.7109375" style="3" bestFit="1" customWidth="1"/>
    <col min="3902" max="3903" width="14.140625" style="3" bestFit="1" customWidth="1"/>
    <col min="3904" max="3904" width="2.7109375" style="3" customWidth="1"/>
    <col min="3905" max="3905" width="24" style="3" bestFit="1" customWidth="1"/>
    <col min="3906" max="3906" width="13.28515625" style="3" customWidth="1"/>
    <col min="3907" max="3907" width="1.7109375" style="3" customWidth="1"/>
    <col min="3908" max="3909" width="10.7109375" style="3"/>
    <col min="3910" max="3910" width="25.85546875" style="3" customWidth="1"/>
    <col min="3911" max="4094" width="10.7109375" style="3"/>
    <col min="4095" max="4095" width="3.7109375" style="3" customWidth="1"/>
    <col min="4096" max="4096" width="4.42578125" style="3" customWidth="1"/>
    <col min="4097" max="4097" width="4.7109375" style="3" customWidth="1"/>
    <col min="4098" max="4098" width="17.7109375" style="3" customWidth="1"/>
    <col min="4099" max="4099" width="14.140625" style="3" bestFit="1" customWidth="1"/>
    <col min="4100" max="4115" width="13.28515625" style="3" customWidth="1"/>
    <col min="4116" max="4127" width="14.140625" style="3" customWidth="1"/>
    <col min="4128" max="4155" width="0" style="3" hidden="1" customWidth="1"/>
    <col min="4156" max="4156" width="14.42578125" style="3" bestFit="1" customWidth="1"/>
    <col min="4157" max="4157" width="14.7109375" style="3" bestFit="1" customWidth="1"/>
    <col min="4158" max="4159" width="14.140625" style="3" bestFit="1" customWidth="1"/>
    <col min="4160" max="4160" width="2.7109375" style="3" customWidth="1"/>
    <col min="4161" max="4161" width="24" style="3" bestFit="1" customWidth="1"/>
    <col min="4162" max="4162" width="13.28515625" style="3" customWidth="1"/>
    <col min="4163" max="4163" width="1.7109375" style="3" customWidth="1"/>
    <col min="4164" max="4165" width="10.7109375" style="3"/>
    <col min="4166" max="4166" width="25.85546875" style="3" customWidth="1"/>
    <col min="4167" max="4350" width="10.7109375" style="3"/>
    <col min="4351" max="4351" width="3.7109375" style="3" customWidth="1"/>
    <col min="4352" max="4352" width="4.42578125" style="3" customWidth="1"/>
    <col min="4353" max="4353" width="4.7109375" style="3" customWidth="1"/>
    <col min="4354" max="4354" width="17.7109375" style="3" customWidth="1"/>
    <col min="4355" max="4355" width="14.140625" style="3" bestFit="1" customWidth="1"/>
    <col min="4356" max="4371" width="13.28515625" style="3" customWidth="1"/>
    <col min="4372" max="4383" width="14.140625" style="3" customWidth="1"/>
    <col min="4384" max="4411" width="0" style="3" hidden="1" customWidth="1"/>
    <col min="4412" max="4412" width="14.42578125" style="3" bestFit="1" customWidth="1"/>
    <col min="4413" max="4413" width="14.7109375" style="3" bestFit="1" customWidth="1"/>
    <col min="4414" max="4415" width="14.140625" style="3" bestFit="1" customWidth="1"/>
    <col min="4416" max="4416" width="2.7109375" style="3" customWidth="1"/>
    <col min="4417" max="4417" width="24" style="3" bestFit="1" customWidth="1"/>
    <col min="4418" max="4418" width="13.28515625" style="3" customWidth="1"/>
    <col min="4419" max="4419" width="1.7109375" style="3" customWidth="1"/>
    <col min="4420" max="4421" width="10.7109375" style="3"/>
    <col min="4422" max="4422" width="25.85546875" style="3" customWidth="1"/>
    <col min="4423" max="4606" width="10.7109375" style="3"/>
    <col min="4607" max="4607" width="3.7109375" style="3" customWidth="1"/>
    <col min="4608" max="4608" width="4.42578125" style="3" customWidth="1"/>
    <col min="4609" max="4609" width="4.7109375" style="3" customWidth="1"/>
    <col min="4610" max="4610" width="17.7109375" style="3" customWidth="1"/>
    <col min="4611" max="4611" width="14.140625" style="3" bestFit="1" customWidth="1"/>
    <col min="4612" max="4627" width="13.28515625" style="3" customWidth="1"/>
    <col min="4628" max="4639" width="14.140625" style="3" customWidth="1"/>
    <col min="4640" max="4667" width="0" style="3" hidden="1" customWidth="1"/>
    <col min="4668" max="4668" width="14.42578125" style="3" bestFit="1" customWidth="1"/>
    <col min="4669" max="4669" width="14.7109375" style="3" bestFit="1" customWidth="1"/>
    <col min="4670" max="4671" width="14.140625" style="3" bestFit="1" customWidth="1"/>
    <col min="4672" max="4672" width="2.7109375" style="3" customWidth="1"/>
    <col min="4673" max="4673" width="24" style="3" bestFit="1" customWidth="1"/>
    <col min="4674" max="4674" width="13.28515625" style="3" customWidth="1"/>
    <col min="4675" max="4675" width="1.7109375" style="3" customWidth="1"/>
    <col min="4676" max="4677" width="10.7109375" style="3"/>
    <col min="4678" max="4678" width="25.85546875" style="3" customWidth="1"/>
    <col min="4679" max="4862" width="10.7109375" style="3"/>
    <col min="4863" max="4863" width="3.7109375" style="3" customWidth="1"/>
    <col min="4864" max="4864" width="4.42578125" style="3" customWidth="1"/>
    <col min="4865" max="4865" width="4.7109375" style="3" customWidth="1"/>
    <col min="4866" max="4866" width="17.7109375" style="3" customWidth="1"/>
    <col min="4867" max="4867" width="14.140625" style="3" bestFit="1" customWidth="1"/>
    <col min="4868" max="4883" width="13.28515625" style="3" customWidth="1"/>
    <col min="4884" max="4895" width="14.140625" style="3" customWidth="1"/>
    <col min="4896" max="4923" width="0" style="3" hidden="1" customWidth="1"/>
    <col min="4924" max="4924" width="14.42578125" style="3" bestFit="1" customWidth="1"/>
    <col min="4925" max="4925" width="14.7109375" style="3" bestFit="1" customWidth="1"/>
    <col min="4926" max="4927" width="14.140625" style="3" bestFit="1" customWidth="1"/>
    <col min="4928" max="4928" width="2.7109375" style="3" customWidth="1"/>
    <col min="4929" max="4929" width="24" style="3" bestFit="1" customWidth="1"/>
    <col min="4930" max="4930" width="13.28515625" style="3" customWidth="1"/>
    <col min="4931" max="4931" width="1.7109375" style="3" customWidth="1"/>
    <col min="4932" max="4933" width="10.7109375" style="3"/>
    <col min="4934" max="4934" width="25.85546875" style="3" customWidth="1"/>
    <col min="4935" max="5118" width="10.7109375" style="3"/>
    <col min="5119" max="5119" width="3.7109375" style="3" customWidth="1"/>
    <col min="5120" max="5120" width="4.42578125" style="3" customWidth="1"/>
    <col min="5121" max="5121" width="4.7109375" style="3" customWidth="1"/>
    <col min="5122" max="5122" width="17.7109375" style="3" customWidth="1"/>
    <col min="5123" max="5123" width="14.140625" style="3" bestFit="1" customWidth="1"/>
    <col min="5124" max="5139" width="13.28515625" style="3" customWidth="1"/>
    <col min="5140" max="5151" width="14.140625" style="3" customWidth="1"/>
    <col min="5152" max="5179" width="0" style="3" hidden="1" customWidth="1"/>
    <col min="5180" max="5180" width="14.42578125" style="3" bestFit="1" customWidth="1"/>
    <col min="5181" max="5181" width="14.7109375" style="3" bestFit="1" customWidth="1"/>
    <col min="5182" max="5183" width="14.140625" style="3" bestFit="1" customWidth="1"/>
    <col min="5184" max="5184" width="2.7109375" style="3" customWidth="1"/>
    <col min="5185" max="5185" width="24" style="3" bestFit="1" customWidth="1"/>
    <col min="5186" max="5186" width="13.28515625" style="3" customWidth="1"/>
    <col min="5187" max="5187" width="1.7109375" style="3" customWidth="1"/>
    <col min="5188" max="5189" width="10.7109375" style="3"/>
    <col min="5190" max="5190" width="25.85546875" style="3" customWidth="1"/>
    <col min="5191" max="5374" width="10.7109375" style="3"/>
    <col min="5375" max="5375" width="3.7109375" style="3" customWidth="1"/>
    <col min="5376" max="5376" width="4.42578125" style="3" customWidth="1"/>
    <col min="5377" max="5377" width="4.7109375" style="3" customWidth="1"/>
    <col min="5378" max="5378" width="17.7109375" style="3" customWidth="1"/>
    <col min="5379" max="5379" width="14.140625" style="3" bestFit="1" customWidth="1"/>
    <col min="5380" max="5395" width="13.28515625" style="3" customWidth="1"/>
    <col min="5396" max="5407" width="14.140625" style="3" customWidth="1"/>
    <col min="5408" max="5435" width="0" style="3" hidden="1" customWidth="1"/>
    <col min="5436" max="5436" width="14.42578125" style="3" bestFit="1" customWidth="1"/>
    <col min="5437" max="5437" width="14.7109375" style="3" bestFit="1" customWidth="1"/>
    <col min="5438" max="5439" width="14.140625" style="3" bestFit="1" customWidth="1"/>
    <col min="5440" max="5440" width="2.7109375" style="3" customWidth="1"/>
    <col min="5441" max="5441" width="24" style="3" bestFit="1" customWidth="1"/>
    <col min="5442" max="5442" width="13.28515625" style="3" customWidth="1"/>
    <col min="5443" max="5443" width="1.7109375" style="3" customWidth="1"/>
    <col min="5444" max="5445" width="10.7109375" style="3"/>
    <col min="5446" max="5446" width="25.85546875" style="3" customWidth="1"/>
    <col min="5447" max="5630" width="10.7109375" style="3"/>
    <col min="5631" max="5631" width="3.7109375" style="3" customWidth="1"/>
    <col min="5632" max="5632" width="4.42578125" style="3" customWidth="1"/>
    <col min="5633" max="5633" width="4.7109375" style="3" customWidth="1"/>
    <col min="5634" max="5634" width="17.7109375" style="3" customWidth="1"/>
    <col min="5635" max="5635" width="14.140625" style="3" bestFit="1" customWidth="1"/>
    <col min="5636" max="5651" width="13.28515625" style="3" customWidth="1"/>
    <col min="5652" max="5663" width="14.140625" style="3" customWidth="1"/>
    <col min="5664" max="5691" width="0" style="3" hidden="1" customWidth="1"/>
    <col min="5692" max="5692" width="14.42578125" style="3" bestFit="1" customWidth="1"/>
    <col min="5693" max="5693" width="14.7109375" style="3" bestFit="1" customWidth="1"/>
    <col min="5694" max="5695" width="14.140625" style="3" bestFit="1" customWidth="1"/>
    <col min="5696" max="5696" width="2.7109375" style="3" customWidth="1"/>
    <col min="5697" max="5697" width="24" style="3" bestFit="1" customWidth="1"/>
    <col min="5698" max="5698" width="13.28515625" style="3" customWidth="1"/>
    <col min="5699" max="5699" width="1.7109375" style="3" customWidth="1"/>
    <col min="5700" max="5701" width="10.7109375" style="3"/>
    <col min="5702" max="5702" width="25.85546875" style="3" customWidth="1"/>
    <col min="5703" max="5886" width="10.7109375" style="3"/>
    <col min="5887" max="5887" width="3.7109375" style="3" customWidth="1"/>
    <col min="5888" max="5888" width="4.42578125" style="3" customWidth="1"/>
    <col min="5889" max="5889" width="4.7109375" style="3" customWidth="1"/>
    <col min="5890" max="5890" width="17.7109375" style="3" customWidth="1"/>
    <col min="5891" max="5891" width="14.140625" style="3" bestFit="1" customWidth="1"/>
    <col min="5892" max="5907" width="13.28515625" style="3" customWidth="1"/>
    <col min="5908" max="5919" width="14.140625" style="3" customWidth="1"/>
    <col min="5920" max="5947" width="0" style="3" hidden="1" customWidth="1"/>
    <col min="5948" max="5948" width="14.42578125" style="3" bestFit="1" customWidth="1"/>
    <col min="5949" max="5949" width="14.7109375" style="3" bestFit="1" customWidth="1"/>
    <col min="5950" max="5951" width="14.140625" style="3" bestFit="1" customWidth="1"/>
    <col min="5952" max="5952" width="2.7109375" style="3" customWidth="1"/>
    <col min="5953" max="5953" width="24" style="3" bestFit="1" customWidth="1"/>
    <col min="5954" max="5954" width="13.28515625" style="3" customWidth="1"/>
    <col min="5955" max="5955" width="1.7109375" style="3" customWidth="1"/>
    <col min="5956" max="5957" width="10.7109375" style="3"/>
    <col min="5958" max="5958" width="25.85546875" style="3" customWidth="1"/>
    <col min="5959" max="6142" width="10.7109375" style="3"/>
    <col min="6143" max="6143" width="3.7109375" style="3" customWidth="1"/>
    <col min="6144" max="6144" width="4.42578125" style="3" customWidth="1"/>
    <col min="6145" max="6145" width="4.7109375" style="3" customWidth="1"/>
    <col min="6146" max="6146" width="17.7109375" style="3" customWidth="1"/>
    <col min="6147" max="6147" width="14.140625" style="3" bestFit="1" customWidth="1"/>
    <col min="6148" max="6163" width="13.28515625" style="3" customWidth="1"/>
    <col min="6164" max="6175" width="14.140625" style="3" customWidth="1"/>
    <col min="6176" max="6203" width="0" style="3" hidden="1" customWidth="1"/>
    <col min="6204" max="6204" width="14.42578125" style="3" bestFit="1" customWidth="1"/>
    <col min="6205" max="6205" width="14.7109375" style="3" bestFit="1" customWidth="1"/>
    <col min="6206" max="6207" width="14.140625" style="3" bestFit="1" customWidth="1"/>
    <col min="6208" max="6208" width="2.7109375" style="3" customWidth="1"/>
    <col min="6209" max="6209" width="24" style="3" bestFit="1" customWidth="1"/>
    <col min="6210" max="6210" width="13.28515625" style="3" customWidth="1"/>
    <col min="6211" max="6211" width="1.7109375" style="3" customWidth="1"/>
    <col min="6212" max="6213" width="10.7109375" style="3"/>
    <col min="6214" max="6214" width="25.85546875" style="3" customWidth="1"/>
    <col min="6215" max="6398" width="10.7109375" style="3"/>
    <col min="6399" max="6399" width="3.7109375" style="3" customWidth="1"/>
    <col min="6400" max="6400" width="4.42578125" style="3" customWidth="1"/>
    <col min="6401" max="6401" width="4.7109375" style="3" customWidth="1"/>
    <col min="6402" max="6402" width="17.7109375" style="3" customWidth="1"/>
    <col min="6403" max="6403" width="14.140625" style="3" bestFit="1" customWidth="1"/>
    <col min="6404" max="6419" width="13.28515625" style="3" customWidth="1"/>
    <col min="6420" max="6431" width="14.140625" style="3" customWidth="1"/>
    <col min="6432" max="6459" width="0" style="3" hidden="1" customWidth="1"/>
    <col min="6460" max="6460" width="14.42578125" style="3" bestFit="1" customWidth="1"/>
    <col min="6461" max="6461" width="14.7109375" style="3" bestFit="1" customWidth="1"/>
    <col min="6462" max="6463" width="14.140625" style="3" bestFit="1" customWidth="1"/>
    <col min="6464" max="6464" width="2.7109375" style="3" customWidth="1"/>
    <col min="6465" max="6465" width="24" style="3" bestFit="1" customWidth="1"/>
    <col min="6466" max="6466" width="13.28515625" style="3" customWidth="1"/>
    <col min="6467" max="6467" width="1.7109375" style="3" customWidth="1"/>
    <col min="6468" max="6469" width="10.7109375" style="3"/>
    <col min="6470" max="6470" width="25.85546875" style="3" customWidth="1"/>
    <col min="6471" max="6654" width="10.7109375" style="3"/>
    <col min="6655" max="6655" width="3.7109375" style="3" customWidth="1"/>
    <col min="6656" max="6656" width="4.42578125" style="3" customWidth="1"/>
    <col min="6657" max="6657" width="4.7109375" style="3" customWidth="1"/>
    <col min="6658" max="6658" width="17.7109375" style="3" customWidth="1"/>
    <col min="6659" max="6659" width="14.140625" style="3" bestFit="1" customWidth="1"/>
    <col min="6660" max="6675" width="13.28515625" style="3" customWidth="1"/>
    <col min="6676" max="6687" width="14.140625" style="3" customWidth="1"/>
    <col min="6688" max="6715" width="0" style="3" hidden="1" customWidth="1"/>
    <col min="6716" max="6716" width="14.42578125" style="3" bestFit="1" customWidth="1"/>
    <col min="6717" max="6717" width="14.7109375" style="3" bestFit="1" customWidth="1"/>
    <col min="6718" max="6719" width="14.140625" style="3" bestFit="1" customWidth="1"/>
    <col min="6720" max="6720" width="2.7109375" style="3" customWidth="1"/>
    <col min="6721" max="6721" width="24" style="3" bestFit="1" customWidth="1"/>
    <col min="6722" max="6722" width="13.28515625" style="3" customWidth="1"/>
    <col min="6723" max="6723" width="1.7109375" style="3" customWidth="1"/>
    <col min="6724" max="6725" width="10.7109375" style="3"/>
    <col min="6726" max="6726" width="25.85546875" style="3" customWidth="1"/>
    <col min="6727" max="6910" width="10.7109375" style="3"/>
    <col min="6911" max="6911" width="3.7109375" style="3" customWidth="1"/>
    <col min="6912" max="6912" width="4.42578125" style="3" customWidth="1"/>
    <col min="6913" max="6913" width="4.7109375" style="3" customWidth="1"/>
    <col min="6914" max="6914" width="17.7109375" style="3" customWidth="1"/>
    <col min="6915" max="6915" width="14.140625" style="3" bestFit="1" customWidth="1"/>
    <col min="6916" max="6931" width="13.28515625" style="3" customWidth="1"/>
    <col min="6932" max="6943" width="14.140625" style="3" customWidth="1"/>
    <col min="6944" max="6971" width="0" style="3" hidden="1" customWidth="1"/>
    <col min="6972" max="6972" width="14.42578125" style="3" bestFit="1" customWidth="1"/>
    <col min="6973" max="6973" width="14.7109375" style="3" bestFit="1" customWidth="1"/>
    <col min="6974" max="6975" width="14.140625" style="3" bestFit="1" customWidth="1"/>
    <col min="6976" max="6976" width="2.7109375" style="3" customWidth="1"/>
    <col min="6977" max="6977" width="24" style="3" bestFit="1" customWidth="1"/>
    <col min="6978" max="6978" width="13.28515625" style="3" customWidth="1"/>
    <col min="6979" max="6979" width="1.7109375" style="3" customWidth="1"/>
    <col min="6980" max="6981" width="10.7109375" style="3"/>
    <col min="6982" max="6982" width="25.85546875" style="3" customWidth="1"/>
    <col min="6983" max="7166" width="10.7109375" style="3"/>
    <col min="7167" max="7167" width="3.7109375" style="3" customWidth="1"/>
    <col min="7168" max="7168" width="4.42578125" style="3" customWidth="1"/>
    <col min="7169" max="7169" width="4.7109375" style="3" customWidth="1"/>
    <col min="7170" max="7170" width="17.7109375" style="3" customWidth="1"/>
    <col min="7171" max="7171" width="14.140625" style="3" bestFit="1" customWidth="1"/>
    <col min="7172" max="7187" width="13.28515625" style="3" customWidth="1"/>
    <col min="7188" max="7199" width="14.140625" style="3" customWidth="1"/>
    <col min="7200" max="7227" width="0" style="3" hidden="1" customWidth="1"/>
    <col min="7228" max="7228" width="14.42578125" style="3" bestFit="1" customWidth="1"/>
    <col min="7229" max="7229" width="14.7109375" style="3" bestFit="1" customWidth="1"/>
    <col min="7230" max="7231" width="14.140625" style="3" bestFit="1" customWidth="1"/>
    <col min="7232" max="7232" width="2.7109375" style="3" customWidth="1"/>
    <col min="7233" max="7233" width="24" style="3" bestFit="1" customWidth="1"/>
    <col min="7234" max="7234" width="13.28515625" style="3" customWidth="1"/>
    <col min="7235" max="7235" width="1.7109375" style="3" customWidth="1"/>
    <col min="7236" max="7237" width="10.7109375" style="3"/>
    <col min="7238" max="7238" width="25.85546875" style="3" customWidth="1"/>
    <col min="7239" max="7422" width="10.7109375" style="3"/>
    <col min="7423" max="7423" width="3.7109375" style="3" customWidth="1"/>
    <col min="7424" max="7424" width="4.42578125" style="3" customWidth="1"/>
    <col min="7425" max="7425" width="4.7109375" style="3" customWidth="1"/>
    <col min="7426" max="7426" width="17.7109375" style="3" customWidth="1"/>
    <col min="7427" max="7427" width="14.140625" style="3" bestFit="1" customWidth="1"/>
    <col min="7428" max="7443" width="13.28515625" style="3" customWidth="1"/>
    <col min="7444" max="7455" width="14.140625" style="3" customWidth="1"/>
    <col min="7456" max="7483" width="0" style="3" hidden="1" customWidth="1"/>
    <col min="7484" max="7484" width="14.42578125" style="3" bestFit="1" customWidth="1"/>
    <col min="7485" max="7485" width="14.7109375" style="3" bestFit="1" customWidth="1"/>
    <col min="7486" max="7487" width="14.140625" style="3" bestFit="1" customWidth="1"/>
    <col min="7488" max="7488" width="2.7109375" style="3" customWidth="1"/>
    <col min="7489" max="7489" width="24" style="3" bestFit="1" customWidth="1"/>
    <col min="7490" max="7490" width="13.28515625" style="3" customWidth="1"/>
    <col min="7491" max="7491" width="1.7109375" style="3" customWidth="1"/>
    <col min="7492" max="7493" width="10.7109375" style="3"/>
    <col min="7494" max="7494" width="25.85546875" style="3" customWidth="1"/>
    <col min="7495" max="7678" width="10.7109375" style="3"/>
    <col min="7679" max="7679" width="3.7109375" style="3" customWidth="1"/>
    <col min="7680" max="7680" width="4.42578125" style="3" customWidth="1"/>
    <col min="7681" max="7681" width="4.7109375" style="3" customWidth="1"/>
    <col min="7682" max="7682" width="17.7109375" style="3" customWidth="1"/>
    <col min="7683" max="7683" width="14.140625" style="3" bestFit="1" customWidth="1"/>
    <col min="7684" max="7699" width="13.28515625" style="3" customWidth="1"/>
    <col min="7700" max="7711" width="14.140625" style="3" customWidth="1"/>
    <col min="7712" max="7739" width="0" style="3" hidden="1" customWidth="1"/>
    <col min="7740" max="7740" width="14.42578125" style="3" bestFit="1" customWidth="1"/>
    <col min="7741" max="7741" width="14.7109375" style="3" bestFit="1" customWidth="1"/>
    <col min="7742" max="7743" width="14.140625" style="3" bestFit="1" customWidth="1"/>
    <col min="7744" max="7744" width="2.7109375" style="3" customWidth="1"/>
    <col min="7745" max="7745" width="24" style="3" bestFit="1" customWidth="1"/>
    <col min="7746" max="7746" width="13.28515625" style="3" customWidth="1"/>
    <col min="7747" max="7747" width="1.7109375" style="3" customWidth="1"/>
    <col min="7748" max="7749" width="10.7109375" style="3"/>
    <col min="7750" max="7750" width="25.85546875" style="3" customWidth="1"/>
    <col min="7751" max="7934" width="10.7109375" style="3"/>
    <col min="7935" max="7935" width="3.7109375" style="3" customWidth="1"/>
    <col min="7936" max="7936" width="4.42578125" style="3" customWidth="1"/>
    <col min="7937" max="7937" width="4.7109375" style="3" customWidth="1"/>
    <col min="7938" max="7938" width="17.7109375" style="3" customWidth="1"/>
    <col min="7939" max="7939" width="14.140625" style="3" bestFit="1" customWidth="1"/>
    <col min="7940" max="7955" width="13.28515625" style="3" customWidth="1"/>
    <col min="7956" max="7967" width="14.140625" style="3" customWidth="1"/>
    <col min="7968" max="7995" width="0" style="3" hidden="1" customWidth="1"/>
    <col min="7996" max="7996" width="14.42578125" style="3" bestFit="1" customWidth="1"/>
    <col min="7997" max="7997" width="14.7109375" style="3" bestFit="1" customWidth="1"/>
    <col min="7998" max="7999" width="14.140625" style="3" bestFit="1" customWidth="1"/>
    <col min="8000" max="8000" width="2.7109375" style="3" customWidth="1"/>
    <col min="8001" max="8001" width="24" style="3" bestFit="1" customWidth="1"/>
    <col min="8002" max="8002" width="13.28515625" style="3" customWidth="1"/>
    <col min="8003" max="8003" width="1.7109375" style="3" customWidth="1"/>
    <col min="8004" max="8005" width="10.7109375" style="3"/>
    <col min="8006" max="8006" width="25.85546875" style="3" customWidth="1"/>
    <col min="8007" max="8190" width="10.7109375" style="3"/>
    <col min="8191" max="8191" width="3.7109375" style="3" customWidth="1"/>
    <col min="8192" max="8192" width="4.42578125" style="3" customWidth="1"/>
    <col min="8193" max="8193" width="4.7109375" style="3" customWidth="1"/>
    <col min="8194" max="8194" width="17.7109375" style="3" customWidth="1"/>
    <col min="8195" max="8195" width="14.140625" style="3" bestFit="1" customWidth="1"/>
    <col min="8196" max="8211" width="13.28515625" style="3" customWidth="1"/>
    <col min="8212" max="8223" width="14.140625" style="3" customWidth="1"/>
    <col min="8224" max="8251" width="0" style="3" hidden="1" customWidth="1"/>
    <col min="8252" max="8252" width="14.42578125" style="3" bestFit="1" customWidth="1"/>
    <col min="8253" max="8253" width="14.7109375" style="3" bestFit="1" customWidth="1"/>
    <col min="8254" max="8255" width="14.140625" style="3" bestFit="1" customWidth="1"/>
    <col min="8256" max="8256" width="2.7109375" style="3" customWidth="1"/>
    <col min="8257" max="8257" width="24" style="3" bestFit="1" customWidth="1"/>
    <col min="8258" max="8258" width="13.28515625" style="3" customWidth="1"/>
    <col min="8259" max="8259" width="1.7109375" style="3" customWidth="1"/>
    <col min="8260" max="8261" width="10.7109375" style="3"/>
    <col min="8262" max="8262" width="25.85546875" style="3" customWidth="1"/>
    <col min="8263" max="8446" width="10.7109375" style="3"/>
    <col min="8447" max="8447" width="3.7109375" style="3" customWidth="1"/>
    <col min="8448" max="8448" width="4.42578125" style="3" customWidth="1"/>
    <col min="8449" max="8449" width="4.7109375" style="3" customWidth="1"/>
    <col min="8450" max="8450" width="17.7109375" style="3" customWidth="1"/>
    <col min="8451" max="8451" width="14.140625" style="3" bestFit="1" customWidth="1"/>
    <col min="8452" max="8467" width="13.28515625" style="3" customWidth="1"/>
    <col min="8468" max="8479" width="14.140625" style="3" customWidth="1"/>
    <col min="8480" max="8507" width="0" style="3" hidden="1" customWidth="1"/>
    <col min="8508" max="8508" width="14.42578125" style="3" bestFit="1" customWidth="1"/>
    <col min="8509" max="8509" width="14.7109375" style="3" bestFit="1" customWidth="1"/>
    <col min="8510" max="8511" width="14.140625" style="3" bestFit="1" customWidth="1"/>
    <col min="8512" max="8512" width="2.7109375" style="3" customWidth="1"/>
    <col min="8513" max="8513" width="24" style="3" bestFit="1" customWidth="1"/>
    <col min="8514" max="8514" width="13.28515625" style="3" customWidth="1"/>
    <col min="8515" max="8515" width="1.7109375" style="3" customWidth="1"/>
    <col min="8516" max="8517" width="10.7109375" style="3"/>
    <col min="8518" max="8518" width="25.85546875" style="3" customWidth="1"/>
    <col min="8519" max="8702" width="10.7109375" style="3"/>
    <col min="8703" max="8703" width="3.7109375" style="3" customWidth="1"/>
    <col min="8704" max="8704" width="4.42578125" style="3" customWidth="1"/>
    <col min="8705" max="8705" width="4.7109375" style="3" customWidth="1"/>
    <col min="8706" max="8706" width="17.7109375" style="3" customWidth="1"/>
    <col min="8707" max="8707" width="14.140625" style="3" bestFit="1" customWidth="1"/>
    <col min="8708" max="8723" width="13.28515625" style="3" customWidth="1"/>
    <col min="8724" max="8735" width="14.140625" style="3" customWidth="1"/>
    <col min="8736" max="8763" width="0" style="3" hidden="1" customWidth="1"/>
    <col min="8764" max="8764" width="14.42578125" style="3" bestFit="1" customWidth="1"/>
    <col min="8765" max="8765" width="14.7109375" style="3" bestFit="1" customWidth="1"/>
    <col min="8766" max="8767" width="14.140625" style="3" bestFit="1" customWidth="1"/>
    <col min="8768" max="8768" width="2.7109375" style="3" customWidth="1"/>
    <col min="8769" max="8769" width="24" style="3" bestFit="1" customWidth="1"/>
    <col min="8770" max="8770" width="13.28515625" style="3" customWidth="1"/>
    <col min="8771" max="8771" width="1.7109375" style="3" customWidth="1"/>
    <col min="8772" max="8773" width="10.7109375" style="3"/>
    <col min="8774" max="8774" width="25.85546875" style="3" customWidth="1"/>
    <col min="8775" max="8958" width="10.7109375" style="3"/>
    <col min="8959" max="8959" width="3.7109375" style="3" customWidth="1"/>
    <col min="8960" max="8960" width="4.42578125" style="3" customWidth="1"/>
    <col min="8961" max="8961" width="4.7109375" style="3" customWidth="1"/>
    <col min="8962" max="8962" width="17.7109375" style="3" customWidth="1"/>
    <col min="8963" max="8963" width="14.140625" style="3" bestFit="1" customWidth="1"/>
    <col min="8964" max="8979" width="13.28515625" style="3" customWidth="1"/>
    <col min="8980" max="8991" width="14.140625" style="3" customWidth="1"/>
    <col min="8992" max="9019" width="0" style="3" hidden="1" customWidth="1"/>
    <col min="9020" max="9020" width="14.42578125" style="3" bestFit="1" customWidth="1"/>
    <col min="9021" max="9021" width="14.7109375" style="3" bestFit="1" customWidth="1"/>
    <col min="9022" max="9023" width="14.140625" style="3" bestFit="1" customWidth="1"/>
    <col min="9024" max="9024" width="2.7109375" style="3" customWidth="1"/>
    <col min="9025" max="9025" width="24" style="3" bestFit="1" customWidth="1"/>
    <col min="9026" max="9026" width="13.28515625" style="3" customWidth="1"/>
    <col min="9027" max="9027" width="1.7109375" style="3" customWidth="1"/>
    <col min="9028" max="9029" width="10.7109375" style="3"/>
    <col min="9030" max="9030" width="25.85546875" style="3" customWidth="1"/>
    <col min="9031" max="9214" width="10.7109375" style="3"/>
    <col min="9215" max="9215" width="3.7109375" style="3" customWidth="1"/>
    <col min="9216" max="9216" width="4.42578125" style="3" customWidth="1"/>
    <col min="9217" max="9217" width="4.7109375" style="3" customWidth="1"/>
    <col min="9218" max="9218" width="17.7109375" style="3" customWidth="1"/>
    <col min="9219" max="9219" width="14.140625" style="3" bestFit="1" customWidth="1"/>
    <col min="9220" max="9235" width="13.28515625" style="3" customWidth="1"/>
    <col min="9236" max="9247" width="14.140625" style="3" customWidth="1"/>
    <col min="9248" max="9275" width="0" style="3" hidden="1" customWidth="1"/>
    <col min="9276" max="9276" width="14.42578125" style="3" bestFit="1" customWidth="1"/>
    <col min="9277" max="9277" width="14.7109375" style="3" bestFit="1" customWidth="1"/>
    <col min="9278" max="9279" width="14.140625" style="3" bestFit="1" customWidth="1"/>
    <col min="9280" max="9280" width="2.7109375" style="3" customWidth="1"/>
    <col min="9281" max="9281" width="24" style="3" bestFit="1" customWidth="1"/>
    <col min="9282" max="9282" width="13.28515625" style="3" customWidth="1"/>
    <col min="9283" max="9283" width="1.7109375" style="3" customWidth="1"/>
    <col min="9284" max="9285" width="10.7109375" style="3"/>
    <col min="9286" max="9286" width="25.85546875" style="3" customWidth="1"/>
    <col min="9287" max="9470" width="10.7109375" style="3"/>
    <col min="9471" max="9471" width="3.7109375" style="3" customWidth="1"/>
    <col min="9472" max="9472" width="4.42578125" style="3" customWidth="1"/>
    <col min="9473" max="9473" width="4.7109375" style="3" customWidth="1"/>
    <col min="9474" max="9474" width="17.7109375" style="3" customWidth="1"/>
    <col min="9475" max="9475" width="14.140625" style="3" bestFit="1" customWidth="1"/>
    <col min="9476" max="9491" width="13.28515625" style="3" customWidth="1"/>
    <col min="9492" max="9503" width="14.140625" style="3" customWidth="1"/>
    <col min="9504" max="9531" width="0" style="3" hidden="1" customWidth="1"/>
    <col min="9532" max="9532" width="14.42578125" style="3" bestFit="1" customWidth="1"/>
    <col min="9533" max="9533" width="14.7109375" style="3" bestFit="1" customWidth="1"/>
    <col min="9534" max="9535" width="14.140625" style="3" bestFit="1" customWidth="1"/>
    <col min="9536" max="9536" width="2.7109375" style="3" customWidth="1"/>
    <col min="9537" max="9537" width="24" style="3" bestFit="1" customWidth="1"/>
    <col min="9538" max="9538" width="13.28515625" style="3" customWidth="1"/>
    <col min="9539" max="9539" width="1.7109375" style="3" customWidth="1"/>
    <col min="9540" max="9541" width="10.7109375" style="3"/>
    <col min="9542" max="9542" width="25.85546875" style="3" customWidth="1"/>
    <col min="9543" max="9726" width="10.7109375" style="3"/>
    <col min="9727" max="9727" width="3.7109375" style="3" customWidth="1"/>
    <col min="9728" max="9728" width="4.42578125" style="3" customWidth="1"/>
    <col min="9729" max="9729" width="4.7109375" style="3" customWidth="1"/>
    <col min="9730" max="9730" width="17.7109375" style="3" customWidth="1"/>
    <col min="9731" max="9731" width="14.140625" style="3" bestFit="1" customWidth="1"/>
    <col min="9732" max="9747" width="13.28515625" style="3" customWidth="1"/>
    <col min="9748" max="9759" width="14.140625" style="3" customWidth="1"/>
    <col min="9760" max="9787" width="0" style="3" hidden="1" customWidth="1"/>
    <col min="9788" max="9788" width="14.42578125" style="3" bestFit="1" customWidth="1"/>
    <col min="9789" max="9789" width="14.7109375" style="3" bestFit="1" customWidth="1"/>
    <col min="9790" max="9791" width="14.140625" style="3" bestFit="1" customWidth="1"/>
    <col min="9792" max="9792" width="2.7109375" style="3" customWidth="1"/>
    <col min="9793" max="9793" width="24" style="3" bestFit="1" customWidth="1"/>
    <col min="9794" max="9794" width="13.28515625" style="3" customWidth="1"/>
    <col min="9795" max="9795" width="1.7109375" style="3" customWidth="1"/>
    <col min="9796" max="9797" width="10.7109375" style="3"/>
    <col min="9798" max="9798" width="25.85546875" style="3" customWidth="1"/>
    <col min="9799" max="9982" width="10.7109375" style="3"/>
    <col min="9983" max="9983" width="3.7109375" style="3" customWidth="1"/>
    <col min="9984" max="9984" width="4.42578125" style="3" customWidth="1"/>
    <col min="9985" max="9985" width="4.7109375" style="3" customWidth="1"/>
    <col min="9986" max="9986" width="17.7109375" style="3" customWidth="1"/>
    <col min="9987" max="9987" width="14.140625" style="3" bestFit="1" customWidth="1"/>
    <col min="9988" max="10003" width="13.28515625" style="3" customWidth="1"/>
    <col min="10004" max="10015" width="14.140625" style="3" customWidth="1"/>
    <col min="10016" max="10043" width="0" style="3" hidden="1" customWidth="1"/>
    <col min="10044" max="10044" width="14.42578125" style="3" bestFit="1" customWidth="1"/>
    <col min="10045" max="10045" width="14.7109375" style="3" bestFit="1" customWidth="1"/>
    <col min="10046" max="10047" width="14.140625" style="3" bestFit="1" customWidth="1"/>
    <col min="10048" max="10048" width="2.7109375" style="3" customWidth="1"/>
    <col min="10049" max="10049" width="24" style="3" bestFit="1" customWidth="1"/>
    <col min="10050" max="10050" width="13.28515625" style="3" customWidth="1"/>
    <col min="10051" max="10051" width="1.7109375" style="3" customWidth="1"/>
    <col min="10052" max="10053" width="10.7109375" style="3"/>
    <col min="10054" max="10054" width="25.85546875" style="3" customWidth="1"/>
    <col min="10055" max="10238" width="10.7109375" style="3"/>
    <col min="10239" max="10239" width="3.7109375" style="3" customWidth="1"/>
    <col min="10240" max="10240" width="4.42578125" style="3" customWidth="1"/>
    <col min="10241" max="10241" width="4.7109375" style="3" customWidth="1"/>
    <col min="10242" max="10242" width="17.7109375" style="3" customWidth="1"/>
    <col min="10243" max="10243" width="14.140625" style="3" bestFit="1" customWidth="1"/>
    <col min="10244" max="10259" width="13.28515625" style="3" customWidth="1"/>
    <col min="10260" max="10271" width="14.140625" style="3" customWidth="1"/>
    <col min="10272" max="10299" width="0" style="3" hidden="1" customWidth="1"/>
    <col min="10300" max="10300" width="14.42578125" style="3" bestFit="1" customWidth="1"/>
    <col min="10301" max="10301" width="14.7109375" style="3" bestFit="1" customWidth="1"/>
    <col min="10302" max="10303" width="14.140625" style="3" bestFit="1" customWidth="1"/>
    <col min="10304" max="10304" width="2.7109375" style="3" customWidth="1"/>
    <col min="10305" max="10305" width="24" style="3" bestFit="1" customWidth="1"/>
    <col min="10306" max="10306" width="13.28515625" style="3" customWidth="1"/>
    <col min="10307" max="10307" width="1.7109375" style="3" customWidth="1"/>
    <col min="10308" max="10309" width="10.7109375" style="3"/>
    <col min="10310" max="10310" width="25.85546875" style="3" customWidth="1"/>
    <col min="10311" max="10494" width="10.7109375" style="3"/>
    <col min="10495" max="10495" width="3.7109375" style="3" customWidth="1"/>
    <col min="10496" max="10496" width="4.42578125" style="3" customWidth="1"/>
    <col min="10497" max="10497" width="4.7109375" style="3" customWidth="1"/>
    <col min="10498" max="10498" width="17.7109375" style="3" customWidth="1"/>
    <col min="10499" max="10499" width="14.140625" style="3" bestFit="1" customWidth="1"/>
    <col min="10500" max="10515" width="13.28515625" style="3" customWidth="1"/>
    <col min="10516" max="10527" width="14.140625" style="3" customWidth="1"/>
    <col min="10528" max="10555" width="0" style="3" hidden="1" customWidth="1"/>
    <col min="10556" max="10556" width="14.42578125" style="3" bestFit="1" customWidth="1"/>
    <col min="10557" max="10557" width="14.7109375" style="3" bestFit="1" customWidth="1"/>
    <col min="10558" max="10559" width="14.140625" style="3" bestFit="1" customWidth="1"/>
    <col min="10560" max="10560" width="2.7109375" style="3" customWidth="1"/>
    <col min="10561" max="10561" width="24" style="3" bestFit="1" customWidth="1"/>
    <col min="10562" max="10562" width="13.28515625" style="3" customWidth="1"/>
    <col min="10563" max="10563" width="1.7109375" style="3" customWidth="1"/>
    <col min="10564" max="10565" width="10.7109375" style="3"/>
    <col min="10566" max="10566" width="25.85546875" style="3" customWidth="1"/>
    <col min="10567" max="10750" width="10.7109375" style="3"/>
    <col min="10751" max="10751" width="3.7109375" style="3" customWidth="1"/>
    <col min="10752" max="10752" width="4.42578125" style="3" customWidth="1"/>
    <col min="10753" max="10753" width="4.7109375" style="3" customWidth="1"/>
    <col min="10754" max="10754" width="17.7109375" style="3" customWidth="1"/>
    <col min="10755" max="10755" width="14.140625" style="3" bestFit="1" customWidth="1"/>
    <col min="10756" max="10771" width="13.28515625" style="3" customWidth="1"/>
    <col min="10772" max="10783" width="14.140625" style="3" customWidth="1"/>
    <col min="10784" max="10811" width="0" style="3" hidden="1" customWidth="1"/>
    <col min="10812" max="10812" width="14.42578125" style="3" bestFit="1" customWidth="1"/>
    <col min="10813" max="10813" width="14.7109375" style="3" bestFit="1" customWidth="1"/>
    <col min="10814" max="10815" width="14.140625" style="3" bestFit="1" customWidth="1"/>
    <col min="10816" max="10816" width="2.7109375" style="3" customWidth="1"/>
    <col min="10817" max="10817" width="24" style="3" bestFit="1" customWidth="1"/>
    <col min="10818" max="10818" width="13.28515625" style="3" customWidth="1"/>
    <col min="10819" max="10819" width="1.7109375" style="3" customWidth="1"/>
    <col min="10820" max="10821" width="10.7109375" style="3"/>
    <col min="10822" max="10822" width="25.85546875" style="3" customWidth="1"/>
    <col min="10823" max="11006" width="10.7109375" style="3"/>
    <col min="11007" max="11007" width="3.7109375" style="3" customWidth="1"/>
    <col min="11008" max="11008" width="4.42578125" style="3" customWidth="1"/>
    <col min="11009" max="11009" width="4.7109375" style="3" customWidth="1"/>
    <col min="11010" max="11010" width="17.7109375" style="3" customWidth="1"/>
    <col min="11011" max="11011" width="14.140625" style="3" bestFit="1" customWidth="1"/>
    <col min="11012" max="11027" width="13.28515625" style="3" customWidth="1"/>
    <col min="11028" max="11039" width="14.140625" style="3" customWidth="1"/>
    <col min="11040" max="11067" width="0" style="3" hidden="1" customWidth="1"/>
    <col min="11068" max="11068" width="14.42578125" style="3" bestFit="1" customWidth="1"/>
    <col min="11069" max="11069" width="14.7109375" style="3" bestFit="1" customWidth="1"/>
    <col min="11070" max="11071" width="14.140625" style="3" bestFit="1" customWidth="1"/>
    <col min="11072" max="11072" width="2.7109375" style="3" customWidth="1"/>
    <col min="11073" max="11073" width="24" style="3" bestFit="1" customWidth="1"/>
    <col min="11074" max="11074" width="13.28515625" style="3" customWidth="1"/>
    <col min="11075" max="11075" width="1.7109375" style="3" customWidth="1"/>
    <col min="11076" max="11077" width="10.7109375" style="3"/>
    <col min="11078" max="11078" width="25.85546875" style="3" customWidth="1"/>
    <col min="11079" max="11262" width="10.7109375" style="3"/>
    <col min="11263" max="11263" width="3.7109375" style="3" customWidth="1"/>
    <col min="11264" max="11264" width="4.42578125" style="3" customWidth="1"/>
    <col min="11265" max="11265" width="4.7109375" style="3" customWidth="1"/>
    <col min="11266" max="11266" width="17.7109375" style="3" customWidth="1"/>
    <col min="11267" max="11267" width="14.140625" style="3" bestFit="1" customWidth="1"/>
    <col min="11268" max="11283" width="13.28515625" style="3" customWidth="1"/>
    <col min="11284" max="11295" width="14.140625" style="3" customWidth="1"/>
    <col min="11296" max="11323" width="0" style="3" hidden="1" customWidth="1"/>
    <col min="11324" max="11324" width="14.42578125" style="3" bestFit="1" customWidth="1"/>
    <col min="11325" max="11325" width="14.7109375" style="3" bestFit="1" customWidth="1"/>
    <col min="11326" max="11327" width="14.140625" style="3" bestFit="1" customWidth="1"/>
    <col min="11328" max="11328" width="2.7109375" style="3" customWidth="1"/>
    <col min="11329" max="11329" width="24" style="3" bestFit="1" customWidth="1"/>
    <col min="11330" max="11330" width="13.28515625" style="3" customWidth="1"/>
    <col min="11331" max="11331" width="1.7109375" style="3" customWidth="1"/>
    <col min="11332" max="11333" width="10.7109375" style="3"/>
    <col min="11334" max="11334" width="25.85546875" style="3" customWidth="1"/>
    <col min="11335" max="11518" width="10.7109375" style="3"/>
    <col min="11519" max="11519" width="3.7109375" style="3" customWidth="1"/>
    <col min="11520" max="11520" width="4.42578125" style="3" customWidth="1"/>
    <col min="11521" max="11521" width="4.7109375" style="3" customWidth="1"/>
    <col min="11522" max="11522" width="17.7109375" style="3" customWidth="1"/>
    <col min="11523" max="11523" width="14.140625" style="3" bestFit="1" customWidth="1"/>
    <col min="11524" max="11539" width="13.28515625" style="3" customWidth="1"/>
    <col min="11540" max="11551" width="14.140625" style="3" customWidth="1"/>
    <col min="11552" max="11579" width="0" style="3" hidden="1" customWidth="1"/>
    <col min="11580" max="11580" width="14.42578125" style="3" bestFit="1" customWidth="1"/>
    <col min="11581" max="11581" width="14.7109375" style="3" bestFit="1" customWidth="1"/>
    <col min="11582" max="11583" width="14.140625" style="3" bestFit="1" customWidth="1"/>
    <col min="11584" max="11584" width="2.7109375" style="3" customWidth="1"/>
    <col min="11585" max="11585" width="24" style="3" bestFit="1" customWidth="1"/>
    <col min="11586" max="11586" width="13.28515625" style="3" customWidth="1"/>
    <col min="11587" max="11587" width="1.7109375" style="3" customWidth="1"/>
    <col min="11588" max="11589" width="10.7109375" style="3"/>
    <col min="11590" max="11590" width="25.85546875" style="3" customWidth="1"/>
    <col min="11591" max="11774" width="10.7109375" style="3"/>
    <col min="11775" max="11775" width="3.7109375" style="3" customWidth="1"/>
    <col min="11776" max="11776" width="4.42578125" style="3" customWidth="1"/>
    <col min="11777" max="11777" width="4.7109375" style="3" customWidth="1"/>
    <col min="11778" max="11778" width="17.7109375" style="3" customWidth="1"/>
    <col min="11779" max="11779" width="14.140625" style="3" bestFit="1" customWidth="1"/>
    <col min="11780" max="11795" width="13.28515625" style="3" customWidth="1"/>
    <col min="11796" max="11807" width="14.140625" style="3" customWidth="1"/>
    <col min="11808" max="11835" width="0" style="3" hidden="1" customWidth="1"/>
    <col min="11836" max="11836" width="14.42578125" style="3" bestFit="1" customWidth="1"/>
    <col min="11837" max="11837" width="14.7109375" style="3" bestFit="1" customWidth="1"/>
    <col min="11838" max="11839" width="14.140625" style="3" bestFit="1" customWidth="1"/>
    <col min="11840" max="11840" width="2.7109375" style="3" customWidth="1"/>
    <col min="11841" max="11841" width="24" style="3" bestFit="1" customWidth="1"/>
    <col min="11842" max="11842" width="13.28515625" style="3" customWidth="1"/>
    <col min="11843" max="11843" width="1.7109375" style="3" customWidth="1"/>
    <col min="11844" max="11845" width="10.7109375" style="3"/>
    <col min="11846" max="11846" width="25.85546875" style="3" customWidth="1"/>
    <col min="11847" max="12030" width="10.7109375" style="3"/>
    <col min="12031" max="12031" width="3.7109375" style="3" customWidth="1"/>
    <col min="12032" max="12032" width="4.42578125" style="3" customWidth="1"/>
    <col min="12033" max="12033" width="4.7109375" style="3" customWidth="1"/>
    <col min="12034" max="12034" width="17.7109375" style="3" customWidth="1"/>
    <col min="12035" max="12035" width="14.140625" style="3" bestFit="1" customWidth="1"/>
    <col min="12036" max="12051" width="13.28515625" style="3" customWidth="1"/>
    <col min="12052" max="12063" width="14.140625" style="3" customWidth="1"/>
    <col min="12064" max="12091" width="0" style="3" hidden="1" customWidth="1"/>
    <col min="12092" max="12092" width="14.42578125" style="3" bestFit="1" customWidth="1"/>
    <col min="12093" max="12093" width="14.7109375" style="3" bestFit="1" customWidth="1"/>
    <col min="12094" max="12095" width="14.140625" style="3" bestFit="1" customWidth="1"/>
    <col min="12096" max="12096" width="2.7109375" style="3" customWidth="1"/>
    <col min="12097" max="12097" width="24" style="3" bestFit="1" customWidth="1"/>
    <col min="12098" max="12098" width="13.28515625" style="3" customWidth="1"/>
    <col min="12099" max="12099" width="1.7109375" style="3" customWidth="1"/>
    <col min="12100" max="12101" width="10.7109375" style="3"/>
    <col min="12102" max="12102" width="25.85546875" style="3" customWidth="1"/>
    <col min="12103" max="12286" width="10.7109375" style="3"/>
    <col min="12287" max="12287" width="3.7109375" style="3" customWidth="1"/>
    <col min="12288" max="12288" width="4.42578125" style="3" customWidth="1"/>
    <col min="12289" max="12289" width="4.7109375" style="3" customWidth="1"/>
    <col min="12290" max="12290" width="17.7109375" style="3" customWidth="1"/>
    <col min="12291" max="12291" width="14.140625" style="3" bestFit="1" customWidth="1"/>
    <col min="12292" max="12307" width="13.28515625" style="3" customWidth="1"/>
    <col min="12308" max="12319" width="14.140625" style="3" customWidth="1"/>
    <col min="12320" max="12347" width="0" style="3" hidden="1" customWidth="1"/>
    <col min="12348" max="12348" width="14.42578125" style="3" bestFit="1" customWidth="1"/>
    <col min="12349" max="12349" width="14.7109375" style="3" bestFit="1" customWidth="1"/>
    <col min="12350" max="12351" width="14.140625" style="3" bestFit="1" customWidth="1"/>
    <col min="12352" max="12352" width="2.7109375" style="3" customWidth="1"/>
    <col min="12353" max="12353" width="24" style="3" bestFit="1" customWidth="1"/>
    <col min="12354" max="12354" width="13.28515625" style="3" customWidth="1"/>
    <col min="12355" max="12355" width="1.7109375" style="3" customWidth="1"/>
    <col min="12356" max="12357" width="10.7109375" style="3"/>
    <col min="12358" max="12358" width="25.85546875" style="3" customWidth="1"/>
    <col min="12359" max="12542" width="10.7109375" style="3"/>
    <col min="12543" max="12543" width="3.7109375" style="3" customWidth="1"/>
    <col min="12544" max="12544" width="4.42578125" style="3" customWidth="1"/>
    <col min="12545" max="12545" width="4.7109375" style="3" customWidth="1"/>
    <col min="12546" max="12546" width="17.7109375" style="3" customWidth="1"/>
    <col min="12547" max="12547" width="14.140625" style="3" bestFit="1" customWidth="1"/>
    <col min="12548" max="12563" width="13.28515625" style="3" customWidth="1"/>
    <col min="12564" max="12575" width="14.140625" style="3" customWidth="1"/>
    <col min="12576" max="12603" width="0" style="3" hidden="1" customWidth="1"/>
    <col min="12604" max="12604" width="14.42578125" style="3" bestFit="1" customWidth="1"/>
    <col min="12605" max="12605" width="14.7109375" style="3" bestFit="1" customWidth="1"/>
    <col min="12606" max="12607" width="14.140625" style="3" bestFit="1" customWidth="1"/>
    <col min="12608" max="12608" width="2.7109375" style="3" customWidth="1"/>
    <col min="12609" max="12609" width="24" style="3" bestFit="1" customWidth="1"/>
    <col min="12610" max="12610" width="13.28515625" style="3" customWidth="1"/>
    <col min="12611" max="12611" width="1.7109375" style="3" customWidth="1"/>
    <col min="12612" max="12613" width="10.7109375" style="3"/>
    <col min="12614" max="12614" width="25.85546875" style="3" customWidth="1"/>
    <col min="12615" max="12798" width="10.7109375" style="3"/>
    <col min="12799" max="12799" width="3.7109375" style="3" customWidth="1"/>
    <col min="12800" max="12800" width="4.42578125" style="3" customWidth="1"/>
    <col min="12801" max="12801" width="4.7109375" style="3" customWidth="1"/>
    <col min="12802" max="12802" width="17.7109375" style="3" customWidth="1"/>
    <col min="12803" max="12803" width="14.140625" style="3" bestFit="1" customWidth="1"/>
    <col min="12804" max="12819" width="13.28515625" style="3" customWidth="1"/>
    <col min="12820" max="12831" width="14.140625" style="3" customWidth="1"/>
    <col min="12832" max="12859" width="0" style="3" hidden="1" customWidth="1"/>
    <col min="12860" max="12860" width="14.42578125" style="3" bestFit="1" customWidth="1"/>
    <col min="12861" max="12861" width="14.7109375" style="3" bestFit="1" customWidth="1"/>
    <col min="12862" max="12863" width="14.140625" style="3" bestFit="1" customWidth="1"/>
    <col min="12864" max="12864" width="2.7109375" style="3" customWidth="1"/>
    <col min="12865" max="12865" width="24" style="3" bestFit="1" customWidth="1"/>
    <col min="12866" max="12866" width="13.28515625" style="3" customWidth="1"/>
    <col min="12867" max="12867" width="1.7109375" style="3" customWidth="1"/>
    <col min="12868" max="12869" width="10.7109375" style="3"/>
    <col min="12870" max="12870" width="25.85546875" style="3" customWidth="1"/>
    <col min="12871" max="13054" width="10.7109375" style="3"/>
    <col min="13055" max="13055" width="3.7109375" style="3" customWidth="1"/>
    <col min="13056" max="13056" width="4.42578125" style="3" customWidth="1"/>
    <col min="13057" max="13057" width="4.7109375" style="3" customWidth="1"/>
    <col min="13058" max="13058" width="17.7109375" style="3" customWidth="1"/>
    <col min="13059" max="13059" width="14.140625" style="3" bestFit="1" customWidth="1"/>
    <col min="13060" max="13075" width="13.28515625" style="3" customWidth="1"/>
    <col min="13076" max="13087" width="14.140625" style="3" customWidth="1"/>
    <col min="13088" max="13115" width="0" style="3" hidden="1" customWidth="1"/>
    <col min="13116" max="13116" width="14.42578125" style="3" bestFit="1" customWidth="1"/>
    <col min="13117" max="13117" width="14.7109375" style="3" bestFit="1" customWidth="1"/>
    <col min="13118" max="13119" width="14.140625" style="3" bestFit="1" customWidth="1"/>
    <col min="13120" max="13120" width="2.7109375" style="3" customWidth="1"/>
    <col min="13121" max="13121" width="24" style="3" bestFit="1" customWidth="1"/>
    <col min="13122" max="13122" width="13.28515625" style="3" customWidth="1"/>
    <col min="13123" max="13123" width="1.7109375" style="3" customWidth="1"/>
    <col min="13124" max="13125" width="10.7109375" style="3"/>
    <col min="13126" max="13126" width="25.85546875" style="3" customWidth="1"/>
    <col min="13127" max="13310" width="10.7109375" style="3"/>
    <col min="13311" max="13311" width="3.7109375" style="3" customWidth="1"/>
    <col min="13312" max="13312" width="4.42578125" style="3" customWidth="1"/>
    <col min="13313" max="13313" width="4.7109375" style="3" customWidth="1"/>
    <col min="13314" max="13314" width="17.7109375" style="3" customWidth="1"/>
    <col min="13315" max="13315" width="14.140625" style="3" bestFit="1" customWidth="1"/>
    <col min="13316" max="13331" width="13.28515625" style="3" customWidth="1"/>
    <col min="13332" max="13343" width="14.140625" style="3" customWidth="1"/>
    <col min="13344" max="13371" width="0" style="3" hidden="1" customWidth="1"/>
    <col min="13372" max="13372" width="14.42578125" style="3" bestFit="1" customWidth="1"/>
    <col min="13373" max="13373" width="14.7109375" style="3" bestFit="1" customWidth="1"/>
    <col min="13374" max="13375" width="14.140625" style="3" bestFit="1" customWidth="1"/>
    <col min="13376" max="13376" width="2.7109375" style="3" customWidth="1"/>
    <col min="13377" max="13377" width="24" style="3" bestFit="1" customWidth="1"/>
    <col min="13378" max="13378" width="13.28515625" style="3" customWidth="1"/>
    <col min="13379" max="13379" width="1.7109375" style="3" customWidth="1"/>
    <col min="13380" max="13381" width="10.7109375" style="3"/>
    <col min="13382" max="13382" width="25.85546875" style="3" customWidth="1"/>
    <col min="13383" max="13566" width="10.7109375" style="3"/>
    <col min="13567" max="13567" width="3.7109375" style="3" customWidth="1"/>
    <col min="13568" max="13568" width="4.42578125" style="3" customWidth="1"/>
    <col min="13569" max="13569" width="4.7109375" style="3" customWidth="1"/>
    <col min="13570" max="13570" width="17.7109375" style="3" customWidth="1"/>
    <col min="13571" max="13571" width="14.140625" style="3" bestFit="1" customWidth="1"/>
    <col min="13572" max="13587" width="13.28515625" style="3" customWidth="1"/>
    <col min="13588" max="13599" width="14.140625" style="3" customWidth="1"/>
    <col min="13600" max="13627" width="0" style="3" hidden="1" customWidth="1"/>
    <col min="13628" max="13628" width="14.42578125" style="3" bestFit="1" customWidth="1"/>
    <col min="13629" max="13629" width="14.7109375" style="3" bestFit="1" customWidth="1"/>
    <col min="13630" max="13631" width="14.140625" style="3" bestFit="1" customWidth="1"/>
    <col min="13632" max="13632" width="2.7109375" style="3" customWidth="1"/>
    <col min="13633" max="13633" width="24" style="3" bestFit="1" customWidth="1"/>
    <col min="13634" max="13634" width="13.28515625" style="3" customWidth="1"/>
    <col min="13635" max="13635" width="1.7109375" style="3" customWidth="1"/>
    <col min="13636" max="13637" width="10.7109375" style="3"/>
    <col min="13638" max="13638" width="25.85546875" style="3" customWidth="1"/>
    <col min="13639" max="13822" width="10.7109375" style="3"/>
    <col min="13823" max="13823" width="3.7109375" style="3" customWidth="1"/>
    <col min="13824" max="13824" width="4.42578125" style="3" customWidth="1"/>
    <col min="13825" max="13825" width="4.7109375" style="3" customWidth="1"/>
    <col min="13826" max="13826" width="17.7109375" style="3" customWidth="1"/>
    <col min="13827" max="13827" width="14.140625" style="3" bestFit="1" customWidth="1"/>
    <col min="13828" max="13843" width="13.28515625" style="3" customWidth="1"/>
    <col min="13844" max="13855" width="14.140625" style="3" customWidth="1"/>
    <col min="13856" max="13883" width="0" style="3" hidden="1" customWidth="1"/>
    <col min="13884" max="13884" width="14.42578125" style="3" bestFit="1" customWidth="1"/>
    <col min="13885" max="13885" width="14.7109375" style="3" bestFit="1" customWidth="1"/>
    <col min="13886" max="13887" width="14.140625" style="3" bestFit="1" customWidth="1"/>
    <col min="13888" max="13888" width="2.7109375" style="3" customWidth="1"/>
    <col min="13889" max="13889" width="24" style="3" bestFit="1" customWidth="1"/>
    <col min="13890" max="13890" width="13.28515625" style="3" customWidth="1"/>
    <col min="13891" max="13891" width="1.7109375" style="3" customWidth="1"/>
    <col min="13892" max="13893" width="10.7109375" style="3"/>
    <col min="13894" max="13894" width="25.85546875" style="3" customWidth="1"/>
    <col min="13895" max="14078" width="10.7109375" style="3"/>
    <col min="14079" max="14079" width="3.7109375" style="3" customWidth="1"/>
    <col min="14080" max="14080" width="4.42578125" style="3" customWidth="1"/>
    <col min="14081" max="14081" width="4.7109375" style="3" customWidth="1"/>
    <col min="14082" max="14082" width="17.7109375" style="3" customWidth="1"/>
    <col min="14083" max="14083" width="14.140625" style="3" bestFit="1" customWidth="1"/>
    <col min="14084" max="14099" width="13.28515625" style="3" customWidth="1"/>
    <col min="14100" max="14111" width="14.140625" style="3" customWidth="1"/>
    <col min="14112" max="14139" width="0" style="3" hidden="1" customWidth="1"/>
    <col min="14140" max="14140" width="14.42578125" style="3" bestFit="1" customWidth="1"/>
    <col min="14141" max="14141" width="14.7109375" style="3" bestFit="1" customWidth="1"/>
    <col min="14142" max="14143" width="14.140625" style="3" bestFit="1" customWidth="1"/>
    <col min="14144" max="14144" width="2.7109375" style="3" customWidth="1"/>
    <col min="14145" max="14145" width="24" style="3" bestFit="1" customWidth="1"/>
    <col min="14146" max="14146" width="13.28515625" style="3" customWidth="1"/>
    <col min="14147" max="14147" width="1.7109375" style="3" customWidth="1"/>
    <col min="14148" max="14149" width="10.7109375" style="3"/>
    <col min="14150" max="14150" width="25.85546875" style="3" customWidth="1"/>
    <col min="14151" max="14334" width="10.7109375" style="3"/>
    <col min="14335" max="14335" width="3.7109375" style="3" customWidth="1"/>
    <col min="14336" max="14336" width="4.42578125" style="3" customWidth="1"/>
    <col min="14337" max="14337" width="4.7109375" style="3" customWidth="1"/>
    <col min="14338" max="14338" width="17.7109375" style="3" customWidth="1"/>
    <col min="14339" max="14339" width="14.140625" style="3" bestFit="1" customWidth="1"/>
    <col min="14340" max="14355" width="13.28515625" style="3" customWidth="1"/>
    <col min="14356" max="14367" width="14.140625" style="3" customWidth="1"/>
    <col min="14368" max="14395" width="0" style="3" hidden="1" customWidth="1"/>
    <col min="14396" max="14396" width="14.42578125" style="3" bestFit="1" customWidth="1"/>
    <col min="14397" max="14397" width="14.7109375" style="3" bestFit="1" customWidth="1"/>
    <col min="14398" max="14399" width="14.140625" style="3" bestFit="1" customWidth="1"/>
    <col min="14400" max="14400" width="2.7109375" style="3" customWidth="1"/>
    <col min="14401" max="14401" width="24" style="3" bestFit="1" customWidth="1"/>
    <col min="14402" max="14402" width="13.28515625" style="3" customWidth="1"/>
    <col min="14403" max="14403" width="1.7109375" style="3" customWidth="1"/>
    <col min="14404" max="14405" width="10.7109375" style="3"/>
    <col min="14406" max="14406" width="25.85546875" style="3" customWidth="1"/>
    <col min="14407" max="14590" width="10.7109375" style="3"/>
    <col min="14591" max="14591" width="3.7109375" style="3" customWidth="1"/>
    <col min="14592" max="14592" width="4.42578125" style="3" customWidth="1"/>
    <col min="14593" max="14593" width="4.7109375" style="3" customWidth="1"/>
    <col min="14594" max="14594" width="17.7109375" style="3" customWidth="1"/>
    <col min="14595" max="14595" width="14.140625" style="3" bestFit="1" customWidth="1"/>
    <col min="14596" max="14611" width="13.28515625" style="3" customWidth="1"/>
    <col min="14612" max="14623" width="14.140625" style="3" customWidth="1"/>
    <col min="14624" max="14651" width="0" style="3" hidden="1" customWidth="1"/>
    <col min="14652" max="14652" width="14.42578125" style="3" bestFit="1" customWidth="1"/>
    <col min="14653" max="14653" width="14.7109375" style="3" bestFit="1" customWidth="1"/>
    <col min="14654" max="14655" width="14.140625" style="3" bestFit="1" customWidth="1"/>
    <col min="14656" max="14656" width="2.7109375" style="3" customWidth="1"/>
    <col min="14657" max="14657" width="24" style="3" bestFit="1" customWidth="1"/>
    <col min="14658" max="14658" width="13.28515625" style="3" customWidth="1"/>
    <col min="14659" max="14659" width="1.7109375" style="3" customWidth="1"/>
    <col min="14660" max="14661" width="10.7109375" style="3"/>
    <col min="14662" max="14662" width="25.85546875" style="3" customWidth="1"/>
    <col min="14663" max="14846" width="10.7109375" style="3"/>
    <col min="14847" max="14847" width="3.7109375" style="3" customWidth="1"/>
    <col min="14848" max="14848" width="4.42578125" style="3" customWidth="1"/>
    <col min="14849" max="14849" width="4.7109375" style="3" customWidth="1"/>
    <col min="14850" max="14850" width="17.7109375" style="3" customWidth="1"/>
    <col min="14851" max="14851" width="14.140625" style="3" bestFit="1" customWidth="1"/>
    <col min="14852" max="14867" width="13.28515625" style="3" customWidth="1"/>
    <col min="14868" max="14879" width="14.140625" style="3" customWidth="1"/>
    <col min="14880" max="14907" width="0" style="3" hidden="1" customWidth="1"/>
    <col min="14908" max="14908" width="14.42578125" style="3" bestFit="1" customWidth="1"/>
    <col min="14909" max="14909" width="14.7109375" style="3" bestFit="1" customWidth="1"/>
    <col min="14910" max="14911" width="14.140625" style="3" bestFit="1" customWidth="1"/>
    <col min="14912" max="14912" width="2.7109375" style="3" customWidth="1"/>
    <col min="14913" max="14913" width="24" style="3" bestFit="1" customWidth="1"/>
    <col min="14914" max="14914" width="13.28515625" style="3" customWidth="1"/>
    <col min="14915" max="14915" width="1.7109375" style="3" customWidth="1"/>
    <col min="14916" max="14917" width="10.7109375" style="3"/>
    <col min="14918" max="14918" width="25.85546875" style="3" customWidth="1"/>
    <col min="14919" max="15102" width="10.7109375" style="3"/>
    <col min="15103" max="15103" width="3.7109375" style="3" customWidth="1"/>
    <col min="15104" max="15104" width="4.42578125" style="3" customWidth="1"/>
    <col min="15105" max="15105" width="4.7109375" style="3" customWidth="1"/>
    <col min="15106" max="15106" width="17.7109375" style="3" customWidth="1"/>
    <col min="15107" max="15107" width="14.140625" style="3" bestFit="1" customWidth="1"/>
    <col min="15108" max="15123" width="13.28515625" style="3" customWidth="1"/>
    <col min="15124" max="15135" width="14.140625" style="3" customWidth="1"/>
    <col min="15136" max="15163" width="0" style="3" hidden="1" customWidth="1"/>
    <col min="15164" max="15164" width="14.42578125" style="3" bestFit="1" customWidth="1"/>
    <col min="15165" max="15165" width="14.7109375" style="3" bestFit="1" customWidth="1"/>
    <col min="15166" max="15167" width="14.140625" style="3" bestFit="1" customWidth="1"/>
    <col min="15168" max="15168" width="2.7109375" style="3" customWidth="1"/>
    <col min="15169" max="15169" width="24" style="3" bestFit="1" customWidth="1"/>
    <col min="15170" max="15170" width="13.28515625" style="3" customWidth="1"/>
    <col min="15171" max="15171" width="1.7109375" style="3" customWidth="1"/>
    <col min="15172" max="15173" width="10.7109375" style="3"/>
    <col min="15174" max="15174" width="25.85546875" style="3" customWidth="1"/>
    <col min="15175" max="15358" width="10.7109375" style="3"/>
    <col min="15359" max="15359" width="3.7109375" style="3" customWidth="1"/>
    <col min="15360" max="15360" width="4.42578125" style="3" customWidth="1"/>
    <col min="15361" max="15361" width="4.7109375" style="3" customWidth="1"/>
    <col min="15362" max="15362" width="17.7109375" style="3" customWidth="1"/>
    <col min="15363" max="15363" width="14.140625" style="3" bestFit="1" customWidth="1"/>
    <col min="15364" max="15379" width="13.28515625" style="3" customWidth="1"/>
    <col min="15380" max="15391" width="14.140625" style="3" customWidth="1"/>
    <col min="15392" max="15419" width="0" style="3" hidden="1" customWidth="1"/>
    <col min="15420" max="15420" width="14.42578125" style="3" bestFit="1" customWidth="1"/>
    <col min="15421" max="15421" width="14.7109375" style="3" bestFit="1" customWidth="1"/>
    <col min="15422" max="15423" width="14.140625" style="3" bestFit="1" customWidth="1"/>
    <col min="15424" max="15424" width="2.7109375" style="3" customWidth="1"/>
    <col min="15425" max="15425" width="24" style="3" bestFit="1" customWidth="1"/>
    <col min="15426" max="15426" width="13.28515625" style="3" customWidth="1"/>
    <col min="15427" max="15427" width="1.7109375" style="3" customWidth="1"/>
    <col min="15428" max="15429" width="10.7109375" style="3"/>
    <col min="15430" max="15430" width="25.85546875" style="3" customWidth="1"/>
    <col min="15431" max="15614" width="10.7109375" style="3"/>
    <col min="15615" max="15615" width="3.7109375" style="3" customWidth="1"/>
    <col min="15616" max="15616" width="4.42578125" style="3" customWidth="1"/>
    <col min="15617" max="15617" width="4.7109375" style="3" customWidth="1"/>
    <col min="15618" max="15618" width="17.7109375" style="3" customWidth="1"/>
    <col min="15619" max="15619" width="14.140625" style="3" bestFit="1" customWidth="1"/>
    <col min="15620" max="15635" width="13.28515625" style="3" customWidth="1"/>
    <col min="15636" max="15647" width="14.140625" style="3" customWidth="1"/>
    <col min="15648" max="15675" width="0" style="3" hidden="1" customWidth="1"/>
    <col min="15676" max="15676" width="14.42578125" style="3" bestFit="1" customWidth="1"/>
    <col min="15677" max="15677" width="14.7109375" style="3" bestFit="1" customWidth="1"/>
    <col min="15678" max="15679" width="14.140625" style="3" bestFit="1" customWidth="1"/>
    <col min="15680" max="15680" width="2.7109375" style="3" customWidth="1"/>
    <col min="15681" max="15681" width="24" style="3" bestFit="1" customWidth="1"/>
    <col min="15682" max="15682" width="13.28515625" style="3" customWidth="1"/>
    <col min="15683" max="15683" width="1.7109375" style="3" customWidth="1"/>
    <col min="15684" max="15685" width="10.7109375" style="3"/>
    <col min="15686" max="15686" width="25.85546875" style="3" customWidth="1"/>
    <col min="15687" max="15870" width="10.7109375" style="3"/>
    <col min="15871" max="15871" width="3.7109375" style="3" customWidth="1"/>
    <col min="15872" max="15872" width="4.42578125" style="3" customWidth="1"/>
    <col min="15873" max="15873" width="4.7109375" style="3" customWidth="1"/>
    <col min="15874" max="15874" width="17.7109375" style="3" customWidth="1"/>
    <col min="15875" max="15875" width="14.140625" style="3" bestFit="1" customWidth="1"/>
    <col min="15876" max="15891" width="13.28515625" style="3" customWidth="1"/>
    <col min="15892" max="15903" width="14.140625" style="3" customWidth="1"/>
    <col min="15904" max="15931" width="0" style="3" hidden="1" customWidth="1"/>
    <col min="15932" max="15932" width="14.42578125" style="3" bestFit="1" customWidth="1"/>
    <col min="15933" max="15933" width="14.7109375" style="3" bestFit="1" customWidth="1"/>
    <col min="15934" max="15935" width="14.140625" style="3" bestFit="1" customWidth="1"/>
    <col min="15936" max="15936" width="2.7109375" style="3" customWidth="1"/>
    <col min="15937" max="15937" width="24" style="3" bestFit="1" customWidth="1"/>
    <col min="15938" max="15938" width="13.28515625" style="3" customWidth="1"/>
    <col min="15939" max="15939" width="1.7109375" style="3" customWidth="1"/>
    <col min="15940" max="15941" width="10.7109375" style="3"/>
    <col min="15942" max="15942" width="25.85546875" style="3" customWidth="1"/>
    <col min="15943" max="16126" width="10.7109375" style="3"/>
    <col min="16127" max="16127" width="3.7109375" style="3" customWidth="1"/>
    <col min="16128" max="16128" width="4.42578125" style="3" customWidth="1"/>
    <col min="16129" max="16129" width="4.7109375" style="3" customWidth="1"/>
    <col min="16130" max="16130" width="17.7109375" style="3" customWidth="1"/>
    <col min="16131" max="16131" width="14.140625" style="3" bestFit="1" customWidth="1"/>
    <col min="16132" max="16147" width="13.28515625" style="3" customWidth="1"/>
    <col min="16148" max="16159" width="14.140625" style="3" customWidth="1"/>
    <col min="16160" max="16187" width="0" style="3" hidden="1" customWidth="1"/>
    <col min="16188" max="16188" width="14.42578125" style="3" bestFit="1" customWidth="1"/>
    <col min="16189" max="16189" width="14.7109375" style="3" bestFit="1" customWidth="1"/>
    <col min="16190" max="16191" width="14.140625" style="3" bestFit="1" customWidth="1"/>
    <col min="16192" max="16192" width="2.7109375" style="3" customWidth="1"/>
    <col min="16193" max="16193" width="24" style="3" bestFit="1" customWidth="1"/>
    <col min="16194" max="16194" width="13.28515625" style="3" customWidth="1"/>
    <col min="16195" max="16195" width="1.7109375" style="3" customWidth="1"/>
    <col min="16196" max="16197" width="10.7109375" style="3"/>
    <col min="16198" max="16198" width="25.85546875" style="3" customWidth="1"/>
    <col min="16199" max="16384" width="10.7109375" style="3"/>
  </cols>
  <sheetData>
    <row r="1" spans="1:71" ht="15.9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1" t="s">
        <v>94</v>
      </c>
      <c r="BR1" s="3" t="s">
        <v>1</v>
      </c>
      <c r="BS1" s="3">
        <f>BK8</f>
        <v>32242345.693011764</v>
      </c>
    </row>
    <row r="2" spans="1:71" ht="15.95" customHeight="1">
      <c r="A2" s="5" t="s">
        <v>2</v>
      </c>
      <c r="B2" s="2"/>
      <c r="C2" s="2"/>
      <c r="D2" s="2"/>
      <c r="E2" s="2"/>
      <c r="F2" s="4">
        <v>1</v>
      </c>
      <c r="G2" s="4"/>
      <c r="H2" s="4">
        <v>2</v>
      </c>
      <c r="I2" s="4"/>
      <c r="J2" s="4">
        <v>3</v>
      </c>
      <c r="K2" s="4"/>
      <c r="L2" s="4">
        <v>4</v>
      </c>
      <c r="M2" s="4"/>
      <c r="N2" s="4">
        <v>5</v>
      </c>
      <c r="O2" s="4"/>
      <c r="P2" s="4">
        <v>6</v>
      </c>
      <c r="Q2" s="4"/>
      <c r="R2" s="4">
        <v>7</v>
      </c>
      <c r="S2" s="4"/>
      <c r="T2" s="4">
        <v>8</v>
      </c>
      <c r="U2" s="4"/>
      <c r="V2" s="4">
        <v>9</v>
      </c>
      <c r="W2" s="4"/>
      <c r="X2" s="4">
        <v>10</v>
      </c>
      <c r="Y2" s="4"/>
      <c r="Z2" s="4">
        <v>11</v>
      </c>
      <c r="AA2" s="2"/>
      <c r="AB2" s="1">
        <v>12</v>
      </c>
      <c r="AC2" s="1"/>
      <c r="AD2" s="1">
        <v>13</v>
      </c>
      <c r="AE2" s="1"/>
      <c r="AF2" s="1">
        <v>14</v>
      </c>
      <c r="AG2" s="1"/>
      <c r="AH2" s="1">
        <v>15</v>
      </c>
      <c r="AI2" s="1"/>
      <c r="AJ2" s="1">
        <v>16</v>
      </c>
      <c r="AK2" s="1"/>
      <c r="AL2" s="1">
        <v>17</v>
      </c>
      <c r="AM2" s="1"/>
      <c r="AN2" s="1">
        <v>18</v>
      </c>
      <c r="AO2" s="1"/>
      <c r="AP2" s="1">
        <v>19</v>
      </c>
      <c r="AQ2" s="1"/>
      <c r="AR2" s="1">
        <v>20</v>
      </c>
      <c r="AS2" s="2"/>
      <c r="AT2" s="1">
        <v>21</v>
      </c>
      <c r="AU2" s="1"/>
      <c r="AV2" s="1">
        <v>22</v>
      </c>
      <c r="AW2" s="1"/>
      <c r="AX2" s="1">
        <v>23</v>
      </c>
      <c r="AY2" s="1"/>
      <c r="AZ2" s="1">
        <v>24</v>
      </c>
      <c r="BA2" s="1"/>
      <c r="BB2" s="1">
        <v>25</v>
      </c>
      <c r="BC2" s="1"/>
      <c r="BD2" s="1">
        <v>26</v>
      </c>
      <c r="BE2" s="1"/>
      <c r="BF2" s="1">
        <v>27</v>
      </c>
      <c r="BG2" s="1"/>
      <c r="BH2" s="1">
        <v>28</v>
      </c>
      <c r="BI2" s="1"/>
      <c r="BJ2" s="2"/>
      <c r="BK2" s="2"/>
      <c r="BL2" s="2"/>
      <c r="BM2" s="1">
        <v>100</v>
      </c>
      <c r="BO2" s="6"/>
      <c r="BR2" s="3" t="s">
        <v>3</v>
      </c>
      <c r="BS2" s="3">
        <f>BK9</f>
        <v>0</v>
      </c>
    </row>
    <row r="3" spans="1:71" ht="15.95" customHeight="1">
      <c r="A3" s="1"/>
      <c r="B3" s="1"/>
      <c r="C3" s="1"/>
      <c r="D3" s="1"/>
      <c r="E3" s="1"/>
      <c r="F3" s="62" t="str">
        <f>'[1]Qualified Basis Analysis'!D7</f>
        <v xml:space="preserve">475 Vandalia Avenue </v>
      </c>
      <c r="G3" s="62"/>
      <c r="H3" s="62" t="str">
        <f>'[1]Qualified Basis Analysis'!F7</f>
        <v xml:space="preserve">481 Vandalia Avenue </v>
      </c>
      <c r="I3" s="62"/>
      <c r="J3" s="62" t="str">
        <f>'[1]Qualified Basis Analysis'!H7</f>
        <v xml:space="preserve">483 Vandalia Avenue </v>
      </c>
      <c r="K3" s="62"/>
      <c r="L3" s="62" t="str">
        <f>+'[1]Qualified Basis Analysis'!J7</f>
        <v xml:space="preserve">487 Vandalia Avenue </v>
      </c>
      <c r="M3" s="62"/>
      <c r="N3" s="62" t="str">
        <f>+'[1]Qualified Basis Analysis'!L7</f>
        <v xml:space="preserve">489 Vandalia Avenue </v>
      </c>
      <c r="O3" s="62"/>
      <c r="P3" s="62" t="str">
        <f>'[1]Qualified Basis Analysis'!N7</f>
        <v xml:space="preserve">493 Vandalia Avenue </v>
      </c>
      <c r="Q3" s="62"/>
      <c r="R3" s="62" t="str">
        <f>'[1]Qualified Basis Analysis'!P7</f>
        <v xml:space="preserve">495 Vandalia Avenue </v>
      </c>
      <c r="S3" s="62"/>
      <c r="T3" s="62" t="str">
        <f>'[1]Qualified Basis Analysis'!R7</f>
        <v xml:space="preserve">497 Vandalia Avenue </v>
      </c>
      <c r="U3" s="62"/>
      <c r="V3" s="62" t="str">
        <f>'[1]Qualified Basis Analysis'!T7</f>
        <v xml:space="preserve">496 Vandalia Avenue </v>
      </c>
      <c r="W3" s="62"/>
      <c r="X3" s="62" t="str">
        <f>'[1]Qualified Basis Analysis'!V7</f>
        <v xml:space="preserve">498 Vandalia Avenue </v>
      </c>
      <c r="Y3" s="62"/>
      <c r="Z3" s="62" t="str">
        <f>'[1]Qualified Basis Analysis'!X7</f>
        <v xml:space="preserve">502 Vandalia Avenue </v>
      </c>
      <c r="AA3" s="62"/>
      <c r="AB3" s="62" t="str">
        <f>'[1]Qualified Basis Analysis'!Z7</f>
        <v xml:space="preserve">504 Vandalia Avenue </v>
      </c>
      <c r="AC3" s="62"/>
      <c r="AD3" s="62" t="str">
        <f>'[1]Qualified Basis Analysis'!AB7</f>
        <v xml:space="preserve">508 Vandalia Avenue </v>
      </c>
      <c r="AE3" s="62"/>
      <c r="AF3" s="62" t="str">
        <f>'[1]Qualified Basis Analysis'!AD7</f>
        <v xml:space="preserve">510 Vandalia Avenue </v>
      </c>
      <c r="AG3" s="62"/>
      <c r="AH3" s="62">
        <f>'[1]Qualified Basis Analysis'!AF7</f>
        <v>0</v>
      </c>
      <c r="AI3" s="62"/>
      <c r="AJ3" s="62">
        <f>'[1]Qualified Basis Analysis'!AH7</f>
        <v>0</v>
      </c>
      <c r="AK3" s="62"/>
      <c r="AL3" s="62">
        <f>'[1]Qualified Basis Analysis'!AJ7</f>
        <v>0</v>
      </c>
      <c r="AM3" s="62"/>
      <c r="AN3" s="62">
        <f>'[1]Qualified Basis Analysis'!AL7</f>
        <v>0</v>
      </c>
      <c r="AO3" s="62"/>
      <c r="AP3" s="62">
        <f>'[1]Qualified Basis Analysis'!AN7</f>
        <v>0</v>
      </c>
      <c r="AQ3" s="62"/>
      <c r="AR3" s="62">
        <f>'[1]Qualified Basis Analysis'!AP7</f>
        <v>0</v>
      </c>
      <c r="AS3" s="62"/>
      <c r="AT3" s="62">
        <f>'[1]Qualified Basis Analysis'!AR7</f>
        <v>0</v>
      </c>
      <c r="AU3" s="62"/>
      <c r="AV3" s="62">
        <f>'[1]Qualified Basis Analysis'!AT7</f>
        <v>0</v>
      </c>
      <c r="AW3" s="62"/>
      <c r="AX3" s="62">
        <f>'[1]Qualified Basis Analysis'!AV7</f>
        <v>0</v>
      </c>
      <c r="AY3" s="62"/>
      <c r="AZ3" s="62">
        <f>'[1]Qualified Basis Analysis'!AX7</f>
        <v>0</v>
      </c>
      <c r="BA3" s="62"/>
      <c r="BB3" s="62">
        <f>'[1]Qualified Basis Analysis'!BH8</f>
        <v>0</v>
      </c>
      <c r="BC3" s="62"/>
      <c r="BD3" s="7"/>
      <c r="BE3" s="7"/>
      <c r="BF3" s="7"/>
      <c r="BG3" s="7"/>
      <c r="BH3" s="7"/>
      <c r="BI3" s="7"/>
      <c r="BJ3" s="4" t="s">
        <v>4</v>
      </c>
      <c r="BK3" s="4" t="s">
        <v>4</v>
      </c>
      <c r="BL3" s="1"/>
      <c r="BM3" s="8" t="s">
        <v>0</v>
      </c>
      <c r="BR3" s="3" t="s">
        <v>5</v>
      </c>
      <c r="BS3" s="9">
        <f>BK10</f>
        <v>0</v>
      </c>
    </row>
    <row r="4" spans="1:71" ht="15.95" customHeight="1">
      <c r="A4" s="1"/>
      <c r="B4" s="1"/>
      <c r="C4" s="1"/>
      <c r="D4" s="1"/>
      <c r="E4" s="1"/>
      <c r="F4" s="10" t="s">
        <v>6</v>
      </c>
      <c r="G4" s="10" t="s">
        <v>7</v>
      </c>
      <c r="H4" s="10" t="s">
        <v>6</v>
      </c>
      <c r="I4" s="10" t="s">
        <v>7</v>
      </c>
      <c r="J4" s="10" t="s">
        <v>6</v>
      </c>
      <c r="K4" s="10" t="s">
        <v>7</v>
      </c>
      <c r="L4" s="10" t="s">
        <v>6</v>
      </c>
      <c r="M4" s="10" t="s">
        <v>7</v>
      </c>
      <c r="N4" s="10" t="s">
        <v>6</v>
      </c>
      <c r="O4" s="10" t="s">
        <v>7</v>
      </c>
      <c r="P4" s="10" t="s">
        <v>6</v>
      </c>
      <c r="Q4" s="10" t="s">
        <v>7</v>
      </c>
      <c r="R4" s="10" t="s">
        <v>6</v>
      </c>
      <c r="S4" s="10" t="s">
        <v>7</v>
      </c>
      <c r="T4" s="10" t="s">
        <v>6</v>
      </c>
      <c r="U4" s="10" t="s">
        <v>7</v>
      </c>
      <c r="V4" s="10" t="s">
        <v>6</v>
      </c>
      <c r="W4" s="10" t="s">
        <v>7</v>
      </c>
      <c r="X4" s="10" t="s">
        <v>6</v>
      </c>
      <c r="Y4" s="10" t="s">
        <v>7</v>
      </c>
      <c r="Z4" s="10" t="s">
        <v>6</v>
      </c>
      <c r="AA4" s="10" t="s">
        <v>7</v>
      </c>
      <c r="AB4" s="10" t="s">
        <v>6</v>
      </c>
      <c r="AC4" s="10" t="s">
        <v>7</v>
      </c>
      <c r="AD4" s="10" t="s">
        <v>6</v>
      </c>
      <c r="AE4" s="10" t="s">
        <v>7</v>
      </c>
      <c r="AF4" s="10" t="s">
        <v>6</v>
      </c>
      <c r="AG4" s="10" t="s">
        <v>7</v>
      </c>
      <c r="AH4" s="10" t="s">
        <v>6</v>
      </c>
      <c r="AI4" s="10" t="s">
        <v>7</v>
      </c>
      <c r="AJ4" s="10" t="s">
        <v>6</v>
      </c>
      <c r="AK4" s="10" t="s">
        <v>7</v>
      </c>
      <c r="AL4" s="10" t="s">
        <v>6</v>
      </c>
      <c r="AM4" s="10" t="s">
        <v>7</v>
      </c>
      <c r="AN4" s="10" t="s">
        <v>6</v>
      </c>
      <c r="AO4" s="10" t="s">
        <v>7</v>
      </c>
      <c r="AP4" s="10" t="s">
        <v>6</v>
      </c>
      <c r="AQ4" s="10" t="s">
        <v>7</v>
      </c>
      <c r="AR4" s="10" t="s">
        <v>6</v>
      </c>
      <c r="AS4" s="10" t="s">
        <v>7</v>
      </c>
      <c r="AT4" s="10" t="s">
        <v>6</v>
      </c>
      <c r="AU4" s="10" t="s">
        <v>7</v>
      </c>
      <c r="AV4" s="10" t="s">
        <v>6</v>
      </c>
      <c r="AW4" s="10" t="s">
        <v>7</v>
      </c>
      <c r="AX4" s="10" t="s">
        <v>6</v>
      </c>
      <c r="AY4" s="10" t="s">
        <v>7</v>
      </c>
      <c r="AZ4" s="10" t="s">
        <v>6</v>
      </c>
      <c r="BA4" s="10" t="s">
        <v>7</v>
      </c>
      <c r="BB4" s="10" t="s">
        <v>6</v>
      </c>
      <c r="BC4" s="10" t="s">
        <v>7</v>
      </c>
      <c r="BD4" s="10" t="s">
        <v>6</v>
      </c>
      <c r="BE4" s="10" t="s">
        <v>7</v>
      </c>
      <c r="BF4" s="10" t="s">
        <v>6</v>
      </c>
      <c r="BG4" s="10" t="s">
        <v>7</v>
      </c>
      <c r="BH4" s="10" t="s">
        <v>6</v>
      </c>
      <c r="BI4" s="10" t="s">
        <v>7</v>
      </c>
      <c r="BJ4" s="10" t="s">
        <v>8</v>
      </c>
      <c r="BK4" s="10" t="s">
        <v>9</v>
      </c>
      <c r="BL4" s="4"/>
      <c r="BM4" s="1"/>
      <c r="BR4" s="3" t="s">
        <v>10</v>
      </c>
      <c r="BS4" s="3" t="e">
        <f>#REF!+#REF!+BS1+BS2+BS3</f>
        <v>#REF!</v>
      </c>
    </row>
    <row r="5" spans="1:71" ht="18" customHeight="1">
      <c r="A5" s="11" t="s">
        <v>11</v>
      </c>
      <c r="B5" s="1"/>
      <c r="C5" s="1"/>
      <c r="D5" s="1"/>
      <c r="E5" s="1"/>
      <c r="F5" s="12"/>
      <c r="G5" s="1"/>
      <c r="H5" s="12"/>
      <c r="I5" s="1"/>
      <c r="J5" s="12"/>
      <c r="K5" s="1"/>
      <c r="L5" s="12"/>
      <c r="M5" s="1"/>
      <c r="N5" s="12"/>
      <c r="O5" s="1"/>
      <c r="P5" s="12"/>
      <c r="Q5" s="1"/>
      <c r="R5" s="12"/>
      <c r="S5" s="1"/>
      <c r="T5" s="12"/>
      <c r="U5" s="1"/>
      <c r="V5" s="12"/>
      <c r="W5" s="1"/>
      <c r="X5" s="12"/>
      <c r="Y5" s="1"/>
      <c r="Z5" s="12"/>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2"/>
      <c r="BK5" s="13"/>
      <c r="BL5" s="12"/>
      <c r="BM5" s="1"/>
    </row>
    <row r="6" spans="1:71" ht="18" customHeight="1">
      <c r="A6" s="1"/>
      <c r="B6" s="14">
        <v>1</v>
      </c>
      <c r="C6" s="1" t="s">
        <v>12</v>
      </c>
      <c r="D6" s="1"/>
      <c r="E6" s="1"/>
      <c r="F6" s="15">
        <v>1</v>
      </c>
      <c r="G6" s="16">
        <v>0</v>
      </c>
      <c r="H6" s="15">
        <v>1</v>
      </c>
      <c r="I6" s="16">
        <v>0</v>
      </c>
      <c r="J6" s="15">
        <v>1</v>
      </c>
      <c r="K6" s="16">
        <v>0</v>
      </c>
      <c r="L6" s="15">
        <v>1</v>
      </c>
      <c r="M6" s="16">
        <v>0</v>
      </c>
      <c r="N6" s="15">
        <v>1</v>
      </c>
      <c r="O6" s="16">
        <v>0</v>
      </c>
      <c r="P6" s="15">
        <v>1</v>
      </c>
      <c r="Q6" s="16">
        <v>0</v>
      </c>
      <c r="R6" s="15">
        <v>1</v>
      </c>
      <c r="S6" s="16">
        <v>0</v>
      </c>
      <c r="T6" s="15">
        <v>1</v>
      </c>
      <c r="U6" s="16">
        <v>0</v>
      </c>
      <c r="V6" s="15">
        <v>1</v>
      </c>
      <c r="W6" s="16">
        <v>0</v>
      </c>
      <c r="X6" s="15">
        <v>1</v>
      </c>
      <c r="Y6" s="16">
        <v>0</v>
      </c>
      <c r="Z6" s="15">
        <v>1</v>
      </c>
      <c r="AA6" s="16">
        <v>0</v>
      </c>
      <c r="AB6" s="15">
        <v>1</v>
      </c>
      <c r="AC6" s="16">
        <v>0</v>
      </c>
      <c r="AD6" s="15">
        <v>1</v>
      </c>
      <c r="AE6" s="16">
        <v>0</v>
      </c>
      <c r="AF6" s="15">
        <v>1</v>
      </c>
      <c r="AG6" s="16">
        <v>0</v>
      </c>
      <c r="AH6" s="15">
        <v>0</v>
      </c>
      <c r="AI6" s="16">
        <v>0</v>
      </c>
      <c r="AJ6" s="15">
        <v>0</v>
      </c>
      <c r="AK6" s="16">
        <v>0</v>
      </c>
      <c r="AL6" s="15">
        <v>0</v>
      </c>
      <c r="AM6" s="16">
        <v>0</v>
      </c>
      <c r="AN6" s="15">
        <v>0</v>
      </c>
      <c r="AO6" s="16">
        <v>0</v>
      </c>
      <c r="AP6" s="15">
        <v>0</v>
      </c>
      <c r="AQ6" s="16">
        <v>0</v>
      </c>
      <c r="AR6" s="15">
        <v>0</v>
      </c>
      <c r="AS6" s="16">
        <v>0</v>
      </c>
      <c r="AT6" s="15">
        <v>0</v>
      </c>
      <c r="AU6" s="16">
        <v>0</v>
      </c>
      <c r="AV6" s="15">
        <v>0</v>
      </c>
      <c r="AW6" s="16">
        <v>0</v>
      </c>
      <c r="AX6" s="15">
        <v>0</v>
      </c>
      <c r="AY6" s="16">
        <v>0</v>
      </c>
      <c r="AZ6" s="15">
        <v>0</v>
      </c>
      <c r="BA6" s="16">
        <v>0</v>
      </c>
      <c r="BB6" s="15">
        <v>0</v>
      </c>
      <c r="BC6" s="16">
        <v>0</v>
      </c>
      <c r="BD6" s="15">
        <v>0</v>
      </c>
      <c r="BE6" s="16">
        <v>0</v>
      </c>
      <c r="BF6" s="15">
        <v>0</v>
      </c>
      <c r="BG6" s="16">
        <v>0</v>
      </c>
      <c r="BH6" s="15">
        <v>0</v>
      </c>
      <c r="BI6" s="16">
        <v>0</v>
      </c>
      <c r="BJ6" s="12">
        <v>10000</v>
      </c>
      <c r="BK6" s="13">
        <f t="shared" ref="BK6:BK11" si="0">G6+I6+K6+M6+O6+S6+Q6+U6+W6+Y6+AA6+AC6+AE6+AG6+AI6+AK6+AM6+AO6+AQ6+AS6+AU6+AW6+AY6+BA6+BC6+BE6+BG6+BI6</f>
        <v>0</v>
      </c>
      <c r="BL6" s="17"/>
      <c r="BM6" s="18" t="s">
        <v>13</v>
      </c>
      <c r="BR6" s="3" t="s">
        <v>14</v>
      </c>
      <c r="BS6" s="3">
        <f>BK15</f>
        <v>0</v>
      </c>
    </row>
    <row r="7" spans="1:71" ht="15.95" customHeight="1">
      <c r="A7" s="1"/>
      <c r="B7" s="14">
        <v>2</v>
      </c>
      <c r="C7" s="1" t="s">
        <v>15</v>
      </c>
      <c r="D7" s="1"/>
      <c r="E7" s="1"/>
      <c r="F7" s="15">
        <v>0</v>
      </c>
      <c r="G7" s="16">
        <v>0</v>
      </c>
      <c r="H7" s="15">
        <v>0</v>
      </c>
      <c r="I7" s="16">
        <v>0</v>
      </c>
      <c r="J7" s="15">
        <v>0</v>
      </c>
      <c r="K7" s="16">
        <v>0</v>
      </c>
      <c r="L7" s="15">
        <v>0</v>
      </c>
      <c r="M7" s="16">
        <v>0</v>
      </c>
      <c r="N7" s="15">
        <v>0</v>
      </c>
      <c r="O7" s="16">
        <v>0</v>
      </c>
      <c r="P7" s="15">
        <v>0</v>
      </c>
      <c r="Q7" s="16">
        <v>0</v>
      </c>
      <c r="R7" s="15">
        <v>0</v>
      </c>
      <c r="S7" s="16">
        <v>0</v>
      </c>
      <c r="T7" s="15">
        <v>0</v>
      </c>
      <c r="U7" s="16">
        <v>0</v>
      </c>
      <c r="V7" s="15">
        <v>0</v>
      </c>
      <c r="W7" s="16">
        <v>0</v>
      </c>
      <c r="X7" s="15">
        <v>0</v>
      </c>
      <c r="Y7" s="16">
        <v>0</v>
      </c>
      <c r="Z7" s="15">
        <v>0</v>
      </c>
      <c r="AA7" s="16">
        <v>0</v>
      </c>
      <c r="AB7" s="15">
        <v>0</v>
      </c>
      <c r="AC7" s="16">
        <v>0</v>
      </c>
      <c r="AD7" s="15">
        <v>0</v>
      </c>
      <c r="AE7" s="16">
        <v>0</v>
      </c>
      <c r="AF7" s="15">
        <v>0</v>
      </c>
      <c r="AG7" s="16">
        <v>0</v>
      </c>
      <c r="AH7" s="15">
        <v>0</v>
      </c>
      <c r="AI7" s="16">
        <v>0</v>
      </c>
      <c r="AJ7" s="15">
        <v>0</v>
      </c>
      <c r="AK7" s="16">
        <v>0</v>
      </c>
      <c r="AL7" s="15">
        <v>0</v>
      </c>
      <c r="AM7" s="16">
        <v>0</v>
      </c>
      <c r="AN7" s="15">
        <v>0</v>
      </c>
      <c r="AO7" s="16">
        <v>0</v>
      </c>
      <c r="AP7" s="15">
        <v>0</v>
      </c>
      <c r="AQ7" s="16">
        <v>0</v>
      </c>
      <c r="AR7" s="15">
        <v>0</v>
      </c>
      <c r="AS7" s="16">
        <v>0</v>
      </c>
      <c r="AT7" s="15">
        <v>0</v>
      </c>
      <c r="AU7" s="16">
        <v>0</v>
      </c>
      <c r="AV7" s="15">
        <v>0</v>
      </c>
      <c r="AW7" s="16">
        <v>0</v>
      </c>
      <c r="AX7" s="15">
        <v>0</v>
      </c>
      <c r="AY7" s="16">
        <v>0</v>
      </c>
      <c r="AZ7" s="15">
        <v>0</v>
      </c>
      <c r="BA7" s="16">
        <v>0</v>
      </c>
      <c r="BB7" s="15">
        <v>0</v>
      </c>
      <c r="BC7" s="16">
        <v>0</v>
      </c>
      <c r="BD7" s="15">
        <v>0</v>
      </c>
      <c r="BE7" s="16">
        <v>0</v>
      </c>
      <c r="BF7" s="15">
        <v>0</v>
      </c>
      <c r="BG7" s="16">
        <v>0</v>
      </c>
      <c r="BH7" s="15">
        <v>0</v>
      </c>
      <c r="BI7" s="16">
        <v>0</v>
      </c>
      <c r="BJ7" s="12">
        <v>2000000</v>
      </c>
      <c r="BK7" s="13">
        <f t="shared" si="0"/>
        <v>0</v>
      </c>
      <c r="BL7" s="17"/>
      <c r="BM7" s="19">
        <f>(BJ6+BJ7)/BM2</f>
        <v>20100</v>
      </c>
      <c r="BR7" s="3" t="s">
        <v>16</v>
      </c>
      <c r="BS7" s="3">
        <v>0</v>
      </c>
    </row>
    <row r="8" spans="1:71" ht="15.95" customHeight="1">
      <c r="A8" s="1"/>
      <c r="B8" s="14">
        <v>3</v>
      </c>
      <c r="C8" s="1" t="s">
        <v>1</v>
      </c>
      <c r="D8" s="1"/>
      <c r="E8" s="20"/>
      <c r="F8" s="21">
        <f>45765383*0.06566075</f>
        <v>3004989.3718172503</v>
      </c>
      <c r="G8" s="16">
        <f>45765383*0.06566075</f>
        <v>3004989.3718172503</v>
      </c>
      <c r="H8" s="21">
        <f>45765383*0.04952111</f>
        <v>2266352.5657351301</v>
      </c>
      <c r="I8" s="16">
        <v>2266353</v>
      </c>
      <c r="J8" s="21">
        <f t="shared" ref="J8:Q8" si="1">45765383*0.04952111</f>
        <v>2266352.5657351301</v>
      </c>
      <c r="K8" s="16">
        <f t="shared" si="1"/>
        <v>2266352.5657351301</v>
      </c>
      <c r="L8" s="21">
        <f t="shared" si="1"/>
        <v>2266352.5657351301</v>
      </c>
      <c r="M8" s="16">
        <f t="shared" si="1"/>
        <v>2266352.5657351301</v>
      </c>
      <c r="N8" s="21">
        <f t="shared" si="1"/>
        <v>2266352.5657351301</v>
      </c>
      <c r="O8" s="16">
        <f t="shared" si="1"/>
        <v>2266352.5657351301</v>
      </c>
      <c r="P8" s="21">
        <f t="shared" si="1"/>
        <v>2266352.5657351301</v>
      </c>
      <c r="Q8" s="16">
        <f t="shared" si="1"/>
        <v>2266352.5657351301</v>
      </c>
      <c r="R8" s="21">
        <f>45765383*0.04788066</f>
        <v>2191276.7431927798</v>
      </c>
      <c r="S8" s="16">
        <f>45765383*0.04788066</f>
        <v>2191276.7431927798</v>
      </c>
      <c r="T8" s="21">
        <f>45765383*0.04788066</f>
        <v>2191276.7431927798</v>
      </c>
      <c r="U8" s="16">
        <f>45765383*0.04788066</f>
        <v>2191276.7431927798</v>
      </c>
      <c r="V8" s="21">
        <f>45765383*0.04952111</f>
        <v>2266352.5657351301</v>
      </c>
      <c r="W8" s="16">
        <f>45765383*0.04952111</f>
        <v>2266352.5657351301</v>
      </c>
      <c r="X8" s="21">
        <f>45765383*0.04788066</f>
        <v>2191276.7431927798</v>
      </c>
      <c r="Y8" s="16">
        <f>45765383*0.04788066</f>
        <v>2191276.7431927798</v>
      </c>
      <c r="Z8" s="21">
        <f t="shared" ref="Z8:AG8" si="2">45765383*0.04952111</f>
        <v>2266352.5657351301</v>
      </c>
      <c r="AA8" s="16">
        <f t="shared" si="2"/>
        <v>2266352.5657351301</v>
      </c>
      <c r="AB8" s="21">
        <f t="shared" si="2"/>
        <v>2266352.5657351301</v>
      </c>
      <c r="AC8" s="16">
        <f t="shared" si="2"/>
        <v>2266352.5657351301</v>
      </c>
      <c r="AD8" s="21">
        <f t="shared" si="2"/>
        <v>2266352.5657351301</v>
      </c>
      <c r="AE8" s="16">
        <f t="shared" si="2"/>
        <v>2266352.5657351301</v>
      </c>
      <c r="AF8" s="21">
        <f t="shared" si="2"/>
        <v>2266352.5657351301</v>
      </c>
      <c r="AG8" s="16">
        <f t="shared" si="2"/>
        <v>2266352.5657351301</v>
      </c>
      <c r="AH8" s="15">
        <v>0</v>
      </c>
      <c r="AI8" s="16">
        <v>0</v>
      </c>
      <c r="AJ8" s="15">
        <v>0</v>
      </c>
      <c r="AK8" s="16">
        <v>0</v>
      </c>
      <c r="AL8" s="15">
        <v>0</v>
      </c>
      <c r="AM8" s="16">
        <v>0</v>
      </c>
      <c r="AN8" s="15">
        <v>0</v>
      </c>
      <c r="AO8" s="16">
        <v>0</v>
      </c>
      <c r="AP8" s="15">
        <v>0</v>
      </c>
      <c r="AQ8" s="16">
        <v>0</v>
      </c>
      <c r="AR8" s="15">
        <v>0</v>
      </c>
      <c r="AS8" s="16">
        <v>0</v>
      </c>
      <c r="AT8" s="15">
        <v>0</v>
      </c>
      <c r="AU8" s="16">
        <v>0</v>
      </c>
      <c r="AV8" s="15">
        <v>0</v>
      </c>
      <c r="AW8" s="16">
        <v>0</v>
      </c>
      <c r="AX8" s="15">
        <v>0</v>
      </c>
      <c r="AY8" s="16">
        <v>0</v>
      </c>
      <c r="AZ8" s="15">
        <v>0</v>
      </c>
      <c r="BA8" s="16">
        <v>0</v>
      </c>
      <c r="BB8" s="15">
        <v>0</v>
      </c>
      <c r="BC8" s="16">
        <v>0</v>
      </c>
      <c r="BD8" s="15">
        <v>0</v>
      </c>
      <c r="BE8" s="16">
        <v>0</v>
      </c>
      <c r="BF8" s="15">
        <v>0</v>
      </c>
      <c r="BG8" s="16">
        <v>0</v>
      </c>
      <c r="BH8" s="15">
        <v>0</v>
      </c>
      <c r="BI8" s="16">
        <v>0</v>
      </c>
      <c r="BJ8" s="12">
        <v>40000000</v>
      </c>
      <c r="BK8" s="13">
        <f t="shared" si="0"/>
        <v>32242345.693011764</v>
      </c>
      <c r="BL8" s="17"/>
      <c r="BM8" s="22"/>
      <c r="BR8" s="3" t="s">
        <v>17</v>
      </c>
      <c r="BS8" s="9">
        <f>BK38</f>
        <v>2555829.6363633601</v>
      </c>
    </row>
    <row r="9" spans="1:71" ht="15.95" customHeight="1">
      <c r="A9" s="1"/>
      <c r="B9" s="14">
        <v>4</v>
      </c>
      <c r="C9" s="1" t="s">
        <v>3</v>
      </c>
      <c r="D9" s="1"/>
      <c r="E9" s="1"/>
      <c r="F9" s="15">
        <v>0</v>
      </c>
      <c r="G9" s="16">
        <v>0</v>
      </c>
      <c r="H9" s="15">
        <v>0</v>
      </c>
      <c r="I9" s="16">
        <v>0</v>
      </c>
      <c r="J9" s="15">
        <v>0</v>
      </c>
      <c r="K9" s="16">
        <v>0</v>
      </c>
      <c r="L9" s="15">
        <v>0</v>
      </c>
      <c r="M9" s="16">
        <v>0</v>
      </c>
      <c r="N9" s="15">
        <v>0</v>
      </c>
      <c r="O9" s="16">
        <v>0</v>
      </c>
      <c r="P9" s="15">
        <v>0</v>
      </c>
      <c r="Q9" s="16">
        <v>0</v>
      </c>
      <c r="R9" s="15">
        <v>0</v>
      </c>
      <c r="S9" s="16">
        <v>0</v>
      </c>
      <c r="T9" s="15">
        <v>0</v>
      </c>
      <c r="U9" s="16">
        <v>0</v>
      </c>
      <c r="V9" s="15">
        <v>0</v>
      </c>
      <c r="W9" s="16">
        <v>0</v>
      </c>
      <c r="X9" s="15">
        <v>0</v>
      </c>
      <c r="Y9" s="16">
        <v>0</v>
      </c>
      <c r="Z9" s="15">
        <v>0</v>
      </c>
      <c r="AA9" s="16">
        <v>0</v>
      </c>
      <c r="AB9" s="15">
        <v>0</v>
      </c>
      <c r="AC9" s="16">
        <v>0</v>
      </c>
      <c r="AD9" s="15">
        <v>0</v>
      </c>
      <c r="AE9" s="16">
        <v>0</v>
      </c>
      <c r="AF9" s="15">
        <v>0</v>
      </c>
      <c r="AG9" s="16">
        <v>0</v>
      </c>
      <c r="AH9" s="15">
        <v>0</v>
      </c>
      <c r="AI9" s="16">
        <v>0</v>
      </c>
      <c r="AJ9" s="15">
        <v>0</v>
      </c>
      <c r="AK9" s="16">
        <v>0</v>
      </c>
      <c r="AL9" s="15">
        <v>0</v>
      </c>
      <c r="AM9" s="16">
        <v>0</v>
      </c>
      <c r="AN9" s="15">
        <v>0</v>
      </c>
      <c r="AO9" s="16">
        <v>0</v>
      </c>
      <c r="AP9" s="15">
        <v>0</v>
      </c>
      <c r="AQ9" s="16">
        <v>0</v>
      </c>
      <c r="AR9" s="15">
        <v>0</v>
      </c>
      <c r="AS9" s="16">
        <v>0</v>
      </c>
      <c r="AT9" s="15">
        <v>0</v>
      </c>
      <c r="AU9" s="16">
        <v>0</v>
      </c>
      <c r="AV9" s="15">
        <v>0</v>
      </c>
      <c r="AW9" s="16">
        <v>0</v>
      </c>
      <c r="AX9" s="15">
        <v>0</v>
      </c>
      <c r="AY9" s="16">
        <v>0</v>
      </c>
      <c r="AZ9" s="15">
        <v>0</v>
      </c>
      <c r="BA9" s="16">
        <v>0</v>
      </c>
      <c r="BB9" s="15">
        <v>0</v>
      </c>
      <c r="BC9" s="16">
        <v>0</v>
      </c>
      <c r="BD9" s="15">
        <v>0</v>
      </c>
      <c r="BE9" s="16">
        <v>0</v>
      </c>
      <c r="BF9" s="15">
        <v>0</v>
      </c>
      <c r="BG9" s="16">
        <v>0</v>
      </c>
      <c r="BH9" s="15">
        <v>0</v>
      </c>
      <c r="BI9" s="16">
        <v>0</v>
      </c>
      <c r="BJ9" s="12">
        <v>2000</v>
      </c>
      <c r="BK9" s="13">
        <f t="shared" si="0"/>
        <v>0</v>
      </c>
      <c r="BL9" s="17"/>
      <c r="BM9" s="8"/>
      <c r="BR9" s="3" t="s">
        <v>18</v>
      </c>
      <c r="BS9" s="3">
        <f>BS6+BS7+BS8</f>
        <v>2555829.6363633601</v>
      </c>
    </row>
    <row r="10" spans="1:71" ht="15.95" customHeight="1">
      <c r="A10" s="1"/>
      <c r="B10" s="14">
        <v>5</v>
      </c>
      <c r="C10" s="16" t="s">
        <v>19</v>
      </c>
      <c r="D10" s="23"/>
      <c r="E10" s="1"/>
      <c r="F10" s="15">
        <v>0</v>
      </c>
      <c r="G10" s="16">
        <v>0</v>
      </c>
      <c r="H10" s="15">
        <v>0</v>
      </c>
      <c r="I10" s="16">
        <v>0</v>
      </c>
      <c r="J10" s="15">
        <v>0</v>
      </c>
      <c r="K10" s="16">
        <v>0</v>
      </c>
      <c r="L10" s="15">
        <v>0</v>
      </c>
      <c r="M10" s="16">
        <v>0</v>
      </c>
      <c r="N10" s="15">
        <v>0</v>
      </c>
      <c r="O10" s="16">
        <v>0</v>
      </c>
      <c r="P10" s="15">
        <v>0</v>
      </c>
      <c r="Q10" s="16">
        <v>0</v>
      </c>
      <c r="R10" s="15">
        <v>0</v>
      </c>
      <c r="S10" s="16">
        <v>0</v>
      </c>
      <c r="T10" s="15">
        <v>0</v>
      </c>
      <c r="U10" s="16">
        <v>0</v>
      </c>
      <c r="V10" s="15">
        <v>0</v>
      </c>
      <c r="W10" s="16">
        <v>0</v>
      </c>
      <c r="X10" s="15">
        <v>0</v>
      </c>
      <c r="Y10" s="16">
        <v>0</v>
      </c>
      <c r="Z10" s="15">
        <v>0</v>
      </c>
      <c r="AA10" s="16">
        <v>0</v>
      </c>
      <c r="AB10" s="15">
        <v>0</v>
      </c>
      <c r="AC10" s="16">
        <v>0</v>
      </c>
      <c r="AD10" s="15">
        <v>0</v>
      </c>
      <c r="AE10" s="16">
        <v>0</v>
      </c>
      <c r="AF10" s="15">
        <v>0</v>
      </c>
      <c r="AG10" s="16">
        <v>0</v>
      </c>
      <c r="AH10" s="15">
        <v>0</v>
      </c>
      <c r="AI10" s="16">
        <v>0</v>
      </c>
      <c r="AJ10" s="15">
        <v>0</v>
      </c>
      <c r="AK10" s="16">
        <v>0</v>
      </c>
      <c r="AL10" s="15">
        <v>0</v>
      </c>
      <c r="AM10" s="16">
        <v>0</v>
      </c>
      <c r="AN10" s="15">
        <v>0</v>
      </c>
      <c r="AO10" s="16">
        <v>0</v>
      </c>
      <c r="AP10" s="15">
        <v>0</v>
      </c>
      <c r="AQ10" s="16">
        <v>0</v>
      </c>
      <c r="AR10" s="15">
        <v>0</v>
      </c>
      <c r="AS10" s="16">
        <v>0</v>
      </c>
      <c r="AT10" s="15">
        <v>0</v>
      </c>
      <c r="AU10" s="16">
        <v>0</v>
      </c>
      <c r="AV10" s="15">
        <v>0</v>
      </c>
      <c r="AW10" s="16">
        <v>0</v>
      </c>
      <c r="AX10" s="15">
        <v>0</v>
      </c>
      <c r="AY10" s="16">
        <v>0</v>
      </c>
      <c r="AZ10" s="15">
        <v>0</v>
      </c>
      <c r="BA10" s="16">
        <v>0</v>
      </c>
      <c r="BB10" s="15">
        <v>0</v>
      </c>
      <c r="BC10" s="16">
        <v>0</v>
      </c>
      <c r="BD10" s="15">
        <v>0</v>
      </c>
      <c r="BE10" s="16">
        <v>0</v>
      </c>
      <c r="BF10" s="15">
        <v>0</v>
      </c>
      <c r="BG10" s="16">
        <v>0</v>
      </c>
      <c r="BH10" s="15">
        <v>0</v>
      </c>
      <c r="BI10" s="16">
        <v>0</v>
      </c>
      <c r="BJ10" s="61">
        <v>0</v>
      </c>
      <c r="BK10" s="13">
        <f t="shared" si="0"/>
        <v>0</v>
      </c>
      <c r="BL10" s="24"/>
      <c r="BM10" s="8"/>
    </row>
    <row r="11" spans="1:71" s="30" customFormat="1" ht="15.95" customHeight="1">
      <c r="A11" s="25"/>
      <c r="B11" s="26">
        <v>6</v>
      </c>
      <c r="C11" s="25"/>
      <c r="D11" s="25"/>
      <c r="E11" s="25" t="s">
        <v>20</v>
      </c>
      <c r="F11" s="27">
        <f>F6+F7+F8</f>
        <v>3004990.3718172503</v>
      </c>
      <c r="G11" s="25">
        <f t="shared" ref="G11:BA11" si="3">SUM(G6:G10)</f>
        <v>3004989.3718172503</v>
      </c>
      <c r="H11" s="27">
        <f t="shared" si="3"/>
        <v>2266353.5657351301</v>
      </c>
      <c r="I11" s="25">
        <f t="shared" si="3"/>
        <v>2266353</v>
      </c>
      <c r="J11" s="27">
        <f t="shared" si="3"/>
        <v>2266353.5657351301</v>
      </c>
      <c r="K11" s="25">
        <f t="shared" si="3"/>
        <v>2266352.5657351301</v>
      </c>
      <c r="L11" s="27">
        <f t="shared" si="3"/>
        <v>2266353.5657351301</v>
      </c>
      <c r="M11" s="25">
        <f t="shared" si="3"/>
        <v>2266352.5657351301</v>
      </c>
      <c r="N11" s="27">
        <f t="shared" si="3"/>
        <v>2266353.5657351301</v>
      </c>
      <c r="O11" s="25">
        <f t="shared" si="3"/>
        <v>2266352.5657351301</v>
      </c>
      <c r="P11" s="27">
        <f t="shared" si="3"/>
        <v>2266353.5657351301</v>
      </c>
      <c r="Q11" s="25">
        <f t="shared" si="3"/>
        <v>2266352.5657351301</v>
      </c>
      <c r="R11" s="27">
        <f t="shared" si="3"/>
        <v>2191277.7431927798</v>
      </c>
      <c r="S11" s="25">
        <f t="shared" si="3"/>
        <v>2191276.7431927798</v>
      </c>
      <c r="T11" s="27">
        <f t="shared" si="3"/>
        <v>2191277.7431927798</v>
      </c>
      <c r="U11" s="25">
        <f t="shared" si="3"/>
        <v>2191276.7431927798</v>
      </c>
      <c r="V11" s="27">
        <f t="shared" si="3"/>
        <v>2266353.5657351301</v>
      </c>
      <c r="W11" s="25">
        <f t="shared" si="3"/>
        <v>2266352.5657351301</v>
      </c>
      <c r="X11" s="27">
        <f t="shared" si="3"/>
        <v>2191277.7431927798</v>
      </c>
      <c r="Y11" s="25">
        <f t="shared" si="3"/>
        <v>2191276.7431927798</v>
      </c>
      <c r="Z11" s="27">
        <f t="shared" si="3"/>
        <v>2266353.5657351301</v>
      </c>
      <c r="AA11" s="25">
        <f t="shared" si="3"/>
        <v>2266352.5657351301</v>
      </c>
      <c r="AB11" s="27">
        <f t="shared" si="3"/>
        <v>2266353.5657351301</v>
      </c>
      <c r="AC11" s="25">
        <f t="shared" si="3"/>
        <v>2266352.5657351301</v>
      </c>
      <c r="AD11" s="27">
        <f t="shared" si="3"/>
        <v>2266353.5657351301</v>
      </c>
      <c r="AE11" s="25">
        <f t="shared" si="3"/>
        <v>2266352.5657351301</v>
      </c>
      <c r="AF11" s="27">
        <f t="shared" si="3"/>
        <v>2266353.5657351301</v>
      </c>
      <c r="AG11" s="25">
        <f t="shared" si="3"/>
        <v>2266352.5657351301</v>
      </c>
      <c r="AH11" s="27">
        <f t="shared" si="3"/>
        <v>0</v>
      </c>
      <c r="AI11" s="25">
        <f t="shared" si="3"/>
        <v>0</v>
      </c>
      <c r="AJ11" s="27">
        <f t="shared" si="3"/>
        <v>0</v>
      </c>
      <c r="AK11" s="25">
        <f t="shared" si="3"/>
        <v>0</v>
      </c>
      <c r="AL11" s="27">
        <f t="shared" si="3"/>
        <v>0</v>
      </c>
      <c r="AM11" s="25">
        <f t="shared" si="3"/>
        <v>0</v>
      </c>
      <c r="AN11" s="27">
        <f t="shared" si="3"/>
        <v>0</v>
      </c>
      <c r="AO11" s="25">
        <f t="shared" si="3"/>
        <v>0</v>
      </c>
      <c r="AP11" s="27">
        <f t="shared" si="3"/>
        <v>0</v>
      </c>
      <c r="AQ11" s="25">
        <f t="shared" si="3"/>
        <v>0</v>
      </c>
      <c r="AR11" s="27">
        <f t="shared" si="3"/>
        <v>0</v>
      </c>
      <c r="AS11" s="25">
        <f t="shared" si="3"/>
        <v>0</v>
      </c>
      <c r="AT11" s="27">
        <f t="shared" si="3"/>
        <v>0</v>
      </c>
      <c r="AU11" s="25">
        <f t="shared" si="3"/>
        <v>0</v>
      </c>
      <c r="AV11" s="27">
        <f t="shared" si="3"/>
        <v>0</v>
      </c>
      <c r="AW11" s="25">
        <f t="shared" si="3"/>
        <v>0</v>
      </c>
      <c r="AX11" s="27">
        <f t="shared" si="3"/>
        <v>0</v>
      </c>
      <c r="AY11" s="25">
        <f t="shared" si="3"/>
        <v>0</v>
      </c>
      <c r="AZ11" s="27">
        <f t="shared" si="3"/>
        <v>0</v>
      </c>
      <c r="BA11" s="25">
        <f t="shared" si="3"/>
        <v>0</v>
      </c>
      <c r="BB11" s="27">
        <f>SUM(BB6:BB10)</f>
        <v>0</v>
      </c>
      <c r="BC11" s="25">
        <f>SUM(BC6:BC10)</f>
        <v>0</v>
      </c>
      <c r="BD11" s="27">
        <f t="shared" ref="BD11:BI11" si="4">SUM(BD6:BD10)</f>
        <v>0</v>
      </c>
      <c r="BE11" s="25">
        <f t="shared" si="4"/>
        <v>0</v>
      </c>
      <c r="BF11" s="27">
        <f t="shared" si="4"/>
        <v>0</v>
      </c>
      <c r="BG11" s="25">
        <f t="shared" si="4"/>
        <v>0</v>
      </c>
      <c r="BH11" s="27">
        <f t="shared" si="4"/>
        <v>0</v>
      </c>
      <c r="BI11" s="25">
        <f t="shared" si="4"/>
        <v>0</v>
      </c>
      <c r="BJ11" s="27">
        <f>SUM(BJ6:BJ10)</f>
        <v>42012000</v>
      </c>
      <c r="BK11" s="28">
        <f t="shared" si="0"/>
        <v>32242345.693011764</v>
      </c>
      <c r="BL11" s="27"/>
      <c r="BM11" s="29"/>
      <c r="BR11" s="30" t="s">
        <v>21</v>
      </c>
      <c r="BS11" s="30">
        <f>BK42</f>
        <v>2174672.1550290999</v>
      </c>
    </row>
    <row r="12" spans="1:71" ht="18" customHeight="1">
      <c r="A12" s="11" t="s">
        <v>22</v>
      </c>
      <c r="B12" s="31"/>
      <c r="C12" s="1"/>
      <c r="D12" s="1"/>
      <c r="E12" s="20"/>
      <c r="F12" s="17"/>
      <c r="G12" s="23"/>
      <c r="H12" s="17"/>
      <c r="I12" s="23"/>
      <c r="J12" s="17"/>
      <c r="K12" s="23"/>
      <c r="L12" s="17"/>
      <c r="M12" s="23"/>
      <c r="N12" s="17"/>
      <c r="O12" s="23"/>
      <c r="P12" s="17"/>
      <c r="Q12" s="23"/>
      <c r="R12" s="17"/>
      <c r="S12" s="23"/>
      <c r="T12" s="17"/>
      <c r="U12" s="23"/>
      <c r="V12" s="17"/>
      <c r="W12" s="23"/>
      <c r="X12" s="17"/>
      <c r="Y12" s="23"/>
      <c r="Z12" s="17"/>
      <c r="AA12" s="23"/>
      <c r="AB12" s="17"/>
      <c r="AC12" s="23"/>
      <c r="AD12" s="17"/>
      <c r="AE12" s="23"/>
      <c r="AF12" s="17"/>
      <c r="AG12" s="23"/>
      <c r="AH12" s="17"/>
      <c r="AI12" s="23"/>
      <c r="AJ12" s="17"/>
      <c r="AK12" s="23"/>
      <c r="AL12" s="17"/>
      <c r="AM12" s="23"/>
      <c r="AN12" s="17"/>
      <c r="AO12" s="23"/>
      <c r="AP12" s="17"/>
      <c r="AQ12" s="23"/>
      <c r="AR12" s="17"/>
      <c r="AS12" s="23"/>
      <c r="AT12" s="17"/>
      <c r="AU12" s="23"/>
      <c r="AV12" s="17"/>
      <c r="AW12" s="23"/>
      <c r="AX12" s="17"/>
      <c r="AY12" s="23"/>
      <c r="AZ12" s="17"/>
      <c r="BA12" s="23"/>
      <c r="BB12" s="17"/>
      <c r="BC12" s="23"/>
      <c r="BD12" s="17"/>
      <c r="BE12" s="23"/>
      <c r="BF12" s="17"/>
      <c r="BG12" s="23"/>
      <c r="BH12" s="17"/>
      <c r="BI12" s="23"/>
      <c r="BJ12" s="12"/>
      <c r="BK12" s="13"/>
      <c r="BL12" s="12"/>
      <c r="BM12" s="8"/>
      <c r="BR12" s="3" t="s">
        <v>23</v>
      </c>
      <c r="BS12" s="9">
        <f>BS6+BS7</f>
        <v>0</v>
      </c>
    </row>
    <row r="13" spans="1:71" ht="18" customHeight="1">
      <c r="A13" s="1"/>
      <c r="B13" s="31">
        <v>7</v>
      </c>
      <c r="C13" s="1" t="s">
        <v>24</v>
      </c>
      <c r="D13" s="1"/>
      <c r="E13" s="1"/>
      <c r="F13" s="21">
        <f>355360*0.06566075</f>
        <v>23333.204120000002</v>
      </c>
      <c r="G13" s="16">
        <f>355360*0.06566075</f>
        <v>23333.204120000002</v>
      </c>
      <c r="H13" s="21">
        <f t="shared" ref="H13:Q13" si="5">355360*0.04952111</f>
        <v>17597.821649599999</v>
      </c>
      <c r="I13" s="16">
        <f t="shared" si="5"/>
        <v>17597.821649599999</v>
      </c>
      <c r="J13" s="21">
        <f t="shared" si="5"/>
        <v>17597.821649599999</v>
      </c>
      <c r="K13" s="16">
        <f t="shared" si="5"/>
        <v>17597.821649599999</v>
      </c>
      <c r="L13" s="21">
        <f t="shared" si="5"/>
        <v>17597.821649599999</v>
      </c>
      <c r="M13" s="16">
        <f t="shared" si="5"/>
        <v>17597.821649599999</v>
      </c>
      <c r="N13" s="21">
        <f t="shared" si="5"/>
        <v>17597.821649599999</v>
      </c>
      <c r="O13" s="16">
        <f t="shared" si="5"/>
        <v>17597.821649599999</v>
      </c>
      <c r="P13" s="21">
        <f t="shared" si="5"/>
        <v>17597.821649599999</v>
      </c>
      <c r="Q13" s="16">
        <f t="shared" si="5"/>
        <v>17597.821649599999</v>
      </c>
      <c r="R13" s="21">
        <f>355360*0.04788066</f>
        <v>17014.871337599998</v>
      </c>
      <c r="S13" s="16">
        <f>355360*0.04788066</f>
        <v>17014.871337599998</v>
      </c>
      <c r="T13" s="21">
        <f>355360*0.04788066</f>
        <v>17014.871337599998</v>
      </c>
      <c r="U13" s="16">
        <f>355360*0.04788066</f>
        <v>17014.871337599998</v>
      </c>
      <c r="V13" s="21">
        <f>355360*0.04952111</f>
        <v>17597.821649599999</v>
      </c>
      <c r="W13" s="16">
        <f>355360*0.04952111</f>
        <v>17597.821649599999</v>
      </c>
      <c r="X13" s="21">
        <f>355360*0.04788066</f>
        <v>17014.871337599998</v>
      </c>
      <c r="Y13" s="16">
        <f>355360*0.04788066</f>
        <v>17014.871337599998</v>
      </c>
      <c r="Z13" s="21">
        <f t="shared" ref="Z13:AG13" si="6">355360*0.04952111</f>
        <v>17597.821649599999</v>
      </c>
      <c r="AA13" s="16">
        <f t="shared" si="6"/>
        <v>17597.821649599999</v>
      </c>
      <c r="AB13" s="21">
        <f t="shared" si="6"/>
        <v>17597.821649599999</v>
      </c>
      <c r="AC13" s="16">
        <f t="shared" si="6"/>
        <v>17597.821649599999</v>
      </c>
      <c r="AD13" s="21">
        <f t="shared" si="6"/>
        <v>17597.821649599999</v>
      </c>
      <c r="AE13" s="16">
        <f t="shared" si="6"/>
        <v>17597.821649599999</v>
      </c>
      <c r="AF13" s="21">
        <f t="shared" si="6"/>
        <v>17597.821649599999</v>
      </c>
      <c r="AG13" s="16">
        <f t="shared" si="6"/>
        <v>17597.821649599999</v>
      </c>
      <c r="AH13" s="15">
        <v>0</v>
      </c>
      <c r="AI13" s="16">
        <v>0</v>
      </c>
      <c r="AJ13" s="15">
        <v>0</v>
      </c>
      <c r="AK13" s="16">
        <v>0</v>
      </c>
      <c r="AL13" s="15">
        <v>0</v>
      </c>
      <c r="AM13" s="16">
        <v>0</v>
      </c>
      <c r="AN13" s="15">
        <v>0</v>
      </c>
      <c r="AO13" s="16">
        <v>0</v>
      </c>
      <c r="AP13" s="15">
        <v>0</v>
      </c>
      <c r="AQ13" s="16">
        <v>0</v>
      </c>
      <c r="AR13" s="15">
        <v>0</v>
      </c>
      <c r="AS13" s="16">
        <v>0</v>
      </c>
      <c r="AT13" s="15">
        <v>0</v>
      </c>
      <c r="AU13" s="16">
        <v>0</v>
      </c>
      <c r="AV13" s="15">
        <v>0</v>
      </c>
      <c r="AW13" s="16">
        <v>0</v>
      </c>
      <c r="AX13" s="15">
        <v>0</v>
      </c>
      <c r="AY13" s="16">
        <v>0</v>
      </c>
      <c r="AZ13" s="15">
        <v>0</v>
      </c>
      <c r="BA13" s="16">
        <v>0</v>
      </c>
      <c r="BB13" s="15">
        <v>0</v>
      </c>
      <c r="BC13" s="16">
        <v>0</v>
      </c>
      <c r="BD13" s="15">
        <v>0</v>
      </c>
      <c r="BE13" s="16">
        <v>0</v>
      </c>
      <c r="BF13" s="15">
        <v>0</v>
      </c>
      <c r="BG13" s="16">
        <v>0</v>
      </c>
      <c r="BH13" s="15">
        <v>0</v>
      </c>
      <c r="BI13" s="16">
        <v>0</v>
      </c>
      <c r="BJ13" s="12">
        <v>60000</v>
      </c>
      <c r="BK13" s="13">
        <f>G13+I13+K13+M13+O13+S13+Q13+U13+W13+Y13+AA13+AC13+AE13+AG13+AI13+AK13+AM13+AO13+AQ13+AS13+AU13+AW13+AY13+BA13+BC13+BE13+BG13+BI13</f>
        <v>250356.03462879994</v>
      </c>
      <c r="BL13" s="17"/>
      <c r="BM13" s="8"/>
      <c r="BR13" s="3" t="s">
        <v>25</v>
      </c>
      <c r="BS13" s="3">
        <f>BS11-BS12</f>
        <v>2174672.1550290999</v>
      </c>
    </row>
    <row r="14" spans="1:71" ht="15.95" customHeight="1">
      <c r="A14" s="1"/>
      <c r="B14" s="31">
        <v>8</v>
      </c>
      <c r="C14" s="1" t="s">
        <v>26</v>
      </c>
      <c r="D14" s="1"/>
      <c r="E14" s="1"/>
      <c r="F14" s="21">
        <f>243169*0.06566075</f>
        <v>15966.658916750001</v>
      </c>
      <c r="G14" s="16">
        <f>243169*0.06566075</f>
        <v>15966.658916750001</v>
      </c>
      <c r="H14" s="21">
        <f t="shared" ref="H14:Q14" si="7">243169*0.04952111</f>
        <v>12041.99879759</v>
      </c>
      <c r="I14" s="16">
        <f t="shared" si="7"/>
        <v>12041.99879759</v>
      </c>
      <c r="J14" s="21">
        <f t="shared" si="7"/>
        <v>12041.99879759</v>
      </c>
      <c r="K14" s="16">
        <f t="shared" si="7"/>
        <v>12041.99879759</v>
      </c>
      <c r="L14" s="21">
        <f t="shared" si="7"/>
        <v>12041.99879759</v>
      </c>
      <c r="M14" s="16">
        <f t="shared" si="7"/>
        <v>12041.99879759</v>
      </c>
      <c r="N14" s="21">
        <f t="shared" si="7"/>
        <v>12041.99879759</v>
      </c>
      <c r="O14" s="16">
        <f t="shared" si="7"/>
        <v>12041.99879759</v>
      </c>
      <c r="P14" s="21">
        <f t="shared" si="7"/>
        <v>12041.99879759</v>
      </c>
      <c r="Q14" s="16">
        <f t="shared" si="7"/>
        <v>12041.99879759</v>
      </c>
      <c r="R14" s="21">
        <f>243169*0.04788066</f>
        <v>11643.092211539999</v>
      </c>
      <c r="S14" s="16">
        <f>243169*0.04788066</f>
        <v>11643.092211539999</v>
      </c>
      <c r="T14" s="21">
        <f>243169*0.04788066</f>
        <v>11643.092211539999</v>
      </c>
      <c r="U14" s="16">
        <f>243169*0.04788066</f>
        <v>11643.092211539999</v>
      </c>
      <c r="V14" s="21">
        <f>243169*0.04952111</f>
        <v>12041.99879759</v>
      </c>
      <c r="W14" s="16">
        <f>243169*0.04952111</f>
        <v>12041.99879759</v>
      </c>
      <c r="X14" s="21">
        <f>243169*0.04788066</f>
        <v>11643.092211539999</v>
      </c>
      <c r="Y14" s="16">
        <f>243169*0.04788066</f>
        <v>11643.092211539999</v>
      </c>
      <c r="Z14" s="21">
        <f t="shared" ref="Z14:AG14" si="8">243169*0.04952111</f>
        <v>12041.99879759</v>
      </c>
      <c r="AA14" s="16">
        <f t="shared" si="8"/>
        <v>12041.99879759</v>
      </c>
      <c r="AB14" s="21">
        <f t="shared" si="8"/>
        <v>12041.99879759</v>
      </c>
      <c r="AC14" s="16">
        <f t="shared" si="8"/>
        <v>12041.99879759</v>
      </c>
      <c r="AD14" s="21">
        <f t="shared" si="8"/>
        <v>12041.99879759</v>
      </c>
      <c r="AE14" s="16">
        <f t="shared" si="8"/>
        <v>12041.99879759</v>
      </c>
      <c r="AF14" s="21">
        <f t="shared" si="8"/>
        <v>12041.99879759</v>
      </c>
      <c r="AG14" s="16">
        <f t="shared" si="8"/>
        <v>12041.99879759</v>
      </c>
      <c r="AH14" s="15">
        <v>0</v>
      </c>
      <c r="AI14" s="16">
        <v>0</v>
      </c>
      <c r="AJ14" s="15">
        <v>0</v>
      </c>
      <c r="AK14" s="16">
        <v>0</v>
      </c>
      <c r="AL14" s="15">
        <v>0</v>
      </c>
      <c r="AM14" s="16">
        <v>0</v>
      </c>
      <c r="AN14" s="15">
        <v>0</v>
      </c>
      <c r="AO14" s="16">
        <v>0</v>
      </c>
      <c r="AP14" s="15">
        <v>0</v>
      </c>
      <c r="AQ14" s="16">
        <v>0</v>
      </c>
      <c r="AR14" s="15">
        <v>0</v>
      </c>
      <c r="AS14" s="16">
        <v>0</v>
      </c>
      <c r="AT14" s="15">
        <v>0</v>
      </c>
      <c r="AU14" s="16">
        <v>0</v>
      </c>
      <c r="AV14" s="15">
        <v>0</v>
      </c>
      <c r="AW14" s="16">
        <v>0</v>
      </c>
      <c r="AX14" s="15">
        <v>0</v>
      </c>
      <c r="AY14" s="16">
        <v>0</v>
      </c>
      <c r="AZ14" s="15">
        <v>0</v>
      </c>
      <c r="BA14" s="16">
        <v>0</v>
      </c>
      <c r="BB14" s="15">
        <v>0</v>
      </c>
      <c r="BC14" s="16">
        <v>0</v>
      </c>
      <c r="BD14" s="15">
        <v>0</v>
      </c>
      <c r="BE14" s="16">
        <v>0</v>
      </c>
      <c r="BF14" s="15">
        <v>0</v>
      </c>
      <c r="BG14" s="16">
        <v>0</v>
      </c>
      <c r="BH14" s="15">
        <v>0</v>
      </c>
      <c r="BI14" s="16">
        <v>0</v>
      </c>
      <c r="BJ14" s="12">
        <v>10000</v>
      </c>
      <c r="BK14" s="13">
        <f t="shared" ref="BK14:BK35" si="9">G14+I14+K14+M14+O14+S14+Q14+U14+W14+Y14+AA14+AC14+AE14+AG14+AI14+AK14+AM14+AO14+AQ14+AS14+AU14+AW14+AY14+BA14+BC14+BE14+BG14+BI14</f>
        <v>171315.92352727</v>
      </c>
      <c r="BL14" s="17"/>
      <c r="BM14" s="8"/>
    </row>
    <row r="15" spans="1:71" ht="15.95" customHeight="1">
      <c r="A15" s="1"/>
      <c r="B15" s="31">
        <v>9</v>
      </c>
      <c r="C15" s="1" t="s">
        <v>14</v>
      </c>
      <c r="D15" s="1"/>
      <c r="E15" s="1"/>
      <c r="F15" s="21">
        <v>0</v>
      </c>
      <c r="G15" s="16">
        <v>0</v>
      </c>
      <c r="H15" s="21">
        <v>0</v>
      </c>
      <c r="I15" s="16">
        <v>0</v>
      </c>
      <c r="J15" s="21">
        <v>0</v>
      </c>
      <c r="K15" s="16">
        <v>0</v>
      </c>
      <c r="L15" s="21">
        <v>0</v>
      </c>
      <c r="M15" s="16">
        <v>0</v>
      </c>
      <c r="N15" s="21">
        <v>0</v>
      </c>
      <c r="O15" s="16">
        <v>0</v>
      </c>
      <c r="P15" s="21">
        <v>0</v>
      </c>
      <c r="Q15" s="16">
        <v>0</v>
      </c>
      <c r="R15" s="21">
        <v>0</v>
      </c>
      <c r="S15" s="16">
        <v>0</v>
      </c>
      <c r="T15" s="21">
        <v>0</v>
      </c>
      <c r="U15" s="16">
        <v>0</v>
      </c>
      <c r="V15" s="21">
        <v>0</v>
      </c>
      <c r="W15" s="16">
        <v>0</v>
      </c>
      <c r="X15" s="21">
        <v>0</v>
      </c>
      <c r="Y15" s="16">
        <v>0</v>
      </c>
      <c r="Z15" s="21">
        <v>0</v>
      </c>
      <c r="AA15" s="16">
        <v>0</v>
      </c>
      <c r="AB15" s="21">
        <v>0</v>
      </c>
      <c r="AC15" s="16">
        <v>0</v>
      </c>
      <c r="AD15" s="21">
        <v>0</v>
      </c>
      <c r="AE15" s="16">
        <v>0</v>
      </c>
      <c r="AF15" s="21">
        <v>0</v>
      </c>
      <c r="AG15" s="16">
        <v>0</v>
      </c>
      <c r="AH15" s="15">
        <v>0</v>
      </c>
      <c r="AI15" s="16">
        <v>0</v>
      </c>
      <c r="AJ15" s="15">
        <v>0</v>
      </c>
      <c r="AK15" s="16">
        <v>0</v>
      </c>
      <c r="AL15" s="15">
        <v>0</v>
      </c>
      <c r="AM15" s="16">
        <v>0</v>
      </c>
      <c r="AN15" s="15">
        <v>0</v>
      </c>
      <c r="AO15" s="16">
        <v>0</v>
      </c>
      <c r="AP15" s="15">
        <v>0</v>
      </c>
      <c r="AQ15" s="16">
        <v>0</v>
      </c>
      <c r="AR15" s="15">
        <v>0</v>
      </c>
      <c r="AS15" s="16">
        <v>0</v>
      </c>
      <c r="AT15" s="15">
        <v>0</v>
      </c>
      <c r="AU15" s="16">
        <v>0</v>
      </c>
      <c r="AV15" s="15">
        <v>0</v>
      </c>
      <c r="AW15" s="16">
        <v>0</v>
      </c>
      <c r="AX15" s="15">
        <v>0</v>
      </c>
      <c r="AY15" s="16">
        <v>0</v>
      </c>
      <c r="AZ15" s="15">
        <v>0</v>
      </c>
      <c r="BA15" s="16">
        <v>0</v>
      </c>
      <c r="BB15" s="15">
        <v>0</v>
      </c>
      <c r="BC15" s="16">
        <v>0</v>
      </c>
      <c r="BD15" s="15">
        <v>0</v>
      </c>
      <c r="BE15" s="16">
        <v>0</v>
      </c>
      <c r="BF15" s="15">
        <v>0</v>
      </c>
      <c r="BG15" s="16">
        <v>0</v>
      </c>
      <c r="BH15" s="15">
        <v>0</v>
      </c>
      <c r="BI15" s="16">
        <v>0</v>
      </c>
      <c r="BJ15" s="12">
        <v>40000</v>
      </c>
      <c r="BK15" s="13">
        <f t="shared" si="9"/>
        <v>0</v>
      </c>
      <c r="BL15" s="17"/>
      <c r="BM15" s="8"/>
      <c r="BR15" s="3" t="s">
        <v>27</v>
      </c>
      <c r="BS15" s="3" t="e">
        <f>(#REF!+#REF!)*0.1</f>
        <v>#REF!</v>
      </c>
    </row>
    <row r="16" spans="1:71" ht="15.95" customHeight="1">
      <c r="A16" s="1"/>
      <c r="B16" s="31">
        <v>10</v>
      </c>
      <c r="C16" s="1" t="s">
        <v>28</v>
      </c>
      <c r="D16" s="1"/>
      <c r="E16" s="1"/>
      <c r="F16" s="21">
        <v>0</v>
      </c>
      <c r="G16" s="32">
        <v>0</v>
      </c>
      <c r="H16" s="21">
        <v>0</v>
      </c>
      <c r="I16" s="32">
        <v>0</v>
      </c>
      <c r="J16" s="21">
        <v>0</v>
      </c>
      <c r="K16" s="32">
        <v>0</v>
      </c>
      <c r="L16" s="21">
        <v>0</v>
      </c>
      <c r="M16" s="32">
        <v>0</v>
      </c>
      <c r="N16" s="21">
        <v>0</v>
      </c>
      <c r="O16" s="32">
        <v>0</v>
      </c>
      <c r="P16" s="21">
        <v>0</v>
      </c>
      <c r="Q16" s="32">
        <v>0</v>
      </c>
      <c r="R16" s="21">
        <v>0</v>
      </c>
      <c r="S16" s="32">
        <v>0</v>
      </c>
      <c r="T16" s="21">
        <v>0</v>
      </c>
      <c r="U16" s="32">
        <v>0</v>
      </c>
      <c r="V16" s="21">
        <v>0</v>
      </c>
      <c r="W16" s="32">
        <v>0</v>
      </c>
      <c r="X16" s="21">
        <v>0</v>
      </c>
      <c r="Y16" s="32">
        <v>0</v>
      </c>
      <c r="Z16" s="21">
        <v>0</v>
      </c>
      <c r="AA16" s="32">
        <v>0</v>
      </c>
      <c r="AB16" s="21">
        <v>0</v>
      </c>
      <c r="AC16" s="32">
        <v>0</v>
      </c>
      <c r="AD16" s="21">
        <v>0</v>
      </c>
      <c r="AE16" s="32">
        <v>0</v>
      </c>
      <c r="AF16" s="21">
        <v>0</v>
      </c>
      <c r="AG16" s="32">
        <v>0</v>
      </c>
      <c r="AH16" s="15">
        <v>0</v>
      </c>
      <c r="AI16" s="16">
        <v>0</v>
      </c>
      <c r="AJ16" s="15">
        <v>0</v>
      </c>
      <c r="AK16" s="16">
        <v>0</v>
      </c>
      <c r="AL16" s="15">
        <v>0</v>
      </c>
      <c r="AM16" s="16">
        <v>0</v>
      </c>
      <c r="AN16" s="15">
        <v>0</v>
      </c>
      <c r="AO16" s="16">
        <v>0</v>
      </c>
      <c r="AP16" s="15">
        <v>0</v>
      </c>
      <c r="AQ16" s="16">
        <v>0</v>
      </c>
      <c r="AR16" s="15">
        <v>0</v>
      </c>
      <c r="AS16" s="16">
        <v>0</v>
      </c>
      <c r="AT16" s="15">
        <v>0</v>
      </c>
      <c r="AU16" s="16">
        <v>0</v>
      </c>
      <c r="AV16" s="15">
        <v>0</v>
      </c>
      <c r="AW16" s="16">
        <v>0</v>
      </c>
      <c r="AX16" s="15">
        <v>0</v>
      </c>
      <c r="AY16" s="16">
        <v>0</v>
      </c>
      <c r="AZ16" s="15">
        <v>0</v>
      </c>
      <c r="BA16" s="16">
        <v>0</v>
      </c>
      <c r="BB16" s="15">
        <v>0</v>
      </c>
      <c r="BC16" s="16">
        <v>0</v>
      </c>
      <c r="BD16" s="15">
        <v>0</v>
      </c>
      <c r="BE16" s="16">
        <v>0</v>
      </c>
      <c r="BF16" s="15">
        <v>0</v>
      </c>
      <c r="BG16" s="16">
        <v>0</v>
      </c>
      <c r="BH16" s="15">
        <v>0</v>
      </c>
      <c r="BI16" s="16">
        <v>0</v>
      </c>
      <c r="BJ16" s="12">
        <v>0</v>
      </c>
      <c r="BK16" s="13">
        <f t="shared" si="9"/>
        <v>0</v>
      </c>
      <c r="BL16" s="17"/>
      <c r="BM16" s="8"/>
      <c r="BR16" s="3" t="s">
        <v>29</v>
      </c>
      <c r="BS16" s="3">
        <f>(BS1+BS8-BS7-BS6)*0.15</f>
        <v>5219726.2994062686</v>
      </c>
    </row>
    <row r="17" spans="1:65" ht="15.95" customHeight="1">
      <c r="A17" s="1"/>
      <c r="B17" s="31">
        <v>11</v>
      </c>
      <c r="C17" s="1" t="s">
        <v>30</v>
      </c>
      <c r="D17" s="1"/>
      <c r="E17" s="1"/>
      <c r="F17" s="21">
        <f>2207837*0.06566075</f>
        <v>144968.23329775</v>
      </c>
      <c r="G17" s="16">
        <f>1463406*0.06566075</f>
        <v>96088.33551450001</v>
      </c>
      <c r="H17" s="21">
        <f>2207837*0.04952111</f>
        <v>109334.53893907</v>
      </c>
      <c r="I17" s="16">
        <f>1463406*0.04952111</f>
        <v>72469.489500659998</v>
      </c>
      <c r="J17" s="21">
        <f>2207837*0.04952111</f>
        <v>109334.53893907</v>
      </c>
      <c r="K17" s="16">
        <f>1463406*0.04952111</f>
        <v>72469.489500659998</v>
      </c>
      <c r="L17" s="21">
        <f>2207837*0.04952111</f>
        <v>109334.53893907</v>
      </c>
      <c r="M17" s="16">
        <f>1463406*0.04952111</f>
        <v>72469.489500659998</v>
      </c>
      <c r="N17" s="21">
        <f>2207837*0.04952111</f>
        <v>109334.53893907</v>
      </c>
      <c r="O17" s="16">
        <f>1463406*0.04952111</f>
        <v>72469.489500659998</v>
      </c>
      <c r="P17" s="21">
        <f>2207837*0.04952111</f>
        <v>109334.53893907</v>
      </c>
      <c r="Q17" s="16">
        <f>1463406*0.04952111</f>
        <v>72469.489500659998</v>
      </c>
      <c r="R17" s="21">
        <f>2207837*0.04788066</f>
        <v>105712.69273241999</v>
      </c>
      <c r="S17" s="16">
        <f>1463406*0.04788066</f>
        <v>70068.845127959998</v>
      </c>
      <c r="T17" s="21">
        <f>2207837*0.04788066</f>
        <v>105712.69273241999</v>
      </c>
      <c r="U17" s="16">
        <f>1463406*0.04788066</f>
        <v>70068.845127959998</v>
      </c>
      <c r="V17" s="21">
        <f>2207837*0.04952111</f>
        <v>109334.53893907</v>
      </c>
      <c r="W17" s="16">
        <f>1463406*0.04952111</f>
        <v>72469.489500659998</v>
      </c>
      <c r="X17" s="21">
        <f>2207837*0.04788066</f>
        <v>105712.69273241999</v>
      </c>
      <c r="Y17" s="16">
        <f>1463406*0.04788066</f>
        <v>70068.845127959998</v>
      </c>
      <c r="Z17" s="21">
        <f>2207837*0.04952111</f>
        <v>109334.53893907</v>
      </c>
      <c r="AA17" s="16">
        <f>1463406*0.04952111</f>
        <v>72469.489500659998</v>
      </c>
      <c r="AB17" s="21">
        <f>2207837*0.04952111</f>
        <v>109334.53893907</v>
      </c>
      <c r="AC17" s="16">
        <f>1463406*0.04952111</f>
        <v>72469.489500659998</v>
      </c>
      <c r="AD17" s="21">
        <f>2207837*0.04952111</f>
        <v>109334.53893907</v>
      </c>
      <c r="AE17" s="16">
        <f>1463406*0.04952111</f>
        <v>72469.489500659998</v>
      </c>
      <c r="AF17" s="21">
        <f>2207837*0.04952111</f>
        <v>109334.53893907</v>
      </c>
      <c r="AG17" s="16">
        <f>1463406*0.04952111</f>
        <v>72469.489500659998</v>
      </c>
      <c r="AH17" s="15">
        <v>0</v>
      </c>
      <c r="AI17" s="16">
        <v>0</v>
      </c>
      <c r="AJ17" s="15">
        <v>0</v>
      </c>
      <c r="AK17" s="16">
        <v>0</v>
      </c>
      <c r="AL17" s="15">
        <v>0</v>
      </c>
      <c r="AM17" s="16">
        <v>0</v>
      </c>
      <c r="AN17" s="15">
        <v>0</v>
      </c>
      <c r="AO17" s="16">
        <v>0</v>
      </c>
      <c r="AP17" s="15">
        <v>0</v>
      </c>
      <c r="AQ17" s="16">
        <v>0</v>
      </c>
      <c r="AR17" s="15">
        <v>0</v>
      </c>
      <c r="AS17" s="16">
        <v>0</v>
      </c>
      <c r="AT17" s="15">
        <v>0</v>
      </c>
      <c r="AU17" s="16">
        <v>0</v>
      </c>
      <c r="AV17" s="15">
        <v>0</v>
      </c>
      <c r="AW17" s="16">
        <v>0</v>
      </c>
      <c r="AX17" s="15">
        <v>0</v>
      </c>
      <c r="AY17" s="16">
        <v>0</v>
      </c>
      <c r="AZ17" s="15">
        <v>0</v>
      </c>
      <c r="BA17" s="16">
        <v>0</v>
      </c>
      <c r="BB17" s="15">
        <v>0</v>
      </c>
      <c r="BC17" s="16">
        <v>0</v>
      </c>
      <c r="BD17" s="15">
        <v>0</v>
      </c>
      <c r="BE17" s="16">
        <v>0</v>
      </c>
      <c r="BF17" s="15">
        <v>0</v>
      </c>
      <c r="BG17" s="16">
        <v>0</v>
      </c>
      <c r="BH17" s="15">
        <v>0</v>
      </c>
      <c r="BI17" s="16">
        <v>0</v>
      </c>
      <c r="BJ17" s="12">
        <v>250000</v>
      </c>
      <c r="BK17" s="13">
        <f t="shared" si="9"/>
        <v>1030989.7659049798</v>
      </c>
      <c r="BL17" s="17"/>
      <c r="BM17" s="8"/>
    </row>
    <row r="18" spans="1:65" ht="15.95" customHeight="1">
      <c r="A18" s="1"/>
      <c r="B18" s="31">
        <v>12</v>
      </c>
      <c r="C18" s="1" t="s">
        <v>31</v>
      </c>
      <c r="D18" s="1"/>
      <c r="E18" s="1"/>
      <c r="F18" s="21">
        <f>12900*0.06566075</f>
        <v>847.02367500000003</v>
      </c>
      <c r="G18" s="16">
        <f>12900*0.06566075</f>
        <v>847.02367500000003</v>
      </c>
      <c r="H18" s="21">
        <f t="shared" ref="H18:Q18" si="10">12900*0.04952111</f>
        <v>638.82231899999999</v>
      </c>
      <c r="I18" s="16">
        <f t="shared" si="10"/>
        <v>638.82231899999999</v>
      </c>
      <c r="J18" s="21">
        <f t="shared" si="10"/>
        <v>638.82231899999999</v>
      </c>
      <c r="K18" s="16">
        <f t="shared" si="10"/>
        <v>638.82231899999999</v>
      </c>
      <c r="L18" s="21">
        <f t="shared" si="10"/>
        <v>638.82231899999999</v>
      </c>
      <c r="M18" s="16">
        <f t="shared" si="10"/>
        <v>638.82231899999999</v>
      </c>
      <c r="N18" s="21">
        <f t="shared" si="10"/>
        <v>638.82231899999999</v>
      </c>
      <c r="O18" s="16">
        <f t="shared" si="10"/>
        <v>638.82231899999999</v>
      </c>
      <c r="P18" s="21">
        <f t="shared" si="10"/>
        <v>638.82231899999999</v>
      </c>
      <c r="Q18" s="16">
        <f t="shared" si="10"/>
        <v>638.82231899999999</v>
      </c>
      <c r="R18" s="21">
        <f>12900*0.04788066</f>
        <v>617.66051400000003</v>
      </c>
      <c r="S18" s="16">
        <f>12900*0.04788066</f>
        <v>617.66051400000003</v>
      </c>
      <c r="T18" s="21">
        <f>12900*0.04788066</f>
        <v>617.66051400000003</v>
      </c>
      <c r="U18" s="16">
        <f>12900*0.04788066</f>
        <v>617.66051400000003</v>
      </c>
      <c r="V18" s="21">
        <f>12900*0.04952111</f>
        <v>638.82231899999999</v>
      </c>
      <c r="W18" s="16">
        <f>12900*0.04952111</f>
        <v>638.82231899999999</v>
      </c>
      <c r="X18" s="21">
        <f>12900*0.04788066</f>
        <v>617.66051400000003</v>
      </c>
      <c r="Y18" s="16">
        <f>12900*0.04788066</f>
        <v>617.66051400000003</v>
      </c>
      <c r="Z18" s="21">
        <f t="shared" ref="Z18:AG18" si="11">12900*0.04952111</f>
        <v>638.82231899999999</v>
      </c>
      <c r="AA18" s="16">
        <f t="shared" si="11"/>
        <v>638.82231899999999</v>
      </c>
      <c r="AB18" s="21">
        <f t="shared" si="11"/>
        <v>638.82231899999999</v>
      </c>
      <c r="AC18" s="16">
        <f t="shared" si="11"/>
        <v>638.82231899999999</v>
      </c>
      <c r="AD18" s="21">
        <f t="shared" si="11"/>
        <v>638.82231899999999</v>
      </c>
      <c r="AE18" s="16">
        <f t="shared" si="11"/>
        <v>638.82231899999999</v>
      </c>
      <c r="AF18" s="21">
        <f t="shared" si="11"/>
        <v>638.82231899999999</v>
      </c>
      <c r="AG18" s="16">
        <f t="shared" si="11"/>
        <v>638.82231899999999</v>
      </c>
      <c r="AH18" s="15">
        <v>0</v>
      </c>
      <c r="AI18" s="16">
        <v>0</v>
      </c>
      <c r="AJ18" s="15">
        <v>0</v>
      </c>
      <c r="AK18" s="16">
        <v>0</v>
      </c>
      <c r="AL18" s="15">
        <v>0</v>
      </c>
      <c r="AM18" s="16">
        <v>0</v>
      </c>
      <c r="AN18" s="15">
        <v>0</v>
      </c>
      <c r="AO18" s="16">
        <v>0</v>
      </c>
      <c r="AP18" s="15">
        <v>0</v>
      </c>
      <c r="AQ18" s="16">
        <v>0</v>
      </c>
      <c r="AR18" s="15">
        <v>0</v>
      </c>
      <c r="AS18" s="16">
        <v>0</v>
      </c>
      <c r="AT18" s="15">
        <v>0</v>
      </c>
      <c r="AU18" s="16">
        <v>0</v>
      </c>
      <c r="AV18" s="15">
        <v>0</v>
      </c>
      <c r="AW18" s="16">
        <v>0</v>
      </c>
      <c r="AX18" s="15">
        <v>0</v>
      </c>
      <c r="AY18" s="16">
        <v>0</v>
      </c>
      <c r="AZ18" s="15">
        <v>0</v>
      </c>
      <c r="BA18" s="16">
        <v>0</v>
      </c>
      <c r="BB18" s="15">
        <v>0</v>
      </c>
      <c r="BC18" s="16">
        <v>0</v>
      </c>
      <c r="BD18" s="15">
        <v>0</v>
      </c>
      <c r="BE18" s="16">
        <v>0</v>
      </c>
      <c r="BF18" s="15">
        <v>0</v>
      </c>
      <c r="BG18" s="16">
        <v>0</v>
      </c>
      <c r="BH18" s="15">
        <v>0</v>
      </c>
      <c r="BI18" s="16">
        <v>0</v>
      </c>
      <c r="BJ18" s="12">
        <v>100</v>
      </c>
      <c r="BK18" s="13">
        <f t="shared" si="9"/>
        <v>9088.2284070000005</v>
      </c>
      <c r="BL18" s="17"/>
      <c r="BM18" s="8"/>
    </row>
    <row r="19" spans="1:65" ht="15.95" customHeight="1">
      <c r="A19" s="1"/>
      <c r="B19" s="31">
        <v>13</v>
      </c>
      <c r="C19" s="1" t="s">
        <v>32</v>
      </c>
      <c r="D19" s="1"/>
      <c r="E19" s="1"/>
      <c r="F19" s="21">
        <v>0</v>
      </c>
      <c r="G19" s="16">
        <v>0</v>
      </c>
      <c r="H19" s="21">
        <v>0</v>
      </c>
      <c r="I19" s="16">
        <v>0</v>
      </c>
      <c r="J19" s="21">
        <v>0</v>
      </c>
      <c r="K19" s="16">
        <v>0</v>
      </c>
      <c r="L19" s="21">
        <v>0</v>
      </c>
      <c r="M19" s="16">
        <v>0</v>
      </c>
      <c r="N19" s="21">
        <v>0</v>
      </c>
      <c r="O19" s="16">
        <v>0</v>
      </c>
      <c r="P19" s="21">
        <v>0</v>
      </c>
      <c r="Q19" s="16">
        <v>0</v>
      </c>
      <c r="R19" s="21">
        <v>0</v>
      </c>
      <c r="S19" s="16">
        <v>0</v>
      </c>
      <c r="T19" s="21">
        <v>0</v>
      </c>
      <c r="U19" s="16">
        <v>0</v>
      </c>
      <c r="V19" s="21">
        <v>0</v>
      </c>
      <c r="W19" s="16">
        <v>0</v>
      </c>
      <c r="X19" s="21">
        <v>0</v>
      </c>
      <c r="Y19" s="16">
        <v>0</v>
      </c>
      <c r="Z19" s="21">
        <v>0</v>
      </c>
      <c r="AA19" s="16">
        <v>0</v>
      </c>
      <c r="AB19" s="21">
        <v>0</v>
      </c>
      <c r="AC19" s="16">
        <v>0</v>
      </c>
      <c r="AD19" s="21">
        <v>0</v>
      </c>
      <c r="AE19" s="16">
        <v>0</v>
      </c>
      <c r="AF19" s="21">
        <v>0</v>
      </c>
      <c r="AG19" s="16">
        <v>0</v>
      </c>
      <c r="AH19" s="15">
        <v>0</v>
      </c>
      <c r="AI19" s="16">
        <v>0</v>
      </c>
      <c r="AJ19" s="15">
        <v>0</v>
      </c>
      <c r="AK19" s="16">
        <v>0</v>
      </c>
      <c r="AL19" s="15">
        <v>0</v>
      </c>
      <c r="AM19" s="16">
        <v>0</v>
      </c>
      <c r="AN19" s="15">
        <v>0</v>
      </c>
      <c r="AO19" s="16">
        <v>0</v>
      </c>
      <c r="AP19" s="15">
        <v>0</v>
      </c>
      <c r="AQ19" s="16">
        <v>0</v>
      </c>
      <c r="AR19" s="15">
        <v>0</v>
      </c>
      <c r="AS19" s="16">
        <v>0</v>
      </c>
      <c r="AT19" s="15">
        <v>0</v>
      </c>
      <c r="AU19" s="16">
        <v>0</v>
      </c>
      <c r="AV19" s="15">
        <v>0</v>
      </c>
      <c r="AW19" s="16">
        <v>0</v>
      </c>
      <c r="AX19" s="15">
        <v>0</v>
      </c>
      <c r="AY19" s="16">
        <v>0</v>
      </c>
      <c r="AZ19" s="15">
        <v>0</v>
      </c>
      <c r="BA19" s="16">
        <v>0</v>
      </c>
      <c r="BB19" s="15">
        <v>0</v>
      </c>
      <c r="BC19" s="16">
        <v>0</v>
      </c>
      <c r="BD19" s="15">
        <v>0</v>
      </c>
      <c r="BE19" s="16">
        <v>0</v>
      </c>
      <c r="BF19" s="15">
        <v>0</v>
      </c>
      <c r="BG19" s="16">
        <v>0</v>
      </c>
      <c r="BH19" s="15">
        <v>0</v>
      </c>
      <c r="BI19" s="16">
        <v>0</v>
      </c>
      <c r="BJ19" s="12">
        <v>0</v>
      </c>
      <c r="BK19" s="13">
        <f t="shared" si="9"/>
        <v>0</v>
      </c>
      <c r="BL19" s="17"/>
      <c r="BM19" s="8" t="s">
        <v>0</v>
      </c>
    </row>
    <row r="20" spans="1:65" ht="15.95" customHeight="1">
      <c r="A20" s="1"/>
      <c r="B20" s="31">
        <v>14</v>
      </c>
      <c r="C20" s="1" t="s">
        <v>33</v>
      </c>
      <c r="D20" s="1"/>
      <c r="E20" s="1"/>
      <c r="F20" s="21">
        <f>279130*0.06566075</f>
        <v>18327.885147500001</v>
      </c>
      <c r="G20" s="16">
        <f>193650*0.06566075</f>
        <v>12715.2042375</v>
      </c>
      <c r="H20" s="21">
        <f>279130*0.04952111</f>
        <v>13822.827434299999</v>
      </c>
      <c r="I20" s="16">
        <f>193650*0.04952111</f>
        <v>9589.7629515000008</v>
      </c>
      <c r="J20" s="21">
        <f>279130*0.04952111</f>
        <v>13822.827434299999</v>
      </c>
      <c r="K20" s="16">
        <f>193650*0.04952111</f>
        <v>9589.7629515000008</v>
      </c>
      <c r="L20" s="21">
        <f>279130*0.04952111</f>
        <v>13822.827434299999</v>
      </c>
      <c r="M20" s="16">
        <f>193650*0.04952111</f>
        <v>9589.7629515000008</v>
      </c>
      <c r="N20" s="21">
        <f>279130*0.04952111</f>
        <v>13822.827434299999</v>
      </c>
      <c r="O20" s="16">
        <f>193650*0.04952111</f>
        <v>9589.7629515000008</v>
      </c>
      <c r="P20" s="21">
        <f>279130*0.04952111</f>
        <v>13822.827434299999</v>
      </c>
      <c r="Q20" s="16">
        <f>193650*0.04952111</f>
        <v>9589.7629515000008</v>
      </c>
      <c r="R20" s="21">
        <f>279130*0.04788066</f>
        <v>13364.928625799999</v>
      </c>
      <c r="S20" s="16">
        <f>193650*0.04788066</f>
        <v>9272.0898089999991</v>
      </c>
      <c r="T20" s="21">
        <f>279130*0.04788066</f>
        <v>13364.928625799999</v>
      </c>
      <c r="U20" s="16">
        <f>193650*0.04788066</f>
        <v>9272.0898089999991</v>
      </c>
      <c r="V20" s="21">
        <f>279130*0.04952111</f>
        <v>13822.827434299999</v>
      </c>
      <c r="W20" s="16">
        <f>193650*0.04952111</f>
        <v>9589.7629515000008</v>
      </c>
      <c r="X20" s="21">
        <f>279130*0.04788066</f>
        <v>13364.928625799999</v>
      </c>
      <c r="Y20" s="16">
        <f>193650*0.04788066</f>
        <v>9272.0898089999991</v>
      </c>
      <c r="Z20" s="21">
        <f>279130*0.04952111</f>
        <v>13822.827434299999</v>
      </c>
      <c r="AA20" s="16">
        <f>193650*0.04952111</f>
        <v>9589.7629515000008</v>
      </c>
      <c r="AB20" s="21">
        <f>279130*0.04952111</f>
        <v>13822.827434299999</v>
      </c>
      <c r="AC20" s="16">
        <f>193650*0.04952111</f>
        <v>9589.7629515000008</v>
      </c>
      <c r="AD20" s="21">
        <f>279130*0.04952111</f>
        <v>13822.827434299999</v>
      </c>
      <c r="AE20" s="16">
        <f>193650*0.04952111</f>
        <v>9589.7629515000008</v>
      </c>
      <c r="AF20" s="21">
        <f>279130*0.04952111</f>
        <v>13822.827434299999</v>
      </c>
      <c r="AG20" s="16">
        <f>193650*0.04952111</f>
        <v>9589.7629515000008</v>
      </c>
      <c r="AH20" s="15">
        <v>0</v>
      </c>
      <c r="AI20" s="16">
        <v>0</v>
      </c>
      <c r="AJ20" s="15">
        <v>0</v>
      </c>
      <c r="AK20" s="16">
        <v>0</v>
      </c>
      <c r="AL20" s="15">
        <v>0</v>
      </c>
      <c r="AM20" s="16">
        <v>0</v>
      </c>
      <c r="AN20" s="15">
        <v>0</v>
      </c>
      <c r="AO20" s="16">
        <v>0</v>
      </c>
      <c r="AP20" s="15">
        <v>0</v>
      </c>
      <c r="AQ20" s="16">
        <v>0</v>
      </c>
      <c r="AR20" s="15">
        <v>0</v>
      </c>
      <c r="AS20" s="16">
        <v>0</v>
      </c>
      <c r="AT20" s="15">
        <v>0</v>
      </c>
      <c r="AU20" s="16">
        <v>0</v>
      </c>
      <c r="AV20" s="15">
        <v>0</v>
      </c>
      <c r="AW20" s="16">
        <v>0</v>
      </c>
      <c r="AX20" s="15">
        <v>0</v>
      </c>
      <c r="AY20" s="16">
        <v>0</v>
      </c>
      <c r="AZ20" s="15">
        <v>0</v>
      </c>
      <c r="BA20" s="16">
        <v>0</v>
      </c>
      <c r="BB20" s="15">
        <v>0</v>
      </c>
      <c r="BC20" s="16">
        <v>0</v>
      </c>
      <c r="BD20" s="15">
        <v>0</v>
      </c>
      <c r="BE20" s="16">
        <v>0</v>
      </c>
      <c r="BF20" s="15">
        <v>0</v>
      </c>
      <c r="BG20" s="16">
        <v>0</v>
      </c>
      <c r="BH20" s="15">
        <v>0</v>
      </c>
      <c r="BI20" s="16">
        <v>0</v>
      </c>
      <c r="BJ20" s="12">
        <v>20000</v>
      </c>
      <c r="BK20" s="13">
        <f t="shared" si="9"/>
        <v>136429.1031795</v>
      </c>
      <c r="BL20" s="17"/>
      <c r="BM20" s="8" t="s">
        <v>0</v>
      </c>
    </row>
    <row r="21" spans="1:65" ht="15.95" customHeight="1">
      <c r="A21" s="1"/>
      <c r="B21" s="31">
        <v>15</v>
      </c>
      <c r="C21" s="1" t="s">
        <v>34</v>
      </c>
      <c r="D21" s="1"/>
      <c r="E21" s="1"/>
      <c r="F21" s="21">
        <f>169511*0.06566075</f>
        <v>11130.219393250001</v>
      </c>
      <c r="G21" s="16">
        <f>169511*0.06566075</f>
        <v>11130.219393250001</v>
      </c>
      <c r="H21" s="21">
        <f t="shared" ref="H21:Q21" si="12">169511*0.04952111</f>
        <v>8394.3728772100003</v>
      </c>
      <c r="I21" s="16">
        <f t="shared" si="12"/>
        <v>8394.3728772100003</v>
      </c>
      <c r="J21" s="21">
        <f t="shared" si="12"/>
        <v>8394.3728772100003</v>
      </c>
      <c r="K21" s="16">
        <f t="shared" si="12"/>
        <v>8394.3728772100003</v>
      </c>
      <c r="L21" s="21">
        <f t="shared" si="12"/>
        <v>8394.3728772100003</v>
      </c>
      <c r="M21" s="16">
        <f t="shared" si="12"/>
        <v>8394.3728772100003</v>
      </c>
      <c r="N21" s="21">
        <f t="shared" si="12"/>
        <v>8394.3728772100003</v>
      </c>
      <c r="O21" s="16">
        <f t="shared" si="12"/>
        <v>8394.3728772100003</v>
      </c>
      <c r="P21" s="21">
        <f t="shared" si="12"/>
        <v>8394.3728772100003</v>
      </c>
      <c r="Q21" s="16">
        <f t="shared" si="12"/>
        <v>8394.3728772100003</v>
      </c>
      <c r="R21" s="21">
        <f>169511*0.04788066</f>
        <v>8116.2985572600001</v>
      </c>
      <c r="S21" s="16">
        <f>169511*0.04788066</f>
        <v>8116.2985572600001</v>
      </c>
      <c r="T21" s="21">
        <f>169511*0.04788066</f>
        <v>8116.2985572600001</v>
      </c>
      <c r="U21" s="16">
        <f>169511*0.04788066</f>
        <v>8116.2985572600001</v>
      </c>
      <c r="V21" s="21">
        <f>169511*0.04952111</f>
        <v>8394.3728772100003</v>
      </c>
      <c r="W21" s="16">
        <f>169511*0.04952111</f>
        <v>8394.3728772100003</v>
      </c>
      <c r="X21" s="21">
        <f>169511*0.04788066</f>
        <v>8116.2985572600001</v>
      </c>
      <c r="Y21" s="16">
        <f>169511*0.04788066</f>
        <v>8116.2985572600001</v>
      </c>
      <c r="Z21" s="21">
        <f t="shared" ref="Z21:AG21" si="13">169511*0.04952111</f>
        <v>8394.3728772100003</v>
      </c>
      <c r="AA21" s="16">
        <f t="shared" si="13"/>
        <v>8394.3728772100003</v>
      </c>
      <c r="AB21" s="21">
        <f t="shared" si="13"/>
        <v>8394.3728772100003</v>
      </c>
      <c r="AC21" s="16">
        <f t="shared" si="13"/>
        <v>8394.3728772100003</v>
      </c>
      <c r="AD21" s="21">
        <f t="shared" si="13"/>
        <v>8394.3728772100003</v>
      </c>
      <c r="AE21" s="16">
        <f t="shared" si="13"/>
        <v>8394.3728772100003</v>
      </c>
      <c r="AF21" s="21">
        <f t="shared" si="13"/>
        <v>8394.3728772100003</v>
      </c>
      <c r="AG21" s="16">
        <f t="shared" si="13"/>
        <v>8394.3728772100003</v>
      </c>
      <c r="AH21" s="15">
        <v>0</v>
      </c>
      <c r="AI21" s="16">
        <v>0</v>
      </c>
      <c r="AJ21" s="15">
        <v>0</v>
      </c>
      <c r="AK21" s="16">
        <v>0</v>
      </c>
      <c r="AL21" s="15">
        <v>0</v>
      </c>
      <c r="AM21" s="16">
        <v>0</v>
      </c>
      <c r="AN21" s="15">
        <v>0</v>
      </c>
      <c r="AO21" s="16">
        <v>0</v>
      </c>
      <c r="AP21" s="15">
        <v>0</v>
      </c>
      <c r="AQ21" s="16">
        <v>0</v>
      </c>
      <c r="AR21" s="15">
        <v>0</v>
      </c>
      <c r="AS21" s="16">
        <v>0</v>
      </c>
      <c r="AT21" s="15">
        <v>0</v>
      </c>
      <c r="AU21" s="16">
        <v>0</v>
      </c>
      <c r="AV21" s="15">
        <v>0</v>
      </c>
      <c r="AW21" s="16">
        <v>0</v>
      </c>
      <c r="AX21" s="15">
        <v>0</v>
      </c>
      <c r="AY21" s="16">
        <v>0</v>
      </c>
      <c r="AZ21" s="15">
        <v>0</v>
      </c>
      <c r="BA21" s="16">
        <v>0</v>
      </c>
      <c r="BB21" s="15">
        <v>0</v>
      </c>
      <c r="BC21" s="16">
        <v>0</v>
      </c>
      <c r="BD21" s="15">
        <v>0</v>
      </c>
      <c r="BE21" s="16">
        <v>0</v>
      </c>
      <c r="BF21" s="15">
        <v>0</v>
      </c>
      <c r="BG21" s="16">
        <v>0</v>
      </c>
      <c r="BH21" s="15">
        <v>0</v>
      </c>
      <c r="BI21" s="16">
        <v>0</v>
      </c>
      <c r="BJ21" s="12">
        <v>12000</v>
      </c>
      <c r="BK21" s="13">
        <f t="shared" si="9"/>
        <v>119422.84383713</v>
      </c>
      <c r="BL21" s="17"/>
      <c r="BM21" s="8"/>
    </row>
    <row r="22" spans="1:65" ht="15.95" customHeight="1">
      <c r="A22" s="1"/>
      <c r="B22" s="31">
        <v>16</v>
      </c>
      <c r="C22" s="1" t="s">
        <v>35</v>
      </c>
      <c r="D22" s="1"/>
      <c r="E22" s="1"/>
      <c r="F22" s="21">
        <v>0</v>
      </c>
      <c r="G22" s="16">
        <v>0</v>
      </c>
      <c r="H22" s="21">
        <v>0</v>
      </c>
      <c r="I22" s="32">
        <v>0</v>
      </c>
      <c r="J22" s="21">
        <v>0</v>
      </c>
      <c r="K22" s="32">
        <v>0</v>
      </c>
      <c r="L22" s="21">
        <v>0</v>
      </c>
      <c r="M22" s="32">
        <v>0</v>
      </c>
      <c r="N22" s="21">
        <v>0</v>
      </c>
      <c r="O22" s="32">
        <v>0</v>
      </c>
      <c r="P22" s="21">
        <v>0</v>
      </c>
      <c r="Q22" s="32">
        <v>0</v>
      </c>
      <c r="R22" s="21">
        <v>0</v>
      </c>
      <c r="S22" s="32">
        <v>0</v>
      </c>
      <c r="T22" s="21">
        <v>0</v>
      </c>
      <c r="U22" s="32">
        <v>0</v>
      </c>
      <c r="V22" s="21">
        <v>0</v>
      </c>
      <c r="W22" s="32">
        <v>0</v>
      </c>
      <c r="X22" s="21">
        <v>0</v>
      </c>
      <c r="Y22" s="32">
        <v>0</v>
      </c>
      <c r="Z22" s="21">
        <v>0</v>
      </c>
      <c r="AA22" s="32">
        <v>0</v>
      </c>
      <c r="AB22" s="21">
        <v>0</v>
      </c>
      <c r="AC22" s="32">
        <v>0</v>
      </c>
      <c r="AD22" s="21">
        <v>0</v>
      </c>
      <c r="AE22" s="32">
        <v>0</v>
      </c>
      <c r="AF22" s="21">
        <v>0</v>
      </c>
      <c r="AG22" s="32">
        <v>0</v>
      </c>
      <c r="AH22" s="15">
        <v>0</v>
      </c>
      <c r="AI22" s="16">
        <v>0</v>
      </c>
      <c r="AJ22" s="15">
        <v>0</v>
      </c>
      <c r="AK22" s="16">
        <v>0</v>
      </c>
      <c r="AL22" s="15">
        <v>0</v>
      </c>
      <c r="AM22" s="16">
        <v>0</v>
      </c>
      <c r="AN22" s="15">
        <v>0</v>
      </c>
      <c r="AO22" s="16">
        <v>0</v>
      </c>
      <c r="AP22" s="15">
        <v>0</v>
      </c>
      <c r="AQ22" s="16">
        <v>0</v>
      </c>
      <c r="AR22" s="15">
        <v>0</v>
      </c>
      <c r="AS22" s="16">
        <v>0</v>
      </c>
      <c r="AT22" s="15">
        <v>0</v>
      </c>
      <c r="AU22" s="16">
        <v>0</v>
      </c>
      <c r="AV22" s="15">
        <v>0</v>
      </c>
      <c r="AW22" s="16">
        <v>0</v>
      </c>
      <c r="AX22" s="15">
        <v>0</v>
      </c>
      <c r="AY22" s="16">
        <v>0</v>
      </c>
      <c r="AZ22" s="15">
        <v>0</v>
      </c>
      <c r="BA22" s="16">
        <v>0</v>
      </c>
      <c r="BB22" s="15">
        <v>0</v>
      </c>
      <c r="BC22" s="16">
        <v>0</v>
      </c>
      <c r="BD22" s="15">
        <v>0</v>
      </c>
      <c r="BE22" s="16">
        <v>0</v>
      </c>
      <c r="BF22" s="15">
        <v>0</v>
      </c>
      <c r="BG22" s="16">
        <v>0</v>
      </c>
      <c r="BH22" s="15">
        <v>0</v>
      </c>
      <c r="BI22" s="16">
        <v>0</v>
      </c>
      <c r="BJ22" s="12">
        <v>0</v>
      </c>
      <c r="BK22" s="13">
        <f t="shared" si="9"/>
        <v>0</v>
      </c>
      <c r="BL22" s="17"/>
      <c r="BM22" s="8"/>
    </row>
    <row r="23" spans="1:65" ht="15.95" customHeight="1">
      <c r="A23" s="1"/>
      <c r="B23" s="31">
        <v>17</v>
      </c>
      <c r="C23" s="1" t="s">
        <v>36</v>
      </c>
      <c r="D23" s="1"/>
      <c r="E23" s="1"/>
      <c r="F23" s="21">
        <f>240000*0.06566075</f>
        <v>15758.580000000002</v>
      </c>
      <c r="G23" s="16">
        <v>0</v>
      </c>
      <c r="H23" s="21">
        <f>240000*0.04952111</f>
        <v>11885.0664</v>
      </c>
      <c r="I23" s="32">
        <v>0</v>
      </c>
      <c r="J23" s="21">
        <f>240000*0.04952111</f>
        <v>11885.0664</v>
      </c>
      <c r="K23" s="32">
        <v>0</v>
      </c>
      <c r="L23" s="21">
        <f>240000*0.04952111</f>
        <v>11885.0664</v>
      </c>
      <c r="M23" s="32">
        <v>0</v>
      </c>
      <c r="N23" s="21">
        <f>240000*0.04952111</f>
        <v>11885.0664</v>
      </c>
      <c r="O23" s="32">
        <v>0</v>
      </c>
      <c r="P23" s="21">
        <f>240000*0.04952111</f>
        <v>11885.0664</v>
      </c>
      <c r="Q23" s="32">
        <v>0</v>
      </c>
      <c r="R23" s="21">
        <f>240000*0.04788066</f>
        <v>11491.358399999999</v>
      </c>
      <c r="S23" s="32">
        <v>0</v>
      </c>
      <c r="T23" s="21">
        <f>240000*0.04788066</f>
        <v>11491.358399999999</v>
      </c>
      <c r="U23" s="32">
        <v>0</v>
      </c>
      <c r="V23" s="21">
        <f>240000*0.04952111</f>
        <v>11885.0664</v>
      </c>
      <c r="W23" s="32">
        <v>0</v>
      </c>
      <c r="X23" s="21">
        <f>240000*0.04788066</f>
        <v>11491.358399999999</v>
      </c>
      <c r="Y23" s="32">
        <v>0</v>
      </c>
      <c r="Z23" s="21">
        <f>240000*0.04952111</f>
        <v>11885.0664</v>
      </c>
      <c r="AA23" s="32">
        <v>0</v>
      </c>
      <c r="AB23" s="21">
        <f>240000*0.04952111</f>
        <v>11885.0664</v>
      </c>
      <c r="AC23" s="32">
        <v>0</v>
      </c>
      <c r="AD23" s="21">
        <f>240000*0.04952111</f>
        <v>11885.0664</v>
      </c>
      <c r="AE23" s="32">
        <v>0</v>
      </c>
      <c r="AF23" s="21">
        <f>240000*0.04952111</f>
        <v>11885.0664</v>
      </c>
      <c r="AG23" s="32">
        <v>0</v>
      </c>
      <c r="AH23" s="15">
        <v>0</v>
      </c>
      <c r="AI23" s="16">
        <v>0</v>
      </c>
      <c r="AJ23" s="15">
        <v>0</v>
      </c>
      <c r="AK23" s="16">
        <v>0</v>
      </c>
      <c r="AL23" s="15">
        <v>0</v>
      </c>
      <c r="AM23" s="16">
        <v>0</v>
      </c>
      <c r="AN23" s="15">
        <v>0</v>
      </c>
      <c r="AO23" s="16">
        <v>0</v>
      </c>
      <c r="AP23" s="15">
        <v>0</v>
      </c>
      <c r="AQ23" s="16">
        <v>0</v>
      </c>
      <c r="AR23" s="15">
        <v>0</v>
      </c>
      <c r="AS23" s="16">
        <v>0</v>
      </c>
      <c r="AT23" s="15">
        <v>0</v>
      </c>
      <c r="AU23" s="16">
        <v>0</v>
      </c>
      <c r="AV23" s="15">
        <v>0</v>
      </c>
      <c r="AW23" s="16">
        <v>0</v>
      </c>
      <c r="AX23" s="15">
        <v>0</v>
      </c>
      <c r="AY23" s="16">
        <v>0</v>
      </c>
      <c r="AZ23" s="15">
        <v>0</v>
      </c>
      <c r="BA23" s="16">
        <v>0</v>
      </c>
      <c r="BB23" s="15">
        <v>0</v>
      </c>
      <c r="BC23" s="16">
        <v>0</v>
      </c>
      <c r="BD23" s="15">
        <v>0</v>
      </c>
      <c r="BE23" s="16">
        <v>0</v>
      </c>
      <c r="BF23" s="15">
        <v>0</v>
      </c>
      <c r="BG23" s="16">
        <v>0</v>
      </c>
      <c r="BH23" s="15">
        <v>0</v>
      </c>
      <c r="BI23" s="16">
        <v>0</v>
      </c>
      <c r="BJ23" s="12">
        <v>17000</v>
      </c>
      <c r="BK23" s="13">
        <f t="shared" si="9"/>
        <v>0</v>
      </c>
      <c r="BL23" s="17"/>
      <c r="BM23" s="8"/>
    </row>
    <row r="24" spans="1:65" ht="15.95" customHeight="1">
      <c r="A24" s="1"/>
      <c r="B24" s="31">
        <v>18</v>
      </c>
      <c r="C24" s="1" t="s">
        <v>37</v>
      </c>
      <c r="D24" s="1"/>
      <c r="E24" s="1"/>
      <c r="F24" s="15">
        <v>0</v>
      </c>
      <c r="G24" s="16">
        <v>0</v>
      </c>
      <c r="H24" s="21">
        <v>0</v>
      </c>
      <c r="I24" s="16">
        <v>0</v>
      </c>
      <c r="J24" s="21">
        <v>0</v>
      </c>
      <c r="K24" s="16">
        <v>0</v>
      </c>
      <c r="L24" s="21">
        <v>0</v>
      </c>
      <c r="M24" s="16">
        <v>0</v>
      </c>
      <c r="N24" s="21">
        <v>0</v>
      </c>
      <c r="O24" s="16">
        <v>0</v>
      </c>
      <c r="P24" s="21">
        <v>0</v>
      </c>
      <c r="Q24" s="16">
        <v>0</v>
      </c>
      <c r="R24" s="21">
        <v>0</v>
      </c>
      <c r="S24" s="16">
        <v>0</v>
      </c>
      <c r="T24" s="21">
        <v>0</v>
      </c>
      <c r="U24" s="16">
        <v>0</v>
      </c>
      <c r="V24" s="21">
        <v>0</v>
      </c>
      <c r="W24" s="16">
        <v>0</v>
      </c>
      <c r="X24" s="21">
        <v>0</v>
      </c>
      <c r="Y24" s="16">
        <v>0</v>
      </c>
      <c r="Z24" s="21">
        <v>0</v>
      </c>
      <c r="AA24" s="16">
        <v>0</v>
      </c>
      <c r="AB24" s="21">
        <v>0</v>
      </c>
      <c r="AC24" s="16">
        <v>0</v>
      </c>
      <c r="AD24" s="21">
        <v>0</v>
      </c>
      <c r="AE24" s="16">
        <v>0</v>
      </c>
      <c r="AF24" s="21">
        <v>0</v>
      </c>
      <c r="AG24" s="16">
        <v>0</v>
      </c>
      <c r="AH24" s="15">
        <v>0</v>
      </c>
      <c r="AI24" s="16">
        <v>0</v>
      </c>
      <c r="AJ24" s="15">
        <v>0</v>
      </c>
      <c r="AK24" s="16">
        <v>0</v>
      </c>
      <c r="AL24" s="15">
        <v>0</v>
      </c>
      <c r="AM24" s="16">
        <v>0</v>
      </c>
      <c r="AN24" s="15">
        <v>0</v>
      </c>
      <c r="AO24" s="16">
        <v>0</v>
      </c>
      <c r="AP24" s="15">
        <v>0</v>
      </c>
      <c r="AQ24" s="16">
        <v>0</v>
      </c>
      <c r="AR24" s="15">
        <v>0</v>
      </c>
      <c r="AS24" s="16">
        <v>0</v>
      </c>
      <c r="AT24" s="15">
        <v>0</v>
      </c>
      <c r="AU24" s="16">
        <v>0</v>
      </c>
      <c r="AV24" s="15">
        <v>0</v>
      </c>
      <c r="AW24" s="16">
        <v>0</v>
      </c>
      <c r="AX24" s="15">
        <v>0</v>
      </c>
      <c r="AY24" s="16">
        <v>0</v>
      </c>
      <c r="AZ24" s="15">
        <v>0</v>
      </c>
      <c r="BA24" s="16">
        <v>0</v>
      </c>
      <c r="BB24" s="15">
        <v>0</v>
      </c>
      <c r="BC24" s="16">
        <v>0</v>
      </c>
      <c r="BD24" s="15">
        <v>0</v>
      </c>
      <c r="BE24" s="16">
        <v>0</v>
      </c>
      <c r="BF24" s="15">
        <v>0</v>
      </c>
      <c r="BG24" s="16">
        <v>0</v>
      </c>
      <c r="BH24" s="15">
        <v>0</v>
      </c>
      <c r="BI24" s="16">
        <v>0</v>
      </c>
      <c r="BJ24" s="12">
        <v>0</v>
      </c>
      <c r="BK24" s="13">
        <f t="shared" si="9"/>
        <v>0</v>
      </c>
      <c r="BL24" s="17"/>
      <c r="BM24" s="8"/>
    </row>
    <row r="25" spans="1:65" ht="15.95" customHeight="1">
      <c r="A25" s="1"/>
      <c r="B25" s="31">
        <v>19</v>
      </c>
      <c r="C25" s="1" t="s">
        <v>38</v>
      </c>
      <c r="D25" s="1"/>
      <c r="E25" s="1"/>
      <c r="F25" s="15">
        <v>0</v>
      </c>
      <c r="G25" s="16">
        <v>0</v>
      </c>
      <c r="H25" s="21">
        <v>0</v>
      </c>
      <c r="I25" s="16">
        <v>0</v>
      </c>
      <c r="J25" s="21">
        <v>0</v>
      </c>
      <c r="K25" s="16">
        <v>0</v>
      </c>
      <c r="L25" s="21">
        <v>0</v>
      </c>
      <c r="M25" s="16">
        <v>0</v>
      </c>
      <c r="N25" s="21">
        <v>0</v>
      </c>
      <c r="O25" s="16">
        <v>0</v>
      </c>
      <c r="P25" s="21">
        <v>0</v>
      </c>
      <c r="Q25" s="16">
        <v>0</v>
      </c>
      <c r="R25" s="21">
        <v>0</v>
      </c>
      <c r="S25" s="16">
        <v>0</v>
      </c>
      <c r="T25" s="21">
        <v>0</v>
      </c>
      <c r="U25" s="16">
        <v>0</v>
      </c>
      <c r="V25" s="21">
        <v>0</v>
      </c>
      <c r="W25" s="16">
        <v>0</v>
      </c>
      <c r="X25" s="21">
        <v>0</v>
      </c>
      <c r="Y25" s="16">
        <v>0</v>
      </c>
      <c r="Z25" s="21">
        <v>0</v>
      </c>
      <c r="AA25" s="16">
        <v>0</v>
      </c>
      <c r="AB25" s="21">
        <v>0</v>
      </c>
      <c r="AC25" s="16">
        <v>0</v>
      </c>
      <c r="AD25" s="21">
        <v>0</v>
      </c>
      <c r="AE25" s="16">
        <v>0</v>
      </c>
      <c r="AF25" s="21">
        <v>0</v>
      </c>
      <c r="AG25" s="16">
        <v>0</v>
      </c>
      <c r="AH25" s="15">
        <v>0</v>
      </c>
      <c r="AI25" s="16">
        <v>0</v>
      </c>
      <c r="AJ25" s="15">
        <v>0</v>
      </c>
      <c r="AK25" s="16">
        <v>0</v>
      </c>
      <c r="AL25" s="15">
        <v>0</v>
      </c>
      <c r="AM25" s="16">
        <v>0</v>
      </c>
      <c r="AN25" s="15">
        <v>0</v>
      </c>
      <c r="AO25" s="16">
        <v>0</v>
      </c>
      <c r="AP25" s="15">
        <v>0</v>
      </c>
      <c r="AQ25" s="16">
        <v>0</v>
      </c>
      <c r="AR25" s="15">
        <v>0</v>
      </c>
      <c r="AS25" s="16">
        <v>0</v>
      </c>
      <c r="AT25" s="15">
        <v>0</v>
      </c>
      <c r="AU25" s="16">
        <v>0</v>
      </c>
      <c r="AV25" s="15">
        <v>0</v>
      </c>
      <c r="AW25" s="16">
        <v>0</v>
      </c>
      <c r="AX25" s="15">
        <v>0</v>
      </c>
      <c r="AY25" s="16">
        <v>0</v>
      </c>
      <c r="AZ25" s="15">
        <v>0</v>
      </c>
      <c r="BA25" s="16">
        <v>0</v>
      </c>
      <c r="BB25" s="15">
        <v>0</v>
      </c>
      <c r="BC25" s="16">
        <v>0</v>
      </c>
      <c r="BD25" s="15">
        <v>0</v>
      </c>
      <c r="BE25" s="16">
        <v>0</v>
      </c>
      <c r="BF25" s="15">
        <v>0</v>
      </c>
      <c r="BG25" s="16">
        <v>0</v>
      </c>
      <c r="BH25" s="15">
        <v>0</v>
      </c>
      <c r="BI25" s="16">
        <v>0</v>
      </c>
      <c r="BJ25" s="12">
        <v>0</v>
      </c>
      <c r="BK25" s="13">
        <f t="shared" si="9"/>
        <v>0</v>
      </c>
      <c r="BL25" s="17"/>
      <c r="BM25" s="8"/>
    </row>
    <row r="26" spans="1:65" ht="15.95" customHeight="1">
      <c r="A26" s="1"/>
      <c r="B26" s="31">
        <v>20</v>
      </c>
      <c r="C26" s="1" t="s">
        <v>39</v>
      </c>
      <c r="D26" s="1"/>
      <c r="E26" s="1"/>
      <c r="F26" s="21">
        <f>92599*0.06566075</f>
        <v>6080.1197892500004</v>
      </c>
      <c r="G26" s="21">
        <f>92599*0.06566075</f>
        <v>6080.1197892500004</v>
      </c>
      <c r="H26" s="21">
        <f t="shared" ref="H26:Q26" si="14">92599*0.04952111</f>
        <v>4585.6052648900004</v>
      </c>
      <c r="I26" s="16">
        <f t="shared" si="14"/>
        <v>4585.6052648900004</v>
      </c>
      <c r="J26" s="21">
        <f t="shared" si="14"/>
        <v>4585.6052648900004</v>
      </c>
      <c r="K26" s="16">
        <f t="shared" si="14"/>
        <v>4585.6052648900004</v>
      </c>
      <c r="L26" s="21">
        <f t="shared" si="14"/>
        <v>4585.6052648900004</v>
      </c>
      <c r="M26" s="16">
        <f t="shared" si="14"/>
        <v>4585.6052648900004</v>
      </c>
      <c r="N26" s="21">
        <f t="shared" si="14"/>
        <v>4585.6052648900004</v>
      </c>
      <c r="O26" s="16">
        <f t="shared" si="14"/>
        <v>4585.6052648900004</v>
      </c>
      <c r="P26" s="21">
        <f t="shared" si="14"/>
        <v>4585.6052648900004</v>
      </c>
      <c r="Q26" s="16">
        <f t="shared" si="14"/>
        <v>4585.6052648900004</v>
      </c>
      <c r="R26" s="21">
        <f>92599*0.04788066</f>
        <v>4433.7012353399996</v>
      </c>
      <c r="S26" s="16">
        <f>92599*0.04788066</f>
        <v>4433.7012353399996</v>
      </c>
      <c r="T26" s="21">
        <f>92599*0.04788066</f>
        <v>4433.7012353399996</v>
      </c>
      <c r="U26" s="16">
        <f>92599*0.04788066</f>
        <v>4433.7012353399996</v>
      </c>
      <c r="V26" s="21">
        <f>92599*0.04952111</f>
        <v>4585.6052648900004</v>
      </c>
      <c r="W26" s="16">
        <f>92599*0.04952111</f>
        <v>4585.6052648900004</v>
      </c>
      <c r="X26" s="21">
        <f>92599*0.04788066</f>
        <v>4433.7012353399996</v>
      </c>
      <c r="Y26" s="16">
        <f>92599*0.04788066</f>
        <v>4433.7012353399996</v>
      </c>
      <c r="Z26" s="21">
        <f t="shared" ref="Z26:AG26" si="15">92599*0.04952111</f>
        <v>4585.6052648900004</v>
      </c>
      <c r="AA26" s="16">
        <f t="shared" si="15"/>
        <v>4585.6052648900004</v>
      </c>
      <c r="AB26" s="21">
        <f t="shared" si="15"/>
        <v>4585.6052648900004</v>
      </c>
      <c r="AC26" s="16">
        <f t="shared" si="15"/>
        <v>4585.6052648900004</v>
      </c>
      <c r="AD26" s="21">
        <f t="shared" si="15"/>
        <v>4585.6052648900004</v>
      </c>
      <c r="AE26" s="16">
        <f t="shared" si="15"/>
        <v>4585.6052648900004</v>
      </c>
      <c r="AF26" s="21">
        <f t="shared" si="15"/>
        <v>4585.6052648900004</v>
      </c>
      <c r="AG26" s="16">
        <f t="shared" si="15"/>
        <v>4585.6052648900004</v>
      </c>
      <c r="AH26" s="15">
        <v>0</v>
      </c>
      <c r="AI26" s="16">
        <v>0</v>
      </c>
      <c r="AJ26" s="15">
        <v>0</v>
      </c>
      <c r="AK26" s="16">
        <v>0</v>
      </c>
      <c r="AL26" s="15">
        <v>0</v>
      </c>
      <c r="AM26" s="16">
        <v>0</v>
      </c>
      <c r="AN26" s="15">
        <v>0</v>
      </c>
      <c r="AO26" s="16">
        <v>0</v>
      </c>
      <c r="AP26" s="15">
        <v>0</v>
      </c>
      <c r="AQ26" s="16">
        <v>0</v>
      </c>
      <c r="AR26" s="15">
        <v>0</v>
      </c>
      <c r="AS26" s="16">
        <v>0</v>
      </c>
      <c r="AT26" s="15">
        <v>0</v>
      </c>
      <c r="AU26" s="16">
        <v>0</v>
      </c>
      <c r="AV26" s="15">
        <v>0</v>
      </c>
      <c r="AW26" s="16">
        <v>0</v>
      </c>
      <c r="AX26" s="15">
        <v>0</v>
      </c>
      <c r="AY26" s="16">
        <v>0</v>
      </c>
      <c r="AZ26" s="15">
        <v>0</v>
      </c>
      <c r="BA26" s="16">
        <v>0</v>
      </c>
      <c r="BB26" s="15">
        <v>0</v>
      </c>
      <c r="BC26" s="16">
        <v>0</v>
      </c>
      <c r="BD26" s="15">
        <v>0</v>
      </c>
      <c r="BE26" s="16">
        <v>0</v>
      </c>
      <c r="BF26" s="15">
        <v>0</v>
      </c>
      <c r="BG26" s="16">
        <v>0</v>
      </c>
      <c r="BH26" s="15">
        <v>0</v>
      </c>
      <c r="BI26" s="16">
        <v>0</v>
      </c>
      <c r="BJ26" s="12">
        <v>6500</v>
      </c>
      <c r="BK26" s="13">
        <f t="shared" si="9"/>
        <v>65237.276144169999</v>
      </c>
      <c r="BL26" s="17"/>
      <c r="BM26" s="8"/>
    </row>
    <row r="27" spans="1:65" ht="15.95" customHeight="1">
      <c r="A27" s="1"/>
      <c r="B27" s="31">
        <v>21</v>
      </c>
      <c r="C27" s="1" t="s">
        <v>40</v>
      </c>
      <c r="D27" s="1"/>
      <c r="E27" s="1"/>
      <c r="F27" s="15">
        <v>0</v>
      </c>
      <c r="G27" s="16">
        <v>0</v>
      </c>
      <c r="H27" s="15">
        <v>0</v>
      </c>
      <c r="I27" s="16">
        <v>0</v>
      </c>
      <c r="J27" s="15">
        <v>0</v>
      </c>
      <c r="K27" s="16">
        <v>0</v>
      </c>
      <c r="L27" s="15">
        <v>0</v>
      </c>
      <c r="M27" s="16">
        <v>0</v>
      </c>
      <c r="N27" s="15">
        <v>0</v>
      </c>
      <c r="O27" s="16">
        <v>0</v>
      </c>
      <c r="P27" s="15">
        <v>0</v>
      </c>
      <c r="Q27" s="16">
        <v>0</v>
      </c>
      <c r="R27" s="15">
        <v>0</v>
      </c>
      <c r="S27" s="16">
        <v>0</v>
      </c>
      <c r="T27" s="15">
        <v>0</v>
      </c>
      <c r="U27" s="16">
        <v>0</v>
      </c>
      <c r="V27" s="15">
        <v>0</v>
      </c>
      <c r="W27" s="16">
        <v>0</v>
      </c>
      <c r="X27" s="15">
        <v>0</v>
      </c>
      <c r="Y27" s="16">
        <v>0</v>
      </c>
      <c r="Z27" s="15">
        <v>0</v>
      </c>
      <c r="AA27" s="16">
        <v>0</v>
      </c>
      <c r="AB27" s="15">
        <v>0</v>
      </c>
      <c r="AC27" s="16">
        <v>0</v>
      </c>
      <c r="AD27" s="15">
        <v>0</v>
      </c>
      <c r="AE27" s="16">
        <v>0</v>
      </c>
      <c r="AF27" s="15">
        <v>0</v>
      </c>
      <c r="AG27" s="16">
        <v>0</v>
      </c>
      <c r="AH27" s="15">
        <v>0</v>
      </c>
      <c r="AI27" s="16">
        <v>0</v>
      </c>
      <c r="AJ27" s="15">
        <v>0</v>
      </c>
      <c r="AK27" s="16">
        <v>0</v>
      </c>
      <c r="AL27" s="15">
        <v>0</v>
      </c>
      <c r="AM27" s="16">
        <v>0</v>
      </c>
      <c r="AN27" s="15">
        <v>0</v>
      </c>
      <c r="AO27" s="16">
        <v>0</v>
      </c>
      <c r="AP27" s="15">
        <v>0</v>
      </c>
      <c r="AQ27" s="16">
        <v>0</v>
      </c>
      <c r="AR27" s="15">
        <v>0</v>
      </c>
      <c r="AS27" s="16">
        <v>0</v>
      </c>
      <c r="AT27" s="15">
        <v>0</v>
      </c>
      <c r="AU27" s="16">
        <v>0</v>
      </c>
      <c r="AV27" s="15">
        <v>0</v>
      </c>
      <c r="AW27" s="16">
        <v>0</v>
      </c>
      <c r="AX27" s="15">
        <v>0</v>
      </c>
      <c r="AY27" s="16">
        <v>0</v>
      </c>
      <c r="AZ27" s="15">
        <v>0</v>
      </c>
      <c r="BA27" s="16">
        <v>0</v>
      </c>
      <c r="BB27" s="15">
        <v>0</v>
      </c>
      <c r="BC27" s="16">
        <v>0</v>
      </c>
      <c r="BD27" s="15">
        <v>0</v>
      </c>
      <c r="BE27" s="16">
        <v>0</v>
      </c>
      <c r="BF27" s="15">
        <v>0</v>
      </c>
      <c r="BG27" s="16">
        <v>0</v>
      </c>
      <c r="BH27" s="15">
        <v>0</v>
      </c>
      <c r="BI27" s="16">
        <v>0</v>
      </c>
      <c r="BJ27" s="12">
        <v>0</v>
      </c>
      <c r="BK27" s="13">
        <f t="shared" si="9"/>
        <v>0</v>
      </c>
      <c r="BL27" s="17"/>
      <c r="BM27" s="8"/>
    </row>
    <row r="28" spans="1:65" ht="15.95" customHeight="1">
      <c r="A28" s="1"/>
      <c r="B28" s="31">
        <v>22</v>
      </c>
      <c r="C28" s="1" t="s">
        <v>41</v>
      </c>
      <c r="D28" s="1"/>
      <c r="E28" s="1"/>
      <c r="F28" s="21">
        <f>194200*0.06566075</f>
        <v>12751.317650000001</v>
      </c>
      <c r="G28" s="16">
        <f>194200*0.06566075</f>
        <v>12751.317650000001</v>
      </c>
      <c r="H28" s="21">
        <f t="shared" ref="H28:Q28" si="16">194200*0.04952111</f>
        <v>9616.9995620000009</v>
      </c>
      <c r="I28" s="16">
        <f t="shared" si="16"/>
        <v>9616.9995620000009</v>
      </c>
      <c r="J28" s="21">
        <f t="shared" si="16"/>
        <v>9616.9995620000009</v>
      </c>
      <c r="K28" s="16">
        <f t="shared" si="16"/>
        <v>9616.9995620000009</v>
      </c>
      <c r="L28" s="21">
        <f t="shared" si="16"/>
        <v>9616.9995620000009</v>
      </c>
      <c r="M28" s="16">
        <f t="shared" si="16"/>
        <v>9616.9995620000009</v>
      </c>
      <c r="N28" s="21">
        <f t="shared" si="16"/>
        <v>9616.9995620000009</v>
      </c>
      <c r="O28" s="16">
        <f t="shared" si="16"/>
        <v>9616.9995620000009</v>
      </c>
      <c r="P28" s="21">
        <f t="shared" si="16"/>
        <v>9616.9995620000009</v>
      </c>
      <c r="Q28" s="16">
        <f t="shared" si="16"/>
        <v>9616.9995620000009</v>
      </c>
      <c r="R28" s="21">
        <f>194200*0.04788066</f>
        <v>9298.4241719999991</v>
      </c>
      <c r="S28" s="16">
        <f>194200*0.04788066</f>
        <v>9298.4241719999991</v>
      </c>
      <c r="T28" s="21">
        <f>194200*0.04788066</f>
        <v>9298.4241719999991</v>
      </c>
      <c r="U28" s="16">
        <f>194200*0.04788066</f>
        <v>9298.4241719999991</v>
      </c>
      <c r="V28" s="21">
        <f>194200*0.04952111</f>
        <v>9616.9995620000009</v>
      </c>
      <c r="W28" s="16">
        <f>194200*0.04952111</f>
        <v>9616.9995620000009</v>
      </c>
      <c r="X28" s="21">
        <f>194200*0.04788066</f>
        <v>9298.4241719999991</v>
      </c>
      <c r="Y28" s="16">
        <f>194200*0.04788066</f>
        <v>9298.4241719999991</v>
      </c>
      <c r="Z28" s="21">
        <f t="shared" ref="Z28:AG28" si="17">194200*0.04952111</f>
        <v>9616.9995620000009</v>
      </c>
      <c r="AA28" s="16">
        <f t="shared" si="17"/>
        <v>9616.9995620000009</v>
      </c>
      <c r="AB28" s="21">
        <f t="shared" si="17"/>
        <v>9616.9995620000009</v>
      </c>
      <c r="AC28" s="16">
        <f t="shared" si="17"/>
        <v>9616.9995620000009</v>
      </c>
      <c r="AD28" s="21">
        <f t="shared" si="17"/>
        <v>9616.9995620000009</v>
      </c>
      <c r="AE28" s="16">
        <f t="shared" si="17"/>
        <v>9616.9995620000009</v>
      </c>
      <c r="AF28" s="21">
        <f t="shared" si="17"/>
        <v>9616.9995620000009</v>
      </c>
      <c r="AG28" s="16">
        <f t="shared" si="17"/>
        <v>9616.9995620000009</v>
      </c>
      <c r="AH28" s="15">
        <v>0</v>
      </c>
      <c r="AI28" s="16">
        <v>0</v>
      </c>
      <c r="AJ28" s="15">
        <v>0</v>
      </c>
      <c r="AK28" s="16">
        <v>0</v>
      </c>
      <c r="AL28" s="15">
        <v>0</v>
      </c>
      <c r="AM28" s="16">
        <v>0</v>
      </c>
      <c r="AN28" s="15">
        <v>0</v>
      </c>
      <c r="AO28" s="16">
        <v>0</v>
      </c>
      <c r="AP28" s="15">
        <v>0</v>
      </c>
      <c r="AQ28" s="16">
        <v>0</v>
      </c>
      <c r="AR28" s="15">
        <v>0</v>
      </c>
      <c r="AS28" s="16">
        <v>0</v>
      </c>
      <c r="AT28" s="15">
        <v>0</v>
      </c>
      <c r="AU28" s="16">
        <v>0</v>
      </c>
      <c r="AV28" s="15">
        <v>0</v>
      </c>
      <c r="AW28" s="16">
        <v>0</v>
      </c>
      <c r="AX28" s="15">
        <v>0</v>
      </c>
      <c r="AY28" s="16">
        <v>0</v>
      </c>
      <c r="AZ28" s="15">
        <v>0</v>
      </c>
      <c r="BA28" s="16">
        <v>0</v>
      </c>
      <c r="BB28" s="15">
        <v>0</v>
      </c>
      <c r="BC28" s="16">
        <v>0</v>
      </c>
      <c r="BD28" s="15">
        <v>0</v>
      </c>
      <c r="BE28" s="16">
        <v>0</v>
      </c>
      <c r="BF28" s="15">
        <v>0</v>
      </c>
      <c r="BG28" s="16">
        <v>0</v>
      </c>
      <c r="BH28" s="15">
        <v>0</v>
      </c>
      <c r="BI28" s="16">
        <v>0</v>
      </c>
      <c r="BJ28" s="12">
        <v>13000</v>
      </c>
      <c r="BK28" s="13">
        <f t="shared" si="9"/>
        <v>136816.58578599998</v>
      </c>
      <c r="BL28" s="17"/>
      <c r="BM28" s="8"/>
    </row>
    <row r="29" spans="1:65" ht="15.95" customHeight="1">
      <c r="A29" s="1"/>
      <c r="B29" s="31">
        <v>23</v>
      </c>
      <c r="C29" s="23" t="s">
        <v>42</v>
      </c>
      <c r="D29" s="23"/>
      <c r="E29" s="1"/>
      <c r="F29" s="15">
        <v>0</v>
      </c>
      <c r="G29" s="16">
        <v>0</v>
      </c>
      <c r="H29" s="15">
        <v>0</v>
      </c>
      <c r="I29" s="16">
        <v>0</v>
      </c>
      <c r="J29" s="15">
        <v>0</v>
      </c>
      <c r="K29" s="16">
        <v>0</v>
      </c>
      <c r="L29" s="15">
        <v>0</v>
      </c>
      <c r="M29" s="16">
        <v>0</v>
      </c>
      <c r="N29" s="15">
        <v>0</v>
      </c>
      <c r="O29" s="16">
        <v>0</v>
      </c>
      <c r="P29" s="15">
        <v>0</v>
      </c>
      <c r="Q29" s="16">
        <v>0</v>
      </c>
      <c r="R29" s="15">
        <v>0</v>
      </c>
      <c r="S29" s="16">
        <v>0</v>
      </c>
      <c r="T29" s="15">
        <v>0</v>
      </c>
      <c r="U29" s="16">
        <v>0</v>
      </c>
      <c r="V29" s="15">
        <v>0</v>
      </c>
      <c r="W29" s="16">
        <v>0</v>
      </c>
      <c r="X29" s="15">
        <v>0</v>
      </c>
      <c r="Y29" s="16">
        <v>0</v>
      </c>
      <c r="Z29" s="15">
        <v>0</v>
      </c>
      <c r="AA29" s="16">
        <v>0</v>
      </c>
      <c r="AB29" s="15">
        <v>0</v>
      </c>
      <c r="AC29" s="16">
        <v>0</v>
      </c>
      <c r="AD29" s="15">
        <v>0</v>
      </c>
      <c r="AE29" s="16">
        <v>0</v>
      </c>
      <c r="AF29" s="15">
        <v>0</v>
      </c>
      <c r="AG29" s="16">
        <v>0</v>
      </c>
      <c r="AH29" s="15">
        <v>0</v>
      </c>
      <c r="AI29" s="16">
        <v>0</v>
      </c>
      <c r="AJ29" s="15">
        <v>0</v>
      </c>
      <c r="AK29" s="16">
        <v>0</v>
      </c>
      <c r="AL29" s="15">
        <v>0</v>
      </c>
      <c r="AM29" s="16">
        <v>0</v>
      </c>
      <c r="AN29" s="15">
        <v>0</v>
      </c>
      <c r="AO29" s="16">
        <v>0</v>
      </c>
      <c r="AP29" s="15">
        <v>0</v>
      </c>
      <c r="AQ29" s="16">
        <v>0</v>
      </c>
      <c r="AR29" s="15">
        <v>0</v>
      </c>
      <c r="AS29" s="16">
        <v>0</v>
      </c>
      <c r="AT29" s="15">
        <v>0</v>
      </c>
      <c r="AU29" s="16">
        <v>0</v>
      </c>
      <c r="AV29" s="15">
        <v>0</v>
      </c>
      <c r="AW29" s="16">
        <v>0</v>
      </c>
      <c r="AX29" s="15">
        <v>0</v>
      </c>
      <c r="AY29" s="16">
        <v>0</v>
      </c>
      <c r="AZ29" s="15">
        <v>0</v>
      </c>
      <c r="BA29" s="16">
        <v>0</v>
      </c>
      <c r="BB29" s="15">
        <v>0</v>
      </c>
      <c r="BC29" s="16">
        <v>0</v>
      </c>
      <c r="BD29" s="15">
        <v>0</v>
      </c>
      <c r="BE29" s="16">
        <v>0</v>
      </c>
      <c r="BF29" s="15">
        <v>0</v>
      </c>
      <c r="BG29" s="16">
        <v>0</v>
      </c>
      <c r="BH29" s="15">
        <v>0</v>
      </c>
      <c r="BI29" s="16">
        <v>0</v>
      </c>
      <c r="BJ29" s="12">
        <v>0</v>
      </c>
      <c r="BK29" s="13">
        <f t="shared" si="9"/>
        <v>0</v>
      </c>
      <c r="BL29" s="17"/>
      <c r="BM29" s="8"/>
    </row>
    <row r="30" spans="1:65" ht="15.95" customHeight="1">
      <c r="A30" s="1"/>
      <c r="B30" s="31">
        <v>24</v>
      </c>
      <c r="C30" s="23" t="s">
        <v>95</v>
      </c>
      <c r="D30" s="23"/>
      <c r="E30" s="1"/>
      <c r="F30" s="15">
        <v>0</v>
      </c>
      <c r="G30" s="16">
        <v>0</v>
      </c>
      <c r="H30" s="15">
        <v>0</v>
      </c>
      <c r="I30" s="16">
        <v>0</v>
      </c>
      <c r="J30" s="15">
        <v>0</v>
      </c>
      <c r="K30" s="16">
        <v>0</v>
      </c>
      <c r="L30" s="15">
        <v>0</v>
      </c>
      <c r="M30" s="16">
        <v>0</v>
      </c>
      <c r="N30" s="15">
        <v>0</v>
      </c>
      <c r="O30" s="16">
        <v>0</v>
      </c>
      <c r="P30" s="15">
        <v>0</v>
      </c>
      <c r="Q30" s="16">
        <v>0</v>
      </c>
      <c r="R30" s="15">
        <v>0</v>
      </c>
      <c r="S30" s="16">
        <v>0</v>
      </c>
      <c r="T30" s="15">
        <v>0</v>
      </c>
      <c r="U30" s="16">
        <v>0</v>
      </c>
      <c r="V30" s="15">
        <v>0</v>
      </c>
      <c r="W30" s="16">
        <v>0</v>
      </c>
      <c r="X30" s="15">
        <v>0</v>
      </c>
      <c r="Y30" s="16">
        <v>0</v>
      </c>
      <c r="Z30" s="15">
        <v>0</v>
      </c>
      <c r="AA30" s="16">
        <v>0</v>
      </c>
      <c r="AB30" s="15">
        <v>0</v>
      </c>
      <c r="AC30" s="16">
        <v>0</v>
      </c>
      <c r="AD30" s="15">
        <v>0</v>
      </c>
      <c r="AE30" s="16">
        <v>0</v>
      </c>
      <c r="AF30" s="15">
        <v>0</v>
      </c>
      <c r="AG30" s="16">
        <v>0</v>
      </c>
      <c r="AH30" s="15">
        <v>0</v>
      </c>
      <c r="AI30" s="16">
        <v>0</v>
      </c>
      <c r="AJ30" s="15">
        <v>0</v>
      </c>
      <c r="AK30" s="16">
        <v>0</v>
      </c>
      <c r="AL30" s="15">
        <v>0</v>
      </c>
      <c r="AM30" s="16">
        <v>0</v>
      </c>
      <c r="AN30" s="15">
        <v>0</v>
      </c>
      <c r="AO30" s="16">
        <v>0</v>
      </c>
      <c r="AP30" s="15">
        <v>0</v>
      </c>
      <c r="AQ30" s="16">
        <v>0</v>
      </c>
      <c r="AR30" s="15">
        <v>0</v>
      </c>
      <c r="AS30" s="16">
        <v>0</v>
      </c>
      <c r="AT30" s="15">
        <v>0</v>
      </c>
      <c r="AU30" s="16">
        <v>0</v>
      </c>
      <c r="AV30" s="15">
        <v>0</v>
      </c>
      <c r="AW30" s="16">
        <v>0</v>
      </c>
      <c r="AX30" s="15">
        <v>0</v>
      </c>
      <c r="AY30" s="16">
        <v>0</v>
      </c>
      <c r="AZ30" s="15">
        <v>0</v>
      </c>
      <c r="BA30" s="16">
        <v>0</v>
      </c>
      <c r="BB30" s="15">
        <v>0</v>
      </c>
      <c r="BC30" s="16">
        <v>0</v>
      </c>
      <c r="BD30" s="15">
        <v>0</v>
      </c>
      <c r="BE30" s="16">
        <v>0</v>
      </c>
      <c r="BF30" s="15">
        <v>0</v>
      </c>
      <c r="BG30" s="16">
        <v>0</v>
      </c>
      <c r="BH30" s="15">
        <v>0</v>
      </c>
      <c r="BI30" s="16">
        <v>0</v>
      </c>
      <c r="BJ30" s="12">
        <v>0</v>
      </c>
      <c r="BK30" s="13">
        <f t="shared" si="9"/>
        <v>0</v>
      </c>
      <c r="BL30" s="17"/>
      <c r="BM30" s="8"/>
    </row>
    <row r="31" spans="1:65" ht="15.95" customHeight="1">
      <c r="A31" s="1"/>
      <c r="B31" s="31">
        <v>25</v>
      </c>
      <c r="C31" s="23" t="s">
        <v>43</v>
      </c>
      <c r="D31" s="23"/>
      <c r="E31" s="1"/>
      <c r="F31" s="15">
        <v>0</v>
      </c>
      <c r="G31" s="16">
        <v>0</v>
      </c>
      <c r="H31" s="15">
        <v>0</v>
      </c>
      <c r="I31" s="16">
        <v>0</v>
      </c>
      <c r="J31" s="15">
        <v>0</v>
      </c>
      <c r="K31" s="16">
        <v>0</v>
      </c>
      <c r="L31" s="15">
        <v>0</v>
      </c>
      <c r="M31" s="16">
        <v>0</v>
      </c>
      <c r="N31" s="15">
        <v>0</v>
      </c>
      <c r="O31" s="16">
        <v>0</v>
      </c>
      <c r="P31" s="15">
        <v>0</v>
      </c>
      <c r="Q31" s="16">
        <v>0</v>
      </c>
      <c r="R31" s="15">
        <v>0</v>
      </c>
      <c r="S31" s="16">
        <v>0</v>
      </c>
      <c r="T31" s="15">
        <v>0</v>
      </c>
      <c r="U31" s="16">
        <v>0</v>
      </c>
      <c r="V31" s="15">
        <v>0</v>
      </c>
      <c r="W31" s="16">
        <v>0</v>
      </c>
      <c r="X31" s="15">
        <v>0</v>
      </c>
      <c r="Y31" s="16">
        <v>0</v>
      </c>
      <c r="Z31" s="15">
        <v>0</v>
      </c>
      <c r="AA31" s="16">
        <v>0</v>
      </c>
      <c r="AB31" s="15">
        <v>0</v>
      </c>
      <c r="AC31" s="16">
        <v>0</v>
      </c>
      <c r="AD31" s="15">
        <v>0</v>
      </c>
      <c r="AE31" s="16">
        <v>0</v>
      </c>
      <c r="AF31" s="15">
        <v>0</v>
      </c>
      <c r="AG31" s="16">
        <v>0</v>
      </c>
      <c r="AH31" s="15">
        <v>0</v>
      </c>
      <c r="AI31" s="16">
        <v>0</v>
      </c>
      <c r="AJ31" s="15">
        <v>0</v>
      </c>
      <c r="AK31" s="16">
        <v>0</v>
      </c>
      <c r="AL31" s="15">
        <v>0</v>
      </c>
      <c r="AM31" s="16">
        <v>0</v>
      </c>
      <c r="AN31" s="15">
        <v>0</v>
      </c>
      <c r="AO31" s="16">
        <v>0</v>
      </c>
      <c r="AP31" s="15">
        <v>0</v>
      </c>
      <c r="AQ31" s="16">
        <v>0</v>
      </c>
      <c r="AR31" s="15">
        <v>0</v>
      </c>
      <c r="AS31" s="16">
        <v>0</v>
      </c>
      <c r="AT31" s="15">
        <v>0</v>
      </c>
      <c r="AU31" s="16">
        <v>0</v>
      </c>
      <c r="AV31" s="15">
        <v>0</v>
      </c>
      <c r="AW31" s="16">
        <v>0</v>
      </c>
      <c r="AX31" s="15">
        <v>0</v>
      </c>
      <c r="AY31" s="16">
        <v>0</v>
      </c>
      <c r="AZ31" s="15">
        <v>0</v>
      </c>
      <c r="BA31" s="16">
        <v>0</v>
      </c>
      <c r="BB31" s="15">
        <v>0</v>
      </c>
      <c r="BC31" s="16">
        <v>0</v>
      </c>
      <c r="BD31" s="15">
        <v>0</v>
      </c>
      <c r="BE31" s="16">
        <v>0</v>
      </c>
      <c r="BF31" s="15">
        <v>0</v>
      </c>
      <c r="BG31" s="16">
        <v>0</v>
      </c>
      <c r="BH31" s="15">
        <v>0</v>
      </c>
      <c r="BI31" s="16">
        <v>0</v>
      </c>
      <c r="BJ31" s="12">
        <v>0</v>
      </c>
      <c r="BK31" s="13">
        <f t="shared" si="9"/>
        <v>0</v>
      </c>
      <c r="BL31" s="17"/>
      <c r="BM31" s="8"/>
    </row>
    <row r="32" spans="1:65" ht="15.95" customHeight="1">
      <c r="A32" s="1"/>
      <c r="B32" s="31" t="s">
        <v>44</v>
      </c>
      <c r="C32" s="23" t="s">
        <v>45</v>
      </c>
      <c r="D32" s="23"/>
      <c r="E32" s="1"/>
      <c r="F32" s="15">
        <v>0</v>
      </c>
      <c r="G32" s="16">
        <v>0</v>
      </c>
      <c r="H32" s="15">
        <v>0</v>
      </c>
      <c r="I32" s="16">
        <v>0</v>
      </c>
      <c r="J32" s="15">
        <v>0</v>
      </c>
      <c r="K32" s="16">
        <v>0</v>
      </c>
      <c r="L32" s="15">
        <v>0</v>
      </c>
      <c r="M32" s="16">
        <v>0</v>
      </c>
      <c r="N32" s="15">
        <v>0</v>
      </c>
      <c r="O32" s="16">
        <v>0</v>
      </c>
      <c r="P32" s="15">
        <v>0</v>
      </c>
      <c r="Q32" s="16">
        <v>0</v>
      </c>
      <c r="R32" s="15">
        <v>0</v>
      </c>
      <c r="S32" s="16">
        <v>0</v>
      </c>
      <c r="T32" s="15">
        <v>0</v>
      </c>
      <c r="U32" s="16">
        <v>0</v>
      </c>
      <c r="V32" s="15">
        <v>0</v>
      </c>
      <c r="W32" s="16">
        <v>0</v>
      </c>
      <c r="X32" s="15">
        <v>0</v>
      </c>
      <c r="Y32" s="16">
        <v>0</v>
      </c>
      <c r="Z32" s="15">
        <v>0</v>
      </c>
      <c r="AA32" s="16">
        <v>0</v>
      </c>
      <c r="AB32" s="15">
        <v>0</v>
      </c>
      <c r="AC32" s="16">
        <v>0</v>
      </c>
      <c r="AD32" s="15">
        <v>0</v>
      </c>
      <c r="AE32" s="16">
        <v>0</v>
      </c>
      <c r="AF32" s="15">
        <v>0</v>
      </c>
      <c r="AG32" s="16">
        <v>0</v>
      </c>
      <c r="AH32" s="15">
        <v>0</v>
      </c>
      <c r="AI32" s="16">
        <v>0</v>
      </c>
      <c r="AJ32" s="15">
        <v>0</v>
      </c>
      <c r="AK32" s="16">
        <v>0</v>
      </c>
      <c r="AL32" s="15">
        <v>0</v>
      </c>
      <c r="AM32" s="16">
        <v>0</v>
      </c>
      <c r="AN32" s="15">
        <v>0</v>
      </c>
      <c r="AO32" s="16">
        <v>0</v>
      </c>
      <c r="AP32" s="15">
        <v>0</v>
      </c>
      <c r="AQ32" s="16">
        <v>0</v>
      </c>
      <c r="AR32" s="15">
        <v>0</v>
      </c>
      <c r="AS32" s="16">
        <v>0</v>
      </c>
      <c r="AT32" s="15">
        <v>0</v>
      </c>
      <c r="AU32" s="16">
        <v>0</v>
      </c>
      <c r="AV32" s="15">
        <v>0</v>
      </c>
      <c r="AW32" s="16">
        <v>0</v>
      </c>
      <c r="AX32" s="15">
        <v>0</v>
      </c>
      <c r="AY32" s="16">
        <v>0</v>
      </c>
      <c r="AZ32" s="15">
        <v>0</v>
      </c>
      <c r="BA32" s="16">
        <v>0</v>
      </c>
      <c r="BB32" s="15">
        <v>0</v>
      </c>
      <c r="BC32" s="16">
        <v>0</v>
      </c>
      <c r="BD32" s="15">
        <v>0</v>
      </c>
      <c r="BE32" s="16">
        <v>0</v>
      </c>
      <c r="BF32" s="15">
        <v>0</v>
      </c>
      <c r="BG32" s="16">
        <v>0</v>
      </c>
      <c r="BH32" s="15">
        <v>0</v>
      </c>
      <c r="BI32" s="16">
        <v>0</v>
      </c>
      <c r="BJ32" s="12">
        <v>0</v>
      </c>
      <c r="BK32" s="13">
        <f t="shared" si="9"/>
        <v>0</v>
      </c>
      <c r="BL32" s="17"/>
      <c r="BM32" s="8"/>
    </row>
    <row r="33" spans="1:68" ht="15.95" customHeight="1">
      <c r="A33" s="1"/>
      <c r="B33" s="31" t="s">
        <v>46</v>
      </c>
      <c r="C33" s="16" t="s">
        <v>47</v>
      </c>
      <c r="D33" s="23"/>
      <c r="E33" s="1"/>
      <c r="F33" s="21">
        <f>48780*0.06566075</f>
        <v>3202.9313850000003</v>
      </c>
      <c r="G33" s="16">
        <v>0</v>
      </c>
      <c r="H33" s="21">
        <f>48780*0.04952111</f>
        <v>2415.6397458000001</v>
      </c>
      <c r="I33" s="16">
        <v>0</v>
      </c>
      <c r="J33" s="21">
        <f>48780*0.04952111</f>
        <v>2415.6397458000001</v>
      </c>
      <c r="K33" s="16">
        <v>0</v>
      </c>
      <c r="L33" s="21">
        <f>48780*0.04952111</f>
        <v>2415.6397458000001</v>
      </c>
      <c r="M33" s="16">
        <v>0</v>
      </c>
      <c r="N33" s="21">
        <f>48780*0.04952111</f>
        <v>2415.6397458000001</v>
      </c>
      <c r="O33" s="16">
        <v>0</v>
      </c>
      <c r="P33" s="21">
        <f>48780*0.04952111</f>
        <v>2415.6397458000001</v>
      </c>
      <c r="Q33" s="16">
        <v>0</v>
      </c>
      <c r="R33" s="21">
        <f>48780*0.04788066</f>
        <v>2335.6185947999998</v>
      </c>
      <c r="S33" s="16">
        <v>0</v>
      </c>
      <c r="T33" s="21">
        <f>48780*0.04788066</f>
        <v>2335.6185947999998</v>
      </c>
      <c r="U33" s="16">
        <v>0</v>
      </c>
      <c r="V33" s="21">
        <f>48780*0.04952111</f>
        <v>2415.6397458000001</v>
      </c>
      <c r="W33" s="16">
        <v>0</v>
      </c>
      <c r="X33" s="21">
        <f>48780*0.04788066</f>
        <v>2335.6185947999998</v>
      </c>
      <c r="Y33" s="16">
        <v>0</v>
      </c>
      <c r="Z33" s="21">
        <f>48780*0.04952111</f>
        <v>2415.6397458000001</v>
      </c>
      <c r="AA33" s="16">
        <v>0</v>
      </c>
      <c r="AB33" s="21">
        <f>48780*0.04952111</f>
        <v>2415.6397458000001</v>
      </c>
      <c r="AC33" s="16">
        <v>0</v>
      </c>
      <c r="AD33" s="21">
        <f>48780*0.04952111</f>
        <v>2415.6397458000001</v>
      </c>
      <c r="AE33" s="16">
        <v>0</v>
      </c>
      <c r="AF33" s="21">
        <f>48780*0.04952111</f>
        <v>2415.6397458000001</v>
      </c>
      <c r="AG33" s="16">
        <v>0</v>
      </c>
      <c r="AH33" s="15">
        <v>0</v>
      </c>
      <c r="AI33" s="16">
        <v>0</v>
      </c>
      <c r="AJ33" s="15">
        <v>0</v>
      </c>
      <c r="AK33" s="16">
        <v>0</v>
      </c>
      <c r="AL33" s="15">
        <v>0</v>
      </c>
      <c r="AM33" s="16">
        <v>0</v>
      </c>
      <c r="AN33" s="15">
        <v>0</v>
      </c>
      <c r="AO33" s="16">
        <v>0</v>
      </c>
      <c r="AP33" s="15">
        <v>0</v>
      </c>
      <c r="AQ33" s="16">
        <v>0</v>
      </c>
      <c r="AR33" s="15">
        <v>0</v>
      </c>
      <c r="AS33" s="16">
        <v>0</v>
      </c>
      <c r="AT33" s="15">
        <v>0</v>
      </c>
      <c r="AU33" s="16">
        <v>0</v>
      </c>
      <c r="AV33" s="15">
        <v>0</v>
      </c>
      <c r="AW33" s="16">
        <v>0</v>
      </c>
      <c r="AX33" s="15">
        <v>0</v>
      </c>
      <c r="AY33" s="16">
        <v>0</v>
      </c>
      <c r="AZ33" s="15">
        <v>0</v>
      </c>
      <c r="BA33" s="16">
        <v>0</v>
      </c>
      <c r="BB33" s="15">
        <v>0</v>
      </c>
      <c r="BC33" s="16">
        <v>0</v>
      </c>
      <c r="BD33" s="15">
        <v>0</v>
      </c>
      <c r="BE33" s="16">
        <v>0</v>
      </c>
      <c r="BF33" s="15">
        <v>0</v>
      </c>
      <c r="BG33" s="16">
        <v>0</v>
      </c>
      <c r="BH33" s="15">
        <v>0</v>
      </c>
      <c r="BI33" s="16">
        <v>0</v>
      </c>
      <c r="BJ33" s="12">
        <v>3000</v>
      </c>
      <c r="BK33" s="13">
        <f t="shared" si="9"/>
        <v>0</v>
      </c>
      <c r="BL33" s="17"/>
      <c r="BM33" s="8"/>
    </row>
    <row r="34" spans="1:68" ht="15.95" customHeight="1">
      <c r="A34" s="1"/>
      <c r="B34" s="31" t="s">
        <v>48</v>
      </c>
      <c r="C34" s="16" t="s">
        <v>49</v>
      </c>
      <c r="D34" s="16"/>
      <c r="E34" s="1"/>
      <c r="F34" s="21">
        <f>40800*0.06566075</f>
        <v>2678.9585999999999</v>
      </c>
      <c r="G34" s="16">
        <f>40800*0.06566075</f>
        <v>2678.9585999999999</v>
      </c>
      <c r="H34" s="21">
        <f t="shared" ref="H34:Q34" si="18">40800*0.04952111</f>
        <v>2020.461288</v>
      </c>
      <c r="I34" s="16">
        <f t="shared" si="18"/>
        <v>2020.461288</v>
      </c>
      <c r="J34" s="21">
        <f t="shared" si="18"/>
        <v>2020.461288</v>
      </c>
      <c r="K34" s="16">
        <f t="shared" si="18"/>
        <v>2020.461288</v>
      </c>
      <c r="L34" s="21">
        <f t="shared" si="18"/>
        <v>2020.461288</v>
      </c>
      <c r="M34" s="16">
        <f t="shared" si="18"/>
        <v>2020.461288</v>
      </c>
      <c r="N34" s="21">
        <f t="shared" si="18"/>
        <v>2020.461288</v>
      </c>
      <c r="O34" s="16">
        <f t="shared" si="18"/>
        <v>2020.461288</v>
      </c>
      <c r="P34" s="21">
        <f t="shared" si="18"/>
        <v>2020.461288</v>
      </c>
      <c r="Q34" s="16">
        <f t="shared" si="18"/>
        <v>2020.461288</v>
      </c>
      <c r="R34" s="21">
        <f>40800*0.04788066</f>
        <v>1953.5309279999999</v>
      </c>
      <c r="S34" s="16">
        <f>40800*0.04788066</f>
        <v>1953.5309279999999</v>
      </c>
      <c r="T34" s="21">
        <f>40800*0.04788066</f>
        <v>1953.5309279999999</v>
      </c>
      <c r="U34" s="16">
        <f>40800*0.04788066</f>
        <v>1953.5309279999999</v>
      </c>
      <c r="V34" s="21">
        <f>40800*0.04952111</f>
        <v>2020.461288</v>
      </c>
      <c r="W34" s="16">
        <f>40800*0.04952111</f>
        <v>2020.461288</v>
      </c>
      <c r="X34" s="21">
        <f>40800*0.04788066</f>
        <v>1953.5309279999999</v>
      </c>
      <c r="Y34" s="16">
        <f>40800*0.04788066</f>
        <v>1953.5309279999999</v>
      </c>
      <c r="Z34" s="21">
        <f t="shared" ref="Z34:AG34" si="19">40800*0.04952111</f>
        <v>2020.461288</v>
      </c>
      <c r="AA34" s="16">
        <f t="shared" si="19"/>
        <v>2020.461288</v>
      </c>
      <c r="AB34" s="21">
        <f t="shared" si="19"/>
        <v>2020.461288</v>
      </c>
      <c r="AC34" s="16">
        <f t="shared" si="19"/>
        <v>2020.461288</v>
      </c>
      <c r="AD34" s="21">
        <f t="shared" si="19"/>
        <v>2020.461288</v>
      </c>
      <c r="AE34" s="16">
        <f t="shared" si="19"/>
        <v>2020.461288</v>
      </c>
      <c r="AF34" s="21">
        <f t="shared" si="19"/>
        <v>2020.461288</v>
      </c>
      <c r="AG34" s="16">
        <f t="shared" si="19"/>
        <v>2020.461288</v>
      </c>
      <c r="AH34" s="15">
        <v>0</v>
      </c>
      <c r="AI34" s="16">
        <v>0</v>
      </c>
      <c r="AJ34" s="15">
        <v>0</v>
      </c>
      <c r="AK34" s="16">
        <v>0</v>
      </c>
      <c r="AL34" s="15">
        <v>0</v>
      </c>
      <c r="AM34" s="16">
        <v>0</v>
      </c>
      <c r="AN34" s="15">
        <v>0</v>
      </c>
      <c r="AO34" s="16">
        <v>0</v>
      </c>
      <c r="AP34" s="15">
        <v>0</v>
      </c>
      <c r="AQ34" s="16">
        <v>0</v>
      </c>
      <c r="AR34" s="15">
        <v>0</v>
      </c>
      <c r="AS34" s="16">
        <v>0</v>
      </c>
      <c r="AT34" s="15">
        <v>0</v>
      </c>
      <c r="AU34" s="16">
        <v>0</v>
      </c>
      <c r="AV34" s="15">
        <v>0</v>
      </c>
      <c r="AW34" s="16">
        <v>0</v>
      </c>
      <c r="AX34" s="15">
        <v>0</v>
      </c>
      <c r="AY34" s="16">
        <v>0</v>
      </c>
      <c r="AZ34" s="15">
        <v>0</v>
      </c>
      <c r="BA34" s="16">
        <v>0</v>
      </c>
      <c r="BB34" s="15">
        <v>0</v>
      </c>
      <c r="BC34" s="16">
        <v>0</v>
      </c>
      <c r="BD34" s="15">
        <v>0</v>
      </c>
      <c r="BE34" s="16">
        <v>0</v>
      </c>
      <c r="BF34" s="15">
        <v>0</v>
      </c>
      <c r="BG34" s="16">
        <v>0</v>
      </c>
      <c r="BH34" s="15">
        <v>0</v>
      </c>
      <c r="BI34" s="16">
        <v>0</v>
      </c>
      <c r="BJ34" s="12">
        <v>2800</v>
      </c>
      <c r="BK34" s="13">
        <f t="shared" si="9"/>
        <v>28744.164263999995</v>
      </c>
      <c r="BL34" s="24"/>
      <c r="BM34" s="8"/>
    </row>
    <row r="35" spans="1:68" ht="15.95" customHeight="1">
      <c r="A35" s="1"/>
      <c r="B35" s="31" t="s">
        <v>50</v>
      </c>
      <c r="C35" s="16" t="s">
        <v>96</v>
      </c>
      <c r="D35" s="16"/>
      <c r="E35" s="1"/>
      <c r="F35" s="33">
        <f>(8634+171020+422684)*0.06566075</f>
        <v>39549.964833500002</v>
      </c>
      <c r="G35" s="16">
        <f>(8634+171020+422684)*0.06566075</f>
        <v>39549.964833500002</v>
      </c>
      <c r="H35" s="33">
        <f t="shared" ref="H35:Q35" si="20">(8634+171020+422684)*0.04952111</f>
        <v>29828.44635518</v>
      </c>
      <c r="I35" s="16">
        <f t="shared" si="20"/>
        <v>29828.44635518</v>
      </c>
      <c r="J35" s="33">
        <f t="shared" si="20"/>
        <v>29828.44635518</v>
      </c>
      <c r="K35" s="16">
        <f t="shared" si="20"/>
        <v>29828.44635518</v>
      </c>
      <c r="L35" s="33">
        <f t="shared" si="20"/>
        <v>29828.44635518</v>
      </c>
      <c r="M35" s="16">
        <f t="shared" si="20"/>
        <v>29828.44635518</v>
      </c>
      <c r="N35" s="33">
        <f t="shared" si="20"/>
        <v>29828.44635518</v>
      </c>
      <c r="O35" s="16">
        <f t="shared" si="20"/>
        <v>29828.44635518</v>
      </c>
      <c r="P35" s="33">
        <f t="shared" si="20"/>
        <v>29828.44635518</v>
      </c>
      <c r="Q35" s="16">
        <f t="shared" si="20"/>
        <v>29828.44635518</v>
      </c>
      <c r="R35" s="33">
        <f>(8634+171020+422684)*0.04788066</f>
        <v>28840.340983079997</v>
      </c>
      <c r="S35" s="16">
        <f>(8634+171020+422684)*0.04788066</f>
        <v>28840.340983079997</v>
      </c>
      <c r="T35" s="33">
        <f>(8634+171020+422684)*0.04788066</f>
        <v>28840.340983079997</v>
      </c>
      <c r="U35" s="16">
        <f>(8634+171020+422684)*0.04788066</f>
        <v>28840.340983079997</v>
      </c>
      <c r="V35" s="33">
        <f>(8634+171020+422684)*0.04952111</f>
        <v>29828.44635518</v>
      </c>
      <c r="W35" s="16">
        <f>(8634+171020+422684)*0.04952111</f>
        <v>29828.44635518</v>
      </c>
      <c r="X35" s="33">
        <f>(8634+171020+422684)*0.04788066</f>
        <v>28840.340983079997</v>
      </c>
      <c r="Y35" s="16">
        <f>(8634+171020+422684)*0.04788066</f>
        <v>28840.340983079997</v>
      </c>
      <c r="Z35" s="33">
        <f t="shared" ref="Z35:AG35" si="21">(8634+171020+422684)*0.04952111</f>
        <v>29828.44635518</v>
      </c>
      <c r="AA35" s="16">
        <f t="shared" si="21"/>
        <v>29828.44635518</v>
      </c>
      <c r="AB35" s="33">
        <f t="shared" si="21"/>
        <v>29828.44635518</v>
      </c>
      <c r="AC35" s="16">
        <f t="shared" si="21"/>
        <v>29828.44635518</v>
      </c>
      <c r="AD35" s="33">
        <f t="shared" si="21"/>
        <v>29828.44635518</v>
      </c>
      <c r="AE35" s="16">
        <f t="shared" si="21"/>
        <v>29828.44635518</v>
      </c>
      <c r="AF35" s="33">
        <f t="shared" si="21"/>
        <v>29828.44635518</v>
      </c>
      <c r="AG35" s="16">
        <f t="shared" si="21"/>
        <v>29828.44635518</v>
      </c>
      <c r="AH35" s="15">
        <v>0</v>
      </c>
      <c r="AI35" s="16">
        <v>0</v>
      </c>
      <c r="AJ35" s="15">
        <v>0</v>
      </c>
      <c r="AK35" s="16">
        <v>0</v>
      </c>
      <c r="AL35" s="15">
        <v>0</v>
      </c>
      <c r="AM35" s="16">
        <v>0</v>
      </c>
      <c r="AN35" s="15">
        <v>0</v>
      </c>
      <c r="AO35" s="16">
        <v>0</v>
      </c>
      <c r="AP35" s="15">
        <v>0</v>
      </c>
      <c r="AQ35" s="16">
        <v>0</v>
      </c>
      <c r="AR35" s="15">
        <v>0</v>
      </c>
      <c r="AS35" s="16">
        <v>0</v>
      </c>
      <c r="AT35" s="15">
        <v>0</v>
      </c>
      <c r="AU35" s="16">
        <v>0</v>
      </c>
      <c r="AV35" s="15">
        <v>0</v>
      </c>
      <c r="AW35" s="16">
        <v>0</v>
      </c>
      <c r="AX35" s="15">
        <v>0</v>
      </c>
      <c r="AY35" s="16">
        <v>0</v>
      </c>
      <c r="AZ35" s="15">
        <v>0</v>
      </c>
      <c r="BA35" s="16">
        <v>0</v>
      </c>
      <c r="BB35" s="15">
        <v>0</v>
      </c>
      <c r="BC35" s="16">
        <v>0</v>
      </c>
      <c r="BD35" s="15">
        <v>0</v>
      </c>
      <c r="BE35" s="16">
        <v>0</v>
      </c>
      <c r="BF35" s="15">
        <v>0</v>
      </c>
      <c r="BG35" s="16">
        <v>0</v>
      </c>
      <c r="BH35" s="15">
        <v>0</v>
      </c>
      <c r="BI35" s="16">
        <v>0</v>
      </c>
      <c r="BJ35" s="12">
        <v>4200</v>
      </c>
      <c r="BK35" s="13">
        <f t="shared" si="9"/>
        <v>424355.45133454003</v>
      </c>
      <c r="BL35" s="24"/>
      <c r="BM35" s="8"/>
    </row>
    <row r="36" spans="1:68" ht="15.95" customHeight="1">
      <c r="A36" s="1"/>
      <c r="B36" s="31" t="s">
        <v>51</v>
      </c>
      <c r="C36" s="16" t="s">
        <v>97</v>
      </c>
      <c r="D36" s="16"/>
      <c r="E36" s="1"/>
      <c r="F36" s="33">
        <f>(19425+145000+39780)*0.06566075</f>
        <v>13408.253453750001</v>
      </c>
      <c r="G36" s="16">
        <f>(19425+145000+39780)*0.06566075</f>
        <v>13408.253453750001</v>
      </c>
      <c r="H36" s="33">
        <f t="shared" ref="H36:Q36" si="22">(19425+145000+39780)*0.04952111</f>
        <v>10112.458267550001</v>
      </c>
      <c r="I36" s="16">
        <f t="shared" si="22"/>
        <v>10112.458267550001</v>
      </c>
      <c r="J36" s="33">
        <f t="shared" si="22"/>
        <v>10112.458267550001</v>
      </c>
      <c r="K36" s="16">
        <f t="shared" si="22"/>
        <v>10112.458267550001</v>
      </c>
      <c r="L36" s="33">
        <f t="shared" si="22"/>
        <v>10112.458267550001</v>
      </c>
      <c r="M36" s="16">
        <f t="shared" si="22"/>
        <v>10112.458267550001</v>
      </c>
      <c r="N36" s="33">
        <f t="shared" si="22"/>
        <v>10112.458267550001</v>
      </c>
      <c r="O36" s="16">
        <f t="shared" si="22"/>
        <v>10112.458267550001</v>
      </c>
      <c r="P36" s="33">
        <f t="shared" si="22"/>
        <v>10112.458267550001</v>
      </c>
      <c r="Q36" s="16">
        <f t="shared" si="22"/>
        <v>10112.458267550001</v>
      </c>
      <c r="R36" s="33">
        <f>(19425+145000+39780)*0.04788066</f>
        <v>9777.470175299999</v>
      </c>
      <c r="S36" s="16">
        <f>(19425+145000+39780)*0.04788066</f>
        <v>9777.470175299999</v>
      </c>
      <c r="T36" s="33">
        <f>(19425+145000+39780)*0.04788066</f>
        <v>9777.470175299999</v>
      </c>
      <c r="U36" s="16">
        <f>(19425+145000+39780)*0.04788066</f>
        <v>9777.470175299999</v>
      </c>
      <c r="V36" s="33">
        <f>(19425+145000+39780)*0.04952111</f>
        <v>10112.458267550001</v>
      </c>
      <c r="W36" s="16">
        <f>(19425+145000+39780)*0.04952111</f>
        <v>10112.458267550001</v>
      </c>
      <c r="X36" s="33">
        <f>(19425+145000+39780)*0.04788066</f>
        <v>9777.470175299999</v>
      </c>
      <c r="Y36" s="16">
        <f>(19425+145000+39780)*0.04788066</f>
        <v>9777.470175299999</v>
      </c>
      <c r="Z36" s="33">
        <f t="shared" ref="Z36:AG36" si="23">(19425+145000+39780)*0.04952111</f>
        <v>10112.458267550001</v>
      </c>
      <c r="AA36" s="16">
        <f t="shared" si="23"/>
        <v>10112.458267550001</v>
      </c>
      <c r="AB36" s="33">
        <f t="shared" si="23"/>
        <v>10112.458267550001</v>
      </c>
      <c r="AC36" s="16">
        <f t="shared" si="23"/>
        <v>10112.458267550001</v>
      </c>
      <c r="AD36" s="33">
        <f t="shared" si="23"/>
        <v>10112.458267550001</v>
      </c>
      <c r="AE36" s="16">
        <f t="shared" si="23"/>
        <v>10112.458267550001</v>
      </c>
      <c r="AF36" s="33">
        <f t="shared" si="23"/>
        <v>10112.458267550001</v>
      </c>
      <c r="AG36" s="16">
        <f t="shared" si="23"/>
        <v>10112.458267550001</v>
      </c>
      <c r="AH36" s="15">
        <v>0</v>
      </c>
      <c r="AI36" s="16">
        <v>0</v>
      </c>
      <c r="AJ36" s="15">
        <v>0</v>
      </c>
      <c r="AK36" s="16">
        <v>0</v>
      </c>
      <c r="AL36" s="15">
        <v>0</v>
      </c>
      <c r="AM36" s="16">
        <v>0</v>
      </c>
      <c r="AN36" s="15">
        <v>0</v>
      </c>
      <c r="AO36" s="16">
        <v>0</v>
      </c>
      <c r="AP36" s="15">
        <v>0</v>
      </c>
      <c r="AQ36" s="16">
        <v>0</v>
      </c>
      <c r="AR36" s="15">
        <v>0</v>
      </c>
      <c r="AS36" s="16">
        <v>0</v>
      </c>
      <c r="AT36" s="15">
        <v>0</v>
      </c>
      <c r="AU36" s="16">
        <v>0</v>
      </c>
      <c r="AV36" s="15">
        <v>0</v>
      </c>
      <c r="AW36" s="16">
        <v>0</v>
      </c>
      <c r="AX36" s="15">
        <v>0</v>
      </c>
      <c r="AY36" s="16">
        <v>0</v>
      </c>
      <c r="AZ36" s="15">
        <v>0</v>
      </c>
      <c r="BA36" s="16">
        <v>0</v>
      </c>
      <c r="BB36" s="15">
        <v>0</v>
      </c>
      <c r="BC36" s="16">
        <v>0</v>
      </c>
      <c r="BD36" s="15">
        <v>0</v>
      </c>
      <c r="BE36" s="16">
        <v>0</v>
      </c>
      <c r="BF36" s="15">
        <v>0</v>
      </c>
      <c r="BG36" s="16">
        <v>0</v>
      </c>
      <c r="BH36" s="15">
        <v>0</v>
      </c>
      <c r="BI36" s="16">
        <v>0</v>
      </c>
      <c r="BJ36" s="12">
        <v>140000</v>
      </c>
      <c r="BK36" s="13">
        <f t="shared" ref="BK36" si="24">G36+I36+K36+M36+O36+S36+Q36+U36+W36+Y36+AA36+AC36+AE36+AG36+AI36+AK36+AM36+AO36+AQ36+AS36+AU36+AW36+AY36+BA36+BC36+BE36+BG36+BI36</f>
        <v>143865.24665515</v>
      </c>
      <c r="BL36" s="24"/>
      <c r="BM36" s="8"/>
    </row>
    <row r="37" spans="1:68" ht="15.95" customHeight="1">
      <c r="A37" s="1"/>
      <c r="B37" s="31" t="s">
        <v>52</v>
      </c>
      <c r="C37" s="16" t="s">
        <v>92</v>
      </c>
      <c r="D37" s="16"/>
      <c r="E37" s="1"/>
      <c r="F37" s="34">
        <f>138851*0.06566075</f>
        <v>9117.0607982500005</v>
      </c>
      <c r="G37" s="35">
        <f>55654*0.06566075</f>
        <v>3654.2833805</v>
      </c>
      <c r="H37" s="34">
        <f>138851*0.04952111</f>
        <v>6876.0556446099999</v>
      </c>
      <c r="I37" s="35">
        <f>55654*0.04952111</f>
        <v>2756.0478559399999</v>
      </c>
      <c r="J37" s="34">
        <f>138851*0.04952111</f>
        <v>6876.0556446099999</v>
      </c>
      <c r="K37" s="35">
        <f>55654*0.04952111</f>
        <v>2756.0478559399999</v>
      </c>
      <c r="L37" s="34">
        <f>138851*0.04952111</f>
        <v>6876.0556446099999</v>
      </c>
      <c r="M37" s="35">
        <f>55654*0.04952111</f>
        <v>2756.0478559399999</v>
      </c>
      <c r="N37" s="34">
        <f>138851*0.04952111</f>
        <v>6876.0556446099999</v>
      </c>
      <c r="O37" s="35">
        <f>55654*0.04952111</f>
        <v>2756.0478559399999</v>
      </c>
      <c r="P37" s="34">
        <f>138851*0.04952111</f>
        <v>6876.0556446099999</v>
      </c>
      <c r="Q37" s="35">
        <f>55654*0.04952111</f>
        <v>2756.0478559399999</v>
      </c>
      <c r="R37" s="34">
        <f>138851*0.04788066</f>
        <v>6648.2775216599994</v>
      </c>
      <c r="S37" s="35">
        <f>55654*0.04788066</f>
        <v>2664.75025164</v>
      </c>
      <c r="T37" s="34">
        <f>138851*0.04788066</f>
        <v>6648.2775216599994</v>
      </c>
      <c r="U37" s="35">
        <f>55654*0.04788066</f>
        <v>2664.75025164</v>
      </c>
      <c r="V37" s="34">
        <f>138851*0.04952111</f>
        <v>6876.0556446099999</v>
      </c>
      <c r="W37" s="35">
        <f>55654*0.04952111</f>
        <v>2756.0478559399999</v>
      </c>
      <c r="X37" s="34">
        <f>138851*0.04788066</f>
        <v>6648.2775216599994</v>
      </c>
      <c r="Y37" s="35">
        <f>55654*0.04788066</f>
        <v>2664.75025164</v>
      </c>
      <c r="Z37" s="34">
        <f>138851*0.04952111</f>
        <v>6876.0556446099999</v>
      </c>
      <c r="AA37" s="35">
        <f>55654*0.04952111</f>
        <v>2756.0478559399999</v>
      </c>
      <c r="AB37" s="34">
        <f>138851*0.04952111</f>
        <v>6876.0556446099999</v>
      </c>
      <c r="AC37" s="35">
        <f>55654*0.04952111</f>
        <v>2756.0478559399999</v>
      </c>
      <c r="AD37" s="34">
        <f>138851*0.04952111</f>
        <v>6876.0556446099999</v>
      </c>
      <c r="AE37" s="35">
        <f>55654*0.04952111</f>
        <v>2756.0478559399999</v>
      </c>
      <c r="AF37" s="34">
        <f>138851*0.04952111</f>
        <v>6876.0556446099999</v>
      </c>
      <c r="AG37" s="35">
        <f>55654*0.04952111</f>
        <v>2756.0478559399999</v>
      </c>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2">
        <v>20000</v>
      </c>
      <c r="BK37" s="13"/>
      <c r="BL37" s="24"/>
      <c r="BM37" s="8"/>
    </row>
    <row r="38" spans="1:68" s="30" customFormat="1" ht="15.95" customHeight="1">
      <c r="A38" s="36"/>
      <c r="B38" s="25" t="s">
        <v>53</v>
      </c>
      <c r="C38" s="25"/>
      <c r="D38" s="25"/>
      <c r="E38" s="25" t="s">
        <v>20</v>
      </c>
      <c r="F38" s="25">
        <f t="shared" ref="F38:AG38" si="25">SUM(F13:F37)</f>
        <v>317120.41106000001</v>
      </c>
      <c r="G38" s="25">
        <f t="shared" si="25"/>
        <v>238203.54356400005</v>
      </c>
      <c r="H38" s="25">
        <f t="shared" si="25"/>
        <v>239171.11454480005</v>
      </c>
      <c r="I38" s="28">
        <f t="shared" si="25"/>
        <v>179652.28668912002</v>
      </c>
      <c r="J38" s="25">
        <f t="shared" si="25"/>
        <v>239171.11454480005</v>
      </c>
      <c r="K38" s="28">
        <f t="shared" si="25"/>
        <v>179652.28668912002</v>
      </c>
      <c r="L38" s="25">
        <f t="shared" si="25"/>
        <v>239171.11454480005</v>
      </c>
      <c r="M38" s="28">
        <f t="shared" si="25"/>
        <v>179652.28668912002</v>
      </c>
      <c r="N38" s="25">
        <f t="shared" si="25"/>
        <v>239171.11454480005</v>
      </c>
      <c r="O38" s="28">
        <f t="shared" si="25"/>
        <v>179652.28668912002</v>
      </c>
      <c r="P38" s="25">
        <f t="shared" si="25"/>
        <v>239171.11454480005</v>
      </c>
      <c r="Q38" s="28">
        <f t="shared" si="25"/>
        <v>179652.28668912002</v>
      </c>
      <c r="R38" s="25">
        <f t="shared" si="25"/>
        <v>231248.26598879998</v>
      </c>
      <c r="S38" s="28">
        <f t="shared" si="25"/>
        <v>173701.07530272001</v>
      </c>
      <c r="T38" s="25">
        <f t="shared" si="25"/>
        <v>231248.26598879998</v>
      </c>
      <c r="U38" s="28">
        <f t="shared" si="25"/>
        <v>173701.07530272001</v>
      </c>
      <c r="V38" s="25">
        <f t="shared" si="25"/>
        <v>239171.11454480005</v>
      </c>
      <c r="W38" s="28">
        <f t="shared" si="25"/>
        <v>179652.28668912002</v>
      </c>
      <c r="X38" s="25">
        <f t="shared" si="25"/>
        <v>231248.26598879998</v>
      </c>
      <c r="Y38" s="28">
        <f t="shared" si="25"/>
        <v>173701.07530272001</v>
      </c>
      <c r="Z38" s="25">
        <f t="shared" si="25"/>
        <v>239171.11454480005</v>
      </c>
      <c r="AA38" s="25">
        <f t="shared" si="25"/>
        <v>179652.28668912002</v>
      </c>
      <c r="AB38" s="25">
        <f t="shared" si="25"/>
        <v>239171.11454480005</v>
      </c>
      <c r="AC38" s="25">
        <f t="shared" si="25"/>
        <v>179652.28668912002</v>
      </c>
      <c r="AD38" s="25">
        <f t="shared" si="25"/>
        <v>239171.11454480005</v>
      </c>
      <c r="AE38" s="25">
        <f t="shared" si="25"/>
        <v>179652.28668912002</v>
      </c>
      <c r="AF38" s="25">
        <f t="shared" si="25"/>
        <v>239171.11454480005</v>
      </c>
      <c r="AG38" s="25">
        <f t="shared" si="25"/>
        <v>179652.28668912002</v>
      </c>
      <c r="AH38" s="25">
        <f t="shared" ref="AH38:BE38" si="26">SUM(AH13:AH35)</f>
        <v>0</v>
      </c>
      <c r="AI38" s="25">
        <f t="shared" si="26"/>
        <v>0</v>
      </c>
      <c r="AJ38" s="25">
        <f t="shared" si="26"/>
        <v>0</v>
      </c>
      <c r="AK38" s="25">
        <f t="shared" si="26"/>
        <v>0</v>
      </c>
      <c r="AL38" s="25">
        <f t="shared" si="26"/>
        <v>0</v>
      </c>
      <c r="AM38" s="25">
        <f t="shared" si="26"/>
        <v>0</v>
      </c>
      <c r="AN38" s="25">
        <f t="shared" si="26"/>
        <v>0</v>
      </c>
      <c r="AO38" s="25">
        <f t="shared" si="26"/>
        <v>0</v>
      </c>
      <c r="AP38" s="25">
        <f t="shared" si="26"/>
        <v>0</v>
      </c>
      <c r="AQ38" s="25">
        <f t="shared" si="26"/>
        <v>0</v>
      </c>
      <c r="AR38" s="25">
        <f t="shared" si="26"/>
        <v>0</v>
      </c>
      <c r="AS38" s="25">
        <f t="shared" si="26"/>
        <v>0</v>
      </c>
      <c r="AT38" s="25">
        <f t="shared" si="26"/>
        <v>0</v>
      </c>
      <c r="AU38" s="25">
        <f t="shared" si="26"/>
        <v>0</v>
      </c>
      <c r="AV38" s="25">
        <f t="shared" si="26"/>
        <v>0</v>
      </c>
      <c r="AW38" s="25">
        <f t="shared" si="26"/>
        <v>0</v>
      </c>
      <c r="AX38" s="25">
        <f t="shared" si="26"/>
        <v>0</v>
      </c>
      <c r="AY38" s="25">
        <f t="shared" si="26"/>
        <v>0</v>
      </c>
      <c r="AZ38" s="25">
        <f t="shared" si="26"/>
        <v>0</v>
      </c>
      <c r="BA38" s="25">
        <f t="shared" si="26"/>
        <v>0</v>
      </c>
      <c r="BB38" s="25">
        <f t="shared" si="26"/>
        <v>0</v>
      </c>
      <c r="BC38" s="25">
        <f t="shared" si="26"/>
        <v>0</v>
      </c>
      <c r="BD38" s="25">
        <f t="shared" si="26"/>
        <v>0</v>
      </c>
      <c r="BE38" s="25">
        <f t="shared" si="26"/>
        <v>0</v>
      </c>
      <c r="BF38" s="25">
        <f>SUM(BF13:BF36)</f>
        <v>0</v>
      </c>
      <c r="BG38" s="25">
        <f>SUM(BG13:BG36)</f>
        <v>0</v>
      </c>
      <c r="BH38" s="25">
        <f>SUM(BH13:BH36)</f>
        <v>0</v>
      </c>
      <c r="BI38" s="25">
        <f>SUM(BI13:BI36)</f>
        <v>0</v>
      </c>
      <c r="BJ38" s="27">
        <f>SUM(BJ13:BJ37)</f>
        <v>598600</v>
      </c>
      <c r="BK38" s="28">
        <f>G38+I38+K38+M38+O38+S38+Q38+U38+W38+Y38+AA38+AC38+AE38+AG38+AI38+AK38+AM38+AO38+AQ38+AS38+AU38+AW38+AY38+BA38+BC38+BE38+BG38+BI38</f>
        <v>2555829.6363633601</v>
      </c>
      <c r="BL38" s="27"/>
      <c r="BM38" s="29"/>
    </row>
    <row r="39" spans="1:68" ht="18" customHeight="1">
      <c r="A39" s="11" t="s">
        <v>54</v>
      </c>
      <c r="B39" s="31"/>
      <c r="C39" s="1"/>
      <c r="D39" s="1"/>
      <c r="E39" s="1"/>
      <c r="F39" s="17"/>
      <c r="G39" s="23"/>
      <c r="H39" s="17"/>
      <c r="I39" s="23"/>
      <c r="J39" s="17"/>
      <c r="K39" s="23"/>
      <c r="L39" s="17"/>
      <c r="M39" s="23"/>
      <c r="N39" s="17"/>
      <c r="O39" s="23"/>
      <c r="P39" s="17"/>
      <c r="Q39" s="23"/>
      <c r="R39" s="17"/>
      <c r="S39" s="23"/>
      <c r="T39" s="17"/>
      <c r="U39" s="23"/>
      <c r="V39" s="17"/>
      <c r="W39" s="23"/>
      <c r="X39" s="17"/>
      <c r="Y39" s="23"/>
      <c r="Z39" s="17"/>
      <c r="AA39" s="23"/>
      <c r="AB39" s="17"/>
      <c r="AC39" s="23"/>
      <c r="AD39" s="17"/>
      <c r="AE39" s="23"/>
      <c r="AF39" s="17"/>
      <c r="AG39" s="23"/>
      <c r="AH39" s="17"/>
      <c r="AI39" s="23"/>
      <c r="AJ39" s="17"/>
      <c r="AK39" s="23"/>
      <c r="AL39" s="17"/>
      <c r="AM39" s="23"/>
      <c r="AN39" s="17"/>
      <c r="AO39" s="23"/>
      <c r="AP39" s="17"/>
      <c r="AQ39" s="23"/>
      <c r="AR39" s="17"/>
      <c r="AS39" s="23"/>
      <c r="AT39" s="17"/>
      <c r="AU39" s="23"/>
      <c r="AV39" s="17"/>
      <c r="AW39" s="23"/>
      <c r="AX39" s="17"/>
      <c r="AY39" s="23"/>
      <c r="AZ39" s="17"/>
      <c r="BA39" s="23"/>
      <c r="BB39" s="17"/>
      <c r="BC39" s="23"/>
      <c r="BD39" s="17"/>
      <c r="BE39" s="23"/>
      <c r="BF39" s="17"/>
      <c r="BG39" s="23"/>
      <c r="BH39" s="17"/>
      <c r="BI39" s="23"/>
      <c r="BJ39" s="12"/>
      <c r="BK39" s="13"/>
      <c r="BL39" s="17"/>
      <c r="BM39" s="8"/>
    </row>
    <row r="40" spans="1:68" ht="18" customHeight="1">
      <c r="A40" s="11"/>
      <c r="B40" s="31" t="s">
        <v>55</v>
      </c>
      <c r="C40" s="1" t="s">
        <v>56</v>
      </c>
      <c r="D40" s="1"/>
      <c r="E40" s="1"/>
      <c r="F40" s="21">
        <f>(3086770-2284)*0.06566075</f>
        <v>202529.66412450001</v>
      </c>
      <c r="G40" s="16">
        <f>(3086770-2284)*0.06566075</f>
        <v>202529.66412450001</v>
      </c>
      <c r="H40" s="21">
        <f t="shared" ref="H40:Q40" si="27">(3086770-2284)*0.04952111</f>
        <v>152747.17049945999</v>
      </c>
      <c r="I40" s="16">
        <f t="shared" si="27"/>
        <v>152747.17049945999</v>
      </c>
      <c r="J40" s="21">
        <f t="shared" si="27"/>
        <v>152747.17049945999</v>
      </c>
      <c r="K40" s="16">
        <f t="shared" si="27"/>
        <v>152747.17049945999</v>
      </c>
      <c r="L40" s="21">
        <f t="shared" si="27"/>
        <v>152747.17049945999</v>
      </c>
      <c r="M40" s="16">
        <f t="shared" si="27"/>
        <v>152747.17049945999</v>
      </c>
      <c r="N40" s="21">
        <f t="shared" si="27"/>
        <v>152747.17049945999</v>
      </c>
      <c r="O40" s="16">
        <f t="shared" si="27"/>
        <v>152747.17049945999</v>
      </c>
      <c r="P40" s="21">
        <f t="shared" si="27"/>
        <v>152747.17049945999</v>
      </c>
      <c r="Q40" s="16">
        <f t="shared" si="27"/>
        <v>152747.17049945999</v>
      </c>
      <c r="R40" s="21">
        <f>(3086770-2284)*0.04788066</f>
        <v>147687.22544076</v>
      </c>
      <c r="S40" s="16">
        <f>(3086770-2284)*0.04788066</f>
        <v>147687.22544076</v>
      </c>
      <c r="T40" s="21">
        <f>(3086770-2284)*0.04788066</f>
        <v>147687.22544076</v>
      </c>
      <c r="U40" s="16">
        <f>(3086770-2284)*0.04788066</f>
        <v>147687.22544076</v>
      </c>
      <c r="V40" s="21">
        <f>(3086770-2284)*0.04952111</f>
        <v>152747.17049945999</v>
      </c>
      <c r="W40" s="16">
        <f>(3086770-2284)*0.04952111</f>
        <v>152747.17049945999</v>
      </c>
      <c r="X40" s="21">
        <f>(3086770-2284)*0.04788066</f>
        <v>147687.22544076</v>
      </c>
      <c r="Y40" s="16">
        <f>(3086770-2284)*0.04788066</f>
        <v>147687.22544076</v>
      </c>
      <c r="Z40" s="21">
        <f t="shared" ref="Z40:AG40" si="28">(3086770-2284)*0.04952111</f>
        <v>152747.17049945999</v>
      </c>
      <c r="AA40" s="16">
        <f t="shared" si="28"/>
        <v>152747.17049945999</v>
      </c>
      <c r="AB40" s="21">
        <f t="shared" si="28"/>
        <v>152747.17049945999</v>
      </c>
      <c r="AC40" s="16">
        <f t="shared" si="28"/>
        <v>152747.17049945999</v>
      </c>
      <c r="AD40" s="21">
        <f t="shared" si="28"/>
        <v>152747.17049945999</v>
      </c>
      <c r="AE40" s="16">
        <f t="shared" si="28"/>
        <v>152747.17049945999</v>
      </c>
      <c r="AF40" s="21">
        <f t="shared" si="28"/>
        <v>152747.17049945999</v>
      </c>
      <c r="AG40" s="16">
        <f t="shared" si="28"/>
        <v>152747.17049945999</v>
      </c>
      <c r="AH40" s="15">
        <v>0</v>
      </c>
      <c r="AI40" s="16">
        <v>0</v>
      </c>
      <c r="AJ40" s="15">
        <v>0</v>
      </c>
      <c r="AK40" s="16">
        <v>0</v>
      </c>
      <c r="AL40" s="15">
        <v>0</v>
      </c>
      <c r="AM40" s="16">
        <v>0</v>
      </c>
      <c r="AN40" s="15">
        <v>0</v>
      </c>
      <c r="AO40" s="16">
        <v>0</v>
      </c>
      <c r="AP40" s="15">
        <v>0</v>
      </c>
      <c r="AQ40" s="16">
        <v>0</v>
      </c>
      <c r="AR40" s="15">
        <v>0</v>
      </c>
      <c r="AS40" s="16">
        <v>0</v>
      </c>
      <c r="AT40" s="15">
        <v>0</v>
      </c>
      <c r="AU40" s="16">
        <v>0</v>
      </c>
      <c r="AV40" s="15">
        <v>0</v>
      </c>
      <c r="AW40" s="16">
        <v>0</v>
      </c>
      <c r="AX40" s="15">
        <v>0</v>
      </c>
      <c r="AY40" s="16">
        <v>0</v>
      </c>
      <c r="AZ40" s="15">
        <v>0</v>
      </c>
      <c r="BA40" s="16">
        <v>0</v>
      </c>
      <c r="BB40" s="15">
        <v>0</v>
      </c>
      <c r="BC40" s="16">
        <v>0</v>
      </c>
      <c r="BD40" s="15">
        <v>0</v>
      </c>
      <c r="BE40" s="16">
        <v>0</v>
      </c>
      <c r="BF40" s="15">
        <v>0</v>
      </c>
      <c r="BG40" s="16">
        <v>0</v>
      </c>
      <c r="BH40" s="15">
        <v>0</v>
      </c>
      <c r="BI40" s="16">
        <v>0</v>
      </c>
      <c r="BJ40" s="12">
        <v>4000000</v>
      </c>
      <c r="BK40" s="13">
        <f t="shared" ref="BK40:BK42" si="29">G40+I40+K40+M40+O40+S40+Q40+U40+W40+Y40+AA40+AC40+AE40+AG40+AI40+AK40+AM40+AO40+AQ40+AS40+AU40+AW40+AY40+BA40+BC40+BE40+BG40+BI40</f>
        <v>2173063.0454413798</v>
      </c>
      <c r="BL40" s="17"/>
      <c r="BM40" s="8"/>
    </row>
    <row r="41" spans="1:68" ht="15.95" customHeight="1">
      <c r="A41" s="11"/>
      <c r="B41" s="31" t="s">
        <v>57</v>
      </c>
      <c r="C41" s="1" t="s">
        <v>58</v>
      </c>
      <c r="D41" s="1"/>
      <c r="E41" s="1"/>
      <c r="F41" s="37">
        <f>2284*0.06566075</f>
        <v>149.96915300000001</v>
      </c>
      <c r="G41" s="35">
        <f>2284*0.06566075</f>
        <v>149.96915300000001</v>
      </c>
      <c r="H41" s="37">
        <f t="shared" ref="H41:Q41" si="30">2284*0.04952111</f>
        <v>113.10621524</v>
      </c>
      <c r="I41" s="35">
        <f t="shared" si="30"/>
        <v>113.10621524</v>
      </c>
      <c r="J41" s="37">
        <f t="shared" si="30"/>
        <v>113.10621524</v>
      </c>
      <c r="K41" s="35">
        <f t="shared" si="30"/>
        <v>113.10621524</v>
      </c>
      <c r="L41" s="37">
        <f t="shared" si="30"/>
        <v>113.10621524</v>
      </c>
      <c r="M41" s="35">
        <f t="shared" si="30"/>
        <v>113.10621524</v>
      </c>
      <c r="N41" s="37">
        <f t="shared" si="30"/>
        <v>113.10621524</v>
      </c>
      <c r="O41" s="35">
        <f t="shared" si="30"/>
        <v>113.10621524</v>
      </c>
      <c r="P41" s="37">
        <f t="shared" si="30"/>
        <v>113.10621524</v>
      </c>
      <c r="Q41" s="35">
        <f t="shared" si="30"/>
        <v>113.10621524</v>
      </c>
      <c r="R41" s="37">
        <f>2284*0.04788066</f>
        <v>109.35942743999999</v>
      </c>
      <c r="S41" s="35">
        <f>2284*0.04788066</f>
        <v>109.35942743999999</v>
      </c>
      <c r="T41" s="37">
        <f>2284*0.04788066</f>
        <v>109.35942743999999</v>
      </c>
      <c r="U41" s="35">
        <f>2284*0.04788066</f>
        <v>109.35942743999999</v>
      </c>
      <c r="V41" s="37">
        <f>2284*0.04952111</f>
        <v>113.10621524</v>
      </c>
      <c r="W41" s="35">
        <f>2284*0.04952111</f>
        <v>113.10621524</v>
      </c>
      <c r="X41" s="37">
        <f>2284*0.04788066</f>
        <v>109.35942743999999</v>
      </c>
      <c r="Y41" s="35">
        <f>2284*0.04788066</f>
        <v>109.35942743999999</v>
      </c>
      <c r="Z41" s="37">
        <f t="shared" ref="Z41:AG41" si="31">2284*0.04952111</f>
        <v>113.10621524</v>
      </c>
      <c r="AA41" s="35">
        <f t="shared" si="31"/>
        <v>113.10621524</v>
      </c>
      <c r="AB41" s="37">
        <f t="shared" si="31"/>
        <v>113.10621524</v>
      </c>
      <c r="AC41" s="35">
        <f t="shared" si="31"/>
        <v>113.10621524</v>
      </c>
      <c r="AD41" s="37">
        <f t="shared" si="31"/>
        <v>113.10621524</v>
      </c>
      <c r="AE41" s="35">
        <f t="shared" si="31"/>
        <v>113.10621524</v>
      </c>
      <c r="AF41" s="37">
        <f t="shared" si="31"/>
        <v>113.10621524</v>
      </c>
      <c r="AG41" s="35">
        <f t="shared" si="31"/>
        <v>113.10621524</v>
      </c>
      <c r="AH41" s="38">
        <v>0</v>
      </c>
      <c r="AI41" s="35">
        <v>0</v>
      </c>
      <c r="AJ41" s="38">
        <v>0</v>
      </c>
      <c r="AK41" s="35">
        <v>0</v>
      </c>
      <c r="AL41" s="38">
        <v>0</v>
      </c>
      <c r="AM41" s="35">
        <v>0</v>
      </c>
      <c r="AN41" s="38">
        <v>0</v>
      </c>
      <c r="AO41" s="35">
        <v>0</v>
      </c>
      <c r="AP41" s="38">
        <v>0</v>
      </c>
      <c r="AQ41" s="35">
        <v>0</v>
      </c>
      <c r="AR41" s="38">
        <v>0</v>
      </c>
      <c r="AS41" s="35">
        <v>0</v>
      </c>
      <c r="AT41" s="38">
        <v>0</v>
      </c>
      <c r="AU41" s="35">
        <v>0</v>
      </c>
      <c r="AV41" s="38">
        <v>0</v>
      </c>
      <c r="AW41" s="35">
        <v>0</v>
      </c>
      <c r="AX41" s="38">
        <v>0</v>
      </c>
      <c r="AY41" s="35">
        <v>0</v>
      </c>
      <c r="AZ41" s="38">
        <v>0</v>
      </c>
      <c r="BA41" s="35">
        <v>0</v>
      </c>
      <c r="BB41" s="38">
        <v>0</v>
      </c>
      <c r="BC41" s="35">
        <v>0</v>
      </c>
      <c r="BD41" s="38">
        <v>0</v>
      </c>
      <c r="BE41" s="35">
        <v>0</v>
      </c>
      <c r="BF41" s="38">
        <v>0</v>
      </c>
      <c r="BG41" s="35">
        <v>0</v>
      </c>
      <c r="BH41" s="38">
        <v>0</v>
      </c>
      <c r="BI41" s="35">
        <v>0</v>
      </c>
      <c r="BJ41" s="12">
        <v>500000</v>
      </c>
      <c r="BK41" s="13">
        <f t="shared" si="29"/>
        <v>1609.1095877199998</v>
      </c>
      <c r="BL41" s="24"/>
      <c r="BM41" s="39" t="s">
        <v>59</v>
      </c>
      <c r="BN41" s="40">
        <f>BJ42</f>
        <v>4500000</v>
      </c>
    </row>
    <row r="42" spans="1:68" s="30" customFormat="1" ht="15.95" customHeight="1">
      <c r="A42" s="25"/>
      <c r="B42" s="41" t="s">
        <v>60</v>
      </c>
      <c r="C42" s="25"/>
      <c r="D42" s="25"/>
      <c r="E42" s="25" t="s">
        <v>20</v>
      </c>
      <c r="F42" s="27">
        <f t="shared" ref="F42:BA42" si="32">SUM(F40:F41)</f>
        <v>202679.63327750002</v>
      </c>
      <c r="G42" s="25">
        <f t="shared" si="32"/>
        <v>202679.63327750002</v>
      </c>
      <c r="H42" s="27">
        <f t="shared" si="32"/>
        <v>152860.27671469998</v>
      </c>
      <c r="I42" s="25">
        <f t="shared" si="32"/>
        <v>152860.27671469998</v>
      </c>
      <c r="J42" s="27">
        <f t="shared" si="32"/>
        <v>152860.27671469998</v>
      </c>
      <c r="K42" s="25">
        <f t="shared" si="32"/>
        <v>152860.27671469998</v>
      </c>
      <c r="L42" s="27">
        <f t="shared" si="32"/>
        <v>152860.27671469998</v>
      </c>
      <c r="M42" s="25">
        <f t="shared" si="32"/>
        <v>152860.27671469998</v>
      </c>
      <c r="N42" s="27">
        <f t="shared" si="32"/>
        <v>152860.27671469998</v>
      </c>
      <c r="O42" s="25">
        <f t="shared" si="32"/>
        <v>152860.27671469998</v>
      </c>
      <c r="P42" s="27">
        <f t="shared" si="32"/>
        <v>152860.27671469998</v>
      </c>
      <c r="Q42" s="25">
        <f t="shared" si="32"/>
        <v>152860.27671469998</v>
      </c>
      <c r="R42" s="27">
        <f t="shared" si="32"/>
        <v>147796.58486820001</v>
      </c>
      <c r="S42" s="25">
        <f t="shared" si="32"/>
        <v>147796.58486820001</v>
      </c>
      <c r="T42" s="27">
        <f t="shared" si="32"/>
        <v>147796.58486820001</v>
      </c>
      <c r="U42" s="25">
        <f t="shared" si="32"/>
        <v>147796.58486820001</v>
      </c>
      <c r="V42" s="27">
        <f t="shared" si="32"/>
        <v>152860.27671469998</v>
      </c>
      <c r="W42" s="25">
        <f t="shared" si="32"/>
        <v>152860.27671469998</v>
      </c>
      <c r="X42" s="27">
        <f t="shared" si="32"/>
        <v>147796.58486820001</v>
      </c>
      <c r="Y42" s="25">
        <f t="shared" si="32"/>
        <v>147796.58486820001</v>
      </c>
      <c r="Z42" s="27">
        <f t="shared" si="32"/>
        <v>152860.27671469998</v>
      </c>
      <c r="AA42" s="25">
        <f t="shared" si="32"/>
        <v>152860.27671469998</v>
      </c>
      <c r="AB42" s="27">
        <f t="shared" si="32"/>
        <v>152860.27671469998</v>
      </c>
      <c r="AC42" s="25">
        <f t="shared" si="32"/>
        <v>152860.27671469998</v>
      </c>
      <c r="AD42" s="27">
        <f t="shared" si="32"/>
        <v>152860.27671469998</v>
      </c>
      <c r="AE42" s="25">
        <f t="shared" si="32"/>
        <v>152860.27671469998</v>
      </c>
      <c r="AF42" s="27">
        <f t="shared" si="32"/>
        <v>152860.27671469998</v>
      </c>
      <c r="AG42" s="25">
        <f t="shared" si="32"/>
        <v>152860.27671469998</v>
      </c>
      <c r="AH42" s="27">
        <f t="shared" si="32"/>
        <v>0</v>
      </c>
      <c r="AI42" s="25">
        <f t="shared" si="32"/>
        <v>0</v>
      </c>
      <c r="AJ42" s="27">
        <f t="shared" si="32"/>
        <v>0</v>
      </c>
      <c r="AK42" s="25">
        <f t="shared" si="32"/>
        <v>0</v>
      </c>
      <c r="AL42" s="27">
        <f t="shared" si="32"/>
        <v>0</v>
      </c>
      <c r="AM42" s="25">
        <f t="shared" si="32"/>
        <v>0</v>
      </c>
      <c r="AN42" s="27">
        <f t="shared" si="32"/>
        <v>0</v>
      </c>
      <c r="AO42" s="25">
        <f t="shared" si="32"/>
        <v>0</v>
      </c>
      <c r="AP42" s="27">
        <f t="shared" si="32"/>
        <v>0</v>
      </c>
      <c r="AQ42" s="25">
        <f t="shared" si="32"/>
        <v>0</v>
      </c>
      <c r="AR42" s="27">
        <f t="shared" si="32"/>
        <v>0</v>
      </c>
      <c r="AS42" s="25">
        <f t="shared" si="32"/>
        <v>0</v>
      </c>
      <c r="AT42" s="27">
        <f t="shared" si="32"/>
        <v>0</v>
      </c>
      <c r="AU42" s="25">
        <f t="shared" si="32"/>
        <v>0</v>
      </c>
      <c r="AV42" s="27">
        <f t="shared" si="32"/>
        <v>0</v>
      </c>
      <c r="AW42" s="25">
        <f t="shared" si="32"/>
        <v>0</v>
      </c>
      <c r="AX42" s="27">
        <f t="shared" si="32"/>
        <v>0</v>
      </c>
      <c r="AY42" s="25">
        <f t="shared" si="32"/>
        <v>0</v>
      </c>
      <c r="AZ42" s="27">
        <f t="shared" si="32"/>
        <v>0</v>
      </c>
      <c r="BA42" s="25">
        <f t="shared" si="32"/>
        <v>0</v>
      </c>
      <c r="BB42" s="27">
        <f>SUM(BB40:BB41)</f>
        <v>0</v>
      </c>
      <c r="BC42" s="25">
        <f>SUM(BC40:BC41)</f>
        <v>0</v>
      </c>
      <c r="BD42" s="27">
        <f t="shared" ref="BD42:BI42" si="33">SUM(BD40:BD41)</f>
        <v>0</v>
      </c>
      <c r="BE42" s="25">
        <f t="shared" si="33"/>
        <v>0</v>
      </c>
      <c r="BF42" s="27">
        <f t="shared" si="33"/>
        <v>0</v>
      </c>
      <c r="BG42" s="25">
        <f t="shared" si="33"/>
        <v>0</v>
      </c>
      <c r="BH42" s="27">
        <f t="shared" si="33"/>
        <v>0</v>
      </c>
      <c r="BI42" s="25">
        <f t="shared" si="33"/>
        <v>0</v>
      </c>
      <c r="BJ42" s="27">
        <f>SUM(BJ40:BJ41)</f>
        <v>4500000</v>
      </c>
      <c r="BK42" s="28">
        <f t="shared" si="29"/>
        <v>2174672.1550290999</v>
      </c>
      <c r="BL42" s="27"/>
      <c r="BM42" s="42" t="s">
        <v>61</v>
      </c>
      <c r="BN42" s="43">
        <f>BJ15+BJ46+BJ32+BJ37</f>
        <v>70000</v>
      </c>
      <c r="BP42" s="30" t="s">
        <v>93</v>
      </c>
    </row>
    <row r="43" spans="1:68" ht="18" customHeight="1">
      <c r="A43" s="11" t="s">
        <v>62</v>
      </c>
      <c r="B43" s="31"/>
      <c r="C43" s="1"/>
      <c r="D43" s="1"/>
      <c r="E43" s="1"/>
      <c r="F43" s="12"/>
      <c r="G43" s="1"/>
      <c r="H43" s="12"/>
      <c r="I43" s="1"/>
      <c r="J43" s="12"/>
      <c r="K43" s="1"/>
      <c r="L43" s="12"/>
      <c r="M43" s="1"/>
      <c r="N43" s="12"/>
      <c r="O43" s="1"/>
      <c r="P43" s="12"/>
      <c r="Q43" s="1"/>
      <c r="R43" s="12"/>
      <c r="S43" s="1"/>
      <c r="T43" s="12"/>
      <c r="U43" s="1"/>
      <c r="V43" s="12"/>
      <c r="W43" s="1"/>
      <c r="X43" s="12"/>
      <c r="Y43" s="1"/>
      <c r="Z43" s="12"/>
      <c r="AA43" s="1"/>
      <c r="AB43" s="12"/>
      <c r="AC43" s="1"/>
      <c r="AD43" s="12"/>
      <c r="AE43" s="1"/>
      <c r="AF43" s="12"/>
      <c r="AG43" s="1"/>
      <c r="AH43" s="12"/>
      <c r="AI43" s="1"/>
      <c r="AJ43" s="12"/>
      <c r="AK43" s="1"/>
      <c r="AL43" s="12"/>
      <c r="AM43" s="1"/>
      <c r="AN43" s="12"/>
      <c r="AO43" s="1"/>
      <c r="AP43" s="12"/>
      <c r="AQ43" s="1"/>
      <c r="AR43" s="12"/>
      <c r="AS43" s="1"/>
      <c r="AT43" s="12"/>
      <c r="AU43" s="1"/>
      <c r="AV43" s="12"/>
      <c r="AW43" s="1"/>
      <c r="AX43" s="12"/>
      <c r="AY43" s="1"/>
      <c r="AZ43" s="12"/>
      <c r="BA43" s="1"/>
      <c r="BB43" s="12"/>
      <c r="BC43" s="1"/>
      <c r="BD43" s="12"/>
      <c r="BE43" s="1"/>
      <c r="BF43" s="12"/>
      <c r="BG43" s="1"/>
      <c r="BH43" s="12"/>
      <c r="BI43" s="1"/>
      <c r="BJ43" s="12"/>
      <c r="BK43" s="13"/>
      <c r="BL43" s="12"/>
      <c r="BM43" s="44" t="s">
        <v>63</v>
      </c>
      <c r="BN43" s="45">
        <f>+BN42+BN41</f>
        <v>4570000</v>
      </c>
      <c r="BP43" s="3" t="s">
        <v>0</v>
      </c>
    </row>
    <row r="44" spans="1:68" ht="18" customHeight="1">
      <c r="A44" s="1"/>
      <c r="B44" s="14" t="s">
        <v>64</v>
      </c>
      <c r="C44" s="1" t="s">
        <v>65</v>
      </c>
      <c r="D44" s="1"/>
      <c r="E44" s="1"/>
      <c r="F44" s="15">
        <v>0</v>
      </c>
      <c r="G44" s="16">
        <v>0</v>
      </c>
      <c r="H44" s="15">
        <v>0</v>
      </c>
      <c r="I44" s="16">
        <v>0</v>
      </c>
      <c r="J44" s="15">
        <v>0</v>
      </c>
      <c r="K44" s="16">
        <v>0</v>
      </c>
      <c r="L44" s="15">
        <v>0</v>
      </c>
      <c r="M44" s="16">
        <v>0</v>
      </c>
      <c r="N44" s="15">
        <v>0</v>
      </c>
      <c r="O44" s="16">
        <v>0</v>
      </c>
      <c r="P44" s="15">
        <v>0</v>
      </c>
      <c r="Q44" s="16">
        <v>0</v>
      </c>
      <c r="R44" s="15">
        <v>0</v>
      </c>
      <c r="S44" s="16">
        <v>0</v>
      </c>
      <c r="T44" s="15">
        <v>0</v>
      </c>
      <c r="U44" s="16">
        <v>0</v>
      </c>
      <c r="V44" s="15">
        <v>0</v>
      </c>
      <c r="W44" s="16">
        <v>0</v>
      </c>
      <c r="X44" s="15">
        <v>0</v>
      </c>
      <c r="Y44" s="16">
        <v>0</v>
      </c>
      <c r="Z44" s="15">
        <v>0</v>
      </c>
      <c r="AA44" s="16">
        <v>0</v>
      </c>
      <c r="AB44" s="15">
        <v>0</v>
      </c>
      <c r="AC44" s="16">
        <v>0</v>
      </c>
      <c r="AD44" s="15">
        <v>0</v>
      </c>
      <c r="AE44" s="16">
        <v>0</v>
      </c>
      <c r="AF44" s="15">
        <v>0</v>
      </c>
      <c r="AG44" s="16">
        <v>0</v>
      </c>
      <c r="AH44" s="15">
        <v>0</v>
      </c>
      <c r="AI44" s="16">
        <v>0</v>
      </c>
      <c r="AJ44" s="15">
        <v>0</v>
      </c>
      <c r="AK44" s="16">
        <v>0</v>
      </c>
      <c r="AL44" s="15">
        <v>0</v>
      </c>
      <c r="AM44" s="16">
        <v>0</v>
      </c>
      <c r="AN44" s="15">
        <v>0</v>
      </c>
      <c r="AO44" s="16">
        <v>0</v>
      </c>
      <c r="AP44" s="15">
        <v>0</v>
      </c>
      <c r="AQ44" s="16">
        <v>0</v>
      </c>
      <c r="AR44" s="15">
        <v>0</v>
      </c>
      <c r="AS44" s="16">
        <v>0</v>
      </c>
      <c r="AT44" s="15">
        <v>0</v>
      </c>
      <c r="AU44" s="16">
        <v>0</v>
      </c>
      <c r="AV44" s="15">
        <v>0</v>
      </c>
      <c r="AW44" s="16">
        <v>0</v>
      </c>
      <c r="AX44" s="15">
        <v>0</v>
      </c>
      <c r="AY44" s="16">
        <v>0</v>
      </c>
      <c r="AZ44" s="15">
        <v>0</v>
      </c>
      <c r="BA44" s="16">
        <v>0</v>
      </c>
      <c r="BB44" s="15">
        <v>0</v>
      </c>
      <c r="BC44" s="16">
        <v>0</v>
      </c>
      <c r="BD44" s="15">
        <v>0</v>
      </c>
      <c r="BE44" s="16">
        <v>0</v>
      </c>
      <c r="BF44" s="15">
        <v>0</v>
      </c>
      <c r="BG44" s="16">
        <v>0</v>
      </c>
      <c r="BH44" s="15">
        <v>0</v>
      </c>
      <c r="BI44" s="16">
        <v>0</v>
      </c>
      <c r="BJ44" s="12">
        <v>0</v>
      </c>
      <c r="BK44" s="13">
        <f>G44+I44+K44+M44+O44+S44+Q44+U44+W44+Y44+AA44+AC44+AE44+AG44+AI44+AK44+AM44+AO44+AQ44+AS44+AU44+AW44+AY44+BA44+BC44+BE44+BG44+BI44</f>
        <v>0</v>
      </c>
      <c r="BL44" s="17"/>
      <c r="BM44" s="44"/>
      <c r="BN44" s="46"/>
      <c r="BP44" s="3" t="s">
        <v>0</v>
      </c>
    </row>
    <row r="45" spans="1:68" ht="15.95" customHeight="1">
      <c r="A45" s="1"/>
      <c r="B45" s="14" t="s">
        <v>66</v>
      </c>
      <c r="C45" s="1" t="s">
        <v>67</v>
      </c>
      <c r="D45" s="1"/>
      <c r="E45" s="1"/>
      <c r="F45" s="15">
        <v>0</v>
      </c>
      <c r="G45" s="16">
        <v>0</v>
      </c>
      <c r="H45" s="15">
        <v>0</v>
      </c>
      <c r="I45" s="16">
        <v>0</v>
      </c>
      <c r="J45" s="15">
        <v>0</v>
      </c>
      <c r="K45" s="16">
        <v>0</v>
      </c>
      <c r="L45" s="15">
        <v>0</v>
      </c>
      <c r="M45" s="16">
        <v>0</v>
      </c>
      <c r="N45" s="15">
        <v>0</v>
      </c>
      <c r="O45" s="16">
        <v>0</v>
      </c>
      <c r="P45" s="15">
        <v>0</v>
      </c>
      <c r="Q45" s="16">
        <v>0</v>
      </c>
      <c r="R45" s="15">
        <v>0</v>
      </c>
      <c r="S45" s="16">
        <v>0</v>
      </c>
      <c r="T45" s="15">
        <v>0</v>
      </c>
      <c r="U45" s="16">
        <v>0</v>
      </c>
      <c r="V45" s="15">
        <v>0</v>
      </c>
      <c r="W45" s="16">
        <v>0</v>
      </c>
      <c r="X45" s="15">
        <v>0</v>
      </c>
      <c r="Y45" s="16">
        <v>0</v>
      </c>
      <c r="Z45" s="15">
        <v>0</v>
      </c>
      <c r="AA45" s="16">
        <v>0</v>
      </c>
      <c r="AB45" s="15">
        <v>0</v>
      </c>
      <c r="AC45" s="16">
        <v>0</v>
      </c>
      <c r="AD45" s="15">
        <v>0</v>
      </c>
      <c r="AE45" s="16">
        <v>0</v>
      </c>
      <c r="AF45" s="15">
        <v>0</v>
      </c>
      <c r="AG45" s="16">
        <v>0</v>
      </c>
      <c r="AH45" s="15">
        <v>0</v>
      </c>
      <c r="AI45" s="16">
        <v>0</v>
      </c>
      <c r="AJ45" s="15">
        <v>0</v>
      </c>
      <c r="AK45" s="16">
        <v>0</v>
      </c>
      <c r="AL45" s="15">
        <v>0</v>
      </c>
      <c r="AM45" s="16">
        <v>0</v>
      </c>
      <c r="AN45" s="15">
        <v>0</v>
      </c>
      <c r="AO45" s="16">
        <v>0</v>
      </c>
      <c r="AP45" s="15">
        <v>0</v>
      </c>
      <c r="AQ45" s="16">
        <v>0</v>
      </c>
      <c r="AR45" s="15">
        <v>0</v>
      </c>
      <c r="AS45" s="16">
        <v>0</v>
      </c>
      <c r="AT45" s="15">
        <v>0</v>
      </c>
      <c r="AU45" s="16">
        <v>0</v>
      </c>
      <c r="AV45" s="15">
        <v>0</v>
      </c>
      <c r="AW45" s="16">
        <v>0</v>
      </c>
      <c r="AX45" s="15">
        <v>0</v>
      </c>
      <c r="AY45" s="16">
        <v>0</v>
      </c>
      <c r="AZ45" s="15">
        <v>0</v>
      </c>
      <c r="BA45" s="16">
        <v>0</v>
      </c>
      <c r="BB45" s="15">
        <v>0</v>
      </c>
      <c r="BC45" s="16">
        <v>0</v>
      </c>
      <c r="BD45" s="15">
        <v>0</v>
      </c>
      <c r="BE45" s="16">
        <v>0</v>
      </c>
      <c r="BF45" s="15">
        <v>0</v>
      </c>
      <c r="BG45" s="16">
        <v>0</v>
      </c>
      <c r="BH45" s="15">
        <v>0</v>
      </c>
      <c r="BI45" s="16">
        <v>0</v>
      </c>
      <c r="BJ45" s="12">
        <v>0</v>
      </c>
      <c r="BK45" s="13">
        <f t="shared" ref="BK45:BK50" si="34">G45+I45+K45+M45+O45+S45+Q45+U45+W45+Y45+AA45+AC45+AE45+AG45+AI45+AK45+AM45+AO45+AQ45+AS45+AU45+AW45+AY45+BA45+BC45+BE45+BG45+BI45</f>
        <v>0</v>
      </c>
      <c r="BL45" s="17"/>
      <c r="BM45" s="47" t="s">
        <v>68</v>
      </c>
      <c r="BN45" s="48">
        <f>(BN43-(BJ6+BJ7)*0.1)/(BJ11-BJ6-BJ7+BJ38-BJ15-BJ32-BJ37-BJ46)</f>
        <v>0.10779509802470233</v>
      </c>
    </row>
    <row r="46" spans="1:68" ht="15.95" customHeight="1">
      <c r="A46" s="1"/>
      <c r="B46" s="14" t="s">
        <v>69</v>
      </c>
      <c r="C46" s="1" t="s">
        <v>70</v>
      </c>
      <c r="D46" s="1"/>
      <c r="E46" s="1"/>
      <c r="F46" s="15">
        <v>0</v>
      </c>
      <c r="G46" s="16">
        <v>0</v>
      </c>
      <c r="H46" s="15">
        <v>0</v>
      </c>
      <c r="I46" s="16">
        <v>0</v>
      </c>
      <c r="J46" s="15">
        <v>0</v>
      </c>
      <c r="K46" s="16">
        <v>0</v>
      </c>
      <c r="L46" s="15">
        <v>0</v>
      </c>
      <c r="M46" s="16">
        <v>0</v>
      </c>
      <c r="N46" s="15">
        <v>0</v>
      </c>
      <c r="O46" s="16">
        <v>0</v>
      </c>
      <c r="P46" s="15">
        <v>0</v>
      </c>
      <c r="Q46" s="16">
        <v>0</v>
      </c>
      <c r="R46" s="15">
        <v>0</v>
      </c>
      <c r="S46" s="16">
        <v>0</v>
      </c>
      <c r="T46" s="15">
        <v>0</v>
      </c>
      <c r="U46" s="16">
        <v>0</v>
      </c>
      <c r="V46" s="15">
        <v>0</v>
      </c>
      <c r="W46" s="16">
        <v>0</v>
      </c>
      <c r="X46" s="15">
        <v>0</v>
      </c>
      <c r="Y46" s="16">
        <v>0</v>
      </c>
      <c r="Z46" s="15">
        <v>0</v>
      </c>
      <c r="AA46" s="16">
        <v>0</v>
      </c>
      <c r="AB46" s="15">
        <v>0</v>
      </c>
      <c r="AC46" s="16">
        <v>0</v>
      </c>
      <c r="AD46" s="15">
        <v>0</v>
      </c>
      <c r="AE46" s="16">
        <v>0</v>
      </c>
      <c r="AF46" s="15">
        <v>0</v>
      </c>
      <c r="AG46" s="16">
        <v>0</v>
      </c>
      <c r="AH46" s="15">
        <v>0</v>
      </c>
      <c r="AI46" s="16">
        <v>0</v>
      </c>
      <c r="AJ46" s="15">
        <v>0</v>
      </c>
      <c r="AK46" s="16">
        <v>0</v>
      </c>
      <c r="AL46" s="15">
        <v>0</v>
      </c>
      <c r="AM46" s="16">
        <v>0</v>
      </c>
      <c r="AN46" s="15">
        <v>0</v>
      </c>
      <c r="AO46" s="16">
        <v>0</v>
      </c>
      <c r="AP46" s="15">
        <v>0</v>
      </c>
      <c r="AQ46" s="16">
        <v>0</v>
      </c>
      <c r="AR46" s="15">
        <v>0</v>
      </c>
      <c r="AS46" s="16">
        <v>0</v>
      </c>
      <c r="AT46" s="15">
        <v>0</v>
      </c>
      <c r="AU46" s="16">
        <v>0</v>
      </c>
      <c r="AV46" s="15">
        <v>0</v>
      </c>
      <c r="AW46" s="16">
        <v>0</v>
      </c>
      <c r="AX46" s="15">
        <v>0</v>
      </c>
      <c r="AY46" s="16">
        <v>0</v>
      </c>
      <c r="AZ46" s="15">
        <v>0</v>
      </c>
      <c r="BA46" s="16">
        <v>0</v>
      </c>
      <c r="BB46" s="15">
        <v>0</v>
      </c>
      <c r="BC46" s="16">
        <v>0</v>
      </c>
      <c r="BD46" s="15">
        <v>0</v>
      </c>
      <c r="BE46" s="16">
        <v>0</v>
      </c>
      <c r="BF46" s="15">
        <v>0</v>
      </c>
      <c r="BG46" s="16">
        <v>0</v>
      </c>
      <c r="BH46" s="15">
        <v>0</v>
      </c>
      <c r="BI46" s="16">
        <v>0</v>
      </c>
      <c r="BJ46" s="12">
        <v>10000</v>
      </c>
      <c r="BK46" s="13">
        <f t="shared" si="34"/>
        <v>0</v>
      </c>
      <c r="BL46" s="17"/>
      <c r="BM46" s="44"/>
      <c r="BN46" s="46"/>
    </row>
    <row r="47" spans="1:68" ht="15.95" customHeight="1">
      <c r="A47" s="1"/>
      <c r="B47" s="14" t="s">
        <v>71</v>
      </c>
      <c r="C47" s="1" t="s">
        <v>72</v>
      </c>
      <c r="D47" s="1"/>
      <c r="E47" s="1"/>
      <c r="F47" s="15">
        <v>0</v>
      </c>
      <c r="G47" s="16">
        <v>0</v>
      </c>
      <c r="H47" s="15">
        <v>0</v>
      </c>
      <c r="I47" s="16">
        <v>0</v>
      </c>
      <c r="J47" s="15">
        <v>0</v>
      </c>
      <c r="K47" s="16">
        <v>0</v>
      </c>
      <c r="L47" s="15">
        <v>0</v>
      </c>
      <c r="M47" s="16">
        <v>0</v>
      </c>
      <c r="N47" s="15">
        <v>0</v>
      </c>
      <c r="O47" s="16">
        <v>0</v>
      </c>
      <c r="P47" s="15">
        <v>0</v>
      </c>
      <c r="Q47" s="16">
        <v>0</v>
      </c>
      <c r="R47" s="15">
        <v>0</v>
      </c>
      <c r="S47" s="16">
        <v>0</v>
      </c>
      <c r="T47" s="15">
        <v>0</v>
      </c>
      <c r="U47" s="16">
        <v>0</v>
      </c>
      <c r="V47" s="15">
        <v>0</v>
      </c>
      <c r="W47" s="16">
        <v>0</v>
      </c>
      <c r="X47" s="15">
        <v>0</v>
      </c>
      <c r="Y47" s="16">
        <v>0</v>
      </c>
      <c r="Z47" s="15">
        <v>0</v>
      </c>
      <c r="AA47" s="16">
        <v>0</v>
      </c>
      <c r="AB47" s="15">
        <v>0</v>
      </c>
      <c r="AC47" s="16">
        <v>0</v>
      </c>
      <c r="AD47" s="15">
        <v>0</v>
      </c>
      <c r="AE47" s="16">
        <v>0</v>
      </c>
      <c r="AF47" s="15">
        <v>0</v>
      </c>
      <c r="AG47" s="16">
        <v>0</v>
      </c>
      <c r="AH47" s="15">
        <v>0</v>
      </c>
      <c r="AI47" s="16">
        <v>0</v>
      </c>
      <c r="AJ47" s="15">
        <v>0</v>
      </c>
      <c r="AK47" s="16">
        <v>0</v>
      </c>
      <c r="AL47" s="15">
        <v>0</v>
      </c>
      <c r="AM47" s="16">
        <v>0</v>
      </c>
      <c r="AN47" s="15">
        <v>0</v>
      </c>
      <c r="AO47" s="16">
        <v>0</v>
      </c>
      <c r="AP47" s="15">
        <v>0</v>
      </c>
      <c r="AQ47" s="16">
        <v>0</v>
      </c>
      <c r="AR47" s="15">
        <v>0</v>
      </c>
      <c r="AS47" s="16">
        <v>0</v>
      </c>
      <c r="AT47" s="15">
        <v>0</v>
      </c>
      <c r="AU47" s="16">
        <v>0</v>
      </c>
      <c r="AV47" s="15">
        <v>0</v>
      </c>
      <c r="AW47" s="16">
        <v>0</v>
      </c>
      <c r="AX47" s="15">
        <v>0</v>
      </c>
      <c r="AY47" s="16">
        <v>0</v>
      </c>
      <c r="AZ47" s="15">
        <v>0</v>
      </c>
      <c r="BA47" s="16">
        <v>0</v>
      </c>
      <c r="BB47" s="15">
        <v>0</v>
      </c>
      <c r="BC47" s="16">
        <v>0</v>
      </c>
      <c r="BD47" s="15">
        <v>0</v>
      </c>
      <c r="BE47" s="16">
        <v>0</v>
      </c>
      <c r="BF47" s="15">
        <v>0</v>
      </c>
      <c r="BG47" s="16">
        <v>0</v>
      </c>
      <c r="BH47" s="15">
        <v>0</v>
      </c>
      <c r="BI47" s="16">
        <v>0</v>
      </c>
      <c r="BJ47" s="12">
        <v>0</v>
      </c>
      <c r="BK47" s="13">
        <f t="shared" si="34"/>
        <v>0</v>
      </c>
      <c r="BL47" s="17"/>
      <c r="BM47" s="44" t="s">
        <v>73</v>
      </c>
      <c r="BN47" s="46">
        <f>(BJ6+BJ7)*0.1</f>
        <v>201000</v>
      </c>
    </row>
    <row r="48" spans="1:68" ht="15.95" customHeight="1">
      <c r="A48" s="1"/>
      <c r="B48" s="31">
        <v>35</v>
      </c>
      <c r="C48" s="1" t="s">
        <v>74</v>
      </c>
      <c r="D48" s="1"/>
      <c r="E48" s="1"/>
      <c r="F48" s="21">
        <f>58413*0.06566075</f>
        <v>3835.4413897500003</v>
      </c>
      <c r="G48" s="16">
        <f>56663*0.06566075</f>
        <v>3720.5350772500001</v>
      </c>
      <c r="H48" s="21">
        <f>58413*0.04952111</f>
        <v>2892.67659843</v>
      </c>
      <c r="I48" s="16">
        <f>56663*0.04952111</f>
        <v>2806.0146559300001</v>
      </c>
      <c r="J48" s="21">
        <f>58413*0.04952111</f>
        <v>2892.67659843</v>
      </c>
      <c r="K48" s="16">
        <f>56663*0.04952111</f>
        <v>2806.0146559300001</v>
      </c>
      <c r="L48" s="21">
        <f>58413*0.04952111</f>
        <v>2892.67659843</v>
      </c>
      <c r="M48" s="16">
        <f>56663*0.04952111</f>
        <v>2806.0146559300001</v>
      </c>
      <c r="N48" s="21">
        <f>58413*0.04952111</f>
        <v>2892.67659843</v>
      </c>
      <c r="O48" s="16">
        <f>56663*0.04952111</f>
        <v>2806.0146559300001</v>
      </c>
      <c r="P48" s="21">
        <f>58413*0.04952111</f>
        <v>2892.67659843</v>
      </c>
      <c r="Q48" s="16">
        <f>56663*0.04952111</f>
        <v>2806.0146559300001</v>
      </c>
      <c r="R48" s="21">
        <f>58413*0.04788066</f>
        <v>2796.8529925799999</v>
      </c>
      <c r="S48" s="16">
        <f>56663*0.04788066</f>
        <v>2713.06183758</v>
      </c>
      <c r="T48" s="21">
        <f>58413*0.04788066</f>
        <v>2796.8529925799999</v>
      </c>
      <c r="U48" s="16">
        <f>56663*0.04788066</f>
        <v>2713.06183758</v>
      </c>
      <c r="V48" s="21">
        <f>58413*0.04952111</f>
        <v>2892.67659843</v>
      </c>
      <c r="W48" s="16">
        <f>56663*0.04952111</f>
        <v>2806.0146559300001</v>
      </c>
      <c r="X48" s="21">
        <f>58413*0.04788066</f>
        <v>2796.8529925799999</v>
      </c>
      <c r="Y48" s="16">
        <f>56663*0.04788066</f>
        <v>2713.06183758</v>
      </c>
      <c r="Z48" s="21">
        <f>58413*0.04952111</f>
        <v>2892.67659843</v>
      </c>
      <c r="AA48" s="16">
        <f>56663*0.04952111</f>
        <v>2806.0146559300001</v>
      </c>
      <c r="AB48" s="21">
        <f>58413*0.04952111</f>
        <v>2892.67659843</v>
      </c>
      <c r="AC48" s="16">
        <f>56663*0.04952111</f>
        <v>2806.0146559300001</v>
      </c>
      <c r="AD48" s="21">
        <f>58413*0.04952111</f>
        <v>2892.67659843</v>
      </c>
      <c r="AE48" s="16">
        <f>56663*0.04952111</f>
        <v>2806.0146559300001</v>
      </c>
      <c r="AF48" s="21">
        <f>58413*0.04952111</f>
        <v>2892.67659843</v>
      </c>
      <c r="AG48" s="16">
        <f>56663*0.04952111</f>
        <v>2806.0146559300001</v>
      </c>
      <c r="AH48" s="15">
        <v>0</v>
      </c>
      <c r="AI48" s="16">
        <v>0</v>
      </c>
      <c r="AJ48" s="15">
        <v>0</v>
      </c>
      <c r="AK48" s="16">
        <v>0</v>
      </c>
      <c r="AL48" s="15">
        <v>0</v>
      </c>
      <c r="AM48" s="16">
        <v>0</v>
      </c>
      <c r="AN48" s="15">
        <v>0</v>
      </c>
      <c r="AO48" s="16">
        <v>0</v>
      </c>
      <c r="AP48" s="15">
        <v>0</v>
      </c>
      <c r="AQ48" s="16">
        <v>0</v>
      </c>
      <c r="AR48" s="15">
        <v>0</v>
      </c>
      <c r="AS48" s="16">
        <v>0</v>
      </c>
      <c r="AT48" s="15">
        <v>0</v>
      </c>
      <c r="AU48" s="16">
        <v>0</v>
      </c>
      <c r="AV48" s="15">
        <v>0</v>
      </c>
      <c r="AW48" s="16">
        <v>0</v>
      </c>
      <c r="AX48" s="15">
        <v>0</v>
      </c>
      <c r="AY48" s="16">
        <v>0</v>
      </c>
      <c r="AZ48" s="15">
        <v>0</v>
      </c>
      <c r="BA48" s="16">
        <v>0</v>
      </c>
      <c r="BB48" s="15">
        <v>0</v>
      </c>
      <c r="BC48" s="16">
        <v>0</v>
      </c>
      <c r="BD48" s="15">
        <v>0</v>
      </c>
      <c r="BE48" s="16">
        <v>0</v>
      </c>
      <c r="BF48" s="15">
        <v>0</v>
      </c>
      <c r="BG48" s="16">
        <v>0</v>
      </c>
      <c r="BH48" s="15">
        <v>0</v>
      </c>
      <c r="BI48" s="16">
        <v>0</v>
      </c>
      <c r="BJ48" s="12">
        <v>4000</v>
      </c>
      <c r="BK48" s="13">
        <f t="shared" si="34"/>
        <v>39919.867149290003</v>
      </c>
      <c r="BL48" s="17"/>
      <c r="BM48" s="44" t="s">
        <v>75</v>
      </c>
      <c r="BN48" s="46">
        <f>(BJ8+BJ9+BJ10+BJ38-BJ32-BJ37-BJ15)*0.15</f>
        <v>6081090</v>
      </c>
    </row>
    <row r="49" spans="1:66" ht="15.95" customHeight="1">
      <c r="A49" s="1"/>
      <c r="B49" s="14" t="s">
        <v>76</v>
      </c>
      <c r="C49" s="1" t="s">
        <v>77</v>
      </c>
      <c r="D49" s="1"/>
      <c r="E49" s="1"/>
      <c r="F49" s="38">
        <v>0</v>
      </c>
      <c r="G49" s="35">
        <v>0</v>
      </c>
      <c r="H49" s="38">
        <v>0</v>
      </c>
      <c r="I49" s="35">
        <v>0</v>
      </c>
      <c r="J49" s="38">
        <v>0</v>
      </c>
      <c r="K49" s="35">
        <v>0</v>
      </c>
      <c r="L49" s="38">
        <v>0</v>
      </c>
      <c r="M49" s="35">
        <v>0</v>
      </c>
      <c r="N49" s="38">
        <v>0</v>
      </c>
      <c r="O49" s="35">
        <v>0</v>
      </c>
      <c r="P49" s="38">
        <v>0</v>
      </c>
      <c r="Q49" s="35">
        <v>0</v>
      </c>
      <c r="R49" s="38">
        <v>0</v>
      </c>
      <c r="S49" s="35">
        <v>0</v>
      </c>
      <c r="T49" s="38">
        <v>0</v>
      </c>
      <c r="U49" s="35">
        <v>0</v>
      </c>
      <c r="V49" s="38">
        <v>0</v>
      </c>
      <c r="W49" s="35">
        <v>0</v>
      </c>
      <c r="X49" s="38">
        <v>0</v>
      </c>
      <c r="Y49" s="35">
        <v>0</v>
      </c>
      <c r="Z49" s="38">
        <v>0</v>
      </c>
      <c r="AA49" s="35">
        <v>0</v>
      </c>
      <c r="AB49" s="38">
        <v>0</v>
      </c>
      <c r="AC49" s="35">
        <v>0</v>
      </c>
      <c r="AD49" s="38">
        <v>0</v>
      </c>
      <c r="AE49" s="35">
        <v>0</v>
      </c>
      <c r="AF49" s="38">
        <v>0</v>
      </c>
      <c r="AG49" s="35">
        <v>0</v>
      </c>
      <c r="AH49" s="38">
        <v>0</v>
      </c>
      <c r="AI49" s="35">
        <v>0</v>
      </c>
      <c r="AJ49" s="38">
        <v>0</v>
      </c>
      <c r="AK49" s="35">
        <v>0</v>
      </c>
      <c r="AL49" s="38">
        <v>0</v>
      </c>
      <c r="AM49" s="35">
        <v>0</v>
      </c>
      <c r="AN49" s="38">
        <v>0</v>
      </c>
      <c r="AO49" s="35">
        <v>0</v>
      </c>
      <c r="AP49" s="38">
        <v>0</v>
      </c>
      <c r="AQ49" s="35">
        <v>0</v>
      </c>
      <c r="AR49" s="38">
        <v>0</v>
      </c>
      <c r="AS49" s="35">
        <v>0</v>
      </c>
      <c r="AT49" s="38">
        <v>0</v>
      </c>
      <c r="AU49" s="35">
        <v>0</v>
      </c>
      <c r="AV49" s="38">
        <v>0</v>
      </c>
      <c r="AW49" s="35">
        <v>0</v>
      </c>
      <c r="AX49" s="38">
        <v>0</v>
      </c>
      <c r="AY49" s="35">
        <v>0</v>
      </c>
      <c r="AZ49" s="38">
        <v>0</v>
      </c>
      <c r="BA49" s="35">
        <v>0</v>
      </c>
      <c r="BB49" s="38">
        <v>0</v>
      </c>
      <c r="BC49" s="35">
        <v>0</v>
      </c>
      <c r="BD49" s="38">
        <v>0</v>
      </c>
      <c r="BE49" s="35">
        <v>0</v>
      </c>
      <c r="BF49" s="38">
        <v>0</v>
      </c>
      <c r="BG49" s="35">
        <v>0</v>
      </c>
      <c r="BH49" s="38">
        <v>0</v>
      </c>
      <c r="BI49" s="35">
        <v>0</v>
      </c>
      <c r="BJ49" s="12">
        <v>0</v>
      </c>
      <c r="BK49" s="13">
        <f t="shared" si="34"/>
        <v>0</v>
      </c>
      <c r="BL49" s="17"/>
      <c r="BM49" s="49" t="s">
        <v>78</v>
      </c>
      <c r="BN49" s="50">
        <f>+BN48+BN47</f>
        <v>6282090</v>
      </c>
    </row>
    <row r="50" spans="1:66" ht="15.95" customHeight="1">
      <c r="A50" s="1"/>
      <c r="B50" s="14" t="s">
        <v>79</v>
      </c>
      <c r="C50" s="16" t="s">
        <v>80</v>
      </c>
      <c r="D50" s="16"/>
      <c r="E50" s="1"/>
      <c r="F50" s="38">
        <v>0</v>
      </c>
      <c r="G50" s="35">
        <v>0</v>
      </c>
      <c r="H50" s="38">
        <v>0</v>
      </c>
      <c r="I50" s="35">
        <v>0</v>
      </c>
      <c r="J50" s="38">
        <v>0</v>
      </c>
      <c r="K50" s="35">
        <v>0</v>
      </c>
      <c r="L50" s="38">
        <v>0</v>
      </c>
      <c r="M50" s="35">
        <v>0</v>
      </c>
      <c r="N50" s="38">
        <v>0</v>
      </c>
      <c r="O50" s="35">
        <v>0</v>
      </c>
      <c r="P50" s="38">
        <v>0</v>
      </c>
      <c r="Q50" s="35">
        <v>0</v>
      </c>
      <c r="R50" s="38">
        <v>0</v>
      </c>
      <c r="S50" s="35">
        <v>0</v>
      </c>
      <c r="T50" s="38">
        <v>0</v>
      </c>
      <c r="U50" s="35">
        <v>0</v>
      </c>
      <c r="V50" s="38">
        <v>0</v>
      </c>
      <c r="W50" s="35">
        <v>0</v>
      </c>
      <c r="X50" s="38">
        <v>0</v>
      </c>
      <c r="Y50" s="35">
        <v>0</v>
      </c>
      <c r="Z50" s="38">
        <v>0</v>
      </c>
      <c r="AA50" s="35">
        <v>0</v>
      </c>
      <c r="AB50" s="38">
        <v>0</v>
      </c>
      <c r="AC50" s="35">
        <v>0</v>
      </c>
      <c r="AD50" s="38">
        <v>0</v>
      </c>
      <c r="AE50" s="35">
        <v>0</v>
      </c>
      <c r="AF50" s="38">
        <v>0</v>
      </c>
      <c r="AG50" s="35">
        <v>0</v>
      </c>
      <c r="AH50" s="38">
        <v>0</v>
      </c>
      <c r="AI50" s="35">
        <v>0</v>
      </c>
      <c r="AJ50" s="38">
        <v>0</v>
      </c>
      <c r="AK50" s="35">
        <v>0</v>
      </c>
      <c r="AL50" s="38">
        <v>0</v>
      </c>
      <c r="AM50" s="35">
        <v>0</v>
      </c>
      <c r="AN50" s="38">
        <v>0</v>
      </c>
      <c r="AO50" s="35">
        <v>0</v>
      </c>
      <c r="AP50" s="38">
        <v>0</v>
      </c>
      <c r="AQ50" s="35">
        <v>0</v>
      </c>
      <c r="AR50" s="38">
        <v>0</v>
      </c>
      <c r="AS50" s="35">
        <v>0</v>
      </c>
      <c r="AT50" s="38">
        <v>0</v>
      </c>
      <c r="AU50" s="35">
        <v>0</v>
      </c>
      <c r="AV50" s="38">
        <v>0</v>
      </c>
      <c r="AW50" s="35">
        <v>0</v>
      </c>
      <c r="AX50" s="38">
        <v>0</v>
      </c>
      <c r="AY50" s="35">
        <v>0</v>
      </c>
      <c r="AZ50" s="38">
        <v>0</v>
      </c>
      <c r="BA50" s="35">
        <v>0</v>
      </c>
      <c r="BB50" s="38">
        <v>0</v>
      </c>
      <c r="BC50" s="35">
        <v>0</v>
      </c>
      <c r="BD50" s="38">
        <v>0</v>
      </c>
      <c r="BE50" s="35">
        <v>0</v>
      </c>
      <c r="BF50" s="38">
        <v>0</v>
      </c>
      <c r="BG50" s="35">
        <v>0</v>
      </c>
      <c r="BH50" s="38">
        <v>0</v>
      </c>
      <c r="BI50" s="35">
        <v>0</v>
      </c>
      <c r="BJ50" s="12">
        <v>0</v>
      </c>
      <c r="BK50" s="13">
        <f t="shared" si="34"/>
        <v>0</v>
      </c>
      <c r="BL50" s="24"/>
      <c r="BM50" s="8"/>
    </row>
    <row r="51" spans="1:66" s="30" customFormat="1" ht="15.95" customHeight="1">
      <c r="A51" s="25" t="s">
        <v>0</v>
      </c>
      <c r="B51" s="26" t="s">
        <v>81</v>
      </c>
      <c r="C51" s="25"/>
      <c r="D51" s="25"/>
      <c r="E51" s="25" t="s">
        <v>20</v>
      </c>
      <c r="F51" s="27">
        <f t="shared" ref="F51:AK51" si="35">SUM(F44:F50)</f>
        <v>3835.4413897500003</v>
      </c>
      <c r="G51" s="25">
        <f t="shared" si="35"/>
        <v>3720.5350772500001</v>
      </c>
      <c r="H51" s="27">
        <f t="shared" si="35"/>
        <v>2892.67659843</v>
      </c>
      <c r="I51" s="25">
        <f t="shared" si="35"/>
        <v>2806.0146559300001</v>
      </c>
      <c r="J51" s="27">
        <f t="shared" si="35"/>
        <v>2892.67659843</v>
      </c>
      <c r="K51" s="25">
        <f t="shared" si="35"/>
        <v>2806.0146559300001</v>
      </c>
      <c r="L51" s="27">
        <f t="shared" si="35"/>
        <v>2892.67659843</v>
      </c>
      <c r="M51" s="25">
        <f t="shared" si="35"/>
        <v>2806.0146559300001</v>
      </c>
      <c r="N51" s="27">
        <f t="shared" si="35"/>
        <v>2892.67659843</v>
      </c>
      <c r="O51" s="25">
        <f t="shared" si="35"/>
        <v>2806.0146559300001</v>
      </c>
      <c r="P51" s="27">
        <f t="shared" si="35"/>
        <v>2892.67659843</v>
      </c>
      <c r="Q51" s="25">
        <f t="shared" si="35"/>
        <v>2806.0146559300001</v>
      </c>
      <c r="R51" s="27">
        <f t="shared" si="35"/>
        <v>2796.8529925799999</v>
      </c>
      <c r="S51" s="25">
        <f t="shared" si="35"/>
        <v>2713.06183758</v>
      </c>
      <c r="T51" s="27">
        <f t="shared" si="35"/>
        <v>2796.8529925799999</v>
      </c>
      <c r="U51" s="25">
        <f t="shared" si="35"/>
        <v>2713.06183758</v>
      </c>
      <c r="V51" s="27">
        <f t="shared" si="35"/>
        <v>2892.67659843</v>
      </c>
      <c r="W51" s="25">
        <f t="shared" si="35"/>
        <v>2806.0146559300001</v>
      </c>
      <c r="X51" s="27">
        <f t="shared" si="35"/>
        <v>2796.8529925799999</v>
      </c>
      <c r="Y51" s="25">
        <f t="shared" si="35"/>
        <v>2713.06183758</v>
      </c>
      <c r="Z51" s="27">
        <f t="shared" si="35"/>
        <v>2892.67659843</v>
      </c>
      <c r="AA51" s="25">
        <f t="shared" si="35"/>
        <v>2806.0146559300001</v>
      </c>
      <c r="AB51" s="27">
        <f t="shared" si="35"/>
        <v>2892.67659843</v>
      </c>
      <c r="AC51" s="25">
        <f t="shared" si="35"/>
        <v>2806.0146559300001</v>
      </c>
      <c r="AD51" s="27">
        <f t="shared" si="35"/>
        <v>2892.67659843</v>
      </c>
      <c r="AE51" s="25">
        <f t="shared" si="35"/>
        <v>2806.0146559300001</v>
      </c>
      <c r="AF51" s="27">
        <f t="shared" si="35"/>
        <v>2892.67659843</v>
      </c>
      <c r="AG51" s="25">
        <f t="shared" si="35"/>
        <v>2806.0146559300001</v>
      </c>
      <c r="AH51" s="27">
        <f t="shared" si="35"/>
        <v>0</v>
      </c>
      <c r="AI51" s="25">
        <f t="shared" si="35"/>
        <v>0</v>
      </c>
      <c r="AJ51" s="27">
        <f t="shared" si="35"/>
        <v>0</v>
      </c>
      <c r="AK51" s="25">
        <f t="shared" si="35"/>
        <v>0</v>
      </c>
      <c r="AL51" s="27">
        <f t="shared" ref="AL51:BQ51" si="36">SUM(AL44:AL50)</f>
        <v>0</v>
      </c>
      <c r="AM51" s="25">
        <f t="shared" si="36"/>
        <v>0</v>
      </c>
      <c r="AN51" s="27">
        <f t="shared" si="36"/>
        <v>0</v>
      </c>
      <c r="AO51" s="25">
        <f t="shared" si="36"/>
        <v>0</v>
      </c>
      <c r="AP51" s="27">
        <f t="shared" si="36"/>
        <v>0</v>
      </c>
      <c r="AQ51" s="25">
        <f t="shared" si="36"/>
        <v>0</v>
      </c>
      <c r="AR51" s="27">
        <f t="shared" si="36"/>
        <v>0</v>
      </c>
      <c r="AS51" s="25">
        <f t="shared" si="36"/>
        <v>0</v>
      </c>
      <c r="AT51" s="27">
        <f t="shared" si="36"/>
        <v>0</v>
      </c>
      <c r="AU51" s="25">
        <f t="shared" si="36"/>
        <v>0</v>
      </c>
      <c r="AV51" s="27">
        <f t="shared" si="36"/>
        <v>0</v>
      </c>
      <c r="AW51" s="25">
        <f t="shared" si="36"/>
        <v>0</v>
      </c>
      <c r="AX51" s="27">
        <f t="shared" si="36"/>
        <v>0</v>
      </c>
      <c r="AY51" s="25">
        <f t="shared" si="36"/>
        <v>0</v>
      </c>
      <c r="AZ51" s="27">
        <f t="shared" si="36"/>
        <v>0</v>
      </c>
      <c r="BA51" s="25">
        <f t="shared" si="36"/>
        <v>0</v>
      </c>
      <c r="BB51" s="27">
        <f t="shared" si="36"/>
        <v>0</v>
      </c>
      <c r="BC51" s="25">
        <f t="shared" si="36"/>
        <v>0</v>
      </c>
      <c r="BD51" s="27">
        <f t="shared" si="36"/>
        <v>0</v>
      </c>
      <c r="BE51" s="25">
        <f t="shared" si="36"/>
        <v>0</v>
      </c>
      <c r="BF51" s="27">
        <f t="shared" si="36"/>
        <v>0</v>
      </c>
      <c r="BG51" s="25">
        <f t="shared" si="36"/>
        <v>0</v>
      </c>
      <c r="BH51" s="27">
        <f t="shared" si="36"/>
        <v>0</v>
      </c>
      <c r="BI51" s="25">
        <f t="shared" si="36"/>
        <v>0</v>
      </c>
      <c r="BJ51" s="27">
        <f>F51+H51+J51+L51+N51+R51+P51+T51+V51+X51+Z51+AB51+AD51+AF51+AH51+AJ51+AL51+AN51+AP51+AR51+AT51+AV51+AX51+AZ51+BB51+BD51+BF51+BH51</f>
        <v>41152.76635179</v>
      </c>
      <c r="BK51" s="28">
        <f>G51+I51+K51+M51+O51+S51+Q51+U51+W51+Y51+AA51+AC51+AE51+AG51+AI51+AK51+AM51+AO51+AQ51+AS51+AU51+AW51+AY51+BA51+BC51+BE51+BG51+BI51</f>
        <v>39919.867149290003</v>
      </c>
      <c r="BL51" s="51"/>
      <c r="BM51" s="3"/>
    </row>
    <row r="52" spans="1:66" ht="18" customHeight="1">
      <c r="A52" s="11" t="s">
        <v>82</v>
      </c>
      <c r="B52" s="14"/>
      <c r="C52" s="1"/>
      <c r="D52" s="1"/>
      <c r="E52" s="1"/>
      <c r="F52" s="17"/>
      <c r="G52" s="23"/>
      <c r="H52" s="17"/>
      <c r="I52" s="23"/>
      <c r="J52" s="17"/>
      <c r="K52" s="23"/>
      <c r="L52" s="17"/>
      <c r="M52" s="23"/>
      <c r="N52" s="17"/>
      <c r="O52" s="23"/>
      <c r="P52" s="17"/>
      <c r="Q52" s="23"/>
      <c r="R52" s="17"/>
      <c r="S52" s="23"/>
      <c r="T52" s="17"/>
      <c r="U52" s="23"/>
      <c r="V52" s="17"/>
      <c r="W52" s="23"/>
      <c r="X52" s="17"/>
      <c r="Y52" s="23"/>
      <c r="Z52" s="17"/>
      <c r="AA52" s="23"/>
      <c r="AB52" s="17"/>
      <c r="AC52" s="23"/>
      <c r="AD52" s="17"/>
      <c r="AE52" s="23"/>
      <c r="AF52" s="17"/>
      <c r="AG52" s="23"/>
      <c r="AH52" s="17"/>
      <c r="AI52" s="23"/>
      <c r="AJ52" s="17"/>
      <c r="AK52" s="23"/>
      <c r="AL52" s="17"/>
      <c r="AM52" s="23"/>
      <c r="AN52" s="17"/>
      <c r="AO52" s="23"/>
      <c r="AP52" s="17"/>
      <c r="AQ52" s="23"/>
      <c r="AR52" s="17"/>
      <c r="AS52" s="23"/>
      <c r="AT52" s="17"/>
      <c r="AU52" s="23"/>
      <c r="AV52" s="17"/>
      <c r="AW52" s="23"/>
      <c r="AX52" s="17"/>
      <c r="AY52" s="23"/>
      <c r="AZ52" s="17"/>
      <c r="BA52" s="23"/>
      <c r="BB52" s="17"/>
      <c r="BC52" s="23"/>
      <c r="BD52" s="17"/>
      <c r="BE52" s="23"/>
      <c r="BF52" s="17"/>
      <c r="BG52" s="23"/>
      <c r="BH52" s="17"/>
      <c r="BI52" s="23"/>
      <c r="BJ52" s="12"/>
      <c r="BK52" s="13"/>
      <c r="BL52" s="12"/>
    </row>
    <row r="53" spans="1:66" ht="18" customHeight="1">
      <c r="A53" s="1"/>
      <c r="B53" s="14" t="s">
        <v>83</v>
      </c>
      <c r="C53" s="1" t="s">
        <v>84</v>
      </c>
      <c r="D53" s="1"/>
      <c r="E53" s="1"/>
      <c r="F53" s="21">
        <f>796661*0.06566075</f>
        <v>52309.35875575</v>
      </c>
      <c r="G53" s="16">
        <v>0</v>
      </c>
      <c r="H53" s="21">
        <f>796661*0.04952111</f>
        <v>39451.537013710004</v>
      </c>
      <c r="I53" s="16">
        <v>0</v>
      </c>
      <c r="J53" s="21">
        <f>796661*0.04952111</f>
        <v>39451.537013710004</v>
      </c>
      <c r="K53" s="16">
        <v>0</v>
      </c>
      <c r="L53" s="21">
        <f>796661*0.04952111</f>
        <v>39451.537013710004</v>
      </c>
      <c r="M53" s="16">
        <v>0</v>
      </c>
      <c r="N53" s="21">
        <f>796661*0.04952111</f>
        <v>39451.537013710004</v>
      </c>
      <c r="O53" s="16">
        <v>0</v>
      </c>
      <c r="P53" s="21">
        <f>796661*0.04952111</f>
        <v>39451.537013710004</v>
      </c>
      <c r="Q53" s="16">
        <v>0</v>
      </c>
      <c r="R53" s="21">
        <f>796661*0.04788066</f>
        <v>38144.654476260002</v>
      </c>
      <c r="S53" s="16">
        <v>0</v>
      </c>
      <c r="T53" s="21">
        <f>796661*0.04788066</f>
        <v>38144.654476260002</v>
      </c>
      <c r="U53" s="16">
        <v>0</v>
      </c>
      <c r="V53" s="21">
        <f>796661*0.04952111</f>
        <v>39451.537013710004</v>
      </c>
      <c r="W53" s="16">
        <v>0</v>
      </c>
      <c r="X53" s="21">
        <f>796661*0.04788066</f>
        <v>38144.654476260002</v>
      </c>
      <c r="Y53" s="16">
        <v>0</v>
      </c>
      <c r="Z53" s="21">
        <f>796661*0.04952111</f>
        <v>39451.537013710004</v>
      </c>
      <c r="AA53" s="16">
        <v>0</v>
      </c>
      <c r="AB53" s="21">
        <f>796661*0.04952111</f>
        <v>39451.537013710004</v>
      </c>
      <c r="AC53" s="16">
        <v>0</v>
      </c>
      <c r="AD53" s="21">
        <f>796661*0.04952111</f>
        <v>39451.537013710004</v>
      </c>
      <c r="AE53" s="16">
        <v>0</v>
      </c>
      <c r="AF53" s="21">
        <f>796661*0.04952111</f>
        <v>39451.537013710004</v>
      </c>
      <c r="AG53" s="16">
        <v>0</v>
      </c>
      <c r="AH53" s="15">
        <v>0</v>
      </c>
      <c r="AI53" s="16">
        <v>0</v>
      </c>
      <c r="AJ53" s="15">
        <v>0</v>
      </c>
      <c r="AK53" s="16">
        <v>0</v>
      </c>
      <c r="AL53" s="15">
        <v>0</v>
      </c>
      <c r="AM53" s="16">
        <v>0</v>
      </c>
      <c r="AN53" s="15">
        <v>0</v>
      </c>
      <c r="AO53" s="16">
        <v>0</v>
      </c>
      <c r="AP53" s="15">
        <v>0</v>
      </c>
      <c r="AQ53" s="16">
        <v>0</v>
      </c>
      <c r="AR53" s="15">
        <v>0</v>
      </c>
      <c r="AS53" s="16">
        <v>0</v>
      </c>
      <c r="AT53" s="15">
        <v>0</v>
      </c>
      <c r="AU53" s="16">
        <v>0</v>
      </c>
      <c r="AV53" s="15">
        <v>0</v>
      </c>
      <c r="AW53" s="16">
        <v>0</v>
      </c>
      <c r="AX53" s="15">
        <v>0</v>
      </c>
      <c r="AY53" s="16">
        <v>0</v>
      </c>
      <c r="AZ53" s="15">
        <v>0</v>
      </c>
      <c r="BA53" s="16">
        <v>0</v>
      </c>
      <c r="BB53" s="15">
        <v>0</v>
      </c>
      <c r="BC53" s="16">
        <v>0</v>
      </c>
      <c r="BD53" s="15">
        <v>0</v>
      </c>
      <c r="BE53" s="16">
        <v>0</v>
      </c>
      <c r="BF53" s="15">
        <v>0</v>
      </c>
      <c r="BG53" s="16">
        <v>0</v>
      </c>
      <c r="BH53" s="15">
        <v>0</v>
      </c>
      <c r="BI53" s="16">
        <v>0</v>
      </c>
      <c r="BJ53" s="12">
        <v>56000</v>
      </c>
      <c r="BK53" s="13">
        <f t="shared" ref="BK53:BK56" si="37">G53+I53+K53+M53+O53+S53+Q53+U53+W53+Y53+AA53+AC53+AE53+AG53+AI53+AK53+AM53+AO53+AQ53+AS53+AU53+AW53+AY53+BA53+BC53+BE53+BG53+BI53</f>
        <v>0</v>
      </c>
      <c r="BL53" s="17"/>
    </row>
    <row r="54" spans="1:66" ht="15.95" customHeight="1">
      <c r="A54" s="1"/>
      <c r="B54" s="14" t="s">
        <v>85</v>
      </c>
      <c r="C54" s="1" t="s">
        <v>86</v>
      </c>
      <c r="D54" s="1"/>
      <c r="E54" s="1"/>
      <c r="F54" s="21">
        <f>152000*0.06566075</f>
        <v>9980.4340000000011</v>
      </c>
      <c r="G54" s="35">
        <v>0</v>
      </c>
      <c r="H54" s="21">
        <f>152000*0.04952111</f>
        <v>7527.2087199999996</v>
      </c>
      <c r="I54" s="35">
        <v>0</v>
      </c>
      <c r="J54" s="21">
        <f>152000*0.04952111</f>
        <v>7527.2087199999996</v>
      </c>
      <c r="K54" s="35">
        <v>0</v>
      </c>
      <c r="L54" s="21">
        <f>152000*0.04952111</f>
        <v>7527.2087199999996</v>
      </c>
      <c r="M54" s="35">
        <v>0</v>
      </c>
      <c r="N54" s="21">
        <f>152000*0.04952111</f>
        <v>7527.2087199999996</v>
      </c>
      <c r="O54" s="35">
        <v>0</v>
      </c>
      <c r="P54" s="21">
        <f>152000*0.04952111</f>
        <v>7527.2087199999996</v>
      </c>
      <c r="Q54" s="35">
        <v>0</v>
      </c>
      <c r="R54" s="21">
        <f>152000*0.04788066</f>
        <v>7277.8603199999998</v>
      </c>
      <c r="S54" s="35">
        <v>0</v>
      </c>
      <c r="T54" s="21">
        <f>152000*0.04788066</f>
        <v>7277.8603199999998</v>
      </c>
      <c r="U54" s="35">
        <v>0</v>
      </c>
      <c r="V54" s="21">
        <f>152000*0.04952111</f>
        <v>7527.2087199999996</v>
      </c>
      <c r="W54" s="35">
        <v>0</v>
      </c>
      <c r="X54" s="21">
        <f>152000*0.04788066</f>
        <v>7277.8603199999998</v>
      </c>
      <c r="Y54" s="35">
        <v>0</v>
      </c>
      <c r="Z54" s="21">
        <f>152000*0.04952111</f>
        <v>7527.2087199999996</v>
      </c>
      <c r="AA54" s="35">
        <v>0</v>
      </c>
      <c r="AB54" s="21">
        <f>152000*0.04952111</f>
        <v>7527.2087199999996</v>
      </c>
      <c r="AC54" s="35">
        <v>0</v>
      </c>
      <c r="AD54" s="21">
        <f>152000*0.04952111</f>
        <v>7527.2087199999996</v>
      </c>
      <c r="AE54" s="35">
        <v>0</v>
      </c>
      <c r="AF54" s="21">
        <f>152000*0.04952111</f>
        <v>7527.2087199999996</v>
      </c>
      <c r="AG54" s="35">
        <v>0</v>
      </c>
      <c r="AH54" s="38">
        <v>0</v>
      </c>
      <c r="AI54" s="35">
        <v>0</v>
      </c>
      <c r="AJ54" s="38">
        <v>0</v>
      </c>
      <c r="AK54" s="35">
        <v>0</v>
      </c>
      <c r="AL54" s="38">
        <v>0</v>
      </c>
      <c r="AM54" s="35">
        <v>0</v>
      </c>
      <c r="AN54" s="38">
        <v>0</v>
      </c>
      <c r="AO54" s="35">
        <v>0</v>
      </c>
      <c r="AP54" s="38">
        <v>0</v>
      </c>
      <c r="AQ54" s="35">
        <v>0</v>
      </c>
      <c r="AR54" s="38">
        <v>0</v>
      </c>
      <c r="AS54" s="35">
        <v>0</v>
      </c>
      <c r="AT54" s="38">
        <v>0</v>
      </c>
      <c r="AU54" s="35">
        <v>0</v>
      </c>
      <c r="AV54" s="38">
        <v>0</v>
      </c>
      <c r="AW54" s="35">
        <v>0</v>
      </c>
      <c r="AX54" s="38">
        <v>0</v>
      </c>
      <c r="AY54" s="35">
        <v>0</v>
      </c>
      <c r="AZ54" s="38">
        <v>0</v>
      </c>
      <c r="BA54" s="35">
        <v>0</v>
      </c>
      <c r="BB54" s="38">
        <v>0</v>
      </c>
      <c r="BC54" s="35">
        <v>0</v>
      </c>
      <c r="BD54" s="38">
        <v>0</v>
      </c>
      <c r="BE54" s="35">
        <v>0</v>
      </c>
      <c r="BF54" s="38">
        <v>0</v>
      </c>
      <c r="BG54" s="35">
        <v>0</v>
      </c>
      <c r="BH54" s="38">
        <v>0</v>
      </c>
      <c r="BI54" s="35">
        <v>0</v>
      </c>
      <c r="BJ54" s="12">
        <v>10700</v>
      </c>
      <c r="BK54" s="13">
        <f t="shared" si="37"/>
        <v>0</v>
      </c>
      <c r="BL54" s="17"/>
    </row>
    <row r="55" spans="1:66" ht="15.95" customHeight="1">
      <c r="A55" s="1"/>
      <c r="B55" s="14" t="s">
        <v>87</v>
      </c>
      <c r="C55" s="16" t="s">
        <v>88</v>
      </c>
      <c r="D55" s="16"/>
      <c r="E55" s="52"/>
      <c r="F55" s="37">
        <f>160000*0.06566075</f>
        <v>10505.720000000001</v>
      </c>
      <c r="G55" s="35">
        <v>0</v>
      </c>
      <c r="H55" s="37">
        <f>160000*0.04952111</f>
        <v>7923.3775999999998</v>
      </c>
      <c r="I55" s="35">
        <v>0</v>
      </c>
      <c r="J55" s="37">
        <f>160000*0.04952111</f>
        <v>7923.3775999999998</v>
      </c>
      <c r="K55" s="35">
        <v>0</v>
      </c>
      <c r="L55" s="37">
        <f>160000*0.04952111</f>
        <v>7923.3775999999998</v>
      </c>
      <c r="M55" s="35">
        <v>0</v>
      </c>
      <c r="N55" s="37">
        <f>160000*0.04952111</f>
        <v>7923.3775999999998</v>
      </c>
      <c r="O55" s="35">
        <v>0</v>
      </c>
      <c r="P55" s="37">
        <f>160000*0.04952111</f>
        <v>7923.3775999999998</v>
      </c>
      <c r="Q55" s="35">
        <v>0</v>
      </c>
      <c r="R55" s="37">
        <f>160000*0.04788066</f>
        <v>7660.9056</v>
      </c>
      <c r="S55" s="35">
        <v>0</v>
      </c>
      <c r="T55" s="37">
        <f>160000*0.04788066</f>
        <v>7660.9056</v>
      </c>
      <c r="U55" s="35">
        <v>0</v>
      </c>
      <c r="V55" s="37">
        <f>160000*0.04952111</f>
        <v>7923.3775999999998</v>
      </c>
      <c r="W55" s="35">
        <v>0</v>
      </c>
      <c r="X55" s="37">
        <f>160000*0.04788066</f>
        <v>7660.9056</v>
      </c>
      <c r="Y55" s="35">
        <v>0</v>
      </c>
      <c r="Z55" s="37">
        <f>160000*0.04952111</f>
        <v>7923.3775999999998</v>
      </c>
      <c r="AA55" s="35">
        <v>0</v>
      </c>
      <c r="AB55" s="37">
        <f>160000*0.04952111</f>
        <v>7923.3775999999998</v>
      </c>
      <c r="AC55" s="35">
        <v>0</v>
      </c>
      <c r="AD55" s="37">
        <f>160000*0.04952111</f>
        <v>7923.3775999999998</v>
      </c>
      <c r="AE55" s="35">
        <v>0</v>
      </c>
      <c r="AF55" s="37">
        <f>160000*0.04952111</f>
        <v>7923.3775999999998</v>
      </c>
      <c r="AG55" s="35">
        <v>0</v>
      </c>
      <c r="AH55" s="38">
        <v>0</v>
      </c>
      <c r="AI55" s="35">
        <v>0</v>
      </c>
      <c r="AJ55" s="38">
        <v>0</v>
      </c>
      <c r="AK55" s="35">
        <v>0</v>
      </c>
      <c r="AL55" s="38">
        <v>0</v>
      </c>
      <c r="AM55" s="35">
        <v>0</v>
      </c>
      <c r="AN55" s="38">
        <v>0</v>
      </c>
      <c r="AO55" s="35">
        <v>0</v>
      </c>
      <c r="AP55" s="38">
        <v>0</v>
      </c>
      <c r="AQ55" s="35">
        <v>0</v>
      </c>
      <c r="AR55" s="38">
        <v>0</v>
      </c>
      <c r="AS55" s="35">
        <v>0</v>
      </c>
      <c r="AT55" s="38">
        <v>0</v>
      </c>
      <c r="AU55" s="35">
        <v>0</v>
      </c>
      <c r="AV55" s="38">
        <v>0</v>
      </c>
      <c r="AW55" s="35">
        <v>0</v>
      </c>
      <c r="AX55" s="38">
        <v>0</v>
      </c>
      <c r="AY55" s="35">
        <v>0</v>
      </c>
      <c r="AZ55" s="38">
        <v>0</v>
      </c>
      <c r="BA55" s="35">
        <v>0</v>
      </c>
      <c r="BB55" s="38">
        <v>0</v>
      </c>
      <c r="BC55" s="35">
        <v>0</v>
      </c>
      <c r="BD55" s="38">
        <v>0</v>
      </c>
      <c r="BE55" s="35">
        <v>0</v>
      </c>
      <c r="BF55" s="38">
        <v>0</v>
      </c>
      <c r="BG55" s="35">
        <v>0</v>
      </c>
      <c r="BH55" s="38">
        <v>0</v>
      </c>
      <c r="BI55" s="35">
        <v>0</v>
      </c>
      <c r="BJ55" s="12">
        <v>11200</v>
      </c>
      <c r="BK55" s="13">
        <f t="shared" si="37"/>
        <v>0</v>
      </c>
      <c r="BL55" s="24"/>
    </row>
    <row r="56" spans="1:66" s="30" customFormat="1" ht="15.95" customHeight="1">
      <c r="A56" s="25"/>
      <c r="B56" s="26" t="s">
        <v>89</v>
      </c>
      <c r="C56" s="25"/>
      <c r="D56" s="25"/>
      <c r="E56" s="25" t="s">
        <v>20</v>
      </c>
      <c r="F56" s="27">
        <f t="shared" ref="F56:BA56" si="38">SUM(F53:F55)</f>
        <v>72795.512755750009</v>
      </c>
      <c r="G56" s="25">
        <f t="shared" si="38"/>
        <v>0</v>
      </c>
      <c r="H56" s="27">
        <f t="shared" si="38"/>
        <v>54902.123333710006</v>
      </c>
      <c r="I56" s="25">
        <f t="shared" si="38"/>
        <v>0</v>
      </c>
      <c r="J56" s="27">
        <f t="shared" si="38"/>
        <v>54902.123333710006</v>
      </c>
      <c r="K56" s="25">
        <f t="shared" si="38"/>
        <v>0</v>
      </c>
      <c r="L56" s="27">
        <f t="shared" si="38"/>
        <v>54902.123333710006</v>
      </c>
      <c r="M56" s="25">
        <f t="shared" si="38"/>
        <v>0</v>
      </c>
      <c r="N56" s="27">
        <f t="shared" si="38"/>
        <v>54902.123333710006</v>
      </c>
      <c r="O56" s="25">
        <f t="shared" si="38"/>
        <v>0</v>
      </c>
      <c r="P56" s="27">
        <f t="shared" si="38"/>
        <v>54902.123333710006</v>
      </c>
      <c r="Q56" s="25">
        <f t="shared" si="38"/>
        <v>0</v>
      </c>
      <c r="R56" s="27">
        <f t="shared" si="38"/>
        <v>53083.42039626</v>
      </c>
      <c r="S56" s="25">
        <f t="shared" si="38"/>
        <v>0</v>
      </c>
      <c r="T56" s="27">
        <f t="shared" si="38"/>
        <v>53083.42039626</v>
      </c>
      <c r="U56" s="25">
        <f t="shared" si="38"/>
        <v>0</v>
      </c>
      <c r="V56" s="27">
        <f t="shared" si="38"/>
        <v>54902.123333710006</v>
      </c>
      <c r="W56" s="25">
        <f t="shared" si="38"/>
        <v>0</v>
      </c>
      <c r="X56" s="27">
        <f t="shared" si="38"/>
        <v>53083.42039626</v>
      </c>
      <c r="Y56" s="25">
        <f t="shared" si="38"/>
        <v>0</v>
      </c>
      <c r="Z56" s="27">
        <f t="shared" si="38"/>
        <v>54902.123333710006</v>
      </c>
      <c r="AA56" s="25">
        <f t="shared" si="38"/>
        <v>0</v>
      </c>
      <c r="AB56" s="27">
        <f t="shared" si="38"/>
        <v>54902.123333710006</v>
      </c>
      <c r="AC56" s="25">
        <f t="shared" si="38"/>
        <v>0</v>
      </c>
      <c r="AD56" s="27">
        <f t="shared" si="38"/>
        <v>54902.123333710006</v>
      </c>
      <c r="AE56" s="25">
        <f t="shared" si="38"/>
        <v>0</v>
      </c>
      <c r="AF56" s="27">
        <f t="shared" si="38"/>
        <v>54902.123333710006</v>
      </c>
      <c r="AG56" s="25">
        <f t="shared" si="38"/>
        <v>0</v>
      </c>
      <c r="AH56" s="27">
        <f t="shared" si="38"/>
        <v>0</v>
      </c>
      <c r="AI56" s="25">
        <f t="shared" si="38"/>
        <v>0</v>
      </c>
      <c r="AJ56" s="27">
        <f t="shared" si="38"/>
        <v>0</v>
      </c>
      <c r="AK56" s="25">
        <f t="shared" si="38"/>
        <v>0</v>
      </c>
      <c r="AL56" s="27">
        <f t="shared" si="38"/>
        <v>0</v>
      </c>
      <c r="AM56" s="25">
        <f t="shared" si="38"/>
        <v>0</v>
      </c>
      <c r="AN56" s="27">
        <f t="shared" si="38"/>
        <v>0</v>
      </c>
      <c r="AO56" s="25">
        <f t="shared" si="38"/>
        <v>0</v>
      </c>
      <c r="AP56" s="27">
        <f t="shared" si="38"/>
        <v>0</v>
      </c>
      <c r="AQ56" s="25">
        <f t="shared" si="38"/>
        <v>0</v>
      </c>
      <c r="AR56" s="27">
        <f t="shared" si="38"/>
        <v>0</v>
      </c>
      <c r="AS56" s="25">
        <f t="shared" si="38"/>
        <v>0</v>
      </c>
      <c r="AT56" s="27">
        <f t="shared" si="38"/>
        <v>0</v>
      </c>
      <c r="AU56" s="25">
        <f t="shared" si="38"/>
        <v>0</v>
      </c>
      <c r="AV56" s="27">
        <f t="shared" si="38"/>
        <v>0</v>
      </c>
      <c r="AW56" s="25">
        <f t="shared" si="38"/>
        <v>0</v>
      </c>
      <c r="AX56" s="27">
        <f t="shared" si="38"/>
        <v>0</v>
      </c>
      <c r="AY56" s="25">
        <f t="shared" si="38"/>
        <v>0</v>
      </c>
      <c r="AZ56" s="27">
        <f t="shared" si="38"/>
        <v>0</v>
      </c>
      <c r="BA56" s="25">
        <f t="shared" si="38"/>
        <v>0</v>
      </c>
      <c r="BB56" s="27">
        <f>SUM(BB53:BB55)</f>
        <v>0</v>
      </c>
      <c r="BC56" s="25">
        <f>SUM(BC53:BC55)</f>
        <v>0</v>
      </c>
      <c r="BD56" s="27">
        <f t="shared" ref="BD56:BI56" si="39">SUM(BD53:BD55)</f>
        <v>0</v>
      </c>
      <c r="BE56" s="25">
        <f t="shared" si="39"/>
        <v>0</v>
      </c>
      <c r="BF56" s="27">
        <f t="shared" si="39"/>
        <v>0</v>
      </c>
      <c r="BG56" s="25">
        <f t="shared" si="39"/>
        <v>0</v>
      </c>
      <c r="BH56" s="27">
        <f t="shared" si="39"/>
        <v>0</v>
      </c>
      <c r="BI56" s="25">
        <f t="shared" si="39"/>
        <v>0</v>
      </c>
      <c r="BJ56" s="27">
        <f>SUM(BJ53:BJ55)</f>
        <v>77900</v>
      </c>
      <c r="BK56" s="28">
        <f t="shared" si="37"/>
        <v>0</v>
      </c>
      <c r="BL56" s="27"/>
      <c r="BM56" s="3"/>
    </row>
    <row r="57" spans="1:66" ht="15.95" customHeight="1">
      <c r="A57" s="1"/>
      <c r="B57" s="14"/>
      <c r="C57" s="1"/>
      <c r="D57" s="1"/>
      <c r="E57" s="1"/>
      <c r="F57" s="12"/>
      <c r="G57" s="1"/>
      <c r="H57" s="12"/>
      <c r="I57" s="1"/>
      <c r="J57" s="12"/>
      <c r="K57" s="1"/>
      <c r="L57" s="12"/>
      <c r="M57" s="1"/>
      <c r="N57" s="12"/>
      <c r="O57" s="1"/>
      <c r="P57" s="12"/>
      <c r="Q57" s="1"/>
      <c r="R57" s="12"/>
      <c r="S57" s="1"/>
      <c r="T57" s="12"/>
      <c r="U57" s="1"/>
      <c r="V57" s="12"/>
      <c r="W57" s="1"/>
      <c r="X57" s="12"/>
      <c r="Y57" s="1"/>
      <c r="Z57" s="12"/>
      <c r="AA57" s="1"/>
      <c r="AB57" s="12"/>
      <c r="AC57" s="1"/>
      <c r="AD57" s="12"/>
      <c r="AE57" s="1"/>
      <c r="AF57" s="12"/>
      <c r="AG57" s="1"/>
      <c r="AH57" s="12"/>
      <c r="AI57" s="1"/>
      <c r="AJ57" s="12"/>
      <c r="AK57" s="1"/>
      <c r="AL57" s="12"/>
      <c r="AM57" s="1"/>
      <c r="AN57" s="12"/>
      <c r="AO57" s="1"/>
      <c r="AP57" s="12"/>
      <c r="AQ57" s="1"/>
      <c r="AR57" s="12"/>
      <c r="AS57" s="1"/>
      <c r="AT57" s="12"/>
      <c r="AU57" s="1"/>
      <c r="AV57" s="12"/>
      <c r="AW57" s="1"/>
      <c r="AX57" s="12"/>
      <c r="AY57" s="1"/>
      <c r="AZ57" s="12"/>
      <c r="BA57" s="1"/>
      <c r="BB57" s="12"/>
      <c r="BC57" s="1"/>
      <c r="BD57" s="1"/>
      <c r="BE57" s="1"/>
      <c r="BF57" s="1"/>
      <c r="BG57" s="1"/>
      <c r="BH57" s="1"/>
      <c r="BI57" s="1"/>
      <c r="BJ57" s="12"/>
      <c r="BK57" s="13"/>
      <c r="BL57" s="12"/>
    </row>
    <row r="58" spans="1:66" ht="18" customHeight="1">
      <c r="A58" s="53" t="s">
        <v>90</v>
      </c>
      <c r="B58" s="54"/>
      <c r="C58" s="55"/>
      <c r="D58" s="55"/>
      <c r="E58" s="55"/>
      <c r="F58" s="56">
        <f t="shared" ref="F58:AK58" si="40">F11+F38+F42+F51+F56</f>
        <v>3601421.3703002506</v>
      </c>
      <c r="G58" s="53">
        <f t="shared" si="40"/>
        <v>3449593.0837360006</v>
      </c>
      <c r="H58" s="56">
        <f t="shared" si="40"/>
        <v>2716179.7569267699</v>
      </c>
      <c r="I58" s="53">
        <f t="shared" si="40"/>
        <v>2601671.5780597497</v>
      </c>
      <c r="J58" s="56">
        <f t="shared" si="40"/>
        <v>2716179.7569267699</v>
      </c>
      <c r="K58" s="53">
        <f t="shared" si="40"/>
        <v>2601671.1437948798</v>
      </c>
      <c r="L58" s="56">
        <f t="shared" si="40"/>
        <v>2716179.7569267699</v>
      </c>
      <c r="M58" s="53">
        <f t="shared" si="40"/>
        <v>2601671.1437948798</v>
      </c>
      <c r="N58" s="56">
        <f t="shared" si="40"/>
        <v>2716179.7569267699</v>
      </c>
      <c r="O58" s="53">
        <f t="shared" si="40"/>
        <v>2601671.1437948798</v>
      </c>
      <c r="P58" s="56">
        <f t="shared" si="40"/>
        <v>2716179.7569267699</v>
      </c>
      <c r="Q58" s="53">
        <f t="shared" si="40"/>
        <v>2601671.1437948798</v>
      </c>
      <c r="R58" s="56">
        <f t="shared" si="40"/>
        <v>2626202.8674386195</v>
      </c>
      <c r="S58" s="53">
        <f t="shared" si="40"/>
        <v>2515487.4652012801</v>
      </c>
      <c r="T58" s="56">
        <f t="shared" si="40"/>
        <v>2626202.8674386195</v>
      </c>
      <c r="U58" s="53">
        <f t="shared" si="40"/>
        <v>2515487.4652012801</v>
      </c>
      <c r="V58" s="56">
        <f t="shared" si="40"/>
        <v>2716179.7569267699</v>
      </c>
      <c r="W58" s="53">
        <f t="shared" si="40"/>
        <v>2601671.1437948798</v>
      </c>
      <c r="X58" s="56">
        <f t="shared" si="40"/>
        <v>2626202.8674386195</v>
      </c>
      <c r="Y58" s="53">
        <f t="shared" si="40"/>
        <v>2515487.4652012801</v>
      </c>
      <c r="Z58" s="56">
        <f t="shared" si="40"/>
        <v>2716179.7569267699</v>
      </c>
      <c r="AA58" s="53">
        <f t="shared" si="40"/>
        <v>2601671.1437948798</v>
      </c>
      <c r="AB58" s="56">
        <f t="shared" si="40"/>
        <v>2716179.7569267699</v>
      </c>
      <c r="AC58" s="53">
        <f t="shared" si="40"/>
        <v>2601671.1437948798</v>
      </c>
      <c r="AD58" s="56">
        <f t="shared" si="40"/>
        <v>2716179.7569267699</v>
      </c>
      <c r="AE58" s="53">
        <f t="shared" si="40"/>
        <v>2601671.1437948798</v>
      </c>
      <c r="AF58" s="56">
        <f t="shared" si="40"/>
        <v>2716179.7569267699</v>
      </c>
      <c r="AG58" s="53">
        <f t="shared" si="40"/>
        <v>2601671.1437948798</v>
      </c>
      <c r="AH58" s="56">
        <f t="shared" si="40"/>
        <v>0</v>
      </c>
      <c r="AI58" s="53">
        <f t="shared" si="40"/>
        <v>0</v>
      </c>
      <c r="AJ58" s="56">
        <f t="shared" si="40"/>
        <v>0</v>
      </c>
      <c r="AK58" s="53">
        <f t="shared" si="40"/>
        <v>0</v>
      </c>
      <c r="AL58" s="56">
        <f t="shared" ref="AL58:BI58" si="41">AL11+AL38+AL42+AL51+AL56</f>
        <v>0</v>
      </c>
      <c r="AM58" s="53">
        <f t="shared" si="41"/>
        <v>0</v>
      </c>
      <c r="AN58" s="56">
        <f t="shared" si="41"/>
        <v>0</v>
      </c>
      <c r="AO58" s="53">
        <f t="shared" si="41"/>
        <v>0</v>
      </c>
      <c r="AP58" s="56">
        <f t="shared" si="41"/>
        <v>0</v>
      </c>
      <c r="AQ58" s="53">
        <f t="shared" si="41"/>
        <v>0</v>
      </c>
      <c r="AR58" s="56">
        <f t="shared" si="41"/>
        <v>0</v>
      </c>
      <c r="AS58" s="53">
        <f t="shared" si="41"/>
        <v>0</v>
      </c>
      <c r="AT58" s="56">
        <f t="shared" si="41"/>
        <v>0</v>
      </c>
      <c r="AU58" s="53">
        <f t="shared" si="41"/>
        <v>0</v>
      </c>
      <c r="AV58" s="56">
        <f t="shared" si="41"/>
        <v>0</v>
      </c>
      <c r="AW58" s="53">
        <f t="shared" si="41"/>
        <v>0</v>
      </c>
      <c r="AX58" s="56">
        <f t="shared" si="41"/>
        <v>0</v>
      </c>
      <c r="AY58" s="53">
        <f t="shared" si="41"/>
        <v>0</v>
      </c>
      <c r="AZ58" s="56">
        <f t="shared" si="41"/>
        <v>0</v>
      </c>
      <c r="BA58" s="53">
        <f t="shared" si="41"/>
        <v>0</v>
      </c>
      <c r="BB58" s="56">
        <f t="shared" si="41"/>
        <v>0</v>
      </c>
      <c r="BC58" s="53">
        <f t="shared" si="41"/>
        <v>0</v>
      </c>
      <c r="BD58" s="53">
        <f t="shared" si="41"/>
        <v>0</v>
      </c>
      <c r="BE58" s="53">
        <f t="shared" si="41"/>
        <v>0</v>
      </c>
      <c r="BF58" s="53">
        <f t="shared" si="41"/>
        <v>0</v>
      </c>
      <c r="BG58" s="53">
        <f t="shared" si="41"/>
        <v>0</v>
      </c>
      <c r="BH58" s="53">
        <f t="shared" si="41"/>
        <v>0</v>
      </c>
      <c r="BI58" s="53">
        <f t="shared" si="41"/>
        <v>0</v>
      </c>
      <c r="BJ58" s="53">
        <f>BJ56+BJ51++BJ42+BJ38+BJ11</f>
        <v>47229652.766351789</v>
      </c>
      <c r="BK58" s="53">
        <f>G58+I58+K58+M58+O58+S58+Q58+U58+W58+Y58+AA58+AC58+AE58+AG58+AI58+AK58+AM58+AO58+AQ58+AS58+AU58+AW58+AY58+BA58+BC58+BE58+BG58+BI58</f>
        <v>37012767.351553507</v>
      </c>
      <c r="BL58" s="27"/>
    </row>
    <row r="59" spans="1:66" ht="12.75" customHeight="1">
      <c r="A59" s="1"/>
      <c r="B59" s="1"/>
      <c r="C59" s="1"/>
      <c r="D59" s="1"/>
      <c r="E59" s="1"/>
      <c r="F59" s="23"/>
      <c r="G59" s="23"/>
      <c r="H59" s="23"/>
      <c r="I59" s="23"/>
      <c r="J59" s="23"/>
      <c r="K59" s="23"/>
      <c r="L59" s="23"/>
      <c r="M59" s="23"/>
      <c r="N59" s="1"/>
      <c r="O59" s="23"/>
      <c r="P59" s="1"/>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57"/>
      <c r="BK59" s="1"/>
      <c r="BL59" s="1"/>
    </row>
    <row r="60" spans="1:66">
      <c r="B60" s="58"/>
      <c r="H60" s="59"/>
      <c r="I60" s="59"/>
      <c r="J60" s="59"/>
      <c r="K60" s="59"/>
      <c r="L60" s="59"/>
      <c r="M60" s="59"/>
      <c r="BJ60" s="60"/>
    </row>
    <row r="61" spans="1:66">
      <c r="B61" s="58"/>
      <c r="H61" s="59"/>
      <c r="I61" s="59"/>
      <c r="J61" s="59"/>
      <c r="K61" s="59"/>
      <c r="L61" s="59"/>
      <c r="M61" s="59"/>
      <c r="BJ61" s="60"/>
    </row>
    <row r="62" spans="1:66">
      <c r="B62" s="58"/>
      <c r="H62" s="59"/>
      <c r="I62" s="59"/>
      <c r="J62" s="59"/>
      <c r="K62" s="59"/>
      <c r="L62" s="59"/>
      <c r="M62" s="59"/>
    </row>
    <row r="63" spans="1:66">
      <c r="H63" s="59"/>
      <c r="I63" s="59"/>
      <c r="J63" s="59"/>
      <c r="K63" s="59"/>
      <c r="L63" s="59"/>
      <c r="M63" s="59"/>
    </row>
    <row r="64" spans="1:66">
      <c r="H64" s="59"/>
      <c r="I64" s="59"/>
      <c r="J64" s="59"/>
      <c r="K64" s="59"/>
      <c r="L64" s="59"/>
      <c r="M64" s="59"/>
    </row>
    <row r="65" spans="8:13">
      <c r="H65" s="59"/>
      <c r="I65" s="59"/>
      <c r="J65" s="59"/>
      <c r="K65" s="59"/>
      <c r="L65" s="59"/>
      <c r="M65" s="59"/>
    </row>
    <row r="66" spans="8:13">
      <c r="H66" s="59"/>
      <c r="I66" s="59"/>
      <c r="J66" s="59"/>
      <c r="K66" s="59"/>
      <c r="L66" s="59"/>
      <c r="M66" s="59"/>
    </row>
    <row r="67" spans="8:13">
      <c r="H67" s="59"/>
      <c r="I67" s="59"/>
      <c r="J67" s="59"/>
      <c r="K67" s="59"/>
      <c r="L67" s="59"/>
      <c r="M67" s="59"/>
    </row>
    <row r="68" spans="8:13">
      <c r="H68" s="59"/>
      <c r="I68" s="59"/>
      <c r="J68" s="59"/>
      <c r="K68" s="59"/>
      <c r="L68" s="59"/>
      <c r="M68" s="59"/>
    </row>
    <row r="69" spans="8:13">
      <c r="H69" s="59"/>
      <c r="I69" s="59"/>
      <c r="J69" s="59"/>
      <c r="K69" s="59"/>
      <c r="L69" s="59"/>
      <c r="M69" s="59"/>
    </row>
    <row r="70" spans="8:13">
      <c r="H70" s="59"/>
      <c r="I70" s="59"/>
      <c r="J70" s="59"/>
      <c r="K70" s="59"/>
      <c r="L70" s="59"/>
      <c r="M70" s="59"/>
    </row>
    <row r="71" spans="8:13">
      <c r="H71" s="59"/>
      <c r="I71" s="59"/>
      <c r="J71" s="59"/>
      <c r="K71" s="59"/>
      <c r="L71" s="59"/>
      <c r="M71" s="59"/>
    </row>
    <row r="72" spans="8:13">
      <c r="H72" s="59"/>
      <c r="I72" s="59"/>
      <c r="J72" s="59"/>
      <c r="K72" s="59"/>
      <c r="L72" s="59"/>
      <c r="M72" s="59"/>
    </row>
    <row r="73" spans="8:13">
      <c r="H73" s="59"/>
      <c r="I73" s="59"/>
      <c r="J73" s="59"/>
      <c r="K73" s="59"/>
      <c r="L73" s="59"/>
      <c r="M73" s="59"/>
    </row>
    <row r="74" spans="8:13">
      <c r="H74" s="59"/>
      <c r="I74" s="59"/>
      <c r="J74" s="59"/>
      <c r="K74" s="59"/>
      <c r="L74" s="59"/>
      <c r="M74" s="59"/>
    </row>
    <row r="79" spans="8:13" ht="12.95" customHeight="1"/>
    <row r="80" spans="8:13" ht="12.75" customHeight="1"/>
    <row r="118" spans="1:1">
      <c r="A118" s="3" t="s">
        <v>91</v>
      </c>
    </row>
  </sheetData>
  <mergeCells count="25">
    <mergeCell ref="BB3:BC3"/>
    <mergeCell ref="AP3:AQ3"/>
    <mergeCell ref="AR3:AS3"/>
    <mergeCell ref="AT3:AU3"/>
    <mergeCell ref="AV3:AW3"/>
    <mergeCell ref="AX3:AY3"/>
    <mergeCell ref="AZ3:BA3"/>
    <mergeCell ref="AN3:AO3"/>
    <mergeCell ref="R3:S3"/>
    <mergeCell ref="T3:U3"/>
    <mergeCell ref="V3:W3"/>
    <mergeCell ref="X3:Y3"/>
    <mergeCell ref="Z3:AA3"/>
    <mergeCell ref="AB3:AC3"/>
    <mergeCell ref="AD3:AE3"/>
    <mergeCell ref="AF3:AG3"/>
    <mergeCell ref="AH3:AI3"/>
    <mergeCell ref="AJ3:AK3"/>
    <mergeCell ref="AL3:AM3"/>
    <mergeCell ref="P3:Q3"/>
    <mergeCell ref="F3:G3"/>
    <mergeCell ref="H3:I3"/>
    <mergeCell ref="J3:K3"/>
    <mergeCell ref="L3:M3"/>
    <mergeCell ref="N3:O3"/>
  </mergeCells>
  <dataValidations disablePrompts="1" count="4">
    <dataValidation type="custom" allowBlank="1" showInputMessage="1" showErrorMessage="1" errorTitle="Basis Input Error" error="Your total basis for this line can not exceed the total cost.  Please revise." sqref="G13:G21 JA13:JA21 SW13:SW21 ACS13:ACS21 AMO13:AMO21 AWK13:AWK21 BGG13:BGG21 BQC13:BQC21 BZY13:BZY21 CJU13:CJU21 CTQ13:CTQ21 DDM13:DDM21 DNI13:DNI21 DXE13:DXE21 EHA13:EHA21 EQW13:EQW21 FAS13:FAS21 FKO13:FKO21 FUK13:FUK21 GEG13:GEG21 GOC13:GOC21 GXY13:GXY21 HHU13:HHU21 HRQ13:HRQ21 IBM13:IBM21 ILI13:ILI21 IVE13:IVE21 JFA13:JFA21 JOW13:JOW21 JYS13:JYS21 KIO13:KIO21 KSK13:KSK21 LCG13:LCG21 LMC13:LMC21 LVY13:LVY21 MFU13:MFU21 MPQ13:MPQ21 MZM13:MZM21 NJI13:NJI21 NTE13:NTE21 ODA13:ODA21 OMW13:OMW21 OWS13:OWS21 PGO13:PGO21 PQK13:PQK21 QAG13:QAG21 QKC13:QKC21 QTY13:QTY21 RDU13:RDU21 RNQ13:RNQ21 RXM13:RXM21 SHI13:SHI21 SRE13:SRE21 TBA13:TBA21 TKW13:TKW21 TUS13:TUS21 UEO13:UEO21 UOK13:UOK21 UYG13:UYG21 VIC13:VIC21 VRY13:VRY21 WBU13:WBU21 WLQ13:WLQ21 WVM13:WVM21 G65539:G65547 JA65539:JA65547 SW65539:SW65547 ACS65539:ACS65547 AMO65539:AMO65547 AWK65539:AWK65547 BGG65539:BGG65547 BQC65539:BQC65547 BZY65539:BZY65547 CJU65539:CJU65547 CTQ65539:CTQ65547 DDM65539:DDM65547 DNI65539:DNI65547 DXE65539:DXE65547 EHA65539:EHA65547 EQW65539:EQW65547 FAS65539:FAS65547 FKO65539:FKO65547 FUK65539:FUK65547 GEG65539:GEG65547 GOC65539:GOC65547 GXY65539:GXY65547 HHU65539:HHU65547 HRQ65539:HRQ65547 IBM65539:IBM65547 ILI65539:ILI65547 IVE65539:IVE65547 JFA65539:JFA65547 JOW65539:JOW65547 JYS65539:JYS65547 KIO65539:KIO65547 KSK65539:KSK65547 LCG65539:LCG65547 LMC65539:LMC65547 LVY65539:LVY65547 MFU65539:MFU65547 MPQ65539:MPQ65547 MZM65539:MZM65547 NJI65539:NJI65547 NTE65539:NTE65547 ODA65539:ODA65547 OMW65539:OMW65547 OWS65539:OWS65547 PGO65539:PGO65547 PQK65539:PQK65547 QAG65539:QAG65547 QKC65539:QKC65547 QTY65539:QTY65547 RDU65539:RDU65547 RNQ65539:RNQ65547 RXM65539:RXM65547 SHI65539:SHI65547 SRE65539:SRE65547 TBA65539:TBA65547 TKW65539:TKW65547 TUS65539:TUS65547 UEO65539:UEO65547 UOK65539:UOK65547 UYG65539:UYG65547 VIC65539:VIC65547 VRY65539:VRY65547 WBU65539:WBU65547 WLQ65539:WLQ65547 WVM65539:WVM65547 G131075:G131083 JA131075:JA131083 SW131075:SW131083 ACS131075:ACS131083 AMO131075:AMO131083 AWK131075:AWK131083 BGG131075:BGG131083 BQC131075:BQC131083 BZY131075:BZY131083 CJU131075:CJU131083 CTQ131075:CTQ131083 DDM131075:DDM131083 DNI131075:DNI131083 DXE131075:DXE131083 EHA131075:EHA131083 EQW131075:EQW131083 FAS131075:FAS131083 FKO131075:FKO131083 FUK131075:FUK131083 GEG131075:GEG131083 GOC131075:GOC131083 GXY131075:GXY131083 HHU131075:HHU131083 HRQ131075:HRQ131083 IBM131075:IBM131083 ILI131075:ILI131083 IVE131075:IVE131083 JFA131075:JFA131083 JOW131075:JOW131083 JYS131075:JYS131083 KIO131075:KIO131083 KSK131075:KSK131083 LCG131075:LCG131083 LMC131075:LMC131083 LVY131075:LVY131083 MFU131075:MFU131083 MPQ131075:MPQ131083 MZM131075:MZM131083 NJI131075:NJI131083 NTE131075:NTE131083 ODA131075:ODA131083 OMW131075:OMW131083 OWS131075:OWS131083 PGO131075:PGO131083 PQK131075:PQK131083 QAG131075:QAG131083 QKC131075:QKC131083 QTY131075:QTY131083 RDU131075:RDU131083 RNQ131075:RNQ131083 RXM131075:RXM131083 SHI131075:SHI131083 SRE131075:SRE131083 TBA131075:TBA131083 TKW131075:TKW131083 TUS131075:TUS131083 UEO131075:UEO131083 UOK131075:UOK131083 UYG131075:UYG131083 VIC131075:VIC131083 VRY131075:VRY131083 WBU131075:WBU131083 WLQ131075:WLQ131083 WVM131075:WVM131083 G196611:G196619 JA196611:JA196619 SW196611:SW196619 ACS196611:ACS196619 AMO196611:AMO196619 AWK196611:AWK196619 BGG196611:BGG196619 BQC196611:BQC196619 BZY196611:BZY196619 CJU196611:CJU196619 CTQ196611:CTQ196619 DDM196611:DDM196619 DNI196611:DNI196619 DXE196611:DXE196619 EHA196611:EHA196619 EQW196611:EQW196619 FAS196611:FAS196619 FKO196611:FKO196619 FUK196611:FUK196619 GEG196611:GEG196619 GOC196611:GOC196619 GXY196611:GXY196619 HHU196611:HHU196619 HRQ196611:HRQ196619 IBM196611:IBM196619 ILI196611:ILI196619 IVE196611:IVE196619 JFA196611:JFA196619 JOW196611:JOW196619 JYS196611:JYS196619 KIO196611:KIO196619 KSK196611:KSK196619 LCG196611:LCG196619 LMC196611:LMC196619 LVY196611:LVY196619 MFU196611:MFU196619 MPQ196611:MPQ196619 MZM196611:MZM196619 NJI196611:NJI196619 NTE196611:NTE196619 ODA196611:ODA196619 OMW196611:OMW196619 OWS196611:OWS196619 PGO196611:PGO196619 PQK196611:PQK196619 QAG196611:QAG196619 QKC196611:QKC196619 QTY196611:QTY196619 RDU196611:RDU196619 RNQ196611:RNQ196619 RXM196611:RXM196619 SHI196611:SHI196619 SRE196611:SRE196619 TBA196611:TBA196619 TKW196611:TKW196619 TUS196611:TUS196619 UEO196611:UEO196619 UOK196611:UOK196619 UYG196611:UYG196619 VIC196611:VIC196619 VRY196611:VRY196619 WBU196611:WBU196619 WLQ196611:WLQ196619 WVM196611:WVM196619 G262147:G262155 JA262147:JA262155 SW262147:SW262155 ACS262147:ACS262155 AMO262147:AMO262155 AWK262147:AWK262155 BGG262147:BGG262155 BQC262147:BQC262155 BZY262147:BZY262155 CJU262147:CJU262155 CTQ262147:CTQ262155 DDM262147:DDM262155 DNI262147:DNI262155 DXE262147:DXE262155 EHA262147:EHA262155 EQW262147:EQW262155 FAS262147:FAS262155 FKO262147:FKO262155 FUK262147:FUK262155 GEG262147:GEG262155 GOC262147:GOC262155 GXY262147:GXY262155 HHU262147:HHU262155 HRQ262147:HRQ262155 IBM262147:IBM262155 ILI262147:ILI262155 IVE262147:IVE262155 JFA262147:JFA262155 JOW262147:JOW262155 JYS262147:JYS262155 KIO262147:KIO262155 KSK262147:KSK262155 LCG262147:LCG262155 LMC262147:LMC262155 LVY262147:LVY262155 MFU262147:MFU262155 MPQ262147:MPQ262155 MZM262147:MZM262155 NJI262147:NJI262155 NTE262147:NTE262155 ODA262147:ODA262155 OMW262147:OMW262155 OWS262147:OWS262155 PGO262147:PGO262155 PQK262147:PQK262155 QAG262147:QAG262155 QKC262147:QKC262155 QTY262147:QTY262155 RDU262147:RDU262155 RNQ262147:RNQ262155 RXM262147:RXM262155 SHI262147:SHI262155 SRE262147:SRE262155 TBA262147:TBA262155 TKW262147:TKW262155 TUS262147:TUS262155 UEO262147:UEO262155 UOK262147:UOK262155 UYG262147:UYG262155 VIC262147:VIC262155 VRY262147:VRY262155 WBU262147:WBU262155 WLQ262147:WLQ262155 WVM262147:WVM262155 G327683:G327691 JA327683:JA327691 SW327683:SW327691 ACS327683:ACS327691 AMO327683:AMO327691 AWK327683:AWK327691 BGG327683:BGG327691 BQC327683:BQC327691 BZY327683:BZY327691 CJU327683:CJU327691 CTQ327683:CTQ327691 DDM327683:DDM327691 DNI327683:DNI327691 DXE327683:DXE327691 EHA327683:EHA327691 EQW327683:EQW327691 FAS327683:FAS327691 FKO327683:FKO327691 FUK327683:FUK327691 GEG327683:GEG327691 GOC327683:GOC327691 GXY327683:GXY327691 HHU327683:HHU327691 HRQ327683:HRQ327691 IBM327683:IBM327691 ILI327683:ILI327691 IVE327683:IVE327691 JFA327683:JFA327691 JOW327683:JOW327691 JYS327683:JYS327691 KIO327683:KIO327691 KSK327683:KSK327691 LCG327683:LCG327691 LMC327683:LMC327691 LVY327683:LVY327691 MFU327683:MFU327691 MPQ327683:MPQ327691 MZM327683:MZM327691 NJI327683:NJI327691 NTE327683:NTE327691 ODA327683:ODA327691 OMW327683:OMW327691 OWS327683:OWS327691 PGO327683:PGO327691 PQK327683:PQK327691 QAG327683:QAG327691 QKC327683:QKC327691 QTY327683:QTY327691 RDU327683:RDU327691 RNQ327683:RNQ327691 RXM327683:RXM327691 SHI327683:SHI327691 SRE327683:SRE327691 TBA327683:TBA327691 TKW327683:TKW327691 TUS327683:TUS327691 UEO327683:UEO327691 UOK327683:UOK327691 UYG327683:UYG327691 VIC327683:VIC327691 VRY327683:VRY327691 WBU327683:WBU327691 WLQ327683:WLQ327691 WVM327683:WVM327691 G393219:G393227 JA393219:JA393227 SW393219:SW393227 ACS393219:ACS393227 AMO393219:AMO393227 AWK393219:AWK393227 BGG393219:BGG393227 BQC393219:BQC393227 BZY393219:BZY393227 CJU393219:CJU393227 CTQ393219:CTQ393227 DDM393219:DDM393227 DNI393219:DNI393227 DXE393219:DXE393227 EHA393219:EHA393227 EQW393219:EQW393227 FAS393219:FAS393227 FKO393219:FKO393227 FUK393219:FUK393227 GEG393219:GEG393227 GOC393219:GOC393227 GXY393219:GXY393227 HHU393219:HHU393227 HRQ393219:HRQ393227 IBM393219:IBM393227 ILI393219:ILI393227 IVE393219:IVE393227 JFA393219:JFA393227 JOW393219:JOW393227 JYS393219:JYS393227 KIO393219:KIO393227 KSK393219:KSK393227 LCG393219:LCG393227 LMC393219:LMC393227 LVY393219:LVY393227 MFU393219:MFU393227 MPQ393219:MPQ393227 MZM393219:MZM393227 NJI393219:NJI393227 NTE393219:NTE393227 ODA393219:ODA393227 OMW393219:OMW393227 OWS393219:OWS393227 PGO393219:PGO393227 PQK393219:PQK393227 QAG393219:QAG393227 QKC393219:QKC393227 QTY393219:QTY393227 RDU393219:RDU393227 RNQ393219:RNQ393227 RXM393219:RXM393227 SHI393219:SHI393227 SRE393219:SRE393227 TBA393219:TBA393227 TKW393219:TKW393227 TUS393219:TUS393227 UEO393219:UEO393227 UOK393219:UOK393227 UYG393219:UYG393227 VIC393219:VIC393227 VRY393219:VRY393227 WBU393219:WBU393227 WLQ393219:WLQ393227 WVM393219:WVM393227 G458755:G458763 JA458755:JA458763 SW458755:SW458763 ACS458755:ACS458763 AMO458755:AMO458763 AWK458755:AWK458763 BGG458755:BGG458763 BQC458755:BQC458763 BZY458755:BZY458763 CJU458755:CJU458763 CTQ458755:CTQ458763 DDM458755:DDM458763 DNI458755:DNI458763 DXE458755:DXE458763 EHA458755:EHA458763 EQW458755:EQW458763 FAS458755:FAS458763 FKO458755:FKO458763 FUK458755:FUK458763 GEG458755:GEG458763 GOC458755:GOC458763 GXY458755:GXY458763 HHU458755:HHU458763 HRQ458755:HRQ458763 IBM458755:IBM458763 ILI458755:ILI458763 IVE458755:IVE458763 JFA458755:JFA458763 JOW458755:JOW458763 JYS458755:JYS458763 KIO458755:KIO458763 KSK458755:KSK458763 LCG458755:LCG458763 LMC458755:LMC458763 LVY458755:LVY458763 MFU458755:MFU458763 MPQ458755:MPQ458763 MZM458755:MZM458763 NJI458755:NJI458763 NTE458755:NTE458763 ODA458755:ODA458763 OMW458755:OMW458763 OWS458755:OWS458763 PGO458755:PGO458763 PQK458755:PQK458763 QAG458755:QAG458763 QKC458755:QKC458763 QTY458755:QTY458763 RDU458755:RDU458763 RNQ458755:RNQ458763 RXM458755:RXM458763 SHI458755:SHI458763 SRE458755:SRE458763 TBA458755:TBA458763 TKW458755:TKW458763 TUS458755:TUS458763 UEO458755:UEO458763 UOK458755:UOK458763 UYG458755:UYG458763 VIC458755:VIC458763 VRY458755:VRY458763 WBU458755:WBU458763 WLQ458755:WLQ458763 WVM458755:WVM458763 G524291:G524299 JA524291:JA524299 SW524291:SW524299 ACS524291:ACS524299 AMO524291:AMO524299 AWK524291:AWK524299 BGG524291:BGG524299 BQC524291:BQC524299 BZY524291:BZY524299 CJU524291:CJU524299 CTQ524291:CTQ524299 DDM524291:DDM524299 DNI524291:DNI524299 DXE524291:DXE524299 EHA524291:EHA524299 EQW524291:EQW524299 FAS524291:FAS524299 FKO524291:FKO524299 FUK524291:FUK524299 GEG524291:GEG524299 GOC524291:GOC524299 GXY524291:GXY524299 HHU524291:HHU524299 HRQ524291:HRQ524299 IBM524291:IBM524299 ILI524291:ILI524299 IVE524291:IVE524299 JFA524291:JFA524299 JOW524291:JOW524299 JYS524291:JYS524299 KIO524291:KIO524299 KSK524291:KSK524299 LCG524291:LCG524299 LMC524291:LMC524299 LVY524291:LVY524299 MFU524291:MFU524299 MPQ524291:MPQ524299 MZM524291:MZM524299 NJI524291:NJI524299 NTE524291:NTE524299 ODA524291:ODA524299 OMW524291:OMW524299 OWS524291:OWS524299 PGO524291:PGO524299 PQK524291:PQK524299 QAG524291:QAG524299 QKC524291:QKC524299 QTY524291:QTY524299 RDU524291:RDU524299 RNQ524291:RNQ524299 RXM524291:RXM524299 SHI524291:SHI524299 SRE524291:SRE524299 TBA524291:TBA524299 TKW524291:TKW524299 TUS524291:TUS524299 UEO524291:UEO524299 UOK524291:UOK524299 UYG524291:UYG524299 VIC524291:VIC524299 VRY524291:VRY524299 WBU524291:WBU524299 WLQ524291:WLQ524299 WVM524291:WVM524299 G589827:G589835 JA589827:JA589835 SW589827:SW589835 ACS589827:ACS589835 AMO589827:AMO589835 AWK589827:AWK589835 BGG589827:BGG589835 BQC589827:BQC589835 BZY589827:BZY589835 CJU589827:CJU589835 CTQ589827:CTQ589835 DDM589827:DDM589835 DNI589827:DNI589835 DXE589827:DXE589835 EHA589827:EHA589835 EQW589827:EQW589835 FAS589827:FAS589835 FKO589827:FKO589835 FUK589827:FUK589835 GEG589827:GEG589835 GOC589827:GOC589835 GXY589827:GXY589835 HHU589827:HHU589835 HRQ589827:HRQ589835 IBM589827:IBM589835 ILI589827:ILI589835 IVE589827:IVE589835 JFA589827:JFA589835 JOW589827:JOW589835 JYS589827:JYS589835 KIO589827:KIO589835 KSK589827:KSK589835 LCG589827:LCG589835 LMC589827:LMC589835 LVY589827:LVY589835 MFU589827:MFU589835 MPQ589827:MPQ589835 MZM589827:MZM589835 NJI589827:NJI589835 NTE589827:NTE589835 ODA589827:ODA589835 OMW589827:OMW589835 OWS589827:OWS589835 PGO589827:PGO589835 PQK589827:PQK589835 QAG589827:QAG589835 QKC589827:QKC589835 QTY589827:QTY589835 RDU589827:RDU589835 RNQ589827:RNQ589835 RXM589827:RXM589835 SHI589827:SHI589835 SRE589827:SRE589835 TBA589827:TBA589835 TKW589827:TKW589835 TUS589827:TUS589835 UEO589827:UEO589835 UOK589827:UOK589835 UYG589827:UYG589835 VIC589827:VIC589835 VRY589827:VRY589835 WBU589827:WBU589835 WLQ589827:WLQ589835 WVM589827:WVM589835 G655363:G655371 JA655363:JA655371 SW655363:SW655371 ACS655363:ACS655371 AMO655363:AMO655371 AWK655363:AWK655371 BGG655363:BGG655371 BQC655363:BQC655371 BZY655363:BZY655371 CJU655363:CJU655371 CTQ655363:CTQ655371 DDM655363:DDM655371 DNI655363:DNI655371 DXE655363:DXE655371 EHA655363:EHA655371 EQW655363:EQW655371 FAS655363:FAS655371 FKO655363:FKO655371 FUK655363:FUK655371 GEG655363:GEG655371 GOC655363:GOC655371 GXY655363:GXY655371 HHU655363:HHU655371 HRQ655363:HRQ655371 IBM655363:IBM655371 ILI655363:ILI655371 IVE655363:IVE655371 JFA655363:JFA655371 JOW655363:JOW655371 JYS655363:JYS655371 KIO655363:KIO655371 KSK655363:KSK655371 LCG655363:LCG655371 LMC655363:LMC655371 LVY655363:LVY655371 MFU655363:MFU655371 MPQ655363:MPQ655371 MZM655363:MZM655371 NJI655363:NJI655371 NTE655363:NTE655371 ODA655363:ODA655371 OMW655363:OMW655371 OWS655363:OWS655371 PGO655363:PGO655371 PQK655363:PQK655371 QAG655363:QAG655371 QKC655363:QKC655371 QTY655363:QTY655371 RDU655363:RDU655371 RNQ655363:RNQ655371 RXM655363:RXM655371 SHI655363:SHI655371 SRE655363:SRE655371 TBA655363:TBA655371 TKW655363:TKW655371 TUS655363:TUS655371 UEO655363:UEO655371 UOK655363:UOK655371 UYG655363:UYG655371 VIC655363:VIC655371 VRY655363:VRY655371 WBU655363:WBU655371 WLQ655363:WLQ655371 WVM655363:WVM655371 G720899:G720907 JA720899:JA720907 SW720899:SW720907 ACS720899:ACS720907 AMO720899:AMO720907 AWK720899:AWK720907 BGG720899:BGG720907 BQC720899:BQC720907 BZY720899:BZY720907 CJU720899:CJU720907 CTQ720899:CTQ720907 DDM720899:DDM720907 DNI720899:DNI720907 DXE720899:DXE720907 EHA720899:EHA720907 EQW720899:EQW720907 FAS720899:FAS720907 FKO720899:FKO720907 FUK720899:FUK720907 GEG720899:GEG720907 GOC720899:GOC720907 GXY720899:GXY720907 HHU720899:HHU720907 HRQ720899:HRQ720907 IBM720899:IBM720907 ILI720899:ILI720907 IVE720899:IVE720907 JFA720899:JFA720907 JOW720899:JOW720907 JYS720899:JYS720907 KIO720899:KIO720907 KSK720899:KSK720907 LCG720899:LCG720907 LMC720899:LMC720907 LVY720899:LVY720907 MFU720899:MFU720907 MPQ720899:MPQ720907 MZM720899:MZM720907 NJI720899:NJI720907 NTE720899:NTE720907 ODA720899:ODA720907 OMW720899:OMW720907 OWS720899:OWS720907 PGO720899:PGO720907 PQK720899:PQK720907 QAG720899:QAG720907 QKC720899:QKC720907 QTY720899:QTY720907 RDU720899:RDU720907 RNQ720899:RNQ720907 RXM720899:RXM720907 SHI720899:SHI720907 SRE720899:SRE720907 TBA720899:TBA720907 TKW720899:TKW720907 TUS720899:TUS720907 UEO720899:UEO720907 UOK720899:UOK720907 UYG720899:UYG720907 VIC720899:VIC720907 VRY720899:VRY720907 WBU720899:WBU720907 WLQ720899:WLQ720907 WVM720899:WVM720907 G786435:G786443 JA786435:JA786443 SW786435:SW786443 ACS786435:ACS786443 AMO786435:AMO786443 AWK786435:AWK786443 BGG786435:BGG786443 BQC786435:BQC786443 BZY786435:BZY786443 CJU786435:CJU786443 CTQ786435:CTQ786443 DDM786435:DDM786443 DNI786435:DNI786443 DXE786435:DXE786443 EHA786435:EHA786443 EQW786435:EQW786443 FAS786435:FAS786443 FKO786435:FKO786443 FUK786435:FUK786443 GEG786435:GEG786443 GOC786435:GOC786443 GXY786435:GXY786443 HHU786435:HHU786443 HRQ786435:HRQ786443 IBM786435:IBM786443 ILI786435:ILI786443 IVE786435:IVE786443 JFA786435:JFA786443 JOW786435:JOW786443 JYS786435:JYS786443 KIO786435:KIO786443 KSK786435:KSK786443 LCG786435:LCG786443 LMC786435:LMC786443 LVY786435:LVY786443 MFU786435:MFU786443 MPQ786435:MPQ786443 MZM786435:MZM786443 NJI786435:NJI786443 NTE786435:NTE786443 ODA786435:ODA786443 OMW786435:OMW786443 OWS786435:OWS786443 PGO786435:PGO786443 PQK786435:PQK786443 QAG786435:QAG786443 QKC786435:QKC786443 QTY786435:QTY786443 RDU786435:RDU786443 RNQ786435:RNQ786443 RXM786435:RXM786443 SHI786435:SHI786443 SRE786435:SRE786443 TBA786435:TBA786443 TKW786435:TKW786443 TUS786435:TUS786443 UEO786435:UEO786443 UOK786435:UOK786443 UYG786435:UYG786443 VIC786435:VIC786443 VRY786435:VRY786443 WBU786435:WBU786443 WLQ786435:WLQ786443 WVM786435:WVM786443 G851971:G851979 JA851971:JA851979 SW851971:SW851979 ACS851971:ACS851979 AMO851971:AMO851979 AWK851971:AWK851979 BGG851971:BGG851979 BQC851971:BQC851979 BZY851971:BZY851979 CJU851971:CJU851979 CTQ851971:CTQ851979 DDM851971:DDM851979 DNI851971:DNI851979 DXE851971:DXE851979 EHA851971:EHA851979 EQW851971:EQW851979 FAS851971:FAS851979 FKO851971:FKO851979 FUK851971:FUK851979 GEG851971:GEG851979 GOC851971:GOC851979 GXY851971:GXY851979 HHU851971:HHU851979 HRQ851971:HRQ851979 IBM851971:IBM851979 ILI851971:ILI851979 IVE851971:IVE851979 JFA851971:JFA851979 JOW851971:JOW851979 JYS851971:JYS851979 KIO851971:KIO851979 KSK851971:KSK851979 LCG851971:LCG851979 LMC851971:LMC851979 LVY851971:LVY851979 MFU851971:MFU851979 MPQ851971:MPQ851979 MZM851971:MZM851979 NJI851971:NJI851979 NTE851971:NTE851979 ODA851971:ODA851979 OMW851971:OMW851979 OWS851971:OWS851979 PGO851971:PGO851979 PQK851971:PQK851979 QAG851971:QAG851979 QKC851971:QKC851979 QTY851971:QTY851979 RDU851971:RDU851979 RNQ851971:RNQ851979 RXM851971:RXM851979 SHI851971:SHI851979 SRE851971:SRE851979 TBA851971:TBA851979 TKW851971:TKW851979 TUS851971:TUS851979 UEO851971:UEO851979 UOK851971:UOK851979 UYG851971:UYG851979 VIC851971:VIC851979 VRY851971:VRY851979 WBU851971:WBU851979 WLQ851971:WLQ851979 WVM851971:WVM851979 G917507:G917515 JA917507:JA917515 SW917507:SW917515 ACS917507:ACS917515 AMO917507:AMO917515 AWK917507:AWK917515 BGG917507:BGG917515 BQC917507:BQC917515 BZY917507:BZY917515 CJU917507:CJU917515 CTQ917507:CTQ917515 DDM917507:DDM917515 DNI917507:DNI917515 DXE917507:DXE917515 EHA917507:EHA917515 EQW917507:EQW917515 FAS917507:FAS917515 FKO917507:FKO917515 FUK917507:FUK917515 GEG917507:GEG917515 GOC917507:GOC917515 GXY917507:GXY917515 HHU917507:HHU917515 HRQ917507:HRQ917515 IBM917507:IBM917515 ILI917507:ILI917515 IVE917507:IVE917515 JFA917507:JFA917515 JOW917507:JOW917515 JYS917507:JYS917515 KIO917507:KIO917515 KSK917507:KSK917515 LCG917507:LCG917515 LMC917507:LMC917515 LVY917507:LVY917515 MFU917507:MFU917515 MPQ917507:MPQ917515 MZM917507:MZM917515 NJI917507:NJI917515 NTE917507:NTE917515 ODA917507:ODA917515 OMW917507:OMW917515 OWS917507:OWS917515 PGO917507:PGO917515 PQK917507:PQK917515 QAG917507:QAG917515 QKC917507:QKC917515 QTY917507:QTY917515 RDU917507:RDU917515 RNQ917507:RNQ917515 RXM917507:RXM917515 SHI917507:SHI917515 SRE917507:SRE917515 TBA917507:TBA917515 TKW917507:TKW917515 TUS917507:TUS917515 UEO917507:UEO917515 UOK917507:UOK917515 UYG917507:UYG917515 VIC917507:VIC917515 VRY917507:VRY917515 WBU917507:WBU917515 WLQ917507:WLQ917515 WVM917507:WVM917515 G983043:G983051 JA983043:JA983051 SW983043:SW983051 ACS983043:ACS983051 AMO983043:AMO983051 AWK983043:AWK983051 BGG983043:BGG983051 BQC983043:BQC983051 BZY983043:BZY983051 CJU983043:CJU983051 CTQ983043:CTQ983051 DDM983043:DDM983051 DNI983043:DNI983051 DXE983043:DXE983051 EHA983043:EHA983051 EQW983043:EQW983051 FAS983043:FAS983051 FKO983043:FKO983051 FUK983043:FUK983051 GEG983043:GEG983051 GOC983043:GOC983051 GXY983043:GXY983051 HHU983043:HHU983051 HRQ983043:HRQ983051 IBM983043:IBM983051 ILI983043:ILI983051 IVE983043:IVE983051 JFA983043:JFA983051 JOW983043:JOW983051 JYS983043:JYS983051 KIO983043:KIO983051 KSK983043:KSK983051 LCG983043:LCG983051 LMC983043:LMC983051 LVY983043:LVY983051 MFU983043:MFU983051 MPQ983043:MPQ983051 MZM983043:MZM983051 NJI983043:NJI983051 NTE983043:NTE983051 ODA983043:ODA983051 OMW983043:OMW983051 OWS983043:OWS983051 PGO983043:PGO983051 PQK983043:PQK983051 QAG983043:QAG983051 QKC983043:QKC983051 QTY983043:QTY983051 RDU983043:RDU983051 RNQ983043:RNQ983051 RXM983043:RXM983051 SHI983043:SHI983051 SRE983043:SRE983051 TBA983043:TBA983051 TKW983043:TKW983051 TUS983043:TUS983051 UEO983043:UEO983051 UOK983043:UOK983051 UYG983043:UYG983051 VIC983043:VIC983051 VRY983043:VRY983051 WBU983043:WBU983051 WLQ983043:WLQ983051 WVM983043:WVM983051 G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G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G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G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G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G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G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G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G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G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G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G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G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G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G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G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G65561:G65567 JA65561:JA65567 SW65561:SW65567 ACS65561:ACS65567 AMO65561:AMO65567 AWK65561:AWK65567 BGG65561:BGG65567 BQC65561:BQC65567 BZY65561:BZY65567 CJU65561:CJU65567 CTQ65561:CTQ65567 DDM65561:DDM65567 DNI65561:DNI65567 DXE65561:DXE65567 EHA65561:EHA65567 EQW65561:EQW65567 FAS65561:FAS65567 FKO65561:FKO65567 FUK65561:FUK65567 GEG65561:GEG65567 GOC65561:GOC65567 GXY65561:GXY65567 HHU65561:HHU65567 HRQ65561:HRQ65567 IBM65561:IBM65567 ILI65561:ILI65567 IVE65561:IVE65567 JFA65561:JFA65567 JOW65561:JOW65567 JYS65561:JYS65567 KIO65561:KIO65567 KSK65561:KSK65567 LCG65561:LCG65567 LMC65561:LMC65567 LVY65561:LVY65567 MFU65561:MFU65567 MPQ65561:MPQ65567 MZM65561:MZM65567 NJI65561:NJI65567 NTE65561:NTE65567 ODA65561:ODA65567 OMW65561:OMW65567 OWS65561:OWS65567 PGO65561:PGO65567 PQK65561:PQK65567 QAG65561:QAG65567 QKC65561:QKC65567 QTY65561:QTY65567 RDU65561:RDU65567 RNQ65561:RNQ65567 RXM65561:RXM65567 SHI65561:SHI65567 SRE65561:SRE65567 TBA65561:TBA65567 TKW65561:TKW65567 TUS65561:TUS65567 UEO65561:UEO65567 UOK65561:UOK65567 UYG65561:UYG65567 VIC65561:VIC65567 VRY65561:VRY65567 WBU65561:WBU65567 WLQ65561:WLQ65567 WVM65561:WVM65567 G131097:G131103 JA131097:JA131103 SW131097:SW131103 ACS131097:ACS131103 AMO131097:AMO131103 AWK131097:AWK131103 BGG131097:BGG131103 BQC131097:BQC131103 BZY131097:BZY131103 CJU131097:CJU131103 CTQ131097:CTQ131103 DDM131097:DDM131103 DNI131097:DNI131103 DXE131097:DXE131103 EHA131097:EHA131103 EQW131097:EQW131103 FAS131097:FAS131103 FKO131097:FKO131103 FUK131097:FUK131103 GEG131097:GEG131103 GOC131097:GOC131103 GXY131097:GXY131103 HHU131097:HHU131103 HRQ131097:HRQ131103 IBM131097:IBM131103 ILI131097:ILI131103 IVE131097:IVE131103 JFA131097:JFA131103 JOW131097:JOW131103 JYS131097:JYS131103 KIO131097:KIO131103 KSK131097:KSK131103 LCG131097:LCG131103 LMC131097:LMC131103 LVY131097:LVY131103 MFU131097:MFU131103 MPQ131097:MPQ131103 MZM131097:MZM131103 NJI131097:NJI131103 NTE131097:NTE131103 ODA131097:ODA131103 OMW131097:OMW131103 OWS131097:OWS131103 PGO131097:PGO131103 PQK131097:PQK131103 QAG131097:QAG131103 QKC131097:QKC131103 QTY131097:QTY131103 RDU131097:RDU131103 RNQ131097:RNQ131103 RXM131097:RXM131103 SHI131097:SHI131103 SRE131097:SRE131103 TBA131097:TBA131103 TKW131097:TKW131103 TUS131097:TUS131103 UEO131097:UEO131103 UOK131097:UOK131103 UYG131097:UYG131103 VIC131097:VIC131103 VRY131097:VRY131103 WBU131097:WBU131103 WLQ131097:WLQ131103 WVM131097:WVM131103 G196633:G196639 JA196633:JA196639 SW196633:SW196639 ACS196633:ACS196639 AMO196633:AMO196639 AWK196633:AWK196639 BGG196633:BGG196639 BQC196633:BQC196639 BZY196633:BZY196639 CJU196633:CJU196639 CTQ196633:CTQ196639 DDM196633:DDM196639 DNI196633:DNI196639 DXE196633:DXE196639 EHA196633:EHA196639 EQW196633:EQW196639 FAS196633:FAS196639 FKO196633:FKO196639 FUK196633:FUK196639 GEG196633:GEG196639 GOC196633:GOC196639 GXY196633:GXY196639 HHU196633:HHU196639 HRQ196633:HRQ196639 IBM196633:IBM196639 ILI196633:ILI196639 IVE196633:IVE196639 JFA196633:JFA196639 JOW196633:JOW196639 JYS196633:JYS196639 KIO196633:KIO196639 KSK196633:KSK196639 LCG196633:LCG196639 LMC196633:LMC196639 LVY196633:LVY196639 MFU196633:MFU196639 MPQ196633:MPQ196639 MZM196633:MZM196639 NJI196633:NJI196639 NTE196633:NTE196639 ODA196633:ODA196639 OMW196633:OMW196639 OWS196633:OWS196639 PGO196633:PGO196639 PQK196633:PQK196639 QAG196633:QAG196639 QKC196633:QKC196639 QTY196633:QTY196639 RDU196633:RDU196639 RNQ196633:RNQ196639 RXM196633:RXM196639 SHI196633:SHI196639 SRE196633:SRE196639 TBA196633:TBA196639 TKW196633:TKW196639 TUS196633:TUS196639 UEO196633:UEO196639 UOK196633:UOK196639 UYG196633:UYG196639 VIC196633:VIC196639 VRY196633:VRY196639 WBU196633:WBU196639 WLQ196633:WLQ196639 WVM196633:WVM196639 G262169:G262175 JA262169:JA262175 SW262169:SW262175 ACS262169:ACS262175 AMO262169:AMO262175 AWK262169:AWK262175 BGG262169:BGG262175 BQC262169:BQC262175 BZY262169:BZY262175 CJU262169:CJU262175 CTQ262169:CTQ262175 DDM262169:DDM262175 DNI262169:DNI262175 DXE262169:DXE262175 EHA262169:EHA262175 EQW262169:EQW262175 FAS262169:FAS262175 FKO262169:FKO262175 FUK262169:FUK262175 GEG262169:GEG262175 GOC262169:GOC262175 GXY262169:GXY262175 HHU262169:HHU262175 HRQ262169:HRQ262175 IBM262169:IBM262175 ILI262169:ILI262175 IVE262169:IVE262175 JFA262169:JFA262175 JOW262169:JOW262175 JYS262169:JYS262175 KIO262169:KIO262175 KSK262169:KSK262175 LCG262169:LCG262175 LMC262169:LMC262175 LVY262169:LVY262175 MFU262169:MFU262175 MPQ262169:MPQ262175 MZM262169:MZM262175 NJI262169:NJI262175 NTE262169:NTE262175 ODA262169:ODA262175 OMW262169:OMW262175 OWS262169:OWS262175 PGO262169:PGO262175 PQK262169:PQK262175 QAG262169:QAG262175 QKC262169:QKC262175 QTY262169:QTY262175 RDU262169:RDU262175 RNQ262169:RNQ262175 RXM262169:RXM262175 SHI262169:SHI262175 SRE262169:SRE262175 TBA262169:TBA262175 TKW262169:TKW262175 TUS262169:TUS262175 UEO262169:UEO262175 UOK262169:UOK262175 UYG262169:UYG262175 VIC262169:VIC262175 VRY262169:VRY262175 WBU262169:WBU262175 WLQ262169:WLQ262175 WVM262169:WVM262175 G327705:G327711 JA327705:JA327711 SW327705:SW327711 ACS327705:ACS327711 AMO327705:AMO327711 AWK327705:AWK327711 BGG327705:BGG327711 BQC327705:BQC327711 BZY327705:BZY327711 CJU327705:CJU327711 CTQ327705:CTQ327711 DDM327705:DDM327711 DNI327705:DNI327711 DXE327705:DXE327711 EHA327705:EHA327711 EQW327705:EQW327711 FAS327705:FAS327711 FKO327705:FKO327711 FUK327705:FUK327711 GEG327705:GEG327711 GOC327705:GOC327711 GXY327705:GXY327711 HHU327705:HHU327711 HRQ327705:HRQ327711 IBM327705:IBM327711 ILI327705:ILI327711 IVE327705:IVE327711 JFA327705:JFA327711 JOW327705:JOW327711 JYS327705:JYS327711 KIO327705:KIO327711 KSK327705:KSK327711 LCG327705:LCG327711 LMC327705:LMC327711 LVY327705:LVY327711 MFU327705:MFU327711 MPQ327705:MPQ327711 MZM327705:MZM327711 NJI327705:NJI327711 NTE327705:NTE327711 ODA327705:ODA327711 OMW327705:OMW327711 OWS327705:OWS327711 PGO327705:PGO327711 PQK327705:PQK327711 QAG327705:QAG327711 QKC327705:QKC327711 QTY327705:QTY327711 RDU327705:RDU327711 RNQ327705:RNQ327711 RXM327705:RXM327711 SHI327705:SHI327711 SRE327705:SRE327711 TBA327705:TBA327711 TKW327705:TKW327711 TUS327705:TUS327711 UEO327705:UEO327711 UOK327705:UOK327711 UYG327705:UYG327711 VIC327705:VIC327711 VRY327705:VRY327711 WBU327705:WBU327711 WLQ327705:WLQ327711 WVM327705:WVM327711 G393241:G393247 JA393241:JA393247 SW393241:SW393247 ACS393241:ACS393247 AMO393241:AMO393247 AWK393241:AWK393247 BGG393241:BGG393247 BQC393241:BQC393247 BZY393241:BZY393247 CJU393241:CJU393247 CTQ393241:CTQ393247 DDM393241:DDM393247 DNI393241:DNI393247 DXE393241:DXE393247 EHA393241:EHA393247 EQW393241:EQW393247 FAS393241:FAS393247 FKO393241:FKO393247 FUK393241:FUK393247 GEG393241:GEG393247 GOC393241:GOC393247 GXY393241:GXY393247 HHU393241:HHU393247 HRQ393241:HRQ393247 IBM393241:IBM393247 ILI393241:ILI393247 IVE393241:IVE393247 JFA393241:JFA393247 JOW393241:JOW393247 JYS393241:JYS393247 KIO393241:KIO393247 KSK393241:KSK393247 LCG393241:LCG393247 LMC393241:LMC393247 LVY393241:LVY393247 MFU393241:MFU393247 MPQ393241:MPQ393247 MZM393241:MZM393247 NJI393241:NJI393247 NTE393241:NTE393247 ODA393241:ODA393247 OMW393241:OMW393247 OWS393241:OWS393247 PGO393241:PGO393247 PQK393241:PQK393247 QAG393241:QAG393247 QKC393241:QKC393247 QTY393241:QTY393247 RDU393241:RDU393247 RNQ393241:RNQ393247 RXM393241:RXM393247 SHI393241:SHI393247 SRE393241:SRE393247 TBA393241:TBA393247 TKW393241:TKW393247 TUS393241:TUS393247 UEO393241:UEO393247 UOK393241:UOK393247 UYG393241:UYG393247 VIC393241:VIC393247 VRY393241:VRY393247 WBU393241:WBU393247 WLQ393241:WLQ393247 WVM393241:WVM393247 G458777:G458783 JA458777:JA458783 SW458777:SW458783 ACS458777:ACS458783 AMO458777:AMO458783 AWK458777:AWK458783 BGG458777:BGG458783 BQC458777:BQC458783 BZY458777:BZY458783 CJU458777:CJU458783 CTQ458777:CTQ458783 DDM458777:DDM458783 DNI458777:DNI458783 DXE458777:DXE458783 EHA458777:EHA458783 EQW458777:EQW458783 FAS458777:FAS458783 FKO458777:FKO458783 FUK458777:FUK458783 GEG458777:GEG458783 GOC458777:GOC458783 GXY458777:GXY458783 HHU458777:HHU458783 HRQ458777:HRQ458783 IBM458777:IBM458783 ILI458777:ILI458783 IVE458777:IVE458783 JFA458777:JFA458783 JOW458777:JOW458783 JYS458777:JYS458783 KIO458777:KIO458783 KSK458777:KSK458783 LCG458777:LCG458783 LMC458777:LMC458783 LVY458777:LVY458783 MFU458777:MFU458783 MPQ458777:MPQ458783 MZM458777:MZM458783 NJI458777:NJI458783 NTE458777:NTE458783 ODA458777:ODA458783 OMW458777:OMW458783 OWS458777:OWS458783 PGO458777:PGO458783 PQK458777:PQK458783 QAG458777:QAG458783 QKC458777:QKC458783 QTY458777:QTY458783 RDU458777:RDU458783 RNQ458777:RNQ458783 RXM458777:RXM458783 SHI458777:SHI458783 SRE458777:SRE458783 TBA458777:TBA458783 TKW458777:TKW458783 TUS458777:TUS458783 UEO458777:UEO458783 UOK458777:UOK458783 UYG458777:UYG458783 VIC458777:VIC458783 VRY458777:VRY458783 WBU458777:WBU458783 WLQ458777:WLQ458783 WVM458777:WVM458783 G524313:G524319 JA524313:JA524319 SW524313:SW524319 ACS524313:ACS524319 AMO524313:AMO524319 AWK524313:AWK524319 BGG524313:BGG524319 BQC524313:BQC524319 BZY524313:BZY524319 CJU524313:CJU524319 CTQ524313:CTQ524319 DDM524313:DDM524319 DNI524313:DNI524319 DXE524313:DXE524319 EHA524313:EHA524319 EQW524313:EQW524319 FAS524313:FAS524319 FKO524313:FKO524319 FUK524313:FUK524319 GEG524313:GEG524319 GOC524313:GOC524319 GXY524313:GXY524319 HHU524313:HHU524319 HRQ524313:HRQ524319 IBM524313:IBM524319 ILI524313:ILI524319 IVE524313:IVE524319 JFA524313:JFA524319 JOW524313:JOW524319 JYS524313:JYS524319 KIO524313:KIO524319 KSK524313:KSK524319 LCG524313:LCG524319 LMC524313:LMC524319 LVY524313:LVY524319 MFU524313:MFU524319 MPQ524313:MPQ524319 MZM524313:MZM524319 NJI524313:NJI524319 NTE524313:NTE524319 ODA524313:ODA524319 OMW524313:OMW524319 OWS524313:OWS524319 PGO524313:PGO524319 PQK524313:PQK524319 QAG524313:QAG524319 QKC524313:QKC524319 QTY524313:QTY524319 RDU524313:RDU524319 RNQ524313:RNQ524319 RXM524313:RXM524319 SHI524313:SHI524319 SRE524313:SRE524319 TBA524313:TBA524319 TKW524313:TKW524319 TUS524313:TUS524319 UEO524313:UEO524319 UOK524313:UOK524319 UYG524313:UYG524319 VIC524313:VIC524319 VRY524313:VRY524319 WBU524313:WBU524319 WLQ524313:WLQ524319 WVM524313:WVM524319 G589849:G589855 JA589849:JA589855 SW589849:SW589855 ACS589849:ACS589855 AMO589849:AMO589855 AWK589849:AWK589855 BGG589849:BGG589855 BQC589849:BQC589855 BZY589849:BZY589855 CJU589849:CJU589855 CTQ589849:CTQ589855 DDM589849:DDM589855 DNI589849:DNI589855 DXE589849:DXE589855 EHA589849:EHA589855 EQW589849:EQW589855 FAS589849:FAS589855 FKO589849:FKO589855 FUK589849:FUK589855 GEG589849:GEG589855 GOC589849:GOC589855 GXY589849:GXY589855 HHU589849:HHU589855 HRQ589849:HRQ589855 IBM589849:IBM589855 ILI589849:ILI589855 IVE589849:IVE589855 JFA589849:JFA589855 JOW589849:JOW589855 JYS589849:JYS589855 KIO589849:KIO589855 KSK589849:KSK589855 LCG589849:LCG589855 LMC589849:LMC589855 LVY589849:LVY589855 MFU589849:MFU589855 MPQ589849:MPQ589855 MZM589849:MZM589855 NJI589849:NJI589855 NTE589849:NTE589855 ODA589849:ODA589855 OMW589849:OMW589855 OWS589849:OWS589855 PGO589849:PGO589855 PQK589849:PQK589855 QAG589849:QAG589855 QKC589849:QKC589855 QTY589849:QTY589855 RDU589849:RDU589855 RNQ589849:RNQ589855 RXM589849:RXM589855 SHI589849:SHI589855 SRE589849:SRE589855 TBA589849:TBA589855 TKW589849:TKW589855 TUS589849:TUS589855 UEO589849:UEO589855 UOK589849:UOK589855 UYG589849:UYG589855 VIC589849:VIC589855 VRY589849:VRY589855 WBU589849:WBU589855 WLQ589849:WLQ589855 WVM589849:WVM589855 G655385:G655391 JA655385:JA655391 SW655385:SW655391 ACS655385:ACS655391 AMO655385:AMO655391 AWK655385:AWK655391 BGG655385:BGG655391 BQC655385:BQC655391 BZY655385:BZY655391 CJU655385:CJU655391 CTQ655385:CTQ655391 DDM655385:DDM655391 DNI655385:DNI655391 DXE655385:DXE655391 EHA655385:EHA655391 EQW655385:EQW655391 FAS655385:FAS655391 FKO655385:FKO655391 FUK655385:FUK655391 GEG655385:GEG655391 GOC655385:GOC655391 GXY655385:GXY655391 HHU655385:HHU655391 HRQ655385:HRQ655391 IBM655385:IBM655391 ILI655385:ILI655391 IVE655385:IVE655391 JFA655385:JFA655391 JOW655385:JOW655391 JYS655385:JYS655391 KIO655385:KIO655391 KSK655385:KSK655391 LCG655385:LCG655391 LMC655385:LMC655391 LVY655385:LVY655391 MFU655385:MFU655391 MPQ655385:MPQ655391 MZM655385:MZM655391 NJI655385:NJI655391 NTE655385:NTE655391 ODA655385:ODA655391 OMW655385:OMW655391 OWS655385:OWS655391 PGO655385:PGO655391 PQK655385:PQK655391 QAG655385:QAG655391 QKC655385:QKC655391 QTY655385:QTY655391 RDU655385:RDU655391 RNQ655385:RNQ655391 RXM655385:RXM655391 SHI655385:SHI655391 SRE655385:SRE655391 TBA655385:TBA655391 TKW655385:TKW655391 TUS655385:TUS655391 UEO655385:UEO655391 UOK655385:UOK655391 UYG655385:UYG655391 VIC655385:VIC655391 VRY655385:VRY655391 WBU655385:WBU655391 WLQ655385:WLQ655391 WVM655385:WVM655391 G720921:G720927 JA720921:JA720927 SW720921:SW720927 ACS720921:ACS720927 AMO720921:AMO720927 AWK720921:AWK720927 BGG720921:BGG720927 BQC720921:BQC720927 BZY720921:BZY720927 CJU720921:CJU720927 CTQ720921:CTQ720927 DDM720921:DDM720927 DNI720921:DNI720927 DXE720921:DXE720927 EHA720921:EHA720927 EQW720921:EQW720927 FAS720921:FAS720927 FKO720921:FKO720927 FUK720921:FUK720927 GEG720921:GEG720927 GOC720921:GOC720927 GXY720921:GXY720927 HHU720921:HHU720927 HRQ720921:HRQ720927 IBM720921:IBM720927 ILI720921:ILI720927 IVE720921:IVE720927 JFA720921:JFA720927 JOW720921:JOW720927 JYS720921:JYS720927 KIO720921:KIO720927 KSK720921:KSK720927 LCG720921:LCG720927 LMC720921:LMC720927 LVY720921:LVY720927 MFU720921:MFU720927 MPQ720921:MPQ720927 MZM720921:MZM720927 NJI720921:NJI720927 NTE720921:NTE720927 ODA720921:ODA720927 OMW720921:OMW720927 OWS720921:OWS720927 PGO720921:PGO720927 PQK720921:PQK720927 QAG720921:QAG720927 QKC720921:QKC720927 QTY720921:QTY720927 RDU720921:RDU720927 RNQ720921:RNQ720927 RXM720921:RXM720927 SHI720921:SHI720927 SRE720921:SRE720927 TBA720921:TBA720927 TKW720921:TKW720927 TUS720921:TUS720927 UEO720921:UEO720927 UOK720921:UOK720927 UYG720921:UYG720927 VIC720921:VIC720927 VRY720921:VRY720927 WBU720921:WBU720927 WLQ720921:WLQ720927 WVM720921:WVM720927 G786457:G786463 JA786457:JA786463 SW786457:SW786463 ACS786457:ACS786463 AMO786457:AMO786463 AWK786457:AWK786463 BGG786457:BGG786463 BQC786457:BQC786463 BZY786457:BZY786463 CJU786457:CJU786463 CTQ786457:CTQ786463 DDM786457:DDM786463 DNI786457:DNI786463 DXE786457:DXE786463 EHA786457:EHA786463 EQW786457:EQW786463 FAS786457:FAS786463 FKO786457:FKO786463 FUK786457:FUK786463 GEG786457:GEG786463 GOC786457:GOC786463 GXY786457:GXY786463 HHU786457:HHU786463 HRQ786457:HRQ786463 IBM786457:IBM786463 ILI786457:ILI786463 IVE786457:IVE786463 JFA786457:JFA786463 JOW786457:JOW786463 JYS786457:JYS786463 KIO786457:KIO786463 KSK786457:KSK786463 LCG786457:LCG786463 LMC786457:LMC786463 LVY786457:LVY786463 MFU786457:MFU786463 MPQ786457:MPQ786463 MZM786457:MZM786463 NJI786457:NJI786463 NTE786457:NTE786463 ODA786457:ODA786463 OMW786457:OMW786463 OWS786457:OWS786463 PGO786457:PGO786463 PQK786457:PQK786463 QAG786457:QAG786463 QKC786457:QKC786463 QTY786457:QTY786463 RDU786457:RDU786463 RNQ786457:RNQ786463 RXM786457:RXM786463 SHI786457:SHI786463 SRE786457:SRE786463 TBA786457:TBA786463 TKW786457:TKW786463 TUS786457:TUS786463 UEO786457:UEO786463 UOK786457:UOK786463 UYG786457:UYG786463 VIC786457:VIC786463 VRY786457:VRY786463 WBU786457:WBU786463 WLQ786457:WLQ786463 WVM786457:WVM786463 G851993:G851999 JA851993:JA851999 SW851993:SW851999 ACS851993:ACS851999 AMO851993:AMO851999 AWK851993:AWK851999 BGG851993:BGG851999 BQC851993:BQC851999 BZY851993:BZY851999 CJU851993:CJU851999 CTQ851993:CTQ851999 DDM851993:DDM851999 DNI851993:DNI851999 DXE851993:DXE851999 EHA851993:EHA851999 EQW851993:EQW851999 FAS851993:FAS851999 FKO851993:FKO851999 FUK851993:FUK851999 GEG851993:GEG851999 GOC851993:GOC851999 GXY851993:GXY851999 HHU851993:HHU851999 HRQ851993:HRQ851999 IBM851993:IBM851999 ILI851993:ILI851999 IVE851993:IVE851999 JFA851993:JFA851999 JOW851993:JOW851999 JYS851993:JYS851999 KIO851993:KIO851999 KSK851993:KSK851999 LCG851993:LCG851999 LMC851993:LMC851999 LVY851993:LVY851999 MFU851993:MFU851999 MPQ851993:MPQ851999 MZM851993:MZM851999 NJI851993:NJI851999 NTE851993:NTE851999 ODA851993:ODA851999 OMW851993:OMW851999 OWS851993:OWS851999 PGO851993:PGO851999 PQK851993:PQK851999 QAG851993:QAG851999 QKC851993:QKC851999 QTY851993:QTY851999 RDU851993:RDU851999 RNQ851993:RNQ851999 RXM851993:RXM851999 SHI851993:SHI851999 SRE851993:SRE851999 TBA851993:TBA851999 TKW851993:TKW851999 TUS851993:TUS851999 UEO851993:UEO851999 UOK851993:UOK851999 UYG851993:UYG851999 VIC851993:VIC851999 VRY851993:VRY851999 WBU851993:WBU851999 WLQ851993:WLQ851999 WVM851993:WVM851999 G917529:G917535 JA917529:JA917535 SW917529:SW917535 ACS917529:ACS917535 AMO917529:AMO917535 AWK917529:AWK917535 BGG917529:BGG917535 BQC917529:BQC917535 BZY917529:BZY917535 CJU917529:CJU917535 CTQ917529:CTQ917535 DDM917529:DDM917535 DNI917529:DNI917535 DXE917529:DXE917535 EHA917529:EHA917535 EQW917529:EQW917535 FAS917529:FAS917535 FKO917529:FKO917535 FUK917529:FUK917535 GEG917529:GEG917535 GOC917529:GOC917535 GXY917529:GXY917535 HHU917529:HHU917535 HRQ917529:HRQ917535 IBM917529:IBM917535 ILI917529:ILI917535 IVE917529:IVE917535 JFA917529:JFA917535 JOW917529:JOW917535 JYS917529:JYS917535 KIO917529:KIO917535 KSK917529:KSK917535 LCG917529:LCG917535 LMC917529:LMC917535 LVY917529:LVY917535 MFU917529:MFU917535 MPQ917529:MPQ917535 MZM917529:MZM917535 NJI917529:NJI917535 NTE917529:NTE917535 ODA917529:ODA917535 OMW917529:OMW917535 OWS917529:OWS917535 PGO917529:PGO917535 PQK917529:PQK917535 QAG917529:QAG917535 QKC917529:QKC917535 QTY917529:QTY917535 RDU917529:RDU917535 RNQ917529:RNQ917535 RXM917529:RXM917535 SHI917529:SHI917535 SRE917529:SRE917535 TBA917529:TBA917535 TKW917529:TKW917535 TUS917529:TUS917535 UEO917529:UEO917535 UOK917529:UOK917535 UYG917529:UYG917535 VIC917529:VIC917535 VRY917529:VRY917535 WBU917529:WBU917535 WLQ917529:WLQ917535 WVM917529:WVM917535 G983065:G983071 JA983065:JA983071 SW983065:SW983071 ACS983065:ACS983071 AMO983065:AMO983071 AWK983065:AWK983071 BGG983065:BGG983071 BQC983065:BQC983071 BZY983065:BZY983071 CJU983065:CJU983071 CTQ983065:CTQ983071 DDM983065:DDM983071 DNI983065:DNI983071 DXE983065:DXE983071 EHA983065:EHA983071 EQW983065:EQW983071 FAS983065:FAS983071 FKO983065:FKO983071 FUK983065:FUK983071 GEG983065:GEG983071 GOC983065:GOC983071 GXY983065:GXY983071 HHU983065:HHU983071 HRQ983065:HRQ983071 IBM983065:IBM983071 ILI983065:ILI983071 IVE983065:IVE983071 JFA983065:JFA983071 JOW983065:JOW983071 JYS983065:JYS983071 KIO983065:KIO983071 KSK983065:KSK983071 LCG983065:LCG983071 LMC983065:LMC983071 LVY983065:LVY983071 MFU983065:MFU983071 MPQ983065:MPQ983071 MZM983065:MZM983071 NJI983065:NJI983071 NTE983065:NTE983071 ODA983065:ODA983071 OMW983065:OMW983071 OWS983065:OWS983071 PGO983065:PGO983071 PQK983065:PQK983071 QAG983065:QAG983071 QKC983065:QKC983071 QTY983065:QTY983071 RDU983065:RDU983071 RNQ983065:RNQ983071 RXM983065:RXM983071 SHI983065:SHI983071 SRE983065:SRE983071 TBA983065:TBA983071 TKW983065:TKW983071 TUS983065:TUS983071 UEO983065:UEO983071 UOK983065:UOK983071 UYG983065:UYG983071 VIC983065:VIC983071 VRY983065:VRY983071 WBU983065:WBU983071 WLQ983065:WLQ983071 WVM983065:WVM983071 G40:G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G65569:G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G131105:G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G196641:G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G262177:G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G327713:G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G393249:G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G458785:G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G524321:G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G589857:G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G655393:G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G720929:G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G786465:G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G852001:G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G917537:G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G983073:G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G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G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G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G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G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G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G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G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G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G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G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G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G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G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G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G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G34:G38 JA34:JA38 SW34:SW38 ACS34:ACS38 AMO34:AMO38 AWK34:AWK38 BGG34:BGG38 BQC34:BQC38 BZY34:BZY38 CJU34:CJU38 CTQ34:CTQ38 DDM34:DDM38 DNI34:DNI38 DXE34:DXE38 EHA34:EHA38 EQW34:EQW38 FAS34:FAS38 FKO34:FKO38 FUK34:FUK38 GEG34:GEG38 GOC34:GOC38 GXY34:GXY38 HHU34:HHU38 HRQ34:HRQ38 IBM34:IBM38 ILI34:ILI38 IVE34:IVE38 JFA34:JFA38 JOW34:JOW38 JYS34:JYS38 KIO34:KIO38 KSK34:KSK38 LCG34:LCG38 LMC34:LMC38 LVY34:LVY38 MFU34:MFU38 MPQ34:MPQ38 MZM34:MZM38 NJI34:NJI38 NTE34:NTE38 ODA34:ODA38 OMW34:OMW38 OWS34:OWS38 PGO34:PGO38 PQK34:PQK38 QAG34:QAG38 QKC34:QKC38 QTY34:QTY38 RDU34:RDU38 RNQ34:RNQ38 RXM34:RXM38 SHI34:SHI38 SRE34:SRE38 TBA34:TBA38 TKW34:TKW38 TUS34:TUS38 UEO34:UEO38 UOK34:UOK38 UYG34:UYG38 VIC34:VIC38 VRY34:VRY38 WBU34:WBU38 WLQ34:WLQ38 WVM34:WVM38" xr:uid="{D75A7DD7-23BE-43F4-AA8D-CB23750D8ACF}">
      <formula1>IF($J13&gt;=$K13+$L13,TRUE,FALSE)</formula1>
    </dataValidation>
    <dataValidation type="custom" allowBlank="1" showInputMessage="1" showErrorMessage="1" error="The total basis can not exceed the total cost for this line.  Please revise." sqref="L8:Q8 JF8:JK8 TB8:TG8 ACX8:ADC8 AMT8:AMY8 AWP8:AWU8 BGL8:BGQ8 BQH8:BQM8 CAD8:CAI8 CJZ8:CKE8 CTV8:CUA8 DDR8:DDW8 DNN8:DNS8 DXJ8:DXO8 EHF8:EHK8 ERB8:ERG8 FAX8:FBC8 FKT8:FKY8 FUP8:FUU8 GEL8:GEQ8 GOH8:GOM8 GYD8:GYI8 HHZ8:HIE8 HRV8:HSA8 IBR8:IBW8 ILN8:ILS8 IVJ8:IVO8 JFF8:JFK8 JPB8:JPG8 JYX8:JZC8 KIT8:KIY8 KSP8:KSU8 LCL8:LCQ8 LMH8:LMM8 LWD8:LWI8 MFZ8:MGE8 MPV8:MQA8 MZR8:MZW8 NJN8:NJS8 NTJ8:NTO8 ODF8:ODK8 ONB8:ONG8 OWX8:OXC8 PGT8:PGY8 PQP8:PQU8 QAL8:QAQ8 QKH8:QKM8 QUD8:QUI8 RDZ8:REE8 RNV8:ROA8 RXR8:RXW8 SHN8:SHS8 SRJ8:SRO8 TBF8:TBK8 TLB8:TLG8 TUX8:TVC8 UET8:UEY8 UOP8:UOU8 UYL8:UYQ8 VIH8:VIM8 VSD8:VSI8 WBZ8:WCE8 WLV8:WMA8 WVR8:WVW8 L65534:Q65534 JF65534:JK65534 TB65534:TG65534 ACX65534:ADC65534 AMT65534:AMY65534 AWP65534:AWU65534 BGL65534:BGQ65534 BQH65534:BQM65534 CAD65534:CAI65534 CJZ65534:CKE65534 CTV65534:CUA65534 DDR65534:DDW65534 DNN65534:DNS65534 DXJ65534:DXO65534 EHF65534:EHK65534 ERB65534:ERG65534 FAX65534:FBC65534 FKT65534:FKY65534 FUP65534:FUU65534 GEL65534:GEQ65534 GOH65534:GOM65534 GYD65534:GYI65534 HHZ65534:HIE65534 HRV65534:HSA65534 IBR65534:IBW65534 ILN65534:ILS65534 IVJ65534:IVO65534 JFF65534:JFK65534 JPB65534:JPG65534 JYX65534:JZC65534 KIT65534:KIY65534 KSP65534:KSU65534 LCL65534:LCQ65534 LMH65534:LMM65534 LWD65534:LWI65534 MFZ65534:MGE65534 MPV65534:MQA65534 MZR65534:MZW65534 NJN65534:NJS65534 NTJ65534:NTO65534 ODF65534:ODK65534 ONB65534:ONG65534 OWX65534:OXC65534 PGT65534:PGY65534 PQP65534:PQU65534 QAL65534:QAQ65534 QKH65534:QKM65534 QUD65534:QUI65534 RDZ65534:REE65534 RNV65534:ROA65534 RXR65534:RXW65534 SHN65534:SHS65534 SRJ65534:SRO65534 TBF65534:TBK65534 TLB65534:TLG65534 TUX65534:TVC65534 UET65534:UEY65534 UOP65534:UOU65534 UYL65534:UYQ65534 VIH65534:VIM65534 VSD65534:VSI65534 WBZ65534:WCE65534 WLV65534:WMA65534 WVR65534:WVW65534 L131070:Q131070 JF131070:JK131070 TB131070:TG131070 ACX131070:ADC131070 AMT131070:AMY131070 AWP131070:AWU131070 BGL131070:BGQ131070 BQH131070:BQM131070 CAD131070:CAI131070 CJZ131070:CKE131070 CTV131070:CUA131070 DDR131070:DDW131070 DNN131070:DNS131070 DXJ131070:DXO131070 EHF131070:EHK131070 ERB131070:ERG131070 FAX131070:FBC131070 FKT131070:FKY131070 FUP131070:FUU131070 GEL131070:GEQ131070 GOH131070:GOM131070 GYD131070:GYI131070 HHZ131070:HIE131070 HRV131070:HSA131070 IBR131070:IBW131070 ILN131070:ILS131070 IVJ131070:IVO131070 JFF131070:JFK131070 JPB131070:JPG131070 JYX131070:JZC131070 KIT131070:KIY131070 KSP131070:KSU131070 LCL131070:LCQ131070 LMH131070:LMM131070 LWD131070:LWI131070 MFZ131070:MGE131070 MPV131070:MQA131070 MZR131070:MZW131070 NJN131070:NJS131070 NTJ131070:NTO131070 ODF131070:ODK131070 ONB131070:ONG131070 OWX131070:OXC131070 PGT131070:PGY131070 PQP131070:PQU131070 QAL131070:QAQ131070 QKH131070:QKM131070 QUD131070:QUI131070 RDZ131070:REE131070 RNV131070:ROA131070 RXR131070:RXW131070 SHN131070:SHS131070 SRJ131070:SRO131070 TBF131070:TBK131070 TLB131070:TLG131070 TUX131070:TVC131070 UET131070:UEY131070 UOP131070:UOU131070 UYL131070:UYQ131070 VIH131070:VIM131070 VSD131070:VSI131070 WBZ131070:WCE131070 WLV131070:WMA131070 WVR131070:WVW131070 L196606:Q196606 JF196606:JK196606 TB196606:TG196606 ACX196606:ADC196606 AMT196606:AMY196606 AWP196606:AWU196606 BGL196606:BGQ196606 BQH196606:BQM196606 CAD196606:CAI196606 CJZ196606:CKE196606 CTV196606:CUA196606 DDR196606:DDW196606 DNN196606:DNS196606 DXJ196606:DXO196606 EHF196606:EHK196606 ERB196606:ERG196606 FAX196606:FBC196606 FKT196606:FKY196606 FUP196606:FUU196606 GEL196606:GEQ196606 GOH196606:GOM196606 GYD196606:GYI196606 HHZ196606:HIE196606 HRV196606:HSA196606 IBR196606:IBW196606 ILN196606:ILS196606 IVJ196606:IVO196606 JFF196606:JFK196606 JPB196606:JPG196606 JYX196606:JZC196606 KIT196606:KIY196606 KSP196606:KSU196606 LCL196606:LCQ196606 LMH196606:LMM196606 LWD196606:LWI196606 MFZ196606:MGE196606 MPV196606:MQA196606 MZR196606:MZW196606 NJN196606:NJS196606 NTJ196606:NTO196606 ODF196606:ODK196606 ONB196606:ONG196606 OWX196606:OXC196606 PGT196606:PGY196606 PQP196606:PQU196606 QAL196606:QAQ196606 QKH196606:QKM196606 QUD196606:QUI196606 RDZ196606:REE196606 RNV196606:ROA196606 RXR196606:RXW196606 SHN196606:SHS196606 SRJ196606:SRO196606 TBF196606:TBK196606 TLB196606:TLG196606 TUX196606:TVC196606 UET196606:UEY196606 UOP196606:UOU196606 UYL196606:UYQ196606 VIH196606:VIM196606 VSD196606:VSI196606 WBZ196606:WCE196606 WLV196606:WMA196606 WVR196606:WVW196606 L262142:Q262142 JF262142:JK262142 TB262142:TG262142 ACX262142:ADC262142 AMT262142:AMY262142 AWP262142:AWU262142 BGL262142:BGQ262142 BQH262142:BQM262142 CAD262142:CAI262142 CJZ262142:CKE262142 CTV262142:CUA262142 DDR262142:DDW262142 DNN262142:DNS262142 DXJ262142:DXO262142 EHF262142:EHK262142 ERB262142:ERG262142 FAX262142:FBC262142 FKT262142:FKY262142 FUP262142:FUU262142 GEL262142:GEQ262142 GOH262142:GOM262142 GYD262142:GYI262142 HHZ262142:HIE262142 HRV262142:HSA262142 IBR262142:IBW262142 ILN262142:ILS262142 IVJ262142:IVO262142 JFF262142:JFK262142 JPB262142:JPG262142 JYX262142:JZC262142 KIT262142:KIY262142 KSP262142:KSU262142 LCL262142:LCQ262142 LMH262142:LMM262142 LWD262142:LWI262142 MFZ262142:MGE262142 MPV262142:MQA262142 MZR262142:MZW262142 NJN262142:NJS262142 NTJ262142:NTO262142 ODF262142:ODK262142 ONB262142:ONG262142 OWX262142:OXC262142 PGT262142:PGY262142 PQP262142:PQU262142 QAL262142:QAQ262142 QKH262142:QKM262142 QUD262142:QUI262142 RDZ262142:REE262142 RNV262142:ROA262142 RXR262142:RXW262142 SHN262142:SHS262142 SRJ262142:SRO262142 TBF262142:TBK262142 TLB262142:TLG262142 TUX262142:TVC262142 UET262142:UEY262142 UOP262142:UOU262142 UYL262142:UYQ262142 VIH262142:VIM262142 VSD262142:VSI262142 WBZ262142:WCE262142 WLV262142:WMA262142 WVR262142:WVW262142 L327678:Q327678 JF327678:JK327678 TB327678:TG327678 ACX327678:ADC327678 AMT327678:AMY327678 AWP327678:AWU327678 BGL327678:BGQ327678 BQH327678:BQM327678 CAD327678:CAI327678 CJZ327678:CKE327678 CTV327678:CUA327678 DDR327678:DDW327678 DNN327678:DNS327678 DXJ327678:DXO327678 EHF327678:EHK327678 ERB327678:ERG327678 FAX327678:FBC327678 FKT327678:FKY327678 FUP327678:FUU327678 GEL327678:GEQ327678 GOH327678:GOM327678 GYD327678:GYI327678 HHZ327678:HIE327678 HRV327678:HSA327678 IBR327678:IBW327678 ILN327678:ILS327678 IVJ327678:IVO327678 JFF327678:JFK327678 JPB327678:JPG327678 JYX327678:JZC327678 KIT327678:KIY327678 KSP327678:KSU327678 LCL327678:LCQ327678 LMH327678:LMM327678 LWD327678:LWI327678 MFZ327678:MGE327678 MPV327678:MQA327678 MZR327678:MZW327678 NJN327678:NJS327678 NTJ327678:NTO327678 ODF327678:ODK327678 ONB327678:ONG327678 OWX327678:OXC327678 PGT327678:PGY327678 PQP327678:PQU327678 QAL327678:QAQ327678 QKH327678:QKM327678 QUD327678:QUI327678 RDZ327678:REE327678 RNV327678:ROA327678 RXR327678:RXW327678 SHN327678:SHS327678 SRJ327678:SRO327678 TBF327678:TBK327678 TLB327678:TLG327678 TUX327678:TVC327678 UET327678:UEY327678 UOP327678:UOU327678 UYL327678:UYQ327678 VIH327678:VIM327678 VSD327678:VSI327678 WBZ327678:WCE327678 WLV327678:WMA327678 WVR327678:WVW327678 L393214:Q393214 JF393214:JK393214 TB393214:TG393214 ACX393214:ADC393214 AMT393214:AMY393214 AWP393214:AWU393214 BGL393214:BGQ393214 BQH393214:BQM393214 CAD393214:CAI393214 CJZ393214:CKE393214 CTV393214:CUA393214 DDR393214:DDW393214 DNN393214:DNS393214 DXJ393214:DXO393214 EHF393214:EHK393214 ERB393214:ERG393214 FAX393214:FBC393214 FKT393214:FKY393214 FUP393214:FUU393214 GEL393214:GEQ393214 GOH393214:GOM393214 GYD393214:GYI393214 HHZ393214:HIE393214 HRV393214:HSA393214 IBR393214:IBW393214 ILN393214:ILS393214 IVJ393214:IVO393214 JFF393214:JFK393214 JPB393214:JPG393214 JYX393214:JZC393214 KIT393214:KIY393214 KSP393214:KSU393214 LCL393214:LCQ393214 LMH393214:LMM393214 LWD393214:LWI393214 MFZ393214:MGE393214 MPV393214:MQA393214 MZR393214:MZW393214 NJN393214:NJS393214 NTJ393214:NTO393214 ODF393214:ODK393214 ONB393214:ONG393214 OWX393214:OXC393214 PGT393214:PGY393214 PQP393214:PQU393214 QAL393214:QAQ393214 QKH393214:QKM393214 QUD393214:QUI393214 RDZ393214:REE393214 RNV393214:ROA393214 RXR393214:RXW393214 SHN393214:SHS393214 SRJ393214:SRO393214 TBF393214:TBK393214 TLB393214:TLG393214 TUX393214:TVC393214 UET393214:UEY393214 UOP393214:UOU393214 UYL393214:UYQ393214 VIH393214:VIM393214 VSD393214:VSI393214 WBZ393214:WCE393214 WLV393214:WMA393214 WVR393214:WVW393214 L458750:Q458750 JF458750:JK458750 TB458750:TG458750 ACX458750:ADC458750 AMT458750:AMY458750 AWP458750:AWU458750 BGL458750:BGQ458750 BQH458750:BQM458750 CAD458750:CAI458750 CJZ458750:CKE458750 CTV458750:CUA458750 DDR458750:DDW458750 DNN458750:DNS458750 DXJ458750:DXO458750 EHF458750:EHK458750 ERB458750:ERG458750 FAX458750:FBC458750 FKT458750:FKY458750 FUP458750:FUU458750 GEL458750:GEQ458750 GOH458750:GOM458750 GYD458750:GYI458750 HHZ458750:HIE458750 HRV458750:HSA458750 IBR458750:IBW458750 ILN458750:ILS458750 IVJ458750:IVO458750 JFF458750:JFK458750 JPB458750:JPG458750 JYX458750:JZC458750 KIT458750:KIY458750 KSP458750:KSU458750 LCL458750:LCQ458750 LMH458750:LMM458750 LWD458750:LWI458750 MFZ458750:MGE458750 MPV458750:MQA458750 MZR458750:MZW458750 NJN458750:NJS458750 NTJ458750:NTO458750 ODF458750:ODK458750 ONB458750:ONG458750 OWX458750:OXC458750 PGT458750:PGY458750 PQP458750:PQU458750 QAL458750:QAQ458750 QKH458750:QKM458750 QUD458750:QUI458750 RDZ458750:REE458750 RNV458750:ROA458750 RXR458750:RXW458750 SHN458750:SHS458750 SRJ458750:SRO458750 TBF458750:TBK458750 TLB458750:TLG458750 TUX458750:TVC458750 UET458750:UEY458750 UOP458750:UOU458750 UYL458750:UYQ458750 VIH458750:VIM458750 VSD458750:VSI458750 WBZ458750:WCE458750 WLV458750:WMA458750 WVR458750:WVW458750 L524286:Q524286 JF524286:JK524286 TB524286:TG524286 ACX524286:ADC524286 AMT524286:AMY524286 AWP524286:AWU524286 BGL524286:BGQ524286 BQH524286:BQM524286 CAD524286:CAI524286 CJZ524286:CKE524286 CTV524286:CUA524286 DDR524286:DDW524286 DNN524286:DNS524286 DXJ524286:DXO524286 EHF524286:EHK524286 ERB524286:ERG524286 FAX524286:FBC524286 FKT524286:FKY524286 FUP524286:FUU524286 GEL524286:GEQ524286 GOH524286:GOM524286 GYD524286:GYI524286 HHZ524286:HIE524286 HRV524286:HSA524286 IBR524286:IBW524286 ILN524286:ILS524286 IVJ524286:IVO524286 JFF524286:JFK524286 JPB524286:JPG524286 JYX524286:JZC524286 KIT524286:KIY524286 KSP524286:KSU524286 LCL524286:LCQ524286 LMH524286:LMM524286 LWD524286:LWI524286 MFZ524286:MGE524286 MPV524286:MQA524286 MZR524286:MZW524286 NJN524286:NJS524286 NTJ524286:NTO524286 ODF524286:ODK524286 ONB524286:ONG524286 OWX524286:OXC524286 PGT524286:PGY524286 PQP524286:PQU524286 QAL524286:QAQ524286 QKH524286:QKM524286 QUD524286:QUI524286 RDZ524286:REE524286 RNV524286:ROA524286 RXR524286:RXW524286 SHN524286:SHS524286 SRJ524286:SRO524286 TBF524286:TBK524286 TLB524286:TLG524286 TUX524286:TVC524286 UET524286:UEY524286 UOP524286:UOU524286 UYL524286:UYQ524286 VIH524286:VIM524286 VSD524286:VSI524286 WBZ524286:WCE524286 WLV524286:WMA524286 WVR524286:WVW524286 L589822:Q589822 JF589822:JK589822 TB589822:TG589822 ACX589822:ADC589822 AMT589822:AMY589822 AWP589822:AWU589822 BGL589822:BGQ589822 BQH589822:BQM589822 CAD589822:CAI589822 CJZ589822:CKE589822 CTV589822:CUA589822 DDR589822:DDW589822 DNN589822:DNS589822 DXJ589822:DXO589822 EHF589822:EHK589822 ERB589822:ERG589822 FAX589822:FBC589822 FKT589822:FKY589822 FUP589822:FUU589822 GEL589822:GEQ589822 GOH589822:GOM589822 GYD589822:GYI589822 HHZ589822:HIE589822 HRV589822:HSA589822 IBR589822:IBW589822 ILN589822:ILS589822 IVJ589822:IVO589822 JFF589822:JFK589822 JPB589822:JPG589822 JYX589822:JZC589822 KIT589822:KIY589822 KSP589822:KSU589822 LCL589822:LCQ589822 LMH589822:LMM589822 LWD589822:LWI589822 MFZ589822:MGE589822 MPV589822:MQA589822 MZR589822:MZW589822 NJN589822:NJS589822 NTJ589822:NTO589822 ODF589822:ODK589822 ONB589822:ONG589822 OWX589822:OXC589822 PGT589822:PGY589822 PQP589822:PQU589822 QAL589822:QAQ589822 QKH589822:QKM589822 QUD589822:QUI589822 RDZ589822:REE589822 RNV589822:ROA589822 RXR589822:RXW589822 SHN589822:SHS589822 SRJ589822:SRO589822 TBF589822:TBK589822 TLB589822:TLG589822 TUX589822:TVC589822 UET589822:UEY589822 UOP589822:UOU589822 UYL589822:UYQ589822 VIH589822:VIM589822 VSD589822:VSI589822 WBZ589822:WCE589822 WLV589822:WMA589822 WVR589822:WVW589822 L655358:Q655358 JF655358:JK655358 TB655358:TG655358 ACX655358:ADC655358 AMT655358:AMY655358 AWP655358:AWU655358 BGL655358:BGQ655358 BQH655358:BQM655358 CAD655358:CAI655358 CJZ655358:CKE655358 CTV655358:CUA655358 DDR655358:DDW655358 DNN655358:DNS655358 DXJ655358:DXO655358 EHF655358:EHK655358 ERB655358:ERG655358 FAX655358:FBC655358 FKT655358:FKY655358 FUP655358:FUU655358 GEL655358:GEQ655358 GOH655358:GOM655358 GYD655358:GYI655358 HHZ655358:HIE655358 HRV655358:HSA655358 IBR655358:IBW655358 ILN655358:ILS655358 IVJ655358:IVO655358 JFF655358:JFK655358 JPB655358:JPG655358 JYX655358:JZC655358 KIT655358:KIY655358 KSP655358:KSU655358 LCL655358:LCQ655358 LMH655358:LMM655358 LWD655358:LWI655358 MFZ655358:MGE655358 MPV655358:MQA655358 MZR655358:MZW655358 NJN655358:NJS655358 NTJ655358:NTO655358 ODF655358:ODK655358 ONB655358:ONG655358 OWX655358:OXC655358 PGT655358:PGY655358 PQP655358:PQU655358 QAL655358:QAQ655358 QKH655358:QKM655358 QUD655358:QUI655358 RDZ655358:REE655358 RNV655358:ROA655358 RXR655358:RXW655358 SHN655358:SHS655358 SRJ655358:SRO655358 TBF655358:TBK655358 TLB655358:TLG655358 TUX655358:TVC655358 UET655358:UEY655358 UOP655358:UOU655358 UYL655358:UYQ655358 VIH655358:VIM655358 VSD655358:VSI655358 WBZ655358:WCE655358 WLV655358:WMA655358 WVR655358:WVW655358 L720894:Q720894 JF720894:JK720894 TB720894:TG720894 ACX720894:ADC720894 AMT720894:AMY720894 AWP720894:AWU720894 BGL720894:BGQ720894 BQH720894:BQM720894 CAD720894:CAI720894 CJZ720894:CKE720894 CTV720894:CUA720894 DDR720894:DDW720894 DNN720894:DNS720894 DXJ720894:DXO720894 EHF720894:EHK720894 ERB720894:ERG720894 FAX720894:FBC720894 FKT720894:FKY720894 FUP720894:FUU720894 GEL720894:GEQ720894 GOH720894:GOM720894 GYD720894:GYI720894 HHZ720894:HIE720894 HRV720894:HSA720894 IBR720894:IBW720894 ILN720894:ILS720894 IVJ720894:IVO720894 JFF720894:JFK720894 JPB720894:JPG720894 JYX720894:JZC720894 KIT720894:KIY720894 KSP720894:KSU720894 LCL720894:LCQ720894 LMH720894:LMM720894 LWD720894:LWI720894 MFZ720894:MGE720894 MPV720894:MQA720894 MZR720894:MZW720894 NJN720894:NJS720894 NTJ720894:NTO720894 ODF720894:ODK720894 ONB720894:ONG720894 OWX720894:OXC720894 PGT720894:PGY720894 PQP720894:PQU720894 QAL720894:QAQ720894 QKH720894:QKM720894 QUD720894:QUI720894 RDZ720894:REE720894 RNV720894:ROA720894 RXR720894:RXW720894 SHN720894:SHS720894 SRJ720894:SRO720894 TBF720894:TBK720894 TLB720894:TLG720894 TUX720894:TVC720894 UET720894:UEY720894 UOP720894:UOU720894 UYL720894:UYQ720894 VIH720894:VIM720894 VSD720894:VSI720894 WBZ720894:WCE720894 WLV720894:WMA720894 WVR720894:WVW720894 L786430:Q786430 JF786430:JK786430 TB786430:TG786430 ACX786430:ADC786430 AMT786430:AMY786430 AWP786430:AWU786430 BGL786430:BGQ786430 BQH786430:BQM786430 CAD786430:CAI786430 CJZ786430:CKE786430 CTV786430:CUA786430 DDR786430:DDW786430 DNN786430:DNS786430 DXJ786430:DXO786430 EHF786430:EHK786430 ERB786430:ERG786430 FAX786430:FBC786430 FKT786430:FKY786430 FUP786430:FUU786430 GEL786430:GEQ786430 GOH786430:GOM786430 GYD786430:GYI786430 HHZ786430:HIE786430 HRV786430:HSA786430 IBR786430:IBW786430 ILN786430:ILS786430 IVJ786430:IVO786430 JFF786430:JFK786430 JPB786430:JPG786430 JYX786430:JZC786430 KIT786430:KIY786430 KSP786430:KSU786430 LCL786430:LCQ786430 LMH786430:LMM786430 LWD786430:LWI786430 MFZ786430:MGE786430 MPV786430:MQA786430 MZR786430:MZW786430 NJN786430:NJS786430 NTJ786430:NTO786430 ODF786430:ODK786430 ONB786430:ONG786430 OWX786430:OXC786430 PGT786430:PGY786430 PQP786430:PQU786430 QAL786430:QAQ786430 QKH786430:QKM786430 QUD786430:QUI786430 RDZ786430:REE786430 RNV786430:ROA786430 RXR786430:RXW786430 SHN786430:SHS786430 SRJ786430:SRO786430 TBF786430:TBK786430 TLB786430:TLG786430 TUX786430:TVC786430 UET786430:UEY786430 UOP786430:UOU786430 UYL786430:UYQ786430 VIH786430:VIM786430 VSD786430:VSI786430 WBZ786430:WCE786430 WLV786430:WMA786430 WVR786430:WVW786430 L851966:Q851966 JF851966:JK851966 TB851966:TG851966 ACX851966:ADC851966 AMT851966:AMY851966 AWP851966:AWU851966 BGL851966:BGQ851966 BQH851966:BQM851966 CAD851966:CAI851966 CJZ851966:CKE851966 CTV851966:CUA851966 DDR851966:DDW851966 DNN851966:DNS851966 DXJ851966:DXO851966 EHF851966:EHK851966 ERB851966:ERG851966 FAX851966:FBC851966 FKT851966:FKY851966 FUP851966:FUU851966 GEL851966:GEQ851966 GOH851966:GOM851966 GYD851966:GYI851966 HHZ851966:HIE851966 HRV851966:HSA851966 IBR851966:IBW851966 ILN851966:ILS851966 IVJ851966:IVO851966 JFF851966:JFK851966 JPB851966:JPG851966 JYX851966:JZC851966 KIT851966:KIY851966 KSP851966:KSU851966 LCL851966:LCQ851966 LMH851966:LMM851966 LWD851966:LWI851966 MFZ851966:MGE851966 MPV851966:MQA851966 MZR851966:MZW851966 NJN851966:NJS851966 NTJ851966:NTO851966 ODF851966:ODK851966 ONB851966:ONG851966 OWX851966:OXC851966 PGT851966:PGY851966 PQP851966:PQU851966 QAL851966:QAQ851966 QKH851966:QKM851966 QUD851966:QUI851966 RDZ851966:REE851966 RNV851966:ROA851966 RXR851966:RXW851966 SHN851966:SHS851966 SRJ851966:SRO851966 TBF851966:TBK851966 TLB851966:TLG851966 TUX851966:TVC851966 UET851966:UEY851966 UOP851966:UOU851966 UYL851966:UYQ851966 VIH851966:VIM851966 VSD851966:VSI851966 WBZ851966:WCE851966 WLV851966:WMA851966 WVR851966:WVW851966 L917502:Q917502 JF917502:JK917502 TB917502:TG917502 ACX917502:ADC917502 AMT917502:AMY917502 AWP917502:AWU917502 BGL917502:BGQ917502 BQH917502:BQM917502 CAD917502:CAI917502 CJZ917502:CKE917502 CTV917502:CUA917502 DDR917502:DDW917502 DNN917502:DNS917502 DXJ917502:DXO917502 EHF917502:EHK917502 ERB917502:ERG917502 FAX917502:FBC917502 FKT917502:FKY917502 FUP917502:FUU917502 GEL917502:GEQ917502 GOH917502:GOM917502 GYD917502:GYI917502 HHZ917502:HIE917502 HRV917502:HSA917502 IBR917502:IBW917502 ILN917502:ILS917502 IVJ917502:IVO917502 JFF917502:JFK917502 JPB917502:JPG917502 JYX917502:JZC917502 KIT917502:KIY917502 KSP917502:KSU917502 LCL917502:LCQ917502 LMH917502:LMM917502 LWD917502:LWI917502 MFZ917502:MGE917502 MPV917502:MQA917502 MZR917502:MZW917502 NJN917502:NJS917502 NTJ917502:NTO917502 ODF917502:ODK917502 ONB917502:ONG917502 OWX917502:OXC917502 PGT917502:PGY917502 PQP917502:PQU917502 QAL917502:QAQ917502 QKH917502:QKM917502 QUD917502:QUI917502 RDZ917502:REE917502 RNV917502:ROA917502 RXR917502:RXW917502 SHN917502:SHS917502 SRJ917502:SRO917502 TBF917502:TBK917502 TLB917502:TLG917502 TUX917502:TVC917502 UET917502:UEY917502 UOP917502:UOU917502 UYL917502:UYQ917502 VIH917502:VIM917502 VSD917502:VSI917502 WBZ917502:WCE917502 WLV917502:WMA917502 WVR917502:WVW917502 L983038:Q983038 JF983038:JK983038 TB983038:TG983038 ACX983038:ADC983038 AMT983038:AMY983038 AWP983038:AWU983038 BGL983038:BGQ983038 BQH983038:BQM983038 CAD983038:CAI983038 CJZ983038:CKE983038 CTV983038:CUA983038 DDR983038:DDW983038 DNN983038:DNS983038 DXJ983038:DXO983038 EHF983038:EHK983038 ERB983038:ERG983038 FAX983038:FBC983038 FKT983038:FKY983038 FUP983038:FUU983038 GEL983038:GEQ983038 GOH983038:GOM983038 GYD983038:GYI983038 HHZ983038:HIE983038 HRV983038:HSA983038 IBR983038:IBW983038 ILN983038:ILS983038 IVJ983038:IVO983038 JFF983038:JFK983038 JPB983038:JPG983038 JYX983038:JZC983038 KIT983038:KIY983038 KSP983038:KSU983038 LCL983038:LCQ983038 LMH983038:LMM983038 LWD983038:LWI983038 MFZ983038:MGE983038 MPV983038:MQA983038 MZR983038:MZW983038 NJN983038:NJS983038 NTJ983038:NTO983038 ODF983038:ODK983038 ONB983038:ONG983038 OWX983038:OXC983038 PGT983038:PGY983038 PQP983038:PQU983038 QAL983038:QAQ983038 QKH983038:QKM983038 QUD983038:QUI983038 RDZ983038:REE983038 RNV983038:ROA983038 RXR983038:RXW983038 SHN983038:SHS983038 SRJ983038:SRO983038 TBF983038:TBK983038 TLB983038:TLG983038 TUX983038:TVC983038 UET983038:UEY983038 UOP983038:UOU983038 UYL983038:UYQ983038 VIH983038:VIM983038 VSD983038:VSI983038 WBZ983038:WCE983038 WLV983038:WMA983038 WVR983038:WVW983038 V8:W8 JP8:JQ8 TL8:TM8 ADH8:ADI8 AND8:ANE8 AWZ8:AXA8 BGV8:BGW8 BQR8:BQS8 CAN8:CAO8 CKJ8:CKK8 CUF8:CUG8 DEB8:DEC8 DNX8:DNY8 DXT8:DXU8 EHP8:EHQ8 ERL8:ERM8 FBH8:FBI8 FLD8:FLE8 FUZ8:FVA8 GEV8:GEW8 GOR8:GOS8 GYN8:GYO8 HIJ8:HIK8 HSF8:HSG8 ICB8:ICC8 ILX8:ILY8 IVT8:IVU8 JFP8:JFQ8 JPL8:JPM8 JZH8:JZI8 KJD8:KJE8 KSZ8:KTA8 LCV8:LCW8 LMR8:LMS8 LWN8:LWO8 MGJ8:MGK8 MQF8:MQG8 NAB8:NAC8 NJX8:NJY8 NTT8:NTU8 ODP8:ODQ8 ONL8:ONM8 OXH8:OXI8 PHD8:PHE8 PQZ8:PRA8 QAV8:QAW8 QKR8:QKS8 QUN8:QUO8 REJ8:REK8 ROF8:ROG8 RYB8:RYC8 SHX8:SHY8 SRT8:SRU8 TBP8:TBQ8 TLL8:TLM8 TVH8:TVI8 UFD8:UFE8 UOZ8:UPA8 UYV8:UYW8 VIR8:VIS8 VSN8:VSO8 WCJ8:WCK8 WMF8:WMG8 WWB8:WWC8 V65534:W65534 JP65534:JQ65534 TL65534:TM65534 ADH65534:ADI65534 AND65534:ANE65534 AWZ65534:AXA65534 BGV65534:BGW65534 BQR65534:BQS65534 CAN65534:CAO65534 CKJ65534:CKK65534 CUF65534:CUG65534 DEB65534:DEC65534 DNX65534:DNY65534 DXT65534:DXU65534 EHP65534:EHQ65534 ERL65534:ERM65534 FBH65534:FBI65534 FLD65534:FLE65534 FUZ65534:FVA65534 GEV65534:GEW65534 GOR65534:GOS65534 GYN65534:GYO65534 HIJ65534:HIK65534 HSF65534:HSG65534 ICB65534:ICC65534 ILX65534:ILY65534 IVT65534:IVU65534 JFP65534:JFQ65534 JPL65534:JPM65534 JZH65534:JZI65534 KJD65534:KJE65534 KSZ65534:KTA65534 LCV65534:LCW65534 LMR65534:LMS65534 LWN65534:LWO65534 MGJ65534:MGK65534 MQF65534:MQG65534 NAB65534:NAC65534 NJX65534:NJY65534 NTT65534:NTU65534 ODP65534:ODQ65534 ONL65534:ONM65534 OXH65534:OXI65534 PHD65534:PHE65534 PQZ65534:PRA65534 QAV65534:QAW65534 QKR65534:QKS65534 QUN65534:QUO65534 REJ65534:REK65534 ROF65534:ROG65534 RYB65534:RYC65534 SHX65534:SHY65534 SRT65534:SRU65534 TBP65534:TBQ65534 TLL65534:TLM65534 TVH65534:TVI65534 UFD65534:UFE65534 UOZ65534:UPA65534 UYV65534:UYW65534 VIR65534:VIS65534 VSN65534:VSO65534 WCJ65534:WCK65534 WMF65534:WMG65534 WWB65534:WWC65534 V131070:W131070 JP131070:JQ131070 TL131070:TM131070 ADH131070:ADI131070 AND131070:ANE131070 AWZ131070:AXA131070 BGV131070:BGW131070 BQR131070:BQS131070 CAN131070:CAO131070 CKJ131070:CKK131070 CUF131070:CUG131070 DEB131070:DEC131070 DNX131070:DNY131070 DXT131070:DXU131070 EHP131070:EHQ131070 ERL131070:ERM131070 FBH131070:FBI131070 FLD131070:FLE131070 FUZ131070:FVA131070 GEV131070:GEW131070 GOR131070:GOS131070 GYN131070:GYO131070 HIJ131070:HIK131070 HSF131070:HSG131070 ICB131070:ICC131070 ILX131070:ILY131070 IVT131070:IVU131070 JFP131070:JFQ131070 JPL131070:JPM131070 JZH131070:JZI131070 KJD131070:KJE131070 KSZ131070:KTA131070 LCV131070:LCW131070 LMR131070:LMS131070 LWN131070:LWO131070 MGJ131070:MGK131070 MQF131070:MQG131070 NAB131070:NAC131070 NJX131070:NJY131070 NTT131070:NTU131070 ODP131070:ODQ131070 ONL131070:ONM131070 OXH131070:OXI131070 PHD131070:PHE131070 PQZ131070:PRA131070 QAV131070:QAW131070 QKR131070:QKS131070 QUN131070:QUO131070 REJ131070:REK131070 ROF131070:ROG131070 RYB131070:RYC131070 SHX131070:SHY131070 SRT131070:SRU131070 TBP131070:TBQ131070 TLL131070:TLM131070 TVH131070:TVI131070 UFD131070:UFE131070 UOZ131070:UPA131070 UYV131070:UYW131070 VIR131070:VIS131070 VSN131070:VSO131070 WCJ131070:WCK131070 WMF131070:WMG131070 WWB131070:WWC131070 V196606:W196606 JP196606:JQ196606 TL196606:TM196606 ADH196606:ADI196606 AND196606:ANE196606 AWZ196606:AXA196606 BGV196606:BGW196606 BQR196606:BQS196606 CAN196606:CAO196606 CKJ196606:CKK196606 CUF196606:CUG196606 DEB196606:DEC196606 DNX196606:DNY196606 DXT196606:DXU196606 EHP196606:EHQ196606 ERL196606:ERM196606 FBH196606:FBI196606 FLD196606:FLE196606 FUZ196606:FVA196606 GEV196606:GEW196606 GOR196606:GOS196606 GYN196606:GYO196606 HIJ196606:HIK196606 HSF196606:HSG196606 ICB196606:ICC196606 ILX196606:ILY196606 IVT196606:IVU196606 JFP196606:JFQ196606 JPL196606:JPM196606 JZH196606:JZI196606 KJD196606:KJE196606 KSZ196606:KTA196606 LCV196606:LCW196606 LMR196606:LMS196606 LWN196606:LWO196606 MGJ196606:MGK196606 MQF196606:MQG196606 NAB196606:NAC196606 NJX196606:NJY196606 NTT196606:NTU196606 ODP196606:ODQ196606 ONL196606:ONM196606 OXH196606:OXI196606 PHD196606:PHE196606 PQZ196606:PRA196606 QAV196606:QAW196606 QKR196606:QKS196606 QUN196606:QUO196606 REJ196606:REK196606 ROF196606:ROG196606 RYB196606:RYC196606 SHX196606:SHY196606 SRT196606:SRU196606 TBP196606:TBQ196606 TLL196606:TLM196606 TVH196606:TVI196606 UFD196606:UFE196606 UOZ196606:UPA196606 UYV196606:UYW196606 VIR196606:VIS196606 VSN196606:VSO196606 WCJ196606:WCK196606 WMF196606:WMG196606 WWB196606:WWC196606 V262142:W262142 JP262142:JQ262142 TL262142:TM262142 ADH262142:ADI262142 AND262142:ANE262142 AWZ262142:AXA262142 BGV262142:BGW262142 BQR262142:BQS262142 CAN262142:CAO262142 CKJ262142:CKK262142 CUF262142:CUG262142 DEB262142:DEC262142 DNX262142:DNY262142 DXT262142:DXU262142 EHP262142:EHQ262142 ERL262142:ERM262142 FBH262142:FBI262142 FLD262142:FLE262142 FUZ262142:FVA262142 GEV262142:GEW262142 GOR262142:GOS262142 GYN262142:GYO262142 HIJ262142:HIK262142 HSF262142:HSG262142 ICB262142:ICC262142 ILX262142:ILY262142 IVT262142:IVU262142 JFP262142:JFQ262142 JPL262142:JPM262142 JZH262142:JZI262142 KJD262142:KJE262142 KSZ262142:KTA262142 LCV262142:LCW262142 LMR262142:LMS262142 LWN262142:LWO262142 MGJ262142:MGK262142 MQF262142:MQG262142 NAB262142:NAC262142 NJX262142:NJY262142 NTT262142:NTU262142 ODP262142:ODQ262142 ONL262142:ONM262142 OXH262142:OXI262142 PHD262142:PHE262142 PQZ262142:PRA262142 QAV262142:QAW262142 QKR262142:QKS262142 QUN262142:QUO262142 REJ262142:REK262142 ROF262142:ROG262142 RYB262142:RYC262142 SHX262142:SHY262142 SRT262142:SRU262142 TBP262142:TBQ262142 TLL262142:TLM262142 TVH262142:TVI262142 UFD262142:UFE262142 UOZ262142:UPA262142 UYV262142:UYW262142 VIR262142:VIS262142 VSN262142:VSO262142 WCJ262142:WCK262142 WMF262142:WMG262142 WWB262142:WWC262142 V327678:W327678 JP327678:JQ327678 TL327678:TM327678 ADH327678:ADI327678 AND327678:ANE327678 AWZ327678:AXA327678 BGV327678:BGW327678 BQR327678:BQS327678 CAN327678:CAO327678 CKJ327678:CKK327678 CUF327678:CUG327678 DEB327678:DEC327678 DNX327678:DNY327678 DXT327678:DXU327678 EHP327678:EHQ327678 ERL327678:ERM327678 FBH327678:FBI327678 FLD327678:FLE327678 FUZ327678:FVA327678 GEV327678:GEW327678 GOR327678:GOS327678 GYN327678:GYO327678 HIJ327678:HIK327678 HSF327678:HSG327678 ICB327678:ICC327678 ILX327678:ILY327678 IVT327678:IVU327678 JFP327678:JFQ327678 JPL327678:JPM327678 JZH327678:JZI327678 KJD327678:KJE327678 KSZ327678:KTA327678 LCV327678:LCW327678 LMR327678:LMS327678 LWN327678:LWO327678 MGJ327678:MGK327678 MQF327678:MQG327678 NAB327678:NAC327678 NJX327678:NJY327678 NTT327678:NTU327678 ODP327678:ODQ327678 ONL327678:ONM327678 OXH327678:OXI327678 PHD327678:PHE327678 PQZ327678:PRA327678 QAV327678:QAW327678 QKR327678:QKS327678 QUN327678:QUO327678 REJ327678:REK327678 ROF327678:ROG327678 RYB327678:RYC327678 SHX327678:SHY327678 SRT327678:SRU327678 TBP327678:TBQ327678 TLL327678:TLM327678 TVH327678:TVI327678 UFD327678:UFE327678 UOZ327678:UPA327678 UYV327678:UYW327678 VIR327678:VIS327678 VSN327678:VSO327678 WCJ327678:WCK327678 WMF327678:WMG327678 WWB327678:WWC327678 V393214:W393214 JP393214:JQ393214 TL393214:TM393214 ADH393214:ADI393214 AND393214:ANE393214 AWZ393214:AXA393214 BGV393214:BGW393214 BQR393214:BQS393214 CAN393214:CAO393214 CKJ393214:CKK393214 CUF393214:CUG393214 DEB393214:DEC393214 DNX393214:DNY393214 DXT393214:DXU393214 EHP393214:EHQ393214 ERL393214:ERM393214 FBH393214:FBI393214 FLD393214:FLE393214 FUZ393214:FVA393214 GEV393214:GEW393214 GOR393214:GOS393214 GYN393214:GYO393214 HIJ393214:HIK393214 HSF393214:HSG393214 ICB393214:ICC393214 ILX393214:ILY393214 IVT393214:IVU393214 JFP393214:JFQ393214 JPL393214:JPM393214 JZH393214:JZI393214 KJD393214:KJE393214 KSZ393214:KTA393214 LCV393214:LCW393214 LMR393214:LMS393214 LWN393214:LWO393214 MGJ393214:MGK393214 MQF393214:MQG393214 NAB393214:NAC393214 NJX393214:NJY393214 NTT393214:NTU393214 ODP393214:ODQ393214 ONL393214:ONM393214 OXH393214:OXI393214 PHD393214:PHE393214 PQZ393214:PRA393214 QAV393214:QAW393214 QKR393214:QKS393214 QUN393214:QUO393214 REJ393214:REK393214 ROF393214:ROG393214 RYB393214:RYC393214 SHX393214:SHY393214 SRT393214:SRU393214 TBP393214:TBQ393214 TLL393214:TLM393214 TVH393214:TVI393214 UFD393214:UFE393214 UOZ393214:UPA393214 UYV393214:UYW393214 VIR393214:VIS393214 VSN393214:VSO393214 WCJ393214:WCK393214 WMF393214:WMG393214 WWB393214:WWC393214 V458750:W458750 JP458750:JQ458750 TL458750:TM458750 ADH458750:ADI458750 AND458750:ANE458750 AWZ458750:AXA458750 BGV458750:BGW458750 BQR458750:BQS458750 CAN458750:CAO458750 CKJ458750:CKK458750 CUF458750:CUG458750 DEB458750:DEC458750 DNX458750:DNY458750 DXT458750:DXU458750 EHP458750:EHQ458750 ERL458750:ERM458750 FBH458750:FBI458750 FLD458750:FLE458750 FUZ458750:FVA458750 GEV458750:GEW458750 GOR458750:GOS458750 GYN458750:GYO458750 HIJ458750:HIK458750 HSF458750:HSG458750 ICB458750:ICC458750 ILX458750:ILY458750 IVT458750:IVU458750 JFP458750:JFQ458750 JPL458750:JPM458750 JZH458750:JZI458750 KJD458750:KJE458750 KSZ458750:KTA458750 LCV458750:LCW458750 LMR458750:LMS458750 LWN458750:LWO458750 MGJ458750:MGK458750 MQF458750:MQG458750 NAB458750:NAC458750 NJX458750:NJY458750 NTT458750:NTU458750 ODP458750:ODQ458750 ONL458750:ONM458750 OXH458750:OXI458750 PHD458750:PHE458750 PQZ458750:PRA458750 QAV458750:QAW458750 QKR458750:QKS458750 QUN458750:QUO458750 REJ458750:REK458750 ROF458750:ROG458750 RYB458750:RYC458750 SHX458750:SHY458750 SRT458750:SRU458750 TBP458750:TBQ458750 TLL458750:TLM458750 TVH458750:TVI458750 UFD458750:UFE458750 UOZ458750:UPA458750 UYV458750:UYW458750 VIR458750:VIS458750 VSN458750:VSO458750 WCJ458750:WCK458750 WMF458750:WMG458750 WWB458750:WWC458750 V524286:W524286 JP524286:JQ524286 TL524286:TM524286 ADH524286:ADI524286 AND524286:ANE524286 AWZ524286:AXA524286 BGV524286:BGW524286 BQR524286:BQS524286 CAN524286:CAO524286 CKJ524286:CKK524286 CUF524286:CUG524286 DEB524286:DEC524286 DNX524286:DNY524286 DXT524286:DXU524286 EHP524286:EHQ524286 ERL524286:ERM524286 FBH524286:FBI524286 FLD524286:FLE524286 FUZ524286:FVA524286 GEV524286:GEW524286 GOR524286:GOS524286 GYN524286:GYO524286 HIJ524286:HIK524286 HSF524286:HSG524286 ICB524286:ICC524286 ILX524286:ILY524286 IVT524286:IVU524286 JFP524286:JFQ524286 JPL524286:JPM524286 JZH524286:JZI524286 KJD524286:KJE524286 KSZ524286:KTA524286 LCV524286:LCW524286 LMR524286:LMS524286 LWN524286:LWO524286 MGJ524286:MGK524286 MQF524286:MQG524286 NAB524286:NAC524286 NJX524286:NJY524286 NTT524286:NTU524286 ODP524286:ODQ524286 ONL524286:ONM524286 OXH524286:OXI524286 PHD524286:PHE524286 PQZ524286:PRA524286 QAV524286:QAW524286 QKR524286:QKS524286 QUN524286:QUO524286 REJ524286:REK524286 ROF524286:ROG524286 RYB524286:RYC524286 SHX524286:SHY524286 SRT524286:SRU524286 TBP524286:TBQ524286 TLL524286:TLM524286 TVH524286:TVI524286 UFD524286:UFE524286 UOZ524286:UPA524286 UYV524286:UYW524286 VIR524286:VIS524286 VSN524286:VSO524286 WCJ524286:WCK524286 WMF524286:WMG524286 WWB524286:WWC524286 V589822:W589822 JP589822:JQ589822 TL589822:TM589822 ADH589822:ADI589822 AND589822:ANE589822 AWZ589822:AXA589822 BGV589822:BGW589822 BQR589822:BQS589822 CAN589822:CAO589822 CKJ589822:CKK589822 CUF589822:CUG589822 DEB589822:DEC589822 DNX589822:DNY589822 DXT589822:DXU589822 EHP589822:EHQ589822 ERL589822:ERM589822 FBH589822:FBI589822 FLD589822:FLE589822 FUZ589822:FVA589822 GEV589822:GEW589822 GOR589822:GOS589822 GYN589822:GYO589822 HIJ589822:HIK589822 HSF589822:HSG589822 ICB589822:ICC589822 ILX589822:ILY589822 IVT589822:IVU589822 JFP589822:JFQ589822 JPL589822:JPM589822 JZH589822:JZI589822 KJD589822:KJE589822 KSZ589822:KTA589822 LCV589822:LCW589822 LMR589822:LMS589822 LWN589822:LWO589822 MGJ589822:MGK589822 MQF589822:MQG589822 NAB589822:NAC589822 NJX589822:NJY589822 NTT589822:NTU589822 ODP589822:ODQ589822 ONL589822:ONM589822 OXH589822:OXI589822 PHD589822:PHE589822 PQZ589822:PRA589822 QAV589822:QAW589822 QKR589822:QKS589822 QUN589822:QUO589822 REJ589822:REK589822 ROF589822:ROG589822 RYB589822:RYC589822 SHX589822:SHY589822 SRT589822:SRU589822 TBP589822:TBQ589822 TLL589822:TLM589822 TVH589822:TVI589822 UFD589822:UFE589822 UOZ589822:UPA589822 UYV589822:UYW589822 VIR589822:VIS589822 VSN589822:VSO589822 WCJ589822:WCK589822 WMF589822:WMG589822 WWB589822:WWC589822 V655358:W655358 JP655358:JQ655358 TL655358:TM655358 ADH655358:ADI655358 AND655358:ANE655358 AWZ655358:AXA655358 BGV655358:BGW655358 BQR655358:BQS655358 CAN655358:CAO655358 CKJ655358:CKK655358 CUF655358:CUG655358 DEB655358:DEC655358 DNX655358:DNY655358 DXT655358:DXU655358 EHP655358:EHQ655358 ERL655358:ERM655358 FBH655358:FBI655358 FLD655358:FLE655358 FUZ655358:FVA655358 GEV655358:GEW655358 GOR655358:GOS655358 GYN655358:GYO655358 HIJ655358:HIK655358 HSF655358:HSG655358 ICB655358:ICC655358 ILX655358:ILY655358 IVT655358:IVU655358 JFP655358:JFQ655358 JPL655358:JPM655358 JZH655358:JZI655358 KJD655358:KJE655358 KSZ655358:KTA655358 LCV655358:LCW655358 LMR655358:LMS655358 LWN655358:LWO655358 MGJ655358:MGK655358 MQF655358:MQG655358 NAB655358:NAC655358 NJX655358:NJY655358 NTT655358:NTU655358 ODP655358:ODQ655358 ONL655358:ONM655358 OXH655358:OXI655358 PHD655358:PHE655358 PQZ655358:PRA655358 QAV655358:QAW655358 QKR655358:QKS655358 QUN655358:QUO655358 REJ655358:REK655358 ROF655358:ROG655358 RYB655358:RYC655358 SHX655358:SHY655358 SRT655358:SRU655358 TBP655358:TBQ655358 TLL655358:TLM655358 TVH655358:TVI655358 UFD655358:UFE655358 UOZ655358:UPA655358 UYV655358:UYW655358 VIR655358:VIS655358 VSN655358:VSO655358 WCJ655358:WCK655358 WMF655358:WMG655358 WWB655358:WWC655358 V720894:W720894 JP720894:JQ720894 TL720894:TM720894 ADH720894:ADI720894 AND720894:ANE720894 AWZ720894:AXA720894 BGV720894:BGW720894 BQR720894:BQS720894 CAN720894:CAO720894 CKJ720894:CKK720894 CUF720894:CUG720894 DEB720894:DEC720894 DNX720894:DNY720894 DXT720894:DXU720894 EHP720894:EHQ720894 ERL720894:ERM720894 FBH720894:FBI720894 FLD720894:FLE720894 FUZ720894:FVA720894 GEV720894:GEW720894 GOR720894:GOS720894 GYN720894:GYO720894 HIJ720894:HIK720894 HSF720894:HSG720894 ICB720894:ICC720894 ILX720894:ILY720894 IVT720894:IVU720894 JFP720894:JFQ720894 JPL720894:JPM720894 JZH720894:JZI720894 KJD720894:KJE720894 KSZ720894:KTA720894 LCV720894:LCW720894 LMR720894:LMS720894 LWN720894:LWO720894 MGJ720894:MGK720894 MQF720894:MQG720894 NAB720894:NAC720894 NJX720894:NJY720894 NTT720894:NTU720894 ODP720894:ODQ720894 ONL720894:ONM720894 OXH720894:OXI720894 PHD720894:PHE720894 PQZ720894:PRA720894 QAV720894:QAW720894 QKR720894:QKS720894 QUN720894:QUO720894 REJ720894:REK720894 ROF720894:ROG720894 RYB720894:RYC720894 SHX720894:SHY720894 SRT720894:SRU720894 TBP720894:TBQ720894 TLL720894:TLM720894 TVH720894:TVI720894 UFD720894:UFE720894 UOZ720894:UPA720894 UYV720894:UYW720894 VIR720894:VIS720894 VSN720894:VSO720894 WCJ720894:WCK720894 WMF720894:WMG720894 WWB720894:WWC720894 V786430:W786430 JP786430:JQ786430 TL786430:TM786430 ADH786430:ADI786430 AND786430:ANE786430 AWZ786430:AXA786430 BGV786430:BGW786430 BQR786430:BQS786430 CAN786430:CAO786430 CKJ786430:CKK786430 CUF786430:CUG786430 DEB786430:DEC786430 DNX786430:DNY786430 DXT786430:DXU786430 EHP786430:EHQ786430 ERL786430:ERM786430 FBH786430:FBI786430 FLD786430:FLE786430 FUZ786430:FVA786430 GEV786430:GEW786430 GOR786430:GOS786430 GYN786430:GYO786430 HIJ786430:HIK786430 HSF786430:HSG786430 ICB786430:ICC786430 ILX786430:ILY786430 IVT786430:IVU786430 JFP786430:JFQ786430 JPL786430:JPM786430 JZH786430:JZI786430 KJD786430:KJE786430 KSZ786430:KTA786430 LCV786430:LCW786430 LMR786430:LMS786430 LWN786430:LWO786430 MGJ786430:MGK786430 MQF786430:MQG786430 NAB786430:NAC786430 NJX786430:NJY786430 NTT786430:NTU786430 ODP786430:ODQ786430 ONL786430:ONM786430 OXH786430:OXI786430 PHD786430:PHE786430 PQZ786430:PRA786430 QAV786430:QAW786430 QKR786430:QKS786430 QUN786430:QUO786430 REJ786430:REK786430 ROF786430:ROG786430 RYB786430:RYC786430 SHX786430:SHY786430 SRT786430:SRU786430 TBP786430:TBQ786430 TLL786430:TLM786430 TVH786430:TVI786430 UFD786430:UFE786430 UOZ786430:UPA786430 UYV786430:UYW786430 VIR786430:VIS786430 VSN786430:VSO786430 WCJ786430:WCK786430 WMF786430:WMG786430 WWB786430:WWC786430 V851966:W851966 JP851966:JQ851966 TL851966:TM851966 ADH851966:ADI851966 AND851966:ANE851966 AWZ851966:AXA851966 BGV851966:BGW851966 BQR851966:BQS851966 CAN851966:CAO851966 CKJ851966:CKK851966 CUF851966:CUG851966 DEB851966:DEC851966 DNX851966:DNY851966 DXT851966:DXU851966 EHP851966:EHQ851966 ERL851966:ERM851966 FBH851966:FBI851966 FLD851966:FLE851966 FUZ851966:FVA851966 GEV851966:GEW851966 GOR851966:GOS851966 GYN851966:GYO851966 HIJ851966:HIK851966 HSF851966:HSG851966 ICB851966:ICC851966 ILX851966:ILY851966 IVT851966:IVU851966 JFP851966:JFQ851966 JPL851966:JPM851966 JZH851966:JZI851966 KJD851966:KJE851966 KSZ851966:KTA851966 LCV851966:LCW851966 LMR851966:LMS851966 LWN851966:LWO851966 MGJ851966:MGK851966 MQF851966:MQG851966 NAB851966:NAC851966 NJX851966:NJY851966 NTT851966:NTU851966 ODP851966:ODQ851966 ONL851966:ONM851966 OXH851966:OXI851966 PHD851966:PHE851966 PQZ851966:PRA851966 QAV851966:QAW851966 QKR851966:QKS851966 QUN851966:QUO851966 REJ851966:REK851966 ROF851966:ROG851966 RYB851966:RYC851966 SHX851966:SHY851966 SRT851966:SRU851966 TBP851966:TBQ851966 TLL851966:TLM851966 TVH851966:TVI851966 UFD851966:UFE851966 UOZ851966:UPA851966 UYV851966:UYW851966 VIR851966:VIS851966 VSN851966:VSO851966 WCJ851966:WCK851966 WMF851966:WMG851966 WWB851966:WWC851966 V917502:W917502 JP917502:JQ917502 TL917502:TM917502 ADH917502:ADI917502 AND917502:ANE917502 AWZ917502:AXA917502 BGV917502:BGW917502 BQR917502:BQS917502 CAN917502:CAO917502 CKJ917502:CKK917502 CUF917502:CUG917502 DEB917502:DEC917502 DNX917502:DNY917502 DXT917502:DXU917502 EHP917502:EHQ917502 ERL917502:ERM917502 FBH917502:FBI917502 FLD917502:FLE917502 FUZ917502:FVA917502 GEV917502:GEW917502 GOR917502:GOS917502 GYN917502:GYO917502 HIJ917502:HIK917502 HSF917502:HSG917502 ICB917502:ICC917502 ILX917502:ILY917502 IVT917502:IVU917502 JFP917502:JFQ917502 JPL917502:JPM917502 JZH917502:JZI917502 KJD917502:KJE917502 KSZ917502:KTA917502 LCV917502:LCW917502 LMR917502:LMS917502 LWN917502:LWO917502 MGJ917502:MGK917502 MQF917502:MQG917502 NAB917502:NAC917502 NJX917502:NJY917502 NTT917502:NTU917502 ODP917502:ODQ917502 ONL917502:ONM917502 OXH917502:OXI917502 PHD917502:PHE917502 PQZ917502:PRA917502 QAV917502:QAW917502 QKR917502:QKS917502 QUN917502:QUO917502 REJ917502:REK917502 ROF917502:ROG917502 RYB917502:RYC917502 SHX917502:SHY917502 SRT917502:SRU917502 TBP917502:TBQ917502 TLL917502:TLM917502 TVH917502:TVI917502 UFD917502:UFE917502 UOZ917502:UPA917502 UYV917502:UYW917502 VIR917502:VIS917502 VSN917502:VSO917502 WCJ917502:WCK917502 WMF917502:WMG917502 WWB917502:WWC917502 V983038:W983038 JP983038:JQ983038 TL983038:TM983038 ADH983038:ADI983038 AND983038:ANE983038 AWZ983038:AXA983038 BGV983038:BGW983038 BQR983038:BQS983038 CAN983038:CAO983038 CKJ983038:CKK983038 CUF983038:CUG983038 DEB983038:DEC983038 DNX983038:DNY983038 DXT983038:DXU983038 EHP983038:EHQ983038 ERL983038:ERM983038 FBH983038:FBI983038 FLD983038:FLE983038 FUZ983038:FVA983038 GEV983038:GEW983038 GOR983038:GOS983038 GYN983038:GYO983038 HIJ983038:HIK983038 HSF983038:HSG983038 ICB983038:ICC983038 ILX983038:ILY983038 IVT983038:IVU983038 JFP983038:JFQ983038 JPL983038:JPM983038 JZH983038:JZI983038 KJD983038:KJE983038 KSZ983038:KTA983038 LCV983038:LCW983038 LMR983038:LMS983038 LWN983038:LWO983038 MGJ983038:MGK983038 MQF983038:MQG983038 NAB983038:NAC983038 NJX983038:NJY983038 NTT983038:NTU983038 ODP983038:ODQ983038 ONL983038:ONM983038 OXH983038:OXI983038 PHD983038:PHE983038 PQZ983038:PRA983038 QAV983038:QAW983038 QKR983038:QKS983038 QUN983038:QUO983038 REJ983038:REK983038 ROF983038:ROG983038 RYB983038:RYC983038 SHX983038:SHY983038 SRT983038:SRU983038 TBP983038:TBQ983038 TLL983038:TLM983038 TVH983038:TVI983038 UFD983038:UFE983038 UOZ983038:UPA983038 UYV983038:UYW983038 VIR983038:VIS983038 VSN983038:VSO983038 WCJ983038:WCK983038 WMF983038:WMG983038 WWB983038:WWC983038 Z8:AG8 JT8:KA8 TP8:TW8 ADL8:ADS8 ANH8:ANO8 AXD8:AXK8 BGZ8:BHG8 BQV8:BRC8 CAR8:CAY8 CKN8:CKU8 CUJ8:CUQ8 DEF8:DEM8 DOB8:DOI8 DXX8:DYE8 EHT8:EIA8 ERP8:ERW8 FBL8:FBS8 FLH8:FLO8 FVD8:FVK8 GEZ8:GFG8 GOV8:GPC8 GYR8:GYY8 HIN8:HIU8 HSJ8:HSQ8 ICF8:ICM8 IMB8:IMI8 IVX8:IWE8 JFT8:JGA8 JPP8:JPW8 JZL8:JZS8 KJH8:KJO8 KTD8:KTK8 LCZ8:LDG8 LMV8:LNC8 LWR8:LWY8 MGN8:MGU8 MQJ8:MQQ8 NAF8:NAM8 NKB8:NKI8 NTX8:NUE8 ODT8:OEA8 ONP8:ONW8 OXL8:OXS8 PHH8:PHO8 PRD8:PRK8 QAZ8:QBG8 QKV8:QLC8 QUR8:QUY8 REN8:REU8 ROJ8:ROQ8 RYF8:RYM8 SIB8:SII8 SRX8:SSE8 TBT8:TCA8 TLP8:TLW8 TVL8:TVS8 UFH8:UFO8 UPD8:UPK8 UYZ8:UZG8 VIV8:VJC8 VSR8:VSY8 WCN8:WCU8 WMJ8:WMQ8 WWF8:WWM8 Z65534:AG65534 JT65534:KA65534 TP65534:TW65534 ADL65534:ADS65534 ANH65534:ANO65534 AXD65534:AXK65534 BGZ65534:BHG65534 BQV65534:BRC65534 CAR65534:CAY65534 CKN65534:CKU65534 CUJ65534:CUQ65534 DEF65534:DEM65534 DOB65534:DOI65534 DXX65534:DYE65534 EHT65534:EIA65534 ERP65534:ERW65534 FBL65534:FBS65534 FLH65534:FLO65534 FVD65534:FVK65534 GEZ65534:GFG65534 GOV65534:GPC65534 GYR65534:GYY65534 HIN65534:HIU65534 HSJ65534:HSQ65534 ICF65534:ICM65534 IMB65534:IMI65534 IVX65534:IWE65534 JFT65534:JGA65534 JPP65534:JPW65534 JZL65534:JZS65534 KJH65534:KJO65534 KTD65534:KTK65534 LCZ65534:LDG65534 LMV65534:LNC65534 LWR65534:LWY65534 MGN65534:MGU65534 MQJ65534:MQQ65534 NAF65534:NAM65534 NKB65534:NKI65534 NTX65534:NUE65534 ODT65534:OEA65534 ONP65534:ONW65534 OXL65534:OXS65534 PHH65534:PHO65534 PRD65534:PRK65534 QAZ65534:QBG65534 QKV65534:QLC65534 QUR65534:QUY65534 REN65534:REU65534 ROJ65534:ROQ65534 RYF65534:RYM65534 SIB65534:SII65534 SRX65534:SSE65534 TBT65534:TCA65534 TLP65534:TLW65534 TVL65534:TVS65534 UFH65534:UFO65534 UPD65534:UPK65534 UYZ65534:UZG65534 VIV65534:VJC65534 VSR65534:VSY65534 WCN65534:WCU65534 WMJ65534:WMQ65534 WWF65534:WWM65534 Z131070:AG131070 JT131070:KA131070 TP131070:TW131070 ADL131070:ADS131070 ANH131070:ANO131070 AXD131070:AXK131070 BGZ131070:BHG131070 BQV131070:BRC131070 CAR131070:CAY131070 CKN131070:CKU131070 CUJ131070:CUQ131070 DEF131070:DEM131070 DOB131070:DOI131070 DXX131070:DYE131070 EHT131070:EIA131070 ERP131070:ERW131070 FBL131070:FBS131070 FLH131070:FLO131070 FVD131070:FVK131070 GEZ131070:GFG131070 GOV131070:GPC131070 GYR131070:GYY131070 HIN131070:HIU131070 HSJ131070:HSQ131070 ICF131070:ICM131070 IMB131070:IMI131070 IVX131070:IWE131070 JFT131070:JGA131070 JPP131070:JPW131070 JZL131070:JZS131070 KJH131070:KJO131070 KTD131070:KTK131070 LCZ131070:LDG131070 LMV131070:LNC131070 LWR131070:LWY131070 MGN131070:MGU131070 MQJ131070:MQQ131070 NAF131070:NAM131070 NKB131070:NKI131070 NTX131070:NUE131070 ODT131070:OEA131070 ONP131070:ONW131070 OXL131070:OXS131070 PHH131070:PHO131070 PRD131070:PRK131070 QAZ131070:QBG131070 QKV131070:QLC131070 QUR131070:QUY131070 REN131070:REU131070 ROJ131070:ROQ131070 RYF131070:RYM131070 SIB131070:SII131070 SRX131070:SSE131070 TBT131070:TCA131070 TLP131070:TLW131070 TVL131070:TVS131070 UFH131070:UFO131070 UPD131070:UPK131070 UYZ131070:UZG131070 VIV131070:VJC131070 VSR131070:VSY131070 WCN131070:WCU131070 WMJ131070:WMQ131070 WWF131070:WWM131070 Z196606:AG196606 JT196606:KA196606 TP196606:TW196606 ADL196606:ADS196606 ANH196606:ANO196606 AXD196606:AXK196606 BGZ196606:BHG196606 BQV196606:BRC196606 CAR196606:CAY196606 CKN196606:CKU196606 CUJ196606:CUQ196606 DEF196606:DEM196606 DOB196606:DOI196606 DXX196606:DYE196606 EHT196606:EIA196606 ERP196606:ERW196606 FBL196606:FBS196606 FLH196606:FLO196606 FVD196606:FVK196606 GEZ196606:GFG196606 GOV196606:GPC196606 GYR196606:GYY196606 HIN196606:HIU196606 HSJ196606:HSQ196606 ICF196606:ICM196606 IMB196606:IMI196606 IVX196606:IWE196606 JFT196606:JGA196606 JPP196606:JPW196606 JZL196606:JZS196606 KJH196606:KJO196606 KTD196606:KTK196606 LCZ196606:LDG196606 LMV196606:LNC196606 LWR196606:LWY196606 MGN196606:MGU196606 MQJ196606:MQQ196606 NAF196606:NAM196606 NKB196606:NKI196606 NTX196606:NUE196606 ODT196606:OEA196606 ONP196606:ONW196606 OXL196606:OXS196606 PHH196606:PHO196606 PRD196606:PRK196606 QAZ196606:QBG196606 QKV196606:QLC196606 QUR196606:QUY196606 REN196606:REU196606 ROJ196606:ROQ196606 RYF196606:RYM196606 SIB196606:SII196606 SRX196606:SSE196606 TBT196606:TCA196606 TLP196606:TLW196606 TVL196606:TVS196606 UFH196606:UFO196606 UPD196606:UPK196606 UYZ196606:UZG196606 VIV196606:VJC196606 VSR196606:VSY196606 WCN196606:WCU196606 WMJ196606:WMQ196606 WWF196606:WWM196606 Z262142:AG262142 JT262142:KA262142 TP262142:TW262142 ADL262142:ADS262142 ANH262142:ANO262142 AXD262142:AXK262142 BGZ262142:BHG262142 BQV262142:BRC262142 CAR262142:CAY262142 CKN262142:CKU262142 CUJ262142:CUQ262142 DEF262142:DEM262142 DOB262142:DOI262142 DXX262142:DYE262142 EHT262142:EIA262142 ERP262142:ERW262142 FBL262142:FBS262142 FLH262142:FLO262142 FVD262142:FVK262142 GEZ262142:GFG262142 GOV262142:GPC262142 GYR262142:GYY262142 HIN262142:HIU262142 HSJ262142:HSQ262142 ICF262142:ICM262142 IMB262142:IMI262142 IVX262142:IWE262142 JFT262142:JGA262142 JPP262142:JPW262142 JZL262142:JZS262142 KJH262142:KJO262142 KTD262142:KTK262142 LCZ262142:LDG262142 LMV262142:LNC262142 LWR262142:LWY262142 MGN262142:MGU262142 MQJ262142:MQQ262142 NAF262142:NAM262142 NKB262142:NKI262142 NTX262142:NUE262142 ODT262142:OEA262142 ONP262142:ONW262142 OXL262142:OXS262142 PHH262142:PHO262142 PRD262142:PRK262142 QAZ262142:QBG262142 QKV262142:QLC262142 QUR262142:QUY262142 REN262142:REU262142 ROJ262142:ROQ262142 RYF262142:RYM262142 SIB262142:SII262142 SRX262142:SSE262142 TBT262142:TCA262142 TLP262142:TLW262142 TVL262142:TVS262142 UFH262142:UFO262142 UPD262142:UPK262142 UYZ262142:UZG262142 VIV262142:VJC262142 VSR262142:VSY262142 WCN262142:WCU262142 WMJ262142:WMQ262142 WWF262142:WWM262142 Z327678:AG327678 JT327678:KA327678 TP327678:TW327678 ADL327678:ADS327678 ANH327678:ANO327678 AXD327678:AXK327678 BGZ327678:BHG327678 BQV327678:BRC327678 CAR327678:CAY327678 CKN327678:CKU327678 CUJ327678:CUQ327678 DEF327678:DEM327678 DOB327678:DOI327678 DXX327678:DYE327678 EHT327678:EIA327678 ERP327678:ERW327678 FBL327678:FBS327678 FLH327678:FLO327678 FVD327678:FVK327678 GEZ327678:GFG327678 GOV327678:GPC327678 GYR327678:GYY327678 HIN327678:HIU327678 HSJ327678:HSQ327678 ICF327678:ICM327678 IMB327678:IMI327678 IVX327678:IWE327678 JFT327678:JGA327678 JPP327678:JPW327678 JZL327678:JZS327678 KJH327678:KJO327678 KTD327678:KTK327678 LCZ327678:LDG327678 LMV327678:LNC327678 LWR327678:LWY327678 MGN327678:MGU327678 MQJ327678:MQQ327678 NAF327678:NAM327678 NKB327678:NKI327678 NTX327678:NUE327678 ODT327678:OEA327678 ONP327678:ONW327678 OXL327678:OXS327678 PHH327678:PHO327678 PRD327678:PRK327678 QAZ327678:QBG327678 QKV327678:QLC327678 QUR327678:QUY327678 REN327678:REU327678 ROJ327678:ROQ327678 RYF327678:RYM327678 SIB327678:SII327678 SRX327678:SSE327678 TBT327678:TCA327678 TLP327678:TLW327678 TVL327678:TVS327678 UFH327678:UFO327678 UPD327678:UPK327678 UYZ327678:UZG327678 VIV327678:VJC327678 VSR327678:VSY327678 WCN327678:WCU327678 WMJ327678:WMQ327678 WWF327678:WWM327678 Z393214:AG393214 JT393214:KA393214 TP393214:TW393214 ADL393214:ADS393214 ANH393214:ANO393214 AXD393214:AXK393214 BGZ393214:BHG393214 BQV393214:BRC393214 CAR393214:CAY393214 CKN393214:CKU393214 CUJ393214:CUQ393214 DEF393214:DEM393214 DOB393214:DOI393214 DXX393214:DYE393214 EHT393214:EIA393214 ERP393214:ERW393214 FBL393214:FBS393214 FLH393214:FLO393214 FVD393214:FVK393214 GEZ393214:GFG393214 GOV393214:GPC393214 GYR393214:GYY393214 HIN393214:HIU393214 HSJ393214:HSQ393214 ICF393214:ICM393214 IMB393214:IMI393214 IVX393214:IWE393214 JFT393214:JGA393214 JPP393214:JPW393214 JZL393214:JZS393214 KJH393214:KJO393214 KTD393214:KTK393214 LCZ393214:LDG393214 LMV393214:LNC393214 LWR393214:LWY393214 MGN393214:MGU393214 MQJ393214:MQQ393214 NAF393214:NAM393214 NKB393214:NKI393214 NTX393214:NUE393214 ODT393214:OEA393214 ONP393214:ONW393214 OXL393214:OXS393214 PHH393214:PHO393214 PRD393214:PRK393214 QAZ393214:QBG393214 QKV393214:QLC393214 QUR393214:QUY393214 REN393214:REU393214 ROJ393214:ROQ393214 RYF393214:RYM393214 SIB393214:SII393214 SRX393214:SSE393214 TBT393214:TCA393214 TLP393214:TLW393214 TVL393214:TVS393214 UFH393214:UFO393214 UPD393214:UPK393214 UYZ393214:UZG393214 VIV393214:VJC393214 VSR393214:VSY393214 WCN393214:WCU393214 WMJ393214:WMQ393214 WWF393214:WWM393214 Z458750:AG458750 JT458750:KA458750 TP458750:TW458750 ADL458750:ADS458750 ANH458750:ANO458750 AXD458750:AXK458750 BGZ458750:BHG458750 BQV458750:BRC458750 CAR458750:CAY458750 CKN458750:CKU458750 CUJ458750:CUQ458750 DEF458750:DEM458750 DOB458750:DOI458750 DXX458750:DYE458750 EHT458750:EIA458750 ERP458750:ERW458750 FBL458750:FBS458750 FLH458750:FLO458750 FVD458750:FVK458750 GEZ458750:GFG458750 GOV458750:GPC458750 GYR458750:GYY458750 HIN458750:HIU458750 HSJ458750:HSQ458750 ICF458750:ICM458750 IMB458750:IMI458750 IVX458750:IWE458750 JFT458750:JGA458750 JPP458750:JPW458750 JZL458750:JZS458750 KJH458750:KJO458750 KTD458750:KTK458750 LCZ458750:LDG458750 LMV458750:LNC458750 LWR458750:LWY458750 MGN458750:MGU458750 MQJ458750:MQQ458750 NAF458750:NAM458750 NKB458750:NKI458750 NTX458750:NUE458750 ODT458750:OEA458750 ONP458750:ONW458750 OXL458750:OXS458750 PHH458750:PHO458750 PRD458750:PRK458750 QAZ458750:QBG458750 QKV458750:QLC458750 QUR458750:QUY458750 REN458750:REU458750 ROJ458750:ROQ458750 RYF458750:RYM458750 SIB458750:SII458750 SRX458750:SSE458750 TBT458750:TCA458750 TLP458750:TLW458750 TVL458750:TVS458750 UFH458750:UFO458750 UPD458750:UPK458750 UYZ458750:UZG458750 VIV458750:VJC458750 VSR458750:VSY458750 WCN458750:WCU458750 WMJ458750:WMQ458750 WWF458750:WWM458750 Z524286:AG524286 JT524286:KA524286 TP524286:TW524286 ADL524286:ADS524286 ANH524286:ANO524286 AXD524286:AXK524286 BGZ524286:BHG524286 BQV524286:BRC524286 CAR524286:CAY524286 CKN524286:CKU524286 CUJ524286:CUQ524286 DEF524286:DEM524286 DOB524286:DOI524286 DXX524286:DYE524286 EHT524286:EIA524286 ERP524286:ERW524286 FBL524286:FBS524286 FLH524286:FLO524286 FVD524286:FVK524286 GEZ524286:GFG524286 GOV524286:GPC524286 GYR524286:GYY524286 HIN524286:HIU524286 HSJ524286:HSQ524286 ICF524286:ICM524286 IMB524286:IMI524286 IVX524286:IWE524286 JFT524286:JGA524286 JPP524286:JPW524286 JZL524286:JZS524286 KJH524286:KJO524286 KTD524286:KTK524286 LCZ524286:LDG524286 LMV524286:LNC524286 LWR524286:LWY524286 MGN524286:MGU524286 MQJ524286:MQQ524286 NAF524286:NAM524286 NKB524286:NKI524286 NTX524286:NUE524286 ODT524286:OEA524286 ONP524286:ONW524286 OXL524286:OXS524286 PHH524286:PHO524286 PRD524286:PRK524286 QAZ524286:QBG524286 QKV524286:QLC524286 QUR524286:QUY524286 REN524286:REU524286 ROJ524286:ROQ524286 RYF524286:RYM524286 SIB524286:SII524286 SRX524286:SSE524286 TBT524286:TCA524286 TLP524286:TLW524286 TVL524286:TVS524286 UFH524286:UFO524286 UPD524286:UPK524286 UYZ524286:UZG524286 VIV524286:VJC524286 VSR524286:VSY524286 WCN524286:WCU524286 WMJ524286:WMQ524286 WWF524286:WWM524286 Z589822:AG589822 JT589822:KA589822 TP589822:TW589822 ADL589822:ADS589822 ANH589822:ANO589822 AXD589822:AXK589822 BGZ589822:BHG589822 BQV589822:BRC589822 CAR589822:CAY589822 CKN589822:CKU589822 CUJ589822:CUQ589822 DEF589822:DEM589822 DOB589822:DOI589822 DXX589822:DYE589822 EHT589822:EIA589822 ERP589822:ERW589822 FBL589822:FBS589822 FLH589822:FLO589822 FVD589822:FVK589822 GEZ589822:GFG589822 GOV589822:GPC589822 GYR589822:GYY589822 HIN589822:HIU589822 HSJ589822:HSQ589822 ICF589822:ICM589822 IMB589822:IMI589822 IVX589822:IWE589822 JFT589822:JGA589822 JPP589822:JPW589822 JZL589822:JZS589822 KJH589822:KJO589822 KTD589822:KTK589822 LCZ589822:LDG589822 LMV589822:LNC589822 LWR589822:LWY589822 MGN589822:MGU589822 MQJ589822:MQQ589822 NAF589822:NAM589822 NKB589822:NKI589822 NTX589822:NUE589822 ODT589822:OEA589822 ONP589822:ONW589822 OXL589822:OXS589822 PHH589822:PHO589822 PRD589822:PRK589822 QAZ589822:QBG589822 QKV589822:QLC589822 QUR589822:QUY589822 REN589822:REU589822 ROJ589822:ROQ589822 RYF589822:RYM589822 SIB589822:SII589822 SRX589822:SSE589822 TBT589822:TCA589822 TLP589822:TLW589822 TVL589822:TVS589822 UFH589822:UFO589822 UPD589822:UPK589822 UYZ589822:UZG589822 VIV589822:VJC589822 VSR589822:VSY589822 WCN589822:WCU589822 WMJ589822:WMQ589822 WWF589822:WWM589822 Z655358:AG655358 JT655358:KA655358 TP655358:TW655358 ADL655358:ADS655358 ANH655358:ANO655358 AXD655358:AXK655358 BGZ655358:BHG655358 BQV655358:BRC655358 CAR655358:CAY655358 CKN655358:CKU655358 CUJ655358:CUQ655358 DEF655358:DEM655358 DOB655358:DOI655358 DXX655358:DYE655358 EHT655358:EIA655358 ERP655358:ERW655358 FBL655358:FBS655358 FLH655358:FLO655358 FVD655358:FVK655358 GEZ655358:GFG655358 GOV655358:GPC655358 GYR655358:GYY655358 HIN655358:HIU655358 HSJ655358:HSQ655358 ICF655358:ICM655358 IMB655358:IMI655358 IVX655358:IWE655358 JFT655358:JGA655358 JPP655358:JPW655358 JZL655358:JZS655358 KJH655358:KJO655358 KTD655358:KTK655358 LCZ655358:LDG655358 LMV655358:LNC655358 LWR655358:LWY655358 MGN655358:MGU655358 MQJ655358:MQQ655358 NAF655358:NAM655358 NKB655358:NKI655358 NTX655358:NUE655358 ODT655358:OEA655358 ONP655358:ONW655358 OXL655358:OXS655358 PHH655358:PHO655358 PRD655358:PRK655358 QAZ655358:QBG655358 QKV655358:QLC655358 QUR655358:QUY655358 REN655358:REU655358 ROJ655358:ROQ655358 RYF655358:RYM655358 SIB655358:SII655358 SRX655358:SSE655358 TBT655358:TCA655358 TLP655358:TLW655358 TVL655358:TVS655358 UFH655358:UFO655358 UPD655358:UPK655358 UYZ655358:UZG655358 VIV655358:VJC655358 VSR655358:VSY655358 WCN655358:WCU655358 WMJ655358:WMQ655358 WWF655358:WWM655358 Z720894:AG720894 JT720894:KA720894 TP720894:TW720894 ADL720894:ADS720894 ANH720894:ANO720894 AXD720894:AXK720894 BGZ720894:BHG720894 BQV720894:BRC720894 CAR720894:CAY720894 CKN720894:CKU720894 CUJ720894:CUQ720894 DEF720894:DEM720894 DOB720894:DOI720894 DXX720894:DYE720894 EHT720894:EIA720894 ERP720894:ERW720894 FBL720894:FBS720894 FLH720894:FLO720894 FVD720894:FVK720894 GEZ720894:GFG720894 GOV720894:GPC720894 GYR720894:GYY720894 HIN720894:HIU720894 HSJ720894:HSQ720894 ICF720894:ICM720894 IMB720894:IMI720894 IVX720894:IWE720894 JFT720894:JGA720894 JPP720894:JPW720894 JZL720894:JZS720894 KJH720894:KJO720894 KTD720894:KTK720894 LCZ720894:LDG720894 LMV720894:LNC720894 LWR720894:LWY720894 MGN720894:MGU720894 MQJ720894:MQQ720894 NAF720894:NAM720894 NKB720894:NKI720894 NTX720894:NUE720894 ODT720894:OEA720894 ONP720894:ONW720894 OXL720894:OXS720894 PHH720894:PHO720894 PRD720894:PRK720894 QAZ720894:QBG720894 QKV720894:QLC720894 QUR720894:QUY720894 REN720894:REU720894 ROJ720894:ROQ720894 RYF720894:RYM720894 SIB720894:SII720894 SRX720894:SSE720894 TBT720894:TCA720894 TLP720894:TLW720894 TVL720894:TVS720894 UFH720894:UFO720894 UPD720894:UPK720894 UYZ720894:UZG720894 VIV720894:VJC720894 VSR720894:VSY720894 WCN720894:WCU720894 WMJ720894:WMQ720894 WWF720894:WWM720894 Z786430:AG786430 JT786430:KA786430 TP786430:TW786430 ADL786430:ADS786430 ANH786430:ANO786430 AXD786430:AXK786430 BGZ786430:BHG786430 BQV786430:BRC786430 CAR786430:CAY786430 CKN786430:CKU786430 CUJ786430:CUQ786430 DEF786430:DEM786430 DOB786430:DOI786430 DXX786430:DYE786430 EHT786430:EIA786430 ERP786430:ERW786430 FBL786430:FBS786430 FLH786430:FLO786430 FVD786430:FVK786430 GEZ786430:GFG786430 GOV786430:GPC786430 GYR786430:GYY786430 HIN786430:HIU786430 HSJ786430:HSQ786430 ICF786430:ICM786430 IMB786430:IMI786430 IVX786430:IWE786430 JFT786430:JGA786430 JPP786430:JPW786430 JZL786430:JZS786430 KJH786430:KJO786430 KTD786430:KTK786430 LCZ786430:LDG786430 LMV786430:LNC786430 LWR786430:LWY786430 MGN786430:MGU786430 MQJ786430:MQQ786430 NAF786430:NAM786430 NKB786430:NKI786430 NTX786430:NUE786430 ODT786430:OEA786430 ONP786430:ONW786430 OXL786430:OXS786430 PHH786430:PHO786430 PRD786430:PRK786430 QAZ786430:QBG786430 QKV786430:QLC786430 QUR786430:QUY786430 REN786430:REU786430 ROJ786430:ROQ786430 RYF786430:RYM786430 SIB786430:SII786430 SRX786430:SSE786430 TBT786430:TCA786430 TLP786430:TLW786430 TVL786430:TVS786430 UFH786430:UFO786430 UPD786430:UPK786430 UYZ786430:UZG786430 VIV786430:VJC786430 VSR786430:VSY786430 WCN786430:WCU786430 WMJ786430:WMQ786430 WWF786430:WWM786430 Z851966:AG851966 JT851966:KA851966 TP851966:TW851966 ADL851966:ADS851966 ANH851966:ANO851966 AXD851966:AXK851966 BGZ851966:BHG851966 BQV851966:BRC851966 CAR851966:CAY851966 CKN851966:CKU851966 CUJ851966:CUQ851966 DEF851966:DEM851966 DOB851966:DOI851966 DXX851966:DYE851966 EHT851966:EIA851966 ERP851966:ERW851966 FBL851966:FBS851966 FLH851966:FLO851966 FVD851966:FVK851966 GEZ851966:GFG851966 GOV851966:GPC851966 GYR851966:GYY851966 HIN851966:HIU851966 HSJ851966:HSQ851966 ICF851966:ICM851966 IMB851966:IMI851966 IVX851966:IWE851966 JFT851966:JGA851966 JPP851966:JPW851966 JZL851966:JZS851966 KJH851966:KJO851966 KTD851966:KTK851966 LCZ851966:LDG851966 LMV851966:LNC851966 LWR851966:LWY851966 MGN851966:MGU851966 MQJ851966:MQQ851966 NAF851966:NAM851966 NKB851966:NKI851966 NTX851966:NUE851966 ODT851966:OEA851966 ONP851966:ONW851966 OXL851966:OXS851966 PHH851966:PHO851966 PRD851966:PRK851966 QAZ851966:QBG851966 QKV851966:QLC851966 QUR851966:QUY851966 REN851966:REU851966 ROJ851966:ROQ851966 RYF851966:RYM851966 SIB851966:SII851966 SRX851966:SSE851966 TBT851966:TCA851966 TLP851966:TLW851966 TVL851966:TVS851966 UFH851966:UFO851966 UPD851966:UPK851966 UYZ851966:UZG851966 VIV851966:VJC851966 VSR851966:VSY851966 WCN851966:WCU851966 WMJ851966:WMQ851966 WWF851966:WWM851966 Z917502:AG917502 JT917502:KA917502 TP917502:TW917502 ADL917502:ADS917502 ANH917502:ANO917502 AXD917502:AXK917502 BGZ917502:BHG917502 BQV917502:BRC917502 CAR917502:CAY917502 CKN917502:CKU917502 CUJ917502:CUQ917502 DEF917502:DEM917502 DOB917502:DOI917502 DXX917502:DYE917502 EHT917502:EIA917502 ERP917502:ERW917502 FBL917502:FBS917502 FLH917502:FLO917502 FVD917502:FVK917502 GEZ917502:GFG917502 GOV917502:GPC917502 GYR917502:GYY917502 HIN917502:HIU917502 HSJ917502:HSQ917502 ICF917502:ICM917502 IMB917502:IMI917502 IVX917502:IWE917502 JFT917502:JGA917502 JPP917502:JPW917502 JZL917502:JZS917502 KJH917502:KJO917502 KTD917502:KTK917502 LCZ917502:LDG917502 LMV917502:LNC917502 LWR917502:LWY917502 MGN917502:MGU917502 MQJ917502:MQQ917502 NAF917502:NAM917502 NKB917502:NKI917502 NTX917502:NUE917502 ODT917502:OEA917502 ONP917502:ONW917502 OXL917502:OXS917502 PHH917502:PHO917502 PRD917502:PRK917502 QAZ917502:QBG917502 QKV917502:QLC917502 QUR917502:QUY917502 REN917502:REU917502 ROJ917502:ROQ917502 RYF917502:RYM917502 SIB917502:SII917502 SRX917502:SSE917502 TBT917502:TCA917502 TLP917502:TLW917502 TVL917502:TVS917502 UFH917502:UFO917502 UPD917502:UPK917502 UYZ917502:UZG917502 VIV917502:VJC917502 VSR917502:VSY917502 WCN917502:WCU917502 WMJ917502:WMQ917502 WWF917502:WWM917502 Z983038:AG983038 JT983038:KA983038 TP983038:TW983038 ADL983038:ADS983038 ANH983038:ANO983038 AXD983038:AXK983038 BGZ983038:BHG983038 BQV983038:BRC983038 CAR983038:CAY983038 CKN983038:CKU983038 CUJ983038:CUQ983038 DEF983038:DEM983038 DOB983038:DOI983038 DXX983038:DYE983038 EHT983038:EIA983038 ERP983038:ERW983038 FBL983038:FBS983038 FLH983038:FLO983038 FVD983038:FVK983038 GEZ983038:GFG983038 GOV983038:GPC983038 GYR983038:GYY983038 HIN983038:HIU983038 HSJ983038:HSQ983038 ICF983038:ICM983038 IMB983038:IMI983038 IVX983038:IWE983038 JFT983038:JGA983038 JPP983038:JPW983038 JZL983038:JZS983038 KJH983038:KJO983038 KTD983038:KTK983038 LCZ983038:LDG983038 LMV983038:LNC983038 LWR983038:LWY983038 MGN983038:MGU983038 MQJ983038:MQQ983038 NAF983038:NAM983038 NKB983038:NKI983038 NTX983038:NUE983038 ODT983038:OEA983038 ONP983038:ONW983038 OXL983038:OXS983038 PHH983038:PHO983038 PRD983038:PRK983038 QAZ983038:QBG983038 QKV983038:QLC983038 QUR983038:QUY983038 REN983038:REU983038 ROJ983038:ROQ983038 RYF983038:RYM983038 SIB983038:SII983038 SRX983038:SSE983038 TBT983038:TCA983038 TLP983038:TLW983038 TVL983038:TVS983038 UFH983038:UFO983038 UPD983038:UPK983038 UYZ983038:UZG983038 VIV983038:VJC983038 VSR983038:VSY983038 WCN983038:WCU983038 WMJ983038:WMQ983038 WWF983038:WWM983038" xr:uid="{9A521459-6FEE-41FF-B82D-63C6CEE6C3AB}">
      <formula1>IF($V8&gt;=$W8+$X8,TRUE,FALSE)</formula1>
    </dataValidation>
    <dataValidation type="custom" allowBlank="1" showInputMessage="1" showErrorMessage="1" error="The total basis can not exceed the total cost for this line.  Please revise." sqref="J8:K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J65534:K65534 JD65534:JE65534 SZ65534:TA65534 ACV65534:ACW65534 AMR65534:AMS65534 AWN65534:AWO65534 BGJ65534:BGK65534 BQF65534:BQG65534 CAB65534:CAC65534 CJX65534:CJY65534 CTT65534:CTU65534 DDP65534:DDQ65534 DNL65534:DNM65534 DXH65534:DXI65534 EHD65534:EHE65534 EQZ65534:ERA65534 FAV65534:FAW65534 FKR65534:FKS65534 FUN65534:FUO65534 GEJ65534:GEK65534 GOF65534:GOG65534 GYB65534:GYC65534 HHX65534:HHY65534 HRT65534:HRU65534 IBP65534:IBQ65534 ILL65534:ILM65534 IVH65534:IVI65534 JFD65534:JFE65534 JOZ65534:JPA65534 JYV65534:JYW65534 KIR65534:KIS65534 KSN65534:KSO65534 LCJ65534:LCK65534 LMF65534:LMG65534 LWB65534:LWC65534 MFX65534:MFY65534 MPT65534:MPU65534 MZP65534:MZQ65534 NJL65534:NJM65534 NTH65534:NTI65534 ODD65534:ODE65534 OMZ65534:ONA65534 OWV65534:OWW65534 PGR65534:PGS65534 PQN65534:PQO65534 QAJ65534:QAK65534 QKF65534:QKG65534 QUB65534:QUC65534 RDX65534:RDY65534 RNT65534:RNU65534 RXP65534:RXQ65534 SHL65534:SHM65534 SRH65534:SRI65534 TBD65534:TBE65534 TKZ65534:TLA65534 TUV65534:TUW65534 UER65534:UES65534 UON65534:UOO65534 UYJ65534:UYK65534 VIF65534:VIG65534 VSB65534:VSC65534 WBX65534:WBY65534 WLT65534:WLU65534 WVP65534:WVQ65534 J131070:K131070 JD131070:JE131070 SZ131070:TA131070 ACV131070:ACW131070 AMR131070:AMS131070 AWN131070:AWO131070 BGJ131070:BGK131070 BQF131070:BQG131070 CAB131070:CAC131070 CJX131070:CJY131070 CTT131070:CTU131070 DDP131070:DDQ131070 DNL131070:DNM131070 DXH131070:DXI131070 EHD131070:EHE131070 EQZ131070:ERA131070 FAV131070:FAW131070 FKR131070:FKS131070 FUN131070:FUO131070 GEJ131070:GEK131070 GOF131070:GOG131070 GYB131070:GYC131070 HHX131070:HHY131070 HRT131070:HRU131070 IBP131070:IBQ131070 ILL131070:ILM131070 IVH131070:IVI131070 JFD131070:JFE131070 JOZ131070:JPA131070 JYV131070:JYW131070 KIR131070:KIS131070 KSN131070:KSO131070 LCJ131070:LCK131070 LMF131070:LMG131070 LWB131070:LWC131070 MFX131070:MFY131070 MPT131070:MPU131070 MZP131070:MZQ131070 NJL131070:NJM131070 NTH131070:NTI131070 ODD131070:ODE131070 OMZ131070:ONA131070 OWV131070:OWW131070 PGR131070:PGS131070 PQN131070:PQO131070 QAJ131070:QAK131070 QKF131070:QKG131070 QUB131070:QUC131070 RDX131070:RDY131070 RNT131070:RNU131070 RXP131070:RXQ131070 SHL131070:SHM131070 SRH131070:SRI131070 TBD131070:TBE131070 TKZ131070:TLA131070 TUV131070:TUW131070 UER131070:UES131070 UON131070:UOO131070 UYJ131070:UYK131070 VIF131070:VIG131070 VSB131070:VSC131070 WBX131070:WBY131070 WLT131070:WLU131070 WVP131070:WVQ131070 J196606:K196606 JD196606:JE196606 SZ196606:TA196606 ACV196606:ACW196606 AMR196606:AMS196606 AWN196606:AWO196606 BGJ196606:BGK196606 BQF196606:BQG196606 CAB196606:CAC196606 CJX196606:CJY196606 CTT196606:CTU196606 DDP196606:DDQ196606 DNL196606:DNM196606 DXH196606:DXI196606 EHD196606:EHE196606 EQZ196606:ERA196606 FAV196606:FAW196606 FKR196606:FKS196606 FUN196606:FUO196606 GEJ196606:GEK196606 GOF196606:GOG196606 GYB196606:GYC196606 HHX196606:HHY196606 HRT196606:HRU196606 IBP196606:IBQ196606 ILL196606:ILM196606 IVH196606:IVI196606 JFD196606:JFE196606 JOZ196606:JPA196606 JYV196606:JYW196606 KIR196606:KIS196606 KSN196606:KSO196606 LCJ196606:LCK196606 LMF196606:LMG196606 LWB196606:LWC196606 MFX196606:MFY196606 MPT196606:MPU196606 MZP196606:MZQ196606 NJL196606:NJM196606 NTH196606:NTI196606 ODD196606:ODE196606 OMZ196606:ONA196606 OWV196606:OWW196606 PGR196606:PGS196606 PQN196606:PQO196606 QAJ196606:QAK196606 QKF196606:QKG196606 QUB196606:QUC196606 RDX196606:RDY196606 RNT196606:RNU196606 RXP196606:RXQ196606 SHL196606:SHM196606 SRH196606:SRI196606 TBD196606:TBE196606 TKZ196606:TLA196606 TUV196606:TUW196606 UER196606:UES196606 UON196606:UOO196606 UYJ196606:UYK196606 VIF196606:VIG196606 VSB196606:VSC196606 WBX196606:WBY196606 WLT196606:WLU196606 WVP196606:WVQ196606 J262142:K262142 JD262142:JE262142 SZ262142:TA262142 ACV262142:ACW262142 AMR262142:AMS262142 AWN262142:AWO262142 BGJ262142:BGK262142 BQF262142:BQG262142 CAB262142:CAC262142 CJX262142:CJY262142 CTT262142:CTU262142 DDP262142:DDQ262142 DNL262142:DNM262142 DXH262142:DXI262142 EHD262142:EHE262142 EQZ262142:ERA262142 FAV262142:FAW262142 FKR262142:FKS262142 FUN262142:FUO262142 GEJ262142:GEK262142 GOF262142:GOG262142 GYB262142:GYC262142 HHX262142:HHY262142 HRT262142:HRU262142 IBP262142:IBQ262142 ILL262142:ILM262142 IVH262142:IVI262142 JFD262142:JFE262142 JOZ262142:JPA262142 JYV262142:JYW262142 KIR262142:KIS262142 KSN262142:KSO262142 LCJ262142:LCK262142 LMF262142:LMG262142 LWB262142:LWC262142 MFX262142:MFY262142 MPT262142:MPU262142 MZP262142:MZQ262142 NJL262142:NJM262142 NTH262142:NTI262142 ODD262142:ODE262142 OMZ262142:ONA262142 OWV262142:OWW262142 PGR262142:PGS262142 PQN262142:PQO262142 QAJ262142:QAK262142 QKF262142:QKG262142 QUB262142:QUC262142 RDX262142:RDY262142 RNT262142:RNU262142 RXP262142:RXQ262142 SHL262142:SHM262142 SRH262142:SRI262142 TBD262142:TBE262142 TKZ262142:TLA262142 TUV262142:TUW262142 UER262142:UES262142 UON262142:UOO262142 UYJ262142:UYK262142 VIF262142:VIG262142 VSB262142:VSC262142 WBX262142:WBY262142 WLT262142:WLU262142 WVP262142:WVQ262142 J327678:K327678 JD327678:JE327678 SZ327678:TA327678 ACV327678:ACW327678 AMR327678:AMS327678 AWN327678:AWO327678 BGJ327678:BGK327678 BQF327678:BQG327678 CAB327678:CAC327678 CJX327678:CJY327678 CTT327678:CTU327678 DDP327678:DDQ327678 DNL327678:DNM327678 DXH327678:DXI327678 EHD327678:EHE327678 EQZ327678:ERA327678 FAV327678:FAW327678 FKR327678:FKS327678 FUN327678:FUO327678 GEJ327678:GEK327678 GOF327678:GOG327678 GYB327678:GYC327678 HHX327678:HHY327678 HRT327678:HRU327678 IBP327678:IBQ327678 ILL327678:ILM327678 IVH327678:IVI327678 JFD327678:JFE327678 JOZ327678:JPA327678 JYV327678:JYW327678 KIR327678:KIS327678 KSN327678:KSO327678 LCJ327678:LCK327678 LMF327678:LMG327678 LWB327678:LWC327678 MFX327678:MFY327678 MPT327678:MPU327678 MZP327678:MZQ327678 NJL327678:NJM327678 NTH327678:NTI327678 ODD327678:ODE327678 OMZ327678:ONA327678 OWV327678:OWW327678 PGR327678:PGS327678 PQN327678:PQO327678 QAJ327678:QAK327678 QKF327678:QKG327678 QUB327678:QUC327678 RDX327678:RDY327678 RNT327678:RNU327678 RXP327678:RXQ327678 SHL327678:SHM327678 SRH327678:SRI327678 TBD327678:TBE327678 TKZ327678:TLA327678 TUV327678:TUW327678 UER327678:UES327678 UON327678:UOO327678 UYJ327678:UYK327678 VIF327678:VIG327678 VSB327678:VSC327678 WBX327678:WBY327678 WLT327678:WLU327678 WVP327678:WVQ327678 J393214:K393214 JD393214:JE393214 SZ393214:TA393214 ACV393214:ACW393214 AMR393214:AMS393214 AWN393214:AWO393214 BGJ393214:BGK393214 BQF393214:BQG393214 CAB393214:CAC393214 CJX393214:CJY393214 CTT393214:CTU393214 DDP393214:DDQ393214 DNL393214:DNM393214 DXH393214:DXI393214 EHD393214:EHE393214 EQZ393214:ERA393214 FAV393214:FAW393214 FKR393214:FKS393214 FUN393214:FUO393214 GEJ393214:GEK393214 GOF393214:GOG393214 GYB393214:GYC393214 HHX393214:HHY393214 HRT393214:HRU393214 IBP393214:IBQ393214 ILL393214:ILM393214 IVH393214:IVI393214 JFD393214:JFE393214 JOZ393214:JPA393214 JYV393214:JYW393214 KIR393214:KIS393214 KSN393214:KSO393214 LCJ393214:LCK393214 LMF393214:LMG393214 LWB393214:LWC393214 MFX393214:MFY393214 MPT393214:MPU393214 MZP393214:MZQ393214 NJL393214:NJM393214 NTH393214:NTI393214 ODD393214:ODE393214 OMZ393214:ONA393214 OWV393214:OWW393214 PGR393214:PGS393214 PQN393214:PQO393214 QAJ393214:QAK393214 QKF393214:QKG393214 QUB393214:QUC393214 RDX393214:RDY393214 RNT393214:RNU393214 RXP393214:RXQ393214 SHL393214:SHM393214 SRH393214:SRI393214 TBD393214:TBE393214 TKZ393214:TLA393214 TUV393214:TUW393214 UER393214:UES393214 UON393214:UOO393214 UYJ393214:UYK393214 VIF393214:VIG393214 VSB393214:VSC393214 WBX393214:WBY393214 WLT393214:WLU393214 WVP393214:WVQ393214 J458750:K458750 JD458750:JE458750 SZ458750:TA458750 ACV458750:ACW458750 AMR458750:AMS458750 AWN458750:AWO458750 BGJ458750:BGK458750 BQF458750:BQG458750 CAB458750:CAC458750 CJX458750:CJY458750 CTT458750:CTU458750 DDP458750:DDQ458750 DNL458750:DNM458750 DXH458750:DXI458750 EHD458750:EHE458750 EQZ458750:ERA458750 FAV458750:FAW458750 FKR458750:FKS458750 FUN458750:FUO458750 GEJ458750:GEK458750 GOF458750:GOG458750 GYB458750:GYC458750 HHX458750:HHY458750 HRT458750:HRU458750 IBP458750:IBQ458750 ILL458750:ILM458750 IVH458750:IVI458750 JFD458750:JFE458750 JOZ458750:JPA458750 JYV458750:JYW458750 KIR458750:KIS458750 KSN458750:KSO458750 LCJ458750:LCK458750 LMF458750:LMG458750 LWB458750:LWC458750 MFX458750:MFY458750 MPT458750:MPU458750 MZP458750:MZQ458750 NJL458750:NJM458750 NTH458750:NTI458750 ODD458750:ODE458750 OMZ458750:ONA458750 OWV458750:OWW458750 PGR458750:PGS458750 PQN458750:PQO458750 QAJ458750:QAK458750 QKF458750:QKG458750 QUB458750:QUC458750 RDX458750:RDY458750 RNT458750:RNU458750 RXP458750:RXQ458750 SHL458750:SHM458750 SRH458750:SRI458750 TBD458750:TBE458750 TKZ458750:TLA458750 TUV458750:TUW458750 UER458750:UES458750 UON458750:UOO458750 UYJ458750:UYK458750 VIF458750:VIG458750 VSB458750:VSC458750 WBX458750:WBY458750 WLT458750:WLU458750 WVP458750:WVQ458750 J524286:K524286 JD524286:JE524286 SZ524286:TA524286 ACV524286:ACW524286 AMR524286:AMS524286 AWN524286:AWO524286 BGJ524286:BGK524286 BQF524286:BQG524286 CAB524286:CAC524286 CJX524286:CJY524286 CTT524286:CTU524286 DDP524286:DDQ524286 DNL524286:DNM524286 DXH524286:DXI524286 EHD524286:EHE524286 EQZ524286:ERA524286 FAV524286:FAW524286 FKR524286:FKS524286 FUN524286:FUO524286 GEJ524286:GEK524286 GOF524286:GOG524286 GYB524286:GYC524286 HHX524286:HHY524286 HRT524286:HRU524286 IBP524286:IBQ524286 ILL524286:ILM524286 IVH524286:IVI524286 JFD524286:JFE524286 JOZ524286:JPA524286 JYV524286:JYW524286 KIR524286:KIS524286 KSN524286:KSO524286 LCJ524286:LCK524286 LMF524286:LMG524286 LWB524286:LWC524286 MFX524286:MFY524286 MPT524286:MPU524286 MZP524286:MZQ524286 NJL524286:NJM524286 NTH524286:NTI524286 ODD524286:ODE524286 OMZ524286:ONA524286 OWV524286:OWW524286 PGR524286:PGS524286 PQN524286:PQO524286 QAJ524286:QAK524286 QKF524286:QKG524286 QUB524286:QUC524286 RDX524286:RDY524286 RNT524286:RNU524286 RXP524286:RXQ524286 SHL524286:SHM524286 SRH524286:SRI524286 TBD524286:TBE524286 TKZ524286:TLA524286 TUV524286:TUW524286 UER524286:UES524286 UON524286:UOO524286 UYJ524286:UYK524286 VIF524286:VIG524286 VSB524286:VSC524286 WBX524286:WBY524286 WLT524286:WLU524286 WVP524286:WVQ524286 J589822:K589822 JD589822:JE589822 SZ589822:TA589822 ACV589822:ACW589822 AMR589822:AMS589822 AWN589822:AWO589822 BGJ589822:BGK589822 BQF589822:BQG589822 CAB589822:CAC589822 CJX589822:CJY589822 CTT589822:CTU589822 DDP589822:DDQ589822 DNL589822:DNM589822 DXH589822:DXI589822 EHD589822:EHE589822 EQZ589822:ERA589822 FAV589822:FAW589822 FKR589822:FKS589822 FUN589822:FUO589822 GEJ589822:GEK589822 GOF589822:GOG589822 GYB589822:GYC589822 HHX589822:HHY589822 HRT589822:HRU589822 IBP589822:IBQ589822 ILL589822:ILM589822 IVH589822:IVI589822 JFD589822:JFE589822 JOZ589822:JPA589822 JYV589822:JYW589822 KIR589822:KIS589822 KSN589822:KSO589822 LCJ589822:LCK589822 LMF589822:LMG589822 LWB589822:LWC589822 MFX589822:MFY589822 MPT589822:MPU589822 MZP589822:MZQ589822 NJL589822:NJM589822 NTH589822:NTI589822 ODD589822:ODE589822 OMZ589822:ONA589822 OWV589822:OWW589822 PGR589822:PGS589822 PQN589822:PQO589822 QAJ589822:QAK589822 QKF589822:QKG589822 QUB589822:QUC589822 RDX589822:RDY589822 RNT589822:RNU589822 RXP589822:RXQ589822 SHL589822:SHM589822 SRH589822:SRI589822 TBD589822:TBE589822 TKZ589822:TLA589822 TUV589822:TUW589822 UER589822:UES589822 UON589822:UOO589822 UYJ589822:UYK589822 VIF589822:VIG589822 VSB589822:VSC589822 WBX589822:WBY589822 WLT589822:WLU589822 WVP589822:WVQ589822 J655358:K655358 JD655358:JE655358 SZ655358:TA655358 ACV655358:ACW655358 AMR655358:AMS655358 AWN655358:AWO655358 BGJ655358:BGK655358 BQF655358:BQG655358 CAB655358:CAC655358 CJX655358:CJY655358 CTT655358:CTU655358 DDP655358:DDQ655358 DNL655358:DNM655358 DXH655358:DXI655358 EHD655358:EHE655358 EQZ655358:ERA655358 FAV655358:FAW655358 FKR655358:FKS655358 FUN655358:FUO655358 GEJ655358:GEK655358 GOF655358:GOG655358 GYB655358:GYC655358 HHX655358:HHY655358 HRT655358:HRU655358 IBP655358:IBQ655358 ILL655358:ILM655358 IVH655358:IVI655358 JFD655358:JFE655358 JOZ655358:JPA655358 JYV655358:JYW655358 KIR655358:KIS655358 KSN655358:KSO655358 LCJ655358:LCK655358 LMF655358:LMG655358 LWB655358:LWC655358 MFX655358:MFY655358 MPT655358:MPU655358 MZP655358:MZQ655358 NJL655358:NJM655358 NTH655358:NTI655358 ODD655358:ODE655358 OMZ655358:ONA655358 OWV655358:OWW655358 PGR655358:PGS655358 PQN655358:PQO655358 QAJ655358:QAK655358 QKF655358:QKG655358 QUB655358:QUC655358 RDX655358:RDY655358 RNT655358:RNU655358 RXP655358:RXQ655358 SHL655358:SHM655358 SRH655358:SRI655358 TBD655358:TBE655358 TKZ655358:TLA655358 TUV655358:TUW655358 UER655358:UES655358 UON655358:UOO655358 UYJ655358:UYK655358 VIF655358:VIG655358 VSB655358:VSC655358 WBX655358:WBY655358 WLT655358:WLU655358 WVP655358:WVQ655358 J720894:K720894 JD720894:JE720894 SZ720894:TA720894 ACV720894:ACW720894 AMR720894:AMS720894 AWN720894:AWO720894 BGJ720894:BGK720894 BQF720894:BQG720894 CAB720894:CAC720894 CJX720894:CJY720894 CTT720894:CTU720894 DDP720894:DDQ720894 DNL720894:DNM720894 DXH720894:DXI720894 EHD720894:EHE720894 EQZ720894:ERA720894 FAV720894:FAW720894 FKR720894:FKS720894 FUN720894:FUO720894 GEJ720894:GEK720894 GOF720894:GOG720894 GYB720894:GYC720894 HHX720894:HHY720894 HRT720894:HRU720894 IBP720894:IBQ720894 ILL720894:ILM720894 IVH720894:IVI720894 JFD720894:JFE720894 JOZ720894:JPA720894 JYV720894:JYW720894 KIR720894:KIS720894 KSN720894:KSO720894 LCJ720894:LCK720894 LMF720894:LMG720894 LWB720894:LWC720894 MFX720894:MFY720894 MPT720894:MPU720894 MZP720894:MZQ720894 NJL720894:NJM720894 NTH720894:NTI720894 ODD720894:ODE720894 OMZ720894:ONA720894 OWV720894:OWW720894 PGR720894:PGS720894 PQN720894:PQO720894 QAJ720894:QAK720894 QKF720894:QKG720894 QUB720894:QUC720894 RDX720894:RDY720894 RNT720894:RNU720894 RXP720894:RXQ720894 SHL720894:SHM720894 SRH720894:SRI720894 TBD720894:TBE720894 TKZ720894:TLA720894 TUV720894:TUW720894 UER720894:UES720894 UON720894:UOO720894 UYJ720894:UYK720894 VIF720894:VIG720894 VSB720894:VSC720894 WBX720894:WBY720894 WLT720894:WLU720894 WVP720894:WVQ720894 J786430:K786430 JD786430:JE786430 SZ786430:TA786430 ACV786430:ACW786430 AMR786430:AMS786430 AWN786430:AWO786430 BGJ786430:BGK786430 BQF786430:BQG786430 CAB786430:CAC786430 CJX786430:CJY786430 CTT786430:CTU786430 DDP786430:DDQ786430 DNL786430:DNM786430 DXH786430:DXI786430 EHD786430:EHE786430 EQZ786430:ERA786430 FAV786430:FAW786430 FKR786430:FKS786430 FUN786430:FUO786430 GEJ786430:GEK786430 GOF786430:GOG786430 GYB786430:GYC786430 HHX786430:HHY786430 HRT786430:HRU786430 IBP786430:IBQ786430 ILL786430:ILM786430 IVH786430:IVI786430 JFD786430:JFE786430 JOZ786430:JPA786430 JYV786430:JYW786430 KIR786430:KIS786430 KSN786430:KSO786430 LCJ786430:LCK786430 LMF786430:LMG786430 LWB786430:LWC786430 MFX786430:MFY786430 MPT786430:MPU786430 MZP786430:MZQ786430 NJL786430:NJM786430 NTH786430:NTI786430 ODD786430:ODE786430 OMZ786430:ONA786430 OWV786430:OWW786430 PGR786430:PGS786430 PQN786430:PQO786430 QAJ786430:QAK786430 QKF786430:QKG786430 QUB786430:QUC786430 RDX786430:RDY786430 RNT786430:RNU786430 RXP786430:RXQ786430 SHL786430:SHM786430 SRH786430:SRI786430 TBD786430:TBE786430 TKZ786430:TLA786430 TUV786430:TUW786430 UER786430:UES786430 UON786430:UOO786430 UYJ786430:UYK786430 VIF786430:VIG786430 VSB786430:VSC786430 WBX786430:WBY786430 WLT786430:WLU786430 WVP786430:WVQ786430 J851966:K851966 JD851966:JE851966 SZ851966:TA851966 ACV851966:ACW851966 AMR851966:AMS851966 AWN851966:AWO851966 BGJ851966:BGK851966 BQF851966:BQG851966 CAB851966:CAC851966 CJX851966:CJY851966 CTT851966:CTU851966 DDP851966:DDQ851966 DNL851966:DNM851966 DXH851966:DXI851966 EHD851966:EHE851966 EQZ851966:ERA851966 FAV851966:FAW851966 FKR851966:FKS851966 FUN851966:FUO851966 GEJ851966:GEK851966 GOF851966:GOG851966 GYB851966:GYC851966 HHX851966:HHY851966 HRT851966:HRU851966 IBP851966:IBQ851966 ILL851966:ILM851966 IVH851966:IVI851966 JFD851966:JFE851966 JOZ851966:JPA851966 JYV851966:JYW851966 KIR851966:KIS851966 KSN851966:KSO851966 LCJ851966:LCK851966 LMF851966:LMG851966 LWB851966:LWC851966 MFX851966:MFY851966 MPT851966:MPU851966 MZP851966:MZQ851966 NJL851966:NJM851966 NTH851966:NTI851966 ODD851966:ODE851966 OMZ851966:ONA851966 OWV851966:OWW851966 PGR851966:PGS851966 PQN851966:PQO851966 QAJ851966:QAK851966 QKF851966:QKG851966 QUB851966:QUC851966 RDX851966:RDY851966 RNT851966:RNU851966 RXP851966:RXQ851966 SHL851966:SHM851966 SRH851966:SRI851966 TBD851966:TBE851966 TKZ851966:TLA851966 TUV851966:TUW851966 UER851966:UES851966 UON851966:UOO851966 UYJ851966:UYK851966 VIF851966:VIG851966 VSB851966:VSC851966 WBX851966:WBY851966 WLT851966:WLU851966 WVP851966:WVQ851966 J917502:K917502 JD917502:JE917502 SZ917502:TA917502 ACV917502:ACW917502 AMR917502:AMS917502 AWN917502:AWO917502 BGJ917502:BGK917502 BQF917502:BQG917502 CAB917502:CAC917502 CJX917502:CJY917502 CTT917502:CTU917502 DDP917502:DDQ917502 DNL917502:DNM917502 DXH917502:DXI917502 EHD917502:EHE917502 EQZ917502:ERA917502 FAV917502:FAW917502 FKR917502:FKS917502 FUN917502:FUO917502 GEJ917502:GEK917502 GOF917502:GOG917502 GYB917502:GYC917502 HHX917502:HHY917502 HRT917502:HRU917502 IBP917502:IBQ917502 ILL917502:ILM917502 IVH917502:IVI917502 JFD917502:JFE917502 JOZ917502:JPA917502 JYV917502:JYW917502 KIR917502:KIS917502 KSN917502:KSO917502 LCJ917502:LCK917502 LMF917502:LMG917502 LWB917502:LWC917502 MFX917502:MFY917502 MPT917502:MPU917502 MZP917502:MZQ917502 NJL917502:NJM917502 NTH917502:NTI917502 ODD917502:ODE917502 OMZ917502:ONA917502 OWV917502:OWW917502 PGR917502:PGS917502 PQN917502:PQO917502 QAJ917502:QAK917502 QKF917502:QKG917502 QUB917502:QUC917502 RDX917502:RDY917502 RNT917502:RNU917502 RXP917502:RXQ917502 SHL917502:SHM917502 SRH917502:SRI917502 TBD917502:TBE917502 TKZ917502:TLA917502 TUV917502:TUW917502 UER917502:UES917502 UON917502:UOO917502 UYJ917502:UYK917502 VIF917502:VIG917502 VSB917502:VSC917502 WBX917502:WBY917502 WLT917502:WLU917502 WVP917502:WVQ917502 J983038:K983038 JD983038:JE983038 SZ983038:TA983038 ACV983038:ACW983038 AMR983038:AMS983038 AWN983038:AWO983038 BGJ983038:BGK983038 BQF983038:BQG983038 CAB983038:CAC983038 CJX983038:CJY983038 CTT983038:CTU983038 DDP983038:DDQ983038 DNL983038:DNM983038 DXH983038:DXI983038 EHD983038:EHE983038 EQZ983038:ERA983038 FAV983038:FAW983038 FKR983038:FKS983038 FUN983038:FUO983038 GEJ983038:GEK983038 GOF983038:GOG983038 GYB983038:GYC983038 HHX983038:HHY983038 HRT983038:HRU983038 IBP983038:IBQ983038 ILL983038:ILM983038 IVH983038:IVI983038 JFD983038:JFE983038 JOZ983038:JPA983038 JYV983038:JYW983038 KIR983038:KIS983038 KSN983038:KSO983038 LCJ983038:LCK983038 LMF983038:LMG983038 LWB983038:LWC983038 MFX983038:MFY983038 MPT983038:MPU983038 MZP983038:MZQ983038 NJL983038:NJM983038 NTH983038:NTI983038 ODD983038:ODE983038 OMZ983038:ONA983038 OWV983038:OWW983038 PGR983038:PGS983038 PQN983038:PQO983038 QAJ983038:QAK983038 QKF983038:QKG983038 QUB983038:QUC983038 RDX983038:RDY983038 RNT983038:RNU983038 RXP983038:RXQ983038 SHL983038:SHM983038 SRH983038:SRI983038 TBD983038:TBE983038 TKZ983038:TLA983038 TUV983038:TUW983038 UER983038:UES983038 UON983038:UOO983038 UYJ983038:UYK983038 VIF983038:VIG983038 VSB983038:VSC983038 WBX983038:WBY983038 WLT983038:WLU983038 WVP983038:WVQ983038" xr:uid="{AED7600C-AD30-4774-9FBA-98E5B0495F9E}">
      <formula1>IF($R8&gt;=$S8+$T8,TRUE,FALSE)</formula1>
    </dataValidation>
    <dataValidation type="custom" allowBlank="1" showInputMessage="1" showErrorMessage="1" errorTitle="Basis Error" error="Your total basis for this line can not exceed the total cost.  Please revise." sqref="G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G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G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G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G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G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G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G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G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G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G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G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G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G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G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G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xr:uid="{E7D4B208-5117-4BE4-8110-BA4B1F6E8665}">
      <formula1>IF($J8&gt;=$K8+$L8,TRUE,FALSE)</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3">
        <x14:dataValidation type="custom" allowBlank="1" showInputMessage="1" showErrorMessage="1" error="The total basis can not exceed the total cost for this line.  Please revise." xr:uid="{53B4E4B2-693F-48C2-A67A-3AD4139E222A}">
          <x14:formula1>
            <xm:f>IF($AH8&gt;=$AI8+$AJ8,TRUE,FALSE)</xm:f>
          </x14:formula1>
          <xm:sqref>R8:U8 JL8:JO8 TH8:TK8 ADD8:ADG8 AMZ8:ANC8 AWV8:AWY8 BGR8:BGU8 BQN8:BQQ8 CAJ8:CAM8 CKF8:CKI8 CUB8:CUE8 DDX8:DEA8 DNT8:DNW8 DXP8:DXS8 EHL8:EHO8 ERH8:ERK8 FBD8:FBG8 FKZ8:FLC8 FUV8:FUY8 GER8:GEU8 GON8:GOQ8 GYJ8:GYM8 HIF8:HII8 HSB8:HSE8 IBX8:ICA8 ILT8:ILW8 IVP8:IVS8 JFL8:JFO8 JPH8:JPK8 JZD8:JZG8 KIZ8:KJC8 KSV8:KSY8 LCR8:LCU8 LMN8:LMQ8 LWJ8:LWM8 MGF8:MGI8 MQB8:MQE8 MZX8:NAA8 NJT8:NJW8 NTP8:NTS8 ODL8:ODO8 ONH8:ONK8 OXD8:OXG8 PGZ8:PHC8 PQV8:PQY8 QAR8:QAU8 QKN8:QKQ8 QUJ8:QUM8 REF8:REI8 ROB8:ROE8 RXX8:RYA8 SHT8:SHW8 SRP8:SRS8 TBL8:TBO8 TLH8:TLK8 TVD8:TVG8 UEZ8:UFC8 UOV8:UOY8 UYR8:UYU8 VIN8:VIQ8 VSJ8:VSM8 WCF8:WCI8 WMB8:WME8 WVX8:WWA8 R65534:U65534 JL65534:JO65534 TH65534:TK65534 ADD65534:ADG65534 AMZ65534:ANC65534 AWV65534:AWY65534 BGR65534:BGU65534 BQN65534:BQQ65534 CAJ65534:CAM65534 CKF65534:CKI65534 CUB65534:CUE65534 DDX65534:DEA65534 DNT65534:DNW65534 DXP65534:DXS65534 EHL65534:EHO65534 ERH65534:ERK65534 FBD65534:FBG65534 FKZ65534:FLC65534 FUV65534:FUY65534 GER65534:GEU65534 GON65534:GOQ65534 GYJ65534:GYM65534 HIF65534:HII65534 HSB65534:HSE65534 IBX65534:ICA65534 ILT65534:ILW65534 IVP65534:IVS65534 JFL65534:JFO65534 JPH65534:JPK65534 JZD65534:JZG65534 KIZ65534:KJC65534 KSV65534:KSY65534 LCR65534:LCU65534 LMN65534:LMQ65534 LWJ65534:LWM65534 MGF65534:MGI65534 MQB65534:MQE65534 MZX65534:NAA65534 NJT65534:NJW65534 NTP65534:NTS65534 ODL65534:ODO65534 ONH65534:ONK65534 OXD65534:OXG65534 PGZ65534:PHC65534 PQV65534:PQY65534 QAR65534:QAU65534 QKN65534:QKQ65534 QUJ65534:QUM65534 REF65534:REI65534 ROB65534:ROE65534 RXX65534:RYA65534 SHT65534:SHW65534 SRP65534:SRS65534 TBL65534:TBO65534 TLH65534:TLK65534 TVD65534:TVG65534 UEZ65534:UFC65534 UOV65534:UOY65534 UYR65534:UYU65534 VIN65534:VIQ65534 VSJ65534:VSM65534 WCF65534:WCI65534 WMB65534:WME65534 WVX65534:WWA65534 R131070:U131070 JL131070:JO131070 TH131070:TK131070 ADD131070:ADG131070 AMZ131070:ANC131070 AWV131070:AWY131070 BGR131070:BGU131070 BQN131070:BQQ131070 CAJ131070:CAM131070 CKF131070:CKI131070 CUB131070:CUE131070 DDX131070:DEA131070 DNT131070:DNW131070 DXP131070:DXS131070 EHL131070:EHO131070 ERH131070:ERK131070 FBD131070:FBG131070 FKZ131070:FLC131070 FUV131070:FUY131070 GER131070:GEU131070 GON131070:GOQ131070 GYJ131070:GYM131070 HIF131070:HII131070 HSB131070:HSE131070 IBX131070:ICA131070 ILT131070:ILW131070 IVP131070:IVS131070 JFL131070:JFO131070 JPH131070:JPK131070 JZD131070:JZG131070 KIZ131070:KJC131070 KSV131070:KSY131070 LCR131070:LCU131070 LMN131070:LMQ131070 LWJ131070:LWM131070 MGF131070:MGI131070 MQB131070:MQE131070 MZX131070:NAA131070 NJT131070:NJW131070 NTP131070:NTS131070 ODL131070:ODO131070 ONH131070:ONK131070 OXD131070:OXG131070 PGZ131070:PHC131070 PQV131070:PQY131070 QAR131070:QAU131070 QKN131070:QKQ131070 QUJ131070:QUM131070 REF131070:REI131070 ROB131070:ROE131070 RXX131070:RYA131070 SHT131070:SHW131070 SRP131070:SRS131070 TBL131070:TBO131070 TLH131070:TLK131070 TVD131070:TVG131070 UEZ131070:UFC131070 UOV131070:UOY131070 UYR131070:UYU131070 VIN131070:VIQ131070 VSJ131070:VSM131070 WCF131070:WCI131070 WMB131070:WME131070 WVX131070:WWA131070 R196606:U196606 JL196606:JO196606 TH196606:TK196606 ADD196606:ADG196606 AMZ196606:ANC196606 AWV196606:AWY196606 BGR196606:BGU196606 BQN196606:BQQ196606 CAJ196606:CAM196606 CKF196606:CKI196606 CUB196606:CUE196606 DDX196606:DEA196606 DNT196606:DNW196606 DXP196606:DXS196606 EHL196606:EHO196606 ERH196606:ERK196606 FBD196606:FBG196606 FKZ196606:FLC196606 FUV196606:FUY196606 GER196606:GEU196606 GON196606:GOQ196606 GYJ196606:GYM196606 HIF196606:HII196606 HSB196606:HSE196606 IBX196606:ICA196606 ILT196606:ILW196606 IVP196606:IVS196606 JFL196606:JFO196606 JPH196606:JPK196606 JZD196606:JZG196606 KIZ196606:KJC196606 KSV196606:KSY196606 LCR196606:LCU196606 LMN196606:LMQ196606 LWJ196606:LWM196606 MGF196606:MGI196606 MQB196606:MQE196606 MZX196606:NAA196606 NJT196606:NJW196606 NTP196606:NTS196606 ODL196606:ODO196606 ONH196606:ONK196606 OXD196606:OXG196606 PGZ196606:PHC196606 PQV196606:PQY196606 QAR196606:QAU196606 QKN196606:QKQ196606 QUJ196606:QUM196606 REF196606:REI196606 ROB196606:ROE196606 RXX196606:RYA196606 SHT196606:SHW196606 SRP196606:SRS196606 TBL196606:TBO196606 TLH196606:TLK196606 TVD196606:TVG196606 UEZ196606:UFC196606 UOV196606:UOY196606 UYR196606:UYU196606 VIN196606:VIQ196606 VSJ196606:VSM196606 WCF196606:WCI196606 WMB196606:WME196606 WVX196606:WWA196606 R262142:U262142 JL262142:JO262142 TH262142:TK262142 ADD262142:ADG262142 AMZ262142:ANC262142 AWV262142:AWY262142 BGR262142:BGU262142 BQN262142:BQQ262142 CAJ262142:CAM262142 CKF262142:CKI262142 CUB262142:CUE262142 DDX262142:DEA262142 DNT262142:DNW262142 DXP262142:DXS262142 EHL262142:EHO262142 ERH262142:ERK262142 FBD262142:FBG262142 FKZ262142:FLC262142 FUV262142:FUY262142 GER262142:GEU262142 GON262142:GOQ262142 GYJ262142:GYM262142 HIF262142:HII262142 HSB262142:HSE262142 IBX262142:ICA262142 ILT262142:ILW262142 IVP262142:IVS262142 JFL262142:JFO262142 JPH262142:JPK262142 JZD262142:JZG262142 KIZ262142:KJC262142 KSV262142:KSY262142 LCR262142:LCU262142 LMN262142:LMQ262142 LWJ262142:LWM262142 MGF262142:MGI262142 MQB262142:MQE262142 MZX262142:NAA262142 NJT262142:NJW262142 NTP262142:NTS262142 ODL262142:ODO262142 ONH262142:ONK262142 OXD262142:OXG262142 PGZ262142:PHC262142 PQV262142:PQY262142 QAR262142:QAU262142 QKN262142:QKQ262142 QUJ262142:QUM262142 REF262142:REI262142 ROB262142:ROE262142 RXX262142:RYA262142 SHT262142:SHW262142 SRP262142:SRS262142 TBL262142:TBO262142 TLH262142:TLK262142 TVD262142:TVG262142 UEZ262142:UFC262142 UOV262142:UOY262142 UYR262142:UYU262142 VIN262142:VIQ262142 VSJ262142:VSM262142 WCF262142:WCI262142 WMB262142:WME262142 WVX262142:WWA262142 R327678:U327678 JL327678:JO327678 TH327678:TK327678 ADD327678:ADG327678 AMZ327678:ANC327678 AWV327678:AWY327678 BGR327678:BGU327678 BQN327678:BQQ327678 CAJ327678:CAM327678 CKF327678:CKI327678 CUB327678:CUE327678 DDX327678:DEA327678 DNT327678:DNW327678 DXP327678:DXS327678 EHL327678:EHO327678 ERH327678:ERK327678 FBD327678:FBG327678 FKZ327678:FLC327678 FUV327678:FUY327678 GER327678:GEU327678 GON327678:GOQ327678 GYJ327678:GYM327678 HIF327678:HII327678 HSB327678:HSE327678 IBX327678:ICA327678 ILT327678:ILW327678 IVP327678:IVS327678 JFL327678:JFO327678 JPH327678:JPK327678 JZD327678:JZG327678 KIZ327678:KJC327678 KSV327678:KSY327678 LCR327678:LCU327678 LMN327678:LMQ327678 LWJ327678:LWM327678 MGF327678:MGI327678 MQB327678:MQE327678 MZX327678:NAA327678 NJT327678:NJW327678 NTP327678:NTS327678 ODL327678:ODO327678 ONH327678:ONK327678 OXD327678:OXG327678 PGZ327678:PHC327678 PQV327678:PQY327678 QAR327678:QAU327678 QKN327678:QKQ327678 QUJ327678:QUM327678 REF327678:REI327678 ROB327678:ROE327678 RXX327678:RYA327678 SHT327678:SHW327678 SRP327678:SRS327678 TBL327678:TBO327678 TLH327678:TLK327678 TVD327678:TVG327678 UEZ327678:UFC327678 UOV327678:UOY327678 UYR327678:UYU327678 VIN327678:VIQ327678 VSJ327678:VSM327678 WCF327678:WCI327678 WMB327678:WME327678 WVX327678:WWA327678 R393214:U393214 JL393214:JO393214 TH393214:TK393214 ADD393214:ADG393214 AMZ393214:ANC393214 AWV393214:AWY393214 BGR393214:BGU393214 BQN393214:BQQ393214 CAJ393214:CAM393214 CKF393214:CKI393214 CUB393214:CUE393214 DDX393214:DEA393214 DNT393214:DNW393214 DXP393214:DXS393214 EHL393214:EHO393214 ERH393214:ERK393214 FBD393214:FBG393214 FKZ393214:FLC393214 FUV393214:FUY393214 GER393214:GEU393214 GON393214:GOQ393214 GYJ393214:GYM393214 HIF393214:HII393214 HSB393214:HSE393214 IBX393214:ICA393214 ILT393214:ILW393214 IVP393214:IVS393214 JFL393214:JFO393214 JPH393214:JPK393214 JZD393214:JZG393214 KIZ393214:KJC393214 KSV393214:KSY393214 LCR393214:LCU393214 LMN393214:LMQ393214 LWJ393214:LWM393214 MGF393214:MGI393214 MQB393214:MQE393214 MZX393214:NAA393214 NJT393214:NJW393214 NTP393214:NTS393214 ODL393214:ODO393214 ONH393214:ONK393214 OXD393214:OXG393214 PGZ393214:PHC393214 PQV393214:PQY393214 QAR393214:QAU393214 QKN393214:QKQ393214 QUJ393214:QUM393214 REF393214:REI393214 ROB393214:ROE393214 RXX393214:RYA393214 SHT393214:SHW393214 SRP393214:SRS393214 TBL393214:TBO393214 TLH393214:TLK393214 TVD393214:TVG393214 UEZ393214:UFC393214 UOV393214:UOY393214 UYR393214:UYU393214 VIN393214:VIQ393214 VSJ393214:VSM393214 WCF393214:WCI393214 WMB393214:WME393214 WVX393214:WWA393214 R458750:U458750 JL458750:JO458750 TH458750:TK458750 ADD458750:ADG458750 AMZ458750:ANC458750 AWV458750:AWY458750 BGR458750:BGU458750 BQN458750:BQQ458750 CAJ458750:CAM458750 CKF458750:CKI458750 CUB458750:CUE458750 DDX458750:DEA458750 DNT458750:DNW458750 DXP458750:DXS458750 EHL458750:EHO458750 ERH458750:ERK458750 FBD458750:FBG458750 FKZ458750:FLC458750 FUV458750:FUY458750 GER458750:GEU458750 GON458750:GOQ458750 GYJ458750:GYM458750 HIF458750:HII458750 HSB458750:HSE458750 IBX458750:ICA458750 ILT458750:ILW458750 IVP458750:IVS458750 JFL458750:JFO458750 JPH458750:JPK458750 JZD458750:JZG458750 KIZ458750:KJC458750 KSV458750:KSY458750 LCR458750:LCU458750 LMN458750:LMQ458750 LWJ458750:LWM458750 MGF458750:MGI458750 MQB458750:MQE458750 MZX458750:NAA458750 NJT458750:NJW458750 NTP458750:NTS458750 ODL458750:ODO458750 ONH458750:ONK458750 OXD458750:OXG458750 PGZ458750:PHC458750 PQV458750:PQY458750 QAR458750:QAU458750 QKN458750:QKQ458750 QUJ458750:QUM458750 REF458750:REI458750 ROB458750:ROE458750 RXX458750:RYA458750 SHT458750:SHW458750 SRP458750:SRS458750 TBL458750:TBO458750 TLH458750:TLK458750 TVD458750:TVG458750 UEZ458750:UFC458750 UOV458750:UOY458750 UYR458750:UYU458750 VIN458750:VIQ458750 VSJ458750:VSM458750 WCF458750:WCI458750 WMB458750:WME458750 WVX458750:WWA458750 R524286:U524286 JL524286:JO524286 TH524286:TK524286 ADD524286:ADG524286 AMZ524286:ANC524286 AWV524286:AWY524286 BGR524286:BGU524286 BQN524286:BQQ524286 CAJ524286:CAM524286 CKF524286:CKI524286 CUB524286:CUE524286 DDX524286:DEA524286 DNT524286:DNW524286 DXP524286:DXS524286 EHL524286:EHO524286 ERH524286:ERK524286 FBD524286:FBG524286 FKZ524286:FLC524286 FUV524286:FUY524286 GER524286:GEU524286 GON524286:GOQ524286 GYJ524286:GYM524286 HIF524286:HII524286 HSB524286:HSE524286 IBX524286:ICA524286 ILT524286:ILW524286 IVP524286:IVS524286 JFL524286:JFO524286 JPH524286:JPK524286 JZD524286:JZG524286 KIZ524286:KJC524286 KSV524286:KSY524286 LCR524286:LCU524286 LMN524286:LMQ524286 LWJ524286:LWM524286 MGF524286:MGI524286 MQB524286:MQE524286 MZX524286:NAA524286 NJT524286:NJW524286 NTP524286:NTS524286 ODL524286:ODO524286 ONH524286:ONK524286 OXD524286:OXG524286 PGZ524286:PHC524286 PQV524286:PQY524286 QAR524286:QAU524286 QKN524286:QKQ524286 QUJ524286:QUM524286 REF524286:REI524286 ROB524286:ROE524286 RXX524286:RYA524286 SHT524286:SHW524286 SRP524286:SRS524286 TBL524286:TBO524286 TLH524286:TLK524286 TVD524286:TVG524286 UEZ524286:UFC524286 UOV524286:UOY524286 UYR524286:UYU524286 VIN524286:VIQ524286 VSJ524286:VSM524286 WCF524286:WCI524286 WMB524286:WME524286 WVX524286:WWA524286 R589822:U589822 JL589822:JO589822 TH589822:TK589822 ADD589822:ADG589822 AMZ589822:ANC589822 AWV589822:AWY589822 BGR589822:BGU589822 BQN589822:BQQ589822 CAJ589822:CAM589822 CKF589822:CKI589822 CUB589822:CUE589822 DDX589822:DEA589822 DNT589822:DNW589822 DXP589822:DXS589822 EHL589822:EHO589822 ERH589822:ERK589822 FBD589822:FBG589822 FKZ589822:FLC589822 FUV589822:FUY589822 GER589822:GEU589822 GON589822:GOQ589822 GYJ589822:GYM589822 HIF589822:HII589822 HSB589822:HSE589822 IBX589822:ICA589822 ILT589822:ILW589822 IVP589822:IVS589822 JFL589822:JFO589822 JPH589822:JPK589822 JZD589822:JZG589822 KIZ589822:KJC589822 KSV589822:KSY589822 LCR589822:LCU589822 LMN589822:LMQ589822 LWJ589822:LWM589822 MGF589822:MGI589822 MQB589822:MQE589822 MZX589822:NAA589822 NJT589822:NJW589822 NTP589822:NTS589822 ODL589822:ODO589822 ONH589822:ONK589822 OXD589822:OXG589822 PGZ589822:PHC589822 PQV589822:PQY589822 QAR589822:QAU589822 QKN589822:QKQ589822 QUJ589822:QUM589822 REF589822:REI589822 ROB589822:ROE589822 RXX589822:RYA589822 SHT589822:SHW589822 SRP589822:SRS589822 TBL589822:TBO589822 TLH589822:TLK589822 TVD589822:TVG589822 UEZ589822:UFC589822 UOV589822:UOY589822 UYR589822:UYU589822 VIN589822:VIQ589822 VSJ589822:VSM589822 WCF589822:WCI589822 WMB589822:WME589822 WVX589822:WWA589822 R655358:U655358 JL655358:JO655358 TH655358:TK655358 ADD655358:ADG655358 AMZ655358:ANC655358 AWV655358:AWY655358 BGR655358:BGU655358 BQN655358:BQQ655358 CAJ655358:CAM655358 CKF655358:CKI655358 CUB655358:CUE655358 DDX655358:DEA655358 DNT655358:DNW655358 DXP655358:DXS655358 EHL655358:EHO655358 ERH655358:ERK655358 FBD655358:FBG655358 FKZ655358:FLC655358 FUV655358:FUY655358 GER655358:GEU655358 GON655358:GOQ655358 GYJ655358:GYM655358 HIF655358:HII655358 HSB655358:HSE655358 IBX655358:ICA655358 ILT655358:ILW655358 IVP655358:IVS655358 JFL655358:JFO655358 JPH655358:JPK655358 JZD655358:JZG655358 KIZ655358:KJC655358 KSV655358:KSY655358 LCR655358:LCU655358 LMN655358:LMQ655358 LWJ655358:LWM655358 MGF655358:MGI655358 MQB655358:MQE655358 MZX655358:NAA655358 NJT655358:NJW655358 NTP655358:NTS655358 ODL655358:ODO655358 ONH655358:ONK655358 OXD655358:OXG655358 PGZ655358:PHC655358 PQV655358:PQY655358 QAR655358:QAU655358 QKN655358:QKQ655358 QUJ655358:QUM655358 REF655358:REI655358 ROB655358:ROE655358 RXX655358:RYA655358 SHT655358:SHW655358 SRP655358:SRS655358 TBL655358:TBO655358 TLH655358:TLK655358 TVD655358:TVG655358 UEZ655358:UFC655358 UOV655358:UOY655358 UYR655358:UYU655358 VIN655358:VIQ655358 VSJ655358:VSM655358 WCF655358:WCI655358 WMB655358:WME655358 WVX655358:WWA655358 R720894:U720894 JL720894:JO720894 TH720894:TK720894 ADD720894:ADG720894 AMZ720894:ANC720894 AWV720894:AWY720894 BGR720894:BGU720894 BQN720894:BQQ720894 CAJ720894:CAM720894 CKF720894:CKI720894 CUB720894:CUE720894 DDX720894:DEA720894 DNT720894:DNW720894 DXP720894:DXS720894 EHL720894:EHO720894 ERH720894:ERK720894 FBD720894:FBG720894 FKZ720894:FLC720894 FUV720894:FUY720894 GER720894:GEU720894 GON720894:GOQ720894 GYJ720894:GYM720894 HIF720894:HII720894 HSB720894:HSE720894 IBX720894:ICA720894 ILT720894:ILW720894 IVP720894:IVS720894 JFL720894:JFO720894 JPH720894:JPK720894 JZD720894:JZG720894 KIZ720894:KJC720894 KSV720894:KSY720894 LCR720894:LCU720894 LMN720894:LMQ720894 LWJ720894:LWM720894 MGF720894:MGI720894 MQB720894:MQE720894 MZX720894:NAA720894 NJT720894:NJW720894 NTP720894:NTS720894 ODL720894:ODO720894 ONH720894:ONK720894 OXD720894:OXG720894 PGZ720894:PHC720894 PQV720894:PQY720894 QAR720894:QAU720894 QKN720894:QKQ720894 QUJ720894:QUM720894 REF720894:REI720894 ROB720894:ROE720894 RXX720894:RYA720894 SHT720894:SHW720894 SRP720894:SRS720894 TBL720894:TBO720894 TLH720894:TLK720894 TVD720894:TVG720894 UEZ720894:UFC720894 UOV720894:UOY720894 UYR720894:UYU720894 VIN720894:VIQ720894 VSJ720894:VSM720894 WCF720894:WCI720894 WMB720894:WME720894 WVX720894:WWA720894 R786430:U786430 JL786430:JO786430 TH786430:TK786430 ADD786430:ADG786430 AMZ786430:ANC786430 AWV786430:AWY786430 BGR786430:BGU786430 BQN786430:BQQ786430 CAJ786430:CAM786430 CKF786430:CKI786430 CUB786430:CUE786430 DDX786430:DEA786430 DNT786430:DNW786430 DXP786430:DXS786430 EHL786430:EHO786430 ERH786430:ERK786430 FBD786430:FBG786430 FKZ786430:FLC786430 FUV786430:FUY786430 GER786430:GEU786430 GON786430:GOQ786430 GYJ786430:GYM786430 HIF786430:HII786430 HSB786430:HSE786430 IBX786430:ICA786430 ILT786430:ILW786430 IVP786430:IVS786430 JFL786430:JFO786430 JPH786430:JPK786430 JZD786430:JZG786430 KIZ786430:KJC786430 KSV786430:KSY786430 LCR786430:LCU786430 LMN786430:LMQ786430 LWJ786430:LWM786430 MGF786430:MGI786430 MQB786430:MQE786430 MZX786430:NAA786430 NJT786430:NJW786430 NTP786430:NTS786430 ODL786430:ODO786430 ONH786430:ONK786430 OXD786430:OXG786430 PGZ786430:PHC786430 PQV786430:PQY786430 QAR786430:QAU786430 QKN786430:QKQ786430 QUJ786430:QUM786430 REF786430:REI786430 ROB786430:ROE786430 RXX786430:RYA786430 SHT786430:SHW786430 SRP786430:SRS786430 TBL786430:TBO786430 TLH786430:TLK786430 TVD786430:TVG786430 UEZ786430:UFC786430 UOV786430:UOY786430 UYR786430:UYU786430 VIN786430:VIQ786430 VSJ786430:VSM786430 WCF786430:WCI786430 WMB786430:WME786430 WVX786430:WWA786430 R851966:U851966 JL851966:JO851966 TH851966:TK851966 ADD851966:ADG851966 AMZ851966:ANC851966 AWV851966:AWY851966 BGR851966:BGU851966 BQN851966:BQQ851966 CAJ851966:CAM851966 CKF851966:CKI851966 CUB851966:CUE851966 DDX851966:DEA851966 DNT851966:DNW851966 DXP851966:DXS851966 EHL851966:EHO851966 ERH851966:ERK851966 FBD851966:FBG851966 FKZ851966:FLC851966 FUV851966:FUY851966 GER851966:GEU851966 GON851966:GOQ851966 GYJ851966:GYM851966 HIF851966:HII851966 HSB851966:HSE851966 IBX851966:ICA851966 ILT851966:ILW851966 IVP851966:IVS851966 JFL851966:JFO851966 JPH851966:JPK851966 JZD851966:JZG851966 KIZ851966:KJC851966 KSV851966:KSY851966 LCR851966:LCU851966 LMN851966:LMQ851966 LWJ851966:LWM851966 MGF851966:MGI851966 MQB851966:MQE851966 MZX851966:NAA851966 NJT851966:NJW851966 NTP851966:NTS851966 ODL851966:ODO851966 ONH851966:ONK851966 OXD851966:OXG851966 PGZ851966:PHC851966 PQV851966:PQY851966 QAR851966:QAU851966 QKN851966:QKQ851966 QUJ851966:QUM851966 REF851966:REI851966 ROB851966:ROE851966 RXX851966:RYA851966 SHT851966:SHW851966 SRP851966:SRS851966 TBL851966:TBO851966 TLH851966:TLK851966 TVD851966:TVG851966 UEZ851966:UFC851966 UOV851966:UOY851966 UYR851966:UYU851966 VIN851966:VIQ851966 VSJ851966:VSM851966 WCF851966:WCI851966 WMB851966:WME851966 WVX851966:WWA851966 R917502:U917502 JL917502:JO917502 TH917502:TK917502 ADD917502:ADG917502 AMZ917502:ANC917502 AWV917502:AWY917502 BGR917502:BGU917502 BQN917502:BQQ917502 CAJ917502:CAM917502 CKF917502:CKI917502 CUB917502:CUE917502 DDX917502:DEA917502 DNT917502:DNW917502 DXP917502:DXS917502 EHL917502:EHO917502 ERH917502:ERK917502 FBD917502:FBG917502 FKZ917502:FLC917502 FUV917502:FUY917502 GER917502:GEU917502 GON917502:GOQ917502 GYJ917502:GYM917502 HIF917502:HII917502 HSB917502:HSE917502 IBX917502:ICA917502 ILT917502:ILW917502 IVP917502:IVS917502 JFL917502:JFO917502 JPH917502:JPK917502 JZD917502:JZG917502 KIZ917502:KJC917502 KSV917502:KSY917502 LCR917502:LCU917502 LMN917502:LMQ917502 LWJ917502:LWM917502 MGF917502:MGI917502 MQB917502:MQE917502 MZX917502:NAA917502 NJT917502:NJW917502 NTP917502:NTS917502 ODL917502:ODO917502 ONH917502:ONK917502 OXD917502:OXG917502 PGZ917502:PHC917502 PQV917502:PQY917502 QAR917502:QAU917502 QKN917502:QKQ917502 QUJ917502:QUM917502 REF917502:REI917502 ROB917502:ROE917502 RXX917502:RYA917502 SHT917502:SHW917502 SRP917502:SRS917502 TBL917502:TBO917502 TLH917502:TLK917502 TVD917502:TVG917502 UEZ917502:UFC917502 UOV917502:UOY917502 UYR917502:UYU917502 VIN917502:VIQ917502 VSJ917502:VSM917502 WCF917502:WCI917502 WMB917502:WME917502 WVX917502:WWA917502 R983038:U983038 JL983038:JO983038 TH983038:TK983038 ADD983038:ADG983038 AMZ983038:ANC983038 AWV983038:AWY983038 BGR983038:BGU983038 BQN983038:BQQ983038 CAJ983038:CAM983038 CKF983038:CKI983038 CUB983038:CUE983038 DDX983038:DEA983038 DNT983038:DNW983038 DXP983038:DXS983038 EHL983038:EHO983038 ERH983038:ERK983038 FBD983038:FBG983038 FKZ983038:FLC983038 FUV983038:FUY983038 GER983038:GEU983038 GON983038:GOQ983038 GYJ983038:GYM983038 HIF983038:HII983038 HSB983038:HSE983038 IBX983038:ICA983038 ILT983038:ILW983038 IVP983038:IVS983038 JFL983038:JFO983038 JPH983038:JPK983038 JZD983038:JZG983038 KIZ983038:KJC983038 KSV983038:KSY983038 LCR983038:LCU983038 LMN983038:LMQ983038 LWJ983038:LWM983038 MGF983038:MGI983038 MQB983038:MQE983038 MZX983038:NAA983038 NJT983038:NJW983038 NTP983038:NTS983038 ODL983038:ODO983038 ONH983038:ONK983038 OXD983038:OXG983038 PGZ983038:PHC983038 PQV983038:PQY983038 QAR983038:QAU983038 QKN983038:QKQ983038 QUJ983038:QUM983038 REF983038:REI983038 ROB983038:ROE983038 RXX983038:RYA983038 SHT983038:SHW983038 SRP983038:SRS983038 TBL983038:TBO983038 TLH983038:TLK983038 TVD983038:TVG983038 UEZ983038:UFC983038 UOV983038:UOY983038 UYR983038:UYU983038 VIN983038:VIQ983038 VSJ983038:VSM983038 WCF983038:WCI983038 WMB983038:WME983038 WVX983038:WWA983038 X8:Y8 JR8:JS8 TN8:TO8 ADJ8:ADK8 ANF8:ANG8 AXB8:AXC8 BGX8:BGY8 BQT8:BQU8 CAP8:CAQ8 CKL8:CKM8 CUH8:CUI8 DED8:DEE8 DNZ8:DOA8 DXV8:DXW8 EHR8:EHS8 ERN8:ERO8 FBJ8:FBK8 FLF8:FLG8 FVB8:FVC8 GEX8:GEY8 GOT8:GOU8 GYP8:GYQ8 HIL8:HIM8 HSH8:HSI8 ICD8:ICE8 ILZ8:IMA8 IVV8:IVW8 JFR8:JFS8 JPN8:JPO8 JZJ8:JZK8 KJF8:KJG8 KTB8:KTC8 LCX8:LCY8 LMT8:LMU8 LWP8:LWQ8 MGL8:MGM8 MQH8:MQI8 NAD8:NAE8 NJZ8:NKA8 NTV8:NTW8 ODR8:ODS8 ONN8:ONO8 OXJ8:OXK8 PHF8:PHG8 PRB8:PRC8 QAX8:QAY8 QKT8:QKU8 QUP8:QUQ8 REL8:REM8 ROH8:ROI8 RYD8:RYE8 SHZ8:SIA8 SRV8:SRW8 TBR8:TBS8 TLN8:TLO8 TVJ8:TVK8 UFF8:UFG8 UPB8:UPC8 UYX8:UYY8 VIT8:VIU8 VSP8:VSQ8 WCL8:WCM8 WMH8:WMI8 WWD8:WWE8 X65534:Y65534 JR65534:JS65534 TN65534:TO65534 ADJ65534:ADK65534 ANF65534:ANG65534 AXB65534:AXC65534 BGX65534:BGY65534 BQT65534:BQU65534 CAP65534:CAQ65534 CKL65534:CKM65534 CUH65534:CUI65534 DED65534:DEE65534 DNZ65534:DOA65534 DXV65534:DXW65534 EHR65534:EHS65534 ERN65534:ERO65534 FBJ65534:FBK65534 FLF65534:FLG65534 FVB65534:FVC65534 GEX65534:GEY65534 GOT65534:GOU65534 GYP65534:GYQ65534 HIL65534:HIM65534 HSH65534:HSI65534 ICD65534:ICE65534 ILZ65534:IMA65534 IVV65534:IVW65534 JFR65534:JFS65534 JPN65534:JPO65534 JZJ65534:JZK65534 KJF65534:KJG65534 KTB65534:KTC65534 LCX65534:LCY65534 LMT65534:LMU65534 LWP65534:LWQ65534 MGL65534:MGM65534 MQH65534:MQI65534 NAD65534:NAE65534 NJZ65534:NKA65534 NTV65534:NTW65534 ODR65534:ODS65534 ONN65534:ONO65534 OXJ65534:OXK65534 PHF65534:PHG65534 PRB65534:PRC65534 QAX65534:QAY65534 QKT65534:QKU65534 QUP65534:QUQ65534 REL65534:REM65534 ROH65534:ROI65534 RYD65534:RYE65534 SHZ65534:SIA65534 SRV65534:SRW65534 TBR65534:TBS65534 TLN65534:TLO65534 TVJ65534:TVK65534 UFF65534:UFG65534 UPB65534:UPC65534 UYX65534:UYY65534 VIT65534:VIU65534 VSP65534:VSQ65534 WCL65534:WCM65534 WMH65534:WMI65534 WWD65534:WWE65534 X131070:Y131070 JR131070:JS131070 TN131070:TO131070 ADJ131070:ADK131070 ANF131070:ANG131070 AXB131070:AXC131070 BGX131070:BGY131070 BQT131070:BQU131070 CAP131070:CAQ131070 CKL131070:CKM131070 CUH131070:CUI131070 DED131070:DEE131070 DNZ131070:DOA131070 DXV131070:DXW131070 EHR131070:EHS131070 ERN131070:ERO131070 FBJ131070:FBK131070 FLF131070:FLG131070 FVB131070:FVC131070 GEX131070:GEY131070 GOT131070:GOU131070 GYP131070:GYQ131070 HIL131070:HIM131070 HSH131070:HSI131070 ICD131070:ICE131070 ILZ131070:IMA131070 IVV131070:IVW131070 JFR131070:JFS131070 JPN131070:JPO131070 JZJ131070:JZK131070 KJF131070:KJG131070 KTB131070:KTC131070 LCX131070:LCY131070 LMT131070:LMU131070 LWP131070:LWQ131070 MGL131070:MGM131070 MQH131070:MQI131070 NAD131070:NAE131070 NJZ131070:NKA131070 NTV131070:NTW131070 ODR131070:ODS131070 ONN131070:ONO131070 OXJ131070:OXK131070 PHF131070:PHG131070 PRB131070:PRC131070 QAX131070:QAY131070 QKT131070:QKU131070 QUP131070:QUQ131070 REL131070:REM131070 ROH131070:ROI131070 RYD131070:RYE131070 SHZ131070:SIA131070 SRV131070:SRW131070 TBR131070:TBS131070 TLN131070:TLO131070 TVJ131070:TVK131070 UFF131070:UFG131070 UPB131070:UPC131070 UYX131070:UYY131070 VIT131070:VIU131070 VSP131070:VSQ131070 WCL131070:WCM131070 WMH131070:WMI131070 WWD131070:WWE131070 X196606:Y196606 JR196606:JS196606 TN196606:TO196606 ADJ196606:ADK196606 ANF196606:ANG196606 AXB196606:AXC196606 BGX196606:BGY196606 BQT196606:BQU196606 CAP196606:CAQ196606 CKL196606:CKM196606 CUH196606:CUI196606 DED196606:DEE196606 DNZ196606:DOA196606 DXV196606:DXW196606 EHR196606:EHS196606 ERN196606:ERO196606 FBJ196606:FBK196606 FLF196606:FLG196606 FVB196606:FVC196606 GEX196606:GEY196606 GOT196606:GOU196606 GYP196606:GYQ196606 HIL196606:HIM196606 HSH196606:HSI196606 ICD196606:ICE196606 ILZ196606:IMA196606 IVV196606:IVW196606 JFR196606:JFS196606 JPN196606:JPO196606 JZJ196606:JZK196606 KJF196606:KJG196606 KTB196606:KTC196606 LCX196606:LCY196606 LMT196606:LMU196606 LWP196606:LWQ196606 MGL196606:MGM196606 MQH196606:MQI196606 NAD196606:NAE196606 NJZ196606:NKA196606 NTV196606:NTW196606 ODR196606:ODS196606 ONN196606:ONO196606 OXJ196606:OXK196606 PHF196606:PHG196606 PRB196606:PRC196606 QAX196606:QAY196606 QKT196606:QKU196606 QUP196606:QUQ196606 REL196606:REM196606 ROH196606:ROI196606 RYD196606:RYE196606 SHZ196606:SIA196606 SRV196606:SRW196606 TBR196606:TBS196606 TLN196606:TLO196606 TVJ196606:TVK196606 UFF196606:UFG196606 UPB196606:UPC196606 UYX196606:UYY196606 VIT196606:VIU196606 VSP196606:VSQ196606 WCL196606:WCM196606 WMH196606:WMI196606 WWD196606:WWE196606 X262142:Y262142 JR262142:JS262142 TN262142:TO262142 ADJ262142:ADK262142 ANF262142:ANG262142 AXB262142:AXC262142 BGX262142:BGY262142 BQT262142:BQU262142 CAP262142:CAQ262142 CKL262142:CKM262142 CUH262142:CUI262142 DED262142:DEE262142 DNZ262142:DOA262142 DXV262142:DXW262142 EHR262142:EHS262142 ERN262142:ERO262142 FBJ262142:FBK262142 FLF262142:FLG262142 FVB262142:FVC262142 GEX262142:GEY262142 GOT262142:GOU262142 GYP262142:GYQ262142 HIL262142:HIM262142 HSH262142:HSI262142 ICD262142:ICE262142 ILZ262142:IMA262142 IVV262142:IVW262142 JFR262142:JFS262142 JPN262142:JPO262142 JZJ262142:JZK262142 KJF262142:KJG262142 KTB262142:KTC262142 LCX262142:LCY262142 LMT262142:LMU262142 LWP262142:LWQ262142 MGL262142:MGM262142 MQH262142:MQI262142 NAD262142:NAE262142 NJZ262142:NKA262142 NTV262142:NTW262142 ODR262142:ODS262142 ONN262142:ONO262142 OXJ262142:OXK262142 PHF262142:PHG262142 PRB262142:PRC262142 QAX262142:QAY262142 QKT262142:QKU262142 QUP262142:QUQ262142 REL262142:REM262142 ROH262142:ROI262142 RYD262142:RYE262142 SHZ262142:SIA262142 SRV262142:SRW262142 TBR262142:TBS262142 TLN262142:TLO262142 TVJ262142:TVK262142 UFF262142:UFG262142 UPB262142:UPC262142 UYX262142:UYY262142 VIT262142:VIU262142 VSP262142:VSQ262142 WCL262142:WCM262142 WMH262142:WMI262142 WWD262142:WWE262142 X327678:Y327678 JR327678:JS327678 TN327678:TO327678 ADJ327678:ADK327678 ANF327678:ANG327678 AXB327678:AXC327678 BGX327678:BGY327678 BQT327678:BQU327678 CAP327678:CAQ327678 CKL327678:CKM327678 CUH327678:CUI327678 DED327678:DEE327678 DNZ327678:DOA327678 DXV327678:DXW327678 EHR327678:EHS327678 ERN327678:ERO327678 FBJ327678:FBK327678 FLF327678:FLG327678 FVB327678:FVC327678 GEX327678:GEY327678 GOT327678:GOU327678 GYP327678:GYQ327678 HIL327678:HIM327678 HSH327678:HSI327678 ICD327678:ICE327678 ILZ327678:IMA327678 IVV327678:IVW327678 JFR327678:JFS327678 JPN327678:JPO327678 JZJ327678:JZK327678 KJF327678:KJG327678 KTB327678:KTC327678 LCX327678:LCY327678 LMT327678:LMU327678 LWP327678:LWQ327678 MGL327678:MGM327678 MQH327678:MQI327678 NAD327678:NAE327678 NJZ327678:NKA327678 NTV327678:NTW327678 ODR327678:ODS327678 ONN327678:ONO327678 OXJ327678:OXK327678 PHF327678:PHG327678 PRB327678:PRC327678 QAX327678:QAY327678 QKT327678:QKU327678 QUP327678:QUQ327678 REL327678:REM327678 ROH327678:ROI327678 RYD327678:RYE327678 SHZ327678:SIA327678 SRV327678:SRW327678 TBR327678:TBS327678 TLN327678:TLO327678 TVJ327678:TVK327678 UFF327678:UFG327678 UPB327678:UPC327678 UYX327678:UYY327678 VIT327678:VIU327678 VSP327678:VSQ327678 WCL327678:WCM327678 WMH327678:WMI327678 WWD327678:WWE327678 X393214:Y393214 JR393214:JS393214 TN393214:TO393214 ADJ393214:ADK393214 ANF393214:ANG393214 AXB393214:AXC393214 BGX393214:BGY393214 BQT393214:BQU393214 CAP393214:CAQ393214 CKL393214:CKM393214 CUH393214:CUI393214 DED393214:DEE393214 DNZ393214:DOA393214 DXV393214:DXW393214 EHR393214:EHS393214 ERN393214:ERO393214 FBJ393214:FBK393214 FLF393214:FLG393214 FVB393214:FVC393214 GEX393214:GEY393214 GOT393214:GOU393214 GYP393214:GYQ393214 HIL393214:HIM393214 HSH393214:HSI393214 ICD393214:ICE393214 ILZ393214:IMA393214 IVV393214:IVW393214 JFR393214:JFS393214 JPN393214:JPO393214 JZJ393214:JZK393214 KJF393214:KJG393214 KTB393214:KTC393214 LCX393214:LCY393214 LMT393214:LMU393214 LWP393214:LWQ393214 MGL393214:MGM393214 MQH393214:MQI393214 NAD393214:NAE393214 NJZ393214:NKA393214 NTV393214:NTW393214 ODR393214:ODS393214 ONN393214:ONO393214 OXJ393214:OXK393214 PHF393214:PHG393214 PRB393214:PRC393214 QAX393214:QAY393214 QKT393214:QKU393214 QUP393214:QUQ393214 REL393214:REM393214 ROH393214:ROI393214 RYD393214:RYE393214 SHZ393214:SIA393214 SRV393214:SRW393214 TBR393214:TBS393214 TLN393214:TLO393214 TVJ393214:TVK393214 UFF393214:UFG393214 UPB393214:UPC393214 UYX393214:UYY393214 VIT393214:VIU393214 VSP393214:VSQ393214 WCL393214:WCM393214 WMH393214:WMI393214 WWD393214:WWE393214 X458750:Y458750 JR458750:JS458750 TN458750:TO458750 ADJ458750:ADK458750 ANF458750:ANG458750 AXB458750:AXC458750 BGX458750:BGY458750 BQT458750:BQU458750 CAP458750:CAQ458750 CKL458750:CKM458750 CUH458750:CUI458750 DED458750:DEE458750 DNZ458750:DOA458750 DXV458750:DXW458750 EHR458750:EHS458750 ERN458750:ERO458750 FBJ458750:FBK458750 FLF458750:FLG458750 FVB458750:FVC458750 GEX458750:GEY458750 GOT458750:GOU458750 GYP458750:GYQ458750 HIL458750:HIM458750 HSH458750:HSI458750 ICD458750:ICE458750 ILZ458750:IMA458750 IVV458750:IVW458750 JFR458750:JFS458750 JPN458750:JPO458750 JZJ458750:JZK458750 KJF458750:KJG458750 KTB458750:KTC458750 LCX458750:LCY458750 LMT458750:LMU458750 LWP458750:LWQ458750 MGL458750:MGM458750 MQH458750:MQI458750 NAD458750:NAE458750 NJZ458750:NKA458750 NTV458750:NTW458750 ODR458750:ODS458750 ONN458750:ONO458750 OXJ458750:OXK458750 PHF458750:PHG458750 PRB458750:PRC458750 QAX458750:QAY458750 QKT458750:QKU458750 QUP458750:QUQ458750 REL458750:REM458750 ROH458750:ROI458750 RYD458750:RYE458750 SHZ458750:SIA458750 SRV458750:SRW458750 TBR458750:TBS458750 TLN458750:TLO458750 TVJ458750:TVK458750 UFF458750:UFG458750 UPB458750:UPC458750 UYX458750:UYY458750 VIT458750:VIU458750 VSP458750:VSQ458750 WCL458750:WCM458750 WMH458750:WMI458750 WWD458750:WWE458750 X524286:Y524286 JR524286:JS524286 TN524286:TO524286 ADJ524286:ADK524286 ANF524286:ANG524286 AXB524286:AXC524286 BGX524286:BGY524286 BQT524286:BQU524286 CAP524286:CAQ524286 CKL524286:CKM524286 CUH524286:CUI524286 DED524286:DEE524286 DNZ524286:DOA524286 DXV524286:DXW524286 EHR524286:EHS524286 ERN524286:ERO524286 FBJ524286:FBK524286 FLF524286:FLG524286 FVB524286:FVC524286 GEX524286:GEY524286 GOT524286:GOU524286 GYP524286:GYQ524286 HIL524286:HIM524286 HSH524286:HSI524286 ICD524286:ICE524286 ILZ524286:IMA524286 IVV524286:IVW524286 JFR524286:JFS524286 JPN524286:JPO524286 JZJ524286:JZK524286 KJF524286:KJG524286 KTB524286:KTC524286 LCX524286:LCY524286 LMT524286:LMU524286 LWP524286:LWQ524286 MGL524286:MGM524286 MQH524286:MQI524286 NAD524286:NAE524286 NJZ524286:NKA524286 NTV524286:NTW524286 ODR524286:ODS524286 ONN524286:ONO524286 OXJ524286:OXK524286 PHF524286:PHG524286 PRB524286:PRC524286 QAX524286:QAY524286 QKT524286:QKU524286 QUP524286:QUQ524286 REL524286:REM524286 ROH524286:ROI524286 RYD524286:RYE524286 SHZ524286:SIA524286 SRV524286:SRW524286 TBR524286:TBS524286 TLN524286:TLO524286 TVJ524286:TVK524286 UFF524286:UFG524286 UPB524286:UPC524286 UYX524286:UYY524286 VIT524286:VIU524286 VSP524286:VSQ524286 WCL524286:WCM524286 WMH524286:WMI524286 WWD524286:WWE524286 X589822:Y589822 JR589822:JS589822 TN589822:TO589822 ADJ589822:ADK589822 ANF589822:ANG589822 AXB589822:AXC589822 BGX589822:BGY589822 BQT589822:BQU589822 CAP589822:CAQ589822 CKL589822:CKM589822 CUH589822:CUI589822 DED589822:DEE589822 DNZ589822:DOA589822 DXV589822:DXW589822 EHR589822:EHS589822 ERN589822:ERO589822 FBJ589822:FBK589822 FLF589822:FLG589822 FVB589822:FVC589822 GEX589822:GEY589822 GOT589822:GOU589822 GYP589822:GYQ589822 HIL589822:HIM589822 HSH589822:HSI589822 ICD589822:ICE589822 ILZ589822:IMA589822 IVV589822:IVW589822 JFR589822:JFS589822 JPN589822:JPO589822 JZJ589822:JZK589822 KJF589822:KJG589822 KTB589822:KTC589822 LCX589822:LCY589822 LMT589822:LMU589822 LWP589822:LWQ589822 MGL589822:MGM589822 MQH589822:MQI589822 NAD589822:NAE589822 NJZ589822:NKA589822 NTV589822:NTW589822 ODR589822:ODS589822 ONN589822:ONO589822 OXJ589822:OXK589822 PHF589822:PHG589822 PRB589822:PRC589822 QAX589822:QAY589822 QKT589822:QKU589822 QUP589822:QUQ589822 REL589822:REM589822 ROH589822:ROI589822 RYD589822:RYE589822 SHZ589822:SIA589822 SRV589822:SRW589822 TBR589822:TBS589822 TLN589822:TLO589822 TVJ589822:TVK589822 UFF589822:UFG589822 UPB589822:UPC589822 UYX589822:UYY589822 VIT589822:VIU589822 VSP589822:VSQ589822 WCL589822:WCM589822 WMH589822:WMI589822 WWD589822:WWE589822 X655358:Y655358 JR655358:JS655358 TN655358:TO655358 ADJ655358:ADK655358 ANF655358:ANG655358 AXB655358:AXC655358 BGX655358:BGY655358 BQT655358:BQU655358 CAP655358:CAQ655358 CKL655358:CKM655358 CUH655358:CUI655358 DED655358:DEE655358 DNZ655358:DOA655358 DXV655358:DXW655358 EHR655358:EHS655358 ERN655358:ERO655358 FBJ655358:FBK655358 FLF655358:FLG655358 FVB655358:FVC655358 GEX655358:GEY655358 GOT655358:GOU655358 GYP655358:GYQ655358 HIL655358:HIM655358 HSH655358:HSI655358 ICD655358:ICE655358 ILZ655358:IMA655358 IVV655358:IVW655358 JFR655358:JFS655358 JPN655358:JPO655358 JZJ655358:JZK655358 KJF655358:KJG655358 KTB655358:KTC655358 LCX655358:LCY655358 LMT655358:LMU655358 LWP655358:LWQ655358 MGL655358:MGM655358 MQH655358:MQI655358 NAD655358:NAE655358 NJZ655358:NKA655358 NTV655358:NTW655358 ODR655358:ODS655358 ONN655358:ONO655358 OXJ655358:OXK655358 PHF655358:PHG655358 PRB655358:PRC655358 QAX655358:QAY655358 QKT655358:QKU655358 QUP655358:QUQ655358 REL655358:REM655358 ROH655358:ROI655358 RYD655358:RYE655358 SHZ655358:SIA655358 SRV655358:SRW655358 TBR655358:TBS655358 TLN655358:TLO655358 TVJ655358:TVK655358 UFF655358:UFG655358 UPB655358:UPC655358 UYX655358:UYY655358 VIT655358:VIU655358 VSP655358:VSQ655358 WCL655358:WCM655358 WMH655358:WMI655358 WWD655358:WWE655358 X720894:Y720894 JR720894:JS720894 TN720894:TO720894 ADJ720894:ADK720894 ANF720894:ANG720894 AXB720894:AXC720894 BGX720894:BGY720894 BQT720894:BQU720894 CAP720894:CAQ720894 CKL720894:CKM720894 CUH720894:CUI720894 DED720894:DEE720894 DNZ720894:DOA720894 DXV720894:DXW720894 EHR720894:EHS720894 ERN720894:ERO720894 FBJ720894:FBK720894 FLF720894:FLG720894 FVB720894:FVC720894 GEX720894:GEY720894 GOT720894:GOU720894 GYP720894:GYQ720894 HIL720894:HIM720894 HSH720894:HSI720894 ICD720894:ICE720894 ILZ720894:IMA720894 IVV720894:IVW720894 JFR720894:JFS720894 JPN720894:JPO720894 JZJ720894:JZK720894 KJF720894:KJG720894 KTB720894:KTC720894 LCX720894:LCY720894 LMT720894:LMU720894 LWP720894:LWQ720894 MGL720894:MGM720894 MQH720894:MQI720894 NAD720894:NAE720894 NJZ720894:NKA720894 NTV720894:NTW720894 ODR720894:ODS720894 ONN720894:ONO720894 OXJ720894:OXK720894 PHF720894:PHG720894 PRB720894:PRC720894 QAX720894:QAY720894 QKT720894:QKU720894 QUP720894:QUQ720894 REL720894:REM720894 ROH720894:ROI720894 RYD720894:RYE720894 SHZ720894:SIA720894 SRV720894:SRW720894 TBR720894:TBS720894 TLN720894:TLO720894 TVJ720894:TVK720894 UFF720894:UFG720894 UPB720894:UPC720894 UYX720894:UYY720894 VIT720894:VIU720894 VSP720894:VSQ720894 WCL720894:WCM720894 WMH720894:WMI720894 WWD720894:WWE720894 X786430:Y786430 JR786430:JS786430 TN786430:TO786430 ADJ786430:ADK786430 ANF786430:ANG786430 AXB786430:AXC786430 BGX786430:BGY786430 BQT786430:BQU786430 CAP786430:CAQ786430 CKL786430:CKM786430 CUH786430:CUI786430 DED786430:DEE786430 DNZ786430:DOA786430 DXV786430:DXW786430 EHR786430:EHS786430 ERN786430:ERO786430 FBJ786430:FBK786430 FLF786430:FLG786430 FVB786430:FVC786430 GEX786430:GEY786430 GOT786430:GOU786430 GYP786430:GYQ786430 HIL786430:HIM786430 HSH786430:HSI786430 ICD786430:ICE786430 ILZ786430:IMA786430 IVV786430:IVW786430 JFR786430:JFS786430 JPN786430:JPO786430 JZJ786430:JZK786430 KJF786430:KJG786430 KTB786430:KTC786430 LCX786430:LCY786430 LMT786430:LMU786430 LWP786430:LWQ786430 MGL786430:MGM786430 MQH786430:MQI786430 NAD786430:NAE786430 NJZ786430:NKA786430 NTV786430:NTW786430 ODR786430:ODS786430 ONN786430:ONO786430 OXJ786430:OXK786430 PHF786430:PHG786430 PRB786430:PRC786430 QAX786430:QAY786430 QKT786430:QKU786430 QUP786430:QUQ786430 REL786430:REM786430 ROH786430:ROI786430 RYD786430:RYE786430 SHZ786430:SIA786430 SRV786430:SRW786430 TBR786430:TBS786430 TLN786430:TLO786430 TVJ786430:TVK786430 UFF786430:UFG786430 UPB786430:UPC786430 UYX786430:UYY786430 VIT786430:VIU786430 VSP786430:VSQ786430 WCL786430:WCM786430 WMH786430:WMI786430 WWD786430:WWE786430 X851966:Y851966 JR851966:JS851966 TN851966:TO851966 ADJ851966:ADK851966 ANF851966:ANG851966 AXB851966:AXC851966 BGX851966:BGY851966 BQT851966:BQU851966 CAP851966:CAQ851966 CKL851966:CKM851966 CUH851966:CUI851966 DED851966:DEE851966 DNZ851966:DOA851966 DXV851966:DXW851966 EHR851966:EHS851966 ERN851966:ERO851966 FBJ851966:FBK851966 FLF851966:FLG851966 FVB851966:FVC851966 GEX851966:GEY851966 GOT851966:GOU851966 GYP851966:GYQ851966 HIL851966:HIM851966 HSH851966:HSI851966 ICD851966:ICE851966 ILZ851966:IMA851966 IVV851966:IVW851966 JFR851966:JFS851966 JPN851966:JPO851966 JZJ851966:JZK851966 KJF851966:KJG851966 KTB851966:KTC851966 LCX851966:LCY851966 LMT851966:LMU851966 LWP851966:LWQ851966 MGL851966:MGM851966 MQH851966:MQI851966 NAD851966:NAE851966 NJZ851966:NKA851966 NTV851966:NTW851966 ODR851966:ODS851966 ONN851966:ONO851966 OXJ851966:OXK851966 PHF851966:PHG851966 PRB851966:PRC851966 QAX851966:QAY851966 QKT851966:QKU851966 QUP851966:QUQ851966 REL851966:REM851966 ROH851966:ROI851966 RYD851966:RYE851966 SHZ851966:SIA851966 SRV851966:SRW851966 TBR851966:TBS851966 TLN851966:TLO851966 TVJ851966:TVK851966 UFF851966:UFG851966 UPB851966:UPC851966 UYX851966:UYY851966 VIT851966:VIU851966 VSP851966:VSQ851966 WCL851966:WCM851966 WMH851966:WMI851966 WWD851966:WWE851966 X917502:Y917502 JR917502:JS917502 TN917502:TO917502 ADJ917502:ADK917502 ANF917502:ANG917502 AXB917502:AXC917502 BGX917502:BGY917502 BQT917502:BQU917502 CAP917502:CAQ917502 CKL917502:CKM917502 CUH917502:CUI917502 DED917502:DEE917502 DNZ917502:DOA917502 DXV917502:DXW917502 EHR917502:EHS917502 ERN917502:ERO917502 FBJ917502:FBK917502 FLF917502:FLG917502 FVB917502:FVC917502 GEX917502:GEY917502 GOT917502:GOU917502 GYP917502:GYQ917502 HIL917502:HIM917502 HSH917502:HSI917502 ICD917502:ICE917502 ILZ917502:IMA917502 IVV917502:IVW917502 JFR917502:JFS917502 JPN917502:JPO917502 JZJ917502:JZK917502 KJF917502:KJG917502 KTB917502:KTC917502 LCX917502:LCY917502 LMT917502:LMU917502 LWP917502:LWQ917502 MGL917502:MGM917502 MQH917502:MQI917502 NAD917502:NAE917502 NJZ917502:NKA917502 NTV917502:NTW917502 ODR917502:ODS917502 ONN917502:ONO917502 OXJ917502:OXK917502 PHF917502:PHG917502 PRB917502:PRC917502 QAX917502:QAY917502 QKT917502:QKU917502 QUP917502:QUQ917502 REL917502:REM917502 ROH917502:ROI917502 RYD917502:RYE917502 SHZ917502:SIA917502 SRV917502:SRW917502 TBR917502:TBS917502 TLN917502:TLO917502 TVJ917502:TVK917502 UFF917502:UFG917502 UPB917502:UPC917502 UYX917502:UYY917502 VIT917502:VIU917502 VSP917502:VSQ917502 WCL917502:WCM917502 WMH917502:WMI917502 WWD917502:WWE917502 X983038:Y983038 JR983038:JS983038 TN983038:TO983038 ADJ983038:ADK983038 ANF983038:ANG983038 AXB983038:AXC983038 BGX983038:BGY983038 BQT983038:BQU983038 CAP983038:CAQ983038 CKL983038:CKM983038 CUH983038:CUI983038 DED983038:DEE983038 DNZ983038:DOA983038 DXV983038:DXW983038 EHR983038:EHS983038 ERN983038:ERO983038 FBJ983038:FBK983038 FLF983038:FLG983038 FVB983038:FVC983038 GEX983038:GEY983038 GOT983038:GOU983038 GYP983038:GYQ983038 HIL983038:HIM983038 HSH983038:HSI983038 ICD983038:ICE983038 ILZ983038:IMA983038 IVV983038:IVW983038 JFR983038:JFS983038 JPN983038:JPO983038 JZJ983038:JZK983038 KJF983038:KJG983038 KTB983038:KTC983038 LCX983038:LCY983038 LMT983038:LMU983038 LWP983038:LWQ983038 MGL983038:MGM983038 MQH983038:MQI983038 NAD983038:NAE983038 NJZ983038:NKA983038 NTV983038:NTW983038 ODR983038:ODS983038 ONN983038:ONO983038 OXJ983038:OXK983038 PHF983038:PHG983038 PRB983038:PRC983038 QAX983038:QAY983038 QKT983038:QKU983038 QUP983038:QUQ983038 REL983038:REM983038 ROH983038:ROI983038 RYD983038:RYE983038 SHZ983038:SIA983038 SRV983038:SRW983038 TBR983038:TBS983038 TLN983038:TLO983038 TVJ983038:TVK983038 UFF983038:UFG983038 UPB983038:UPC983038 UYX983038:UYY983038 VIT983038:VIU983038 VSP983038:VSQ983038 WCL983038:WCM983038 WMH983038:WMI983038 WWD983038:WWE983038 R13:U26 JL13:JO26 TH13:TK26 ADD13:ADG26 AMZ13:ANC26 AWV13:AWY26 BGR13:BGU26 BQN13:BQQ26 CAJ13:CAM26 CKF13:CKI26 CUB13:CUE26 DDX13:DEA26 DNT13:DNW26 DXP13:DXS26 EHL13:EHO26 ERH13:ERK26 FBD13:FBG26 FKZ13:FLC26 FUV13:FUY26 GER13:GEU26 GON13:GOQ26 GYJ13:GYM26 HIF13:HII26 HSB13:HSE26 IBX13:ICA26 ILT13:ILW26 IVP13:IVS26 JFL13:JFO26 JPH13:JPK26 JZD13:JZG26 KIZ13:KJC26 KSV13:KSY26 LCR13:LCU26 LMN13:LMQ26 LWJ13:LWM26 MGF13:MGI26 MQB13:MQE26 MZX13:NAA26 NJT13:NJW26 NTP13:NTS26 ODL13:ODO26 ONH13:ONK26 OXD13:OXG26 PGZ13:PHC26 PQV13:PQY26 QAR13:QAU26 QKN13:QKQ26 QUJ13:QUM26 REF13:REI26 ROB13:ROE26 RXX13:RYA26 SHT13:SHW26 SRP13:SRS26 TBL13:TBO26 TLH13:TLK26 TVD13:TVG26 UEZ13:UFC26 UOV13:UOY26 UYR13:UYU26 VIN13:VIQ26 VSJ13:VSM26 WCF13:WCI26 WMB13:WME26 WVX13:WWA26 R65539:U65552 JL65539:JO65552 TH65539:TK65552 ADD65539:ADG65552 AMZ65539:ANC65552 AWV65539:AWY65552 BGR65539:BGU65552 BQN65539:BQQ65552 CAJ65539:CAM65552 CKF65539:CKI65552 CUB65539:CUE65552 DDX65539:DEA65552 DNT65539:DNW65552 DXP65539:DXS65552 EHL65539:EHO65552 ERH65539:ERK65552 FBD65539:FBG65552 FKZ65539:FLC65552 FUV65539:FUY65552 GER65539:GEU65552 GON65539:GOQ65552 GYJ65539:GYM65552 HIF65539:HII65552 HSB65539:HSE65552 IBX65539:ICA65552 ILT65539:ILW65552 IVP65539:IVS65552 JFL65539:JFO65552 JPH65539:JPK65552 JZD65539:JZG65552 KIZ65539:KJC65552 KSV65539:KSY65552 LCR65539:LCU65552 LMN65539:LMQ65552 LWJ65539:LWM65552 MGF65539:MGI65552 MQB65539:MQE65552 MZX65539:NAA65552 NJT65539:NJW65552 NTP65539:NTS65552 ODL65539:ODO65552 ONH65539:ONK65552 OXD65539:OXG65552 PGZ65539:PHC65552 PQV65539:PQY65552 QAR65539:QAU65552 QKN65539:QKQ65552 QUJ65539:QUM65552 REF65539:REI65552 ROB65539:ROE65552 RXX65539:RYA65552 SHT65539:SHW65552 SRP65539:SRS65552 TBL65539:TBO65552 TLH65539:TLK65552 TVD65539:TVG65552 UEZ65539:UFC65552 UOV65539:UOY65552 UYR65539:UYU65552 VIN65539:VIQ65552 VSJ65539:VSM65552 WCF65539:WCI65552 WMB65539:WME65552 WVX65539:WWA65552 R131075:U131088 JL131075:JO131088 TH131075:TK131088 ADD131075:ADG131088 AMZ131075:ANC131088 AWV131075:AWY131088 BGR131075:BGU131088 BQN131075:BQQ131088 CAJ131075:CAM131088 CKF131075:CKI131088 CUB131075:CUE131088 DDX131075:DEA131088 DNT131075:DNW131088 DXP131075:DXS131088 EHL131075:EHO131088 ERH131075:ERK131088 FBD131075:FBG131088 FKZ131075:FLC131088 FUV131075:FUY131088 GER131075:GEU131088 GON131075:GOQ131088 GYJ131075:GYM131088 HIF131075:HII131088 HSB131075:HSE131088 IBX131075:ICA131088 ILT131075:ILW131088 IVP131075:IVS131088 JFL131075:JFO131088 JPH131075:JPK131088 JZD131075:JZG131088 KIZ131075:KJC131088 KSV131075:KSY131088 LCR131075:LCU131088 LMN131075:LMQ131088 LWJ131075:LWM131088 MGF131075:MGI131088 MQB131075:MQE131088 MZX131075:NAA131088 NJT131075:NJW131088 NTP131075:NTS131088 ODL131075:ODO131088 ONH131075:ONK131088 OXD131075:OXG131088 PGZ131075:PHC131088 PQV131075:PQY131088 QAR131075:QAU131088 QKN131075:QKQ131088 QUJ131075:QUM131088 REF131075:REI131088 ROB131075:ROE131088 RXX131075:RYA131088 SHT131075:SHW131088 SRP131075:SRS131088 TBL131075:TBO131088 TLH131075:TLK131088 TVD131075:TVG131088 UEZ131075:UFC131088 UOV131075:UOY131088 UYR131075:UYU131088 VIN131075:VIQ131088 VSJ131075:VSM131088 WCF131075:WCI131088 WMB131075:WME131088 WVX131075:WWA131088 R196611:U196624 JL196611:JO196624 TH196611:TK196624 ADD196611:ADG196624 AMZ196611:ANC196624 AWV196611:AWY196624 BGR196611:BGU196624 BQN196611:BQQ196624 CAJ196611:CAM196624 CKF196611:CKI196624 CUB196611:CUE196624 DDX196611:DEA196624 DNT196611:DNW196624 DXP196611:DXS196624 EHL196611:EHO196624 ERH196611:ERK196624 FBD196611:FBG196624 FKZ196611:FLC196624 FUV196611:FUY196624 GER196611:GEU196624 GON196611:GOQ196624 GYJ196611:GYM196624 HIF196611:HII196624 HSB196611:HSE196624 IBX196611:ICA196624 ILT196611:ILW196624 IVP196611:IVS196624 JFL196611:JFO196624 JPH196611:JPK196624 JZD196611:JZG196624 KIZ196611:KJC196624 KSV196611:KSY196624 LCR196611:LCU196624 LMN196611:LMQ196624 LWJ196611:LWM196624 MGF196611:MGI196624 MQB196611:MQE196624 MZX196611:NAA196624 NJT196611:NJW196624 NTP196611:NTS196624 ODL196611:ODO196624 ONH196611:ONK196624 OXD196611:OXG196624 PGZ196611:PHC196624 PQV196611:PQY196624 QAR196611:QAU196624 QKN196611:QKQ196624 QUJ196611:QUM196624 REF196611:REI196624 ROB196611:ROE196624 RXX196611:RYA196624 SHT196611:SHW196624 SRP196611:SRS196624 TBL196611:TBO196624 TLH196611:TLK196624 TVD196611:TVG196624 UEZ196611:UFC196624 UOV196611:UOY196624 UYR196611:UYU196624 VIN196611:VIQ196624 VSJ196611:VSM196624 WCF196611:WCI196624 WMB196611:WME196624 WVX196611:WWA196624 R262147:U262160 JL262147:JO262160 TH262147:TK262160 ADD262147:ADG262160 AMZ262147:ANC262160 AWV262147:AWY262160 BGR262147:BGU262160 BQN262147:BQQ262160 CAJ262147:CAM262160 CKF262147:CKI262160 CUB262147:CUE262160 DDX262147:DEA262160 DNT262147:DNW262160 DXP262147:DXS262160 EHL262147:EHO262160 ERH262147:ERK262160 FBD262147:FBG262160 FKZ262147:FLC262160 FUV262147:FUY262160 GER262147:GEU262160 GON262147:GOQ262160 GYJ262147:GYM262160 HIF262147:HII262160 HSB262147:HSE262160 IBX262147:ICA262160 ILT262147:ILW262160 IVP262147:IVS262160 JFL262147:JFO262160 JPH262147:JPK262160 JZD262147:JZG262160 KIZ262147:KJC262160 KSV262147:KSY262160 LCR262147:LCU262160 LMN262147:LMQ262160 LWJ262147:LWM262160 MGF262147:MGI262160 MQB262147:MQE262160 MZX262147:NAA262160 NJT262147:NJW262160 NTP262147:NTS262160 ODL262147:ODO262160 ONH262147:ONK262160 OXD262147:OXG262160 PGZ262147:PHC262160 PQV262147:PQY262160 QAR262147:QAU262160 QKN262147:QKQ262160 QUJ262147:QUM262160 REF262147:REI262160 ROB262147:ROE262160 RXX262147:RYA262160 SHT262147:SHW262160 SRP262147:SRS262160 TBL262147:TBO262160 TLH262147:TLK262160 TVD262147:TVG262160 UEZ262147:UFC262160 UOV262147:UOY262160 UYR262147:UYU262160 VIN262147:VIQ262160 VSJ262147:VSM262160 WCF262147:WCI262160 WMB262147:WME262160 WVX262147:WWA262160 R327683:U327696 JL327683:JO327696 TH327683:TK327696 ADD327683:ADG327696 AMZ327683:ANC327696 AWV327683:AWY327696 BGR327683:BGU327696 BQN327683:BQQ327696 CAJ327683:CAM327696 CKF327683:CKI327696 CUB327683:CUE327696 DDX327683:DEA327696 DNT327683:DNW327696 DXP327683:DXS327696 EHL327683:EHO327696 ERH327683:ERK327696 FBD327683:FBG327696 FKZ327683:FLC327696 FUV327683:FUY327696 GER327683:GEU327696 GON327683:GOQ327696 GYJ327683:GYM327696 HIF327683:HII327696 HSB327683:HSE327696 IBX327683:ICA327696 ILT327683:ILW327696 IVP327683:IVS327696 JFL327683:JFO327696 JPH327683:JPK327696 JZD327683:JZG327696 KIZ327683:KJC327696 KSV327683:KSY327696 LCR327683:LCU327696 LMN327683:LMQ327696 LWJ327683:LWM327696 MGF327683:MGI327696 MQB327683:MQE327696 MZX327683:NAA327696 NJT327683:NJW327696 NTP327683:NTS327696 ODL327683:ODO327696 ONH327683:ONK327696 OXD327683:OXG327696 PGZ327683:PHC327696 PQV327683:PQY327696 QAR327683:QAU327696 QKN327683:QKQ327696 QUJ327683:QUM327696 REF327683:REI327696 ROB327683:ROE327696 RXX327683:RYA327696 SHT327683:SHW327696 SRP327683:SRS327696 TBL327683:TBO327696 TLH327683:TLK327696 TVD327683:TVG327696 UEZ327683:UFC327696 UOV327683:UOY327696 UYR327683:UYU327696 VIN327683:VIQ327696 VSJ327683:VSM327696 WCF327683:WCI327696 WMB327683:WME327696 WVX327683:WWA327696 R393219:U393232 JL393219:JO393232 TH393219:TK393232 ADD393219:ADG393232 AMZ393219:ANC393232 AWV393219:AWY393232 BGR393219:BGU393232 BQN393219:BQQ393232 CAJ393219:CAM393232 CKF393219:CKI393232 CUB393219:CUE393232 DDX393219:DEA393232 DNT393219:DNW393232 DXP393219:DXS393232 EHL393219:EHO393232 ERH393219:ERK393232 FBD393219:FBG393232 FKZ393219:FLC393232 FUV393219:FUY393232 GER393219:GEU393232 GON393219:GOQ393232 GYJ393219:GYM393232 HIF393219:HII393232 HSB393219:HSE393232 IBX393219:ICA393232 ILT393219:ILW393232 IVP393219:IVS393232 JFL393219:JFO393232 JPH393219:JPK393232 JZD393219:JZG393232 KIZ393219:KJC393232 KSV393219:KSY393232 LCR393219:LCU393232 LMN393219:LMQ393232 LWJ393219:LWM393232 MGF393219:MGI393232 MQB393219:MQE393232 MZX393219:NAA393232 NJT393219:NJW393232 NTP393219:NTS393232 ODL393219:ODO393232 ONH393219:ONK393232 OXD393219:OXG393232 PGZ393219:PHC393232 PQV393219:PQY393232 QAR393219:QAU393232 QKN393219:QKQ393232 QUJ393219:QUM393232 REF393219:REI393232 ROB393219:ROE393232 RXX393219:RYA393232 SHT393219:SHW393232 SRP393219:SRS393232 TBL393219:TBO393232 TLH393219:TLK393232 TVD393219:TVG393232 UEZ393219:UFC393232 UOV393219:UOY393232 UYR393219:UYU393232 VIN393219:VIQ393232 VSJ393219:VSM393232 WCF393219:WCI393232 WMB393219:WME393232 WVX393219:WWA393232 R458755:U458768 JL458755:JO458768 TH458755:TK458768 ADD458755:ADG458768 AMZ458755:ANC458768 AWV458755:AWY458768 BGR458755:BGU458768 BQN458755:BQQ458768 CAJ458755:CAM458768 CKF458755:CKI458768 CUB458755:CUE458768 DDX458755:DEA458768 DNT458755:DNW458768 DXP458755:DXS458768 EHL458755:EHO458768 ERH458755:ERK458768 FBD458755:FBG458768 FKZ458755:FLC458768 FUV458755:FUY458768 GER458755:GEU458768 GON458755:GOQ458768 GYJ458755:GYM458768 HIF458755:HII458768 HSB458755:HSE458768 IBX458755:ICA458768 ILT458755:ILW458768 IVP458755:IVS458768 JFL458755:JFO458768 JPH458755:JPK458768 JZD458755:JZG458768 KIZ458755:KJC458768 KSV458755:KSY458768 LCR458755:LCU458768 LMN458755:LMQ458768 LWJ458755:LWM458768 MGF458755:MGI458768 MQB458755:MQE458768 MZX458755:NAA458768 NJT458755:NJW458768 NTP458755:NTS458768 ODL458755:ODO458768 ONH458755:ONK458768 OXD458755:OXG458768 PGZ458755:PHC458768 PQV458755:PQY458768 QAR458755:QAU458768 QKN458755:QKQ458768 QUJ458755:QUM458768 REF458755:REI458768 ROB458755:ROE458768 RXX458755:RYA458768 SHT458755:SHW458768 SRP458755:SRS458768 TBL458755:TBO458768 TLH458755:TLK458768 TVD458755:TVG458768 UEZ458755:UFC458768 UOV458755:UOY458768 UYR458755:UYU458768 VIN458755:VIQ458768 VSJ458755:VSM458768 WCF458755:WCI458768 WMB458755:WME458768 WVX458755:WWA458768 R524291:U524304 JL524291:JO524304 TH524291:TK524304 ADD524291:ADG524304 AMZ524291:ANC524304 AWV524291:AWY524304 BGR524291:BGU524304 BQN524291:BQQ524304 CAJ524291:CAM524304 CKF524291:CKI524304 CUB524291:CUE524304 DDX524291:DEA524304 DNT524291:DNW524304 DXP524291:DXS524304 EHL524291:EHO524304 ERH524291:ERK524304 FBD524291:FBG524304 FKZ524291:FLC524304 FUV524291:FUY524304 GER524291:GEU524304 GON524291:GOQ524304 GYJ524291:GYM524304 HIF524291:HII524304 HSB524291:HSE524304 IBX524291:ICA524304 ILT524291:ILW524304 IVP524291:IVS524304 JFL524291:JFO524304 JPH524291:JPK524304 JZD524291:JZG524304 KIZ524291:KJC524304 KSV524291:KSY524304 LCR524291:LCU524304 LMN524291:LMQ524304 LWJ524291:LWM524304 MGF524291:MGI524304 MQB524291:MQE524304 MZX524291:NAA524304 NJT524291:NJW524304 NTP524291:NTS524304 ODL524291:ODO524304 ONH524291:ONK524304 OXD524291:OXG524304 PGZ524291:PHC524304 PQV524291:PQY524304 QAR524291:QAU524304 QKN524291:QKQ524304 QUJ524291:QUM524304 REF524291:REI524304 ROB524291:ROE524304 RXX524291:RYA524304 SHT524291:SHW524304 SRP524291:SRS524304 TBL524291:TBO524304 TLH524291:TLK524304 TVD524291:TVG524304 UEZ524291:UFC524304 UOV524291:UOY524304 UYR524291:UYU524304 VIN524291:VIQ524304 VSJ524291:VSM524304 WCF524291:WCI524304 WMB524291:WME524304 WVX524291:WWA524304 R589827:U589840 JL589827:JO589840 TH589827:TK589840 ADD589827:ADG589840 AMZ589827:ANC589840 AWV589827:AWY589840 BGR589827:BGU589840 BQN589827:BQQ589840 CAJ589827:CAM589840 CKF589827:CKI589840 CUB589827:CUE589840 DDX589827:DEA589840 DNT589827:DNW589840 DXP589827:DXS589840 EHL589827:EHO589840 ERH589827:ERK589840 FBD589827:FBG589840 FKZ589827:FLC589840 FUV589827:FUY589840 GER589827:GEU589840 GON589827:GOQ589840 GYJ589827:GYM589840 HIF589827:HII589840 HSB589827:HSE589840 IBX589827:ICA589840 ILT589827:ILW589840 IVP589827:IVS589840 JFL589827:JFO589840 JPH589827:JPK589840 JZD589827:JZG589840 KIZ589827:KJC589840 KSV589827:KSY589840 LCR589827:LCU589840 LMN589827:LMQ589840 LWJ589827:LWM589840 MGF589827:MGI589840 MQB589827:MQE589840 MZX589827:NAA589840 NJT589827:NJW589840 NTP589827:NTS589840 ODL589827:ODO589840 ONH589827:ONK589840 OXD589827:OXG589840 PGZ589827:PHC589840 PQV589827:PQY589840 QAR589827:QAU589840 QKN589827:QKQ589840 QUJ589827:QUM589840 REF589827:REI589840 ROB589827:ROE589840 RXX589827:RYA589840 SHT589827:SHW589840 SRP589827:SRS589840 TBL589827:TBO589840 TLH589827:TLK589840 TVD589827:TVG589840 UEZ589827:UFC589840 UOV589827:UOY589840 UYR589827:UYU589840 VIN589827:VIQ589840 VSJ589827:VSM589840 WCF589827:WCI589840 WMB589827:WME589840 WVX589827:WWA589840 R655363:U655376 JL655363:JO655376 TH655363:TK655376 ADD655363:ADG655376 AMZ655363:ANC655376 AWV655363:AWY655376 BGR655363:BGU655376 BQN655363:BQQ655376 CAJ655363:CAM655376 CKF655363:CKI655376 CUB655363:CUE655376 DDX655363:DEA655376 DNT655363:DNW655376 DXP655363:DXS655376 EHL655363:EHO655376 ERH655363:ERK655376 FBD655363:FBG655376 FKZ655363:FLC655376 FUV655363:FUY655376 GER655363:GEU655376 GON655363:GOQ655376 GYJ655363:GYM655376 HIF655363:HII655376 HSB655363:HSE655376 IBX655363:ICA655376 ILT655363:ILW655376 IVP655363:IVS655376 JFL655363:JFO655376 JPH655363:JPK655376 JZD655363:JZG655376 KIZ655363:KJC655376 KSV655363:KSY655376 LCR655363:LCU655376 LMN655363:LMQ655376 LWJ655363:LWM655376 MGF655363:MGI655376 MQB655363:MQE655376 MZX655363:NAA655376 NJT655363:NJW655376 NTP655363:NTS655376 ODL655363:ODO655376 ONH655363:ONK655376 OXD655363:OXG655376 PGZ655363:PHC655376 PQV655363:PQY655376 QAR655363:QAU655376 QKN655363:QKQ655376 QUJ655363:QUM655376 REF655363:REI655376 ROB655363:ROE655376 RXX655363:RYA655376 SHT655363:SHW655376 SRP655363:SRS655376 TBL655363:TBO655376 TLH655363:TLK655376 TVD655363:TVG655376 UEZ655363:UFC655376 UOV655363:UOY655376 UYR655363:UYU655376 VIN655363:VIQ655376 VSJ655363:VSM655376 WCF655363:WCI655376 WMB655363:WME655376 WVX655363:WWA655376 R720899:U720912 JL720899:JO720912 TH720899:TK720912 ADD720899:ADG720912 AMZ720899:ANC720912 AWV720899:AWY720912 BGR720899:BGU720912 BQN720899:BQQ720912 CAJ720899:CAM720912 CKF720899:CKI720912 CUB720899:CUE720912 DDX720899:DEA720912 DNT720899:DNW720912 DXP720899:DXS720912 EHL720899:EHO720912 ERH720899:ERK720912 FBD720899:FBG720912 FKZ720899:FLC720912 FUV720899:FUY720912 GER720899:GEU720912 GON720899:GOQ720912 GYJ720899:GYM720912 HIF720899:HII720912 HSB720899:HSE720912 IBX720899:ICA720912 ILT720899:ILW720912 IVP720899:IVS720912 JFL720899:JFO720912 JPH720899:JPK720912 JZD720899:JZG720912 KIZ720899:KJC720912 KSV720899:KSY720912 LCR720899:LCU720912 LMN720899:LMQ720912 LWJ720899:LWM720912 MGF720899:MGI720912 MQB720899:MQE720912 MZX720899:NAA720912 NJT720899:NJW720912 NTP720899:NTS720912 ODL720899:ODO720912 ONH720899:ONK720912 OXD720899:OXG720912 PGZ720899:PHC720912 PQV720899:PQY720912 QAR720899:QAU720912 QKN720899:QKQ720912 QUJ720899:QUM720912 REF720899:REI720912 ROB720899:ROE720912 RXX720899:RYA720912 SHT720899:SHW720912 SRP720899:SRS720912 TBL720899:TBO720912 TLH720899:TLK720912 TVD720899:TVG720912 UEZ720899:UFC720912 UOV720899:UOY720912 UYR720899:UYU720912 VIN720899:VIQ720912 VSJ720899:VSM720912 WCF720899:WCI720912 WMB720899:WME720912 WVX720899:WWA720912 R786435:U786448 JL786435:JO786448 TH786435:TK786448 ADD786435:ADG786448 AMZ786435:ANC786448 AWV786435:AWY786448 BGR786435:BGU786448 BQN786435:BQQ786448 CAJ786435:CAM786448 CKF786435:CKI786448 CUB786435:CUE786448 DDX786435:DEA786448 DNT786435:DNW786448 DXP786435:DXS786448 EHL786435:EHO786448 ERH786435:ERK786448 FBD786435:FBG786448 FKZ786435:FLC786448 FUV786435:FUY786448 GER786435:GEU786448 GON786435:GOQ786448 GYJ786435:GYM786448 HIF786435:HII786448 HSB786435:HSE786448 IBX786435:ICA786448 ILT786435:ILW786448 IVP786435:IVS786448 JFL786435:JFO786448 JPH786435:JPK786448 JZD786435:JZG786448 KIZ786435:KJC786448 KSV786435:KSY786448 LCR786435:LCU786448 LMN786435:LMQ786448 LWJ786435:LWM786448 MGF786435:MGI786448 MQB786435:MQE786448 MZX786435:NAA786448 NJT786435:NJW786448 NTP786435:NTS786448 ODL786435:ODO786448 ONH786435:ONK786448 OXD786435:OXG786448 PGZ786435:PHC786448 PQV786435:PQY786448 QAR786435:QAU786448 QKN786435:QKQ786448 QUJ786435:QUM786448 REF786435:REI786448 ROB786435:ROE786448 RXX786435:RYA786448 SHT786435:SHW786448 SRP786435:SRS786448 TBL786435:TBO786448 TLH786435:TLK786448 TVD786435:TVG786448 UEZ786435:UFC786448 UOV786435:UOY786448 UYR786435:UYU786448 VIN786435:VIQ786448 VSJ786435:VSM786448 WCF786435:WCI786448 WMB786435:WME786448 WVX786435:WWA786448 R851971:U851984 JL851971:JO851984 TH851971:TK851984 ADD851971:ADG851984 AMZ851971:ANC851984 AWV851971:AWY851984 BGR851971:BGU851984 BQN851971:BQQ851984 CAJ851971:CAM851984 CKF851971:CKI851984 CUB851971:CUE851984 DDX851971:DEA851984 DNT851971:DNW851984 DXP851971:DXS851984 EHL851971:EHO851984 ERH851971:ERK851984 FBD851971:FBG851984 FKZ851971:FLC851984 FUV851971:FUY851984 GER851971:GEU851984 GON851971:GOQ851984 GYJ851971:GYM851984 HIF851971:HII851984 HSB851971:HSE851984 IBX851971:ICA851984 ILT851971:ILW851984 IVP851971:IVS851984 JFL851971:JFO851984 JPH851971:JPK851984 JZD851971:JZG851984 KIZ851971:KJC851984 KSV851971:KSY851984 LCR851971:LCU851984 LMN851971:LMQ851984 LWJ851971:LWM851984 MGF851971:MGI851984 MQB851971:MQE851984 MZX851971:NAA851984 NJT851971:NJW851984 NTP851971:NTS851984 ODL851971:ODO851984 ONH851971:ONK851984 OXD851971:OXG851984 PGZ851971:PHC851984 PQV851971:PQY851984 QAR851971:QAU851984 QKN851971:QKQ851984 QUJ851971:QUM851984 REF851971:REI851984 ROB851971:ROE851984 RXX851971:RYA851984 SHT851971:SHW851984 SRP851971:SRS851984 TBL851971:TBO851984 TLH851971:TLK851984 TVD851971:TVG851984 UEZ851971:UFC851984 UOV851971:UOY851984 UYR851971:UYU851984 VIN851971:VIQ851984 VSJ851971:VSM851984 WCF851971:WCI851984 WMB851971:WME851984 WVX851971:WWA851984 R917507:U917520 JL917507:JO917520 TH917507:TK917520 ADD917507:ADG917520 AMZ917507:ANC917520 AWV917507:AWY917520 BGR917507:BGU917520 BQN917507:BQQ917520 CAJ917507:CAM917520 CKF917507:CKI917520 CUB917507:CUE917520 DDX917507:DEA917520 DNT917507:DNW917520 DXP917507:DXS917520 EHL917507:EHO917520 ERH917507:ERK917520 FBD917507:FBG917520 FKZ917507:FLC917520 FUV917507:FUY917520 GER917507:GEU917520 GON917507:GOQ917520 GYJ917507:GYM917520 HIF917507:HII917520 HSB917507:HSE917520 IBX917507:ICA917520 ILT917507:ILW917520 IVP917507:IVS917520 JFL917507:JFO917520 JPH917507:JPK917520 JZD917507:JZG917520 KIZ917507:KJC917520 KSV917507:KSY917520 LCR917507:LCU917520 LMN917507:LMQ917520 LWJ917507:LWM917520 MGF917507:MGI917520 MQB917507:MQE917520 MZX917507:NAA917520 NJT917507:NJW917520 NTP917507:NTS917520 ODL917507:ODO917520 ONH917507:ONK917520 OXD917507:OXG917520 PGZ917507:PHC917520 PQV917507:PQY917520 QAR917507:QAU917520 QKN917507:QKQ917520 QUJ917507:QUM917520 REF917507:REI917520 ROB917507:ROE917520 RXX917507:RYA917520 SHT917507:SHW917520 SRP917507:SRS917520 TBL917507:TBO917520 TLH917507:TLK917520 TVD917507:TVG917520 UEZ917507:UFC917520 UOV917507:UOY917520 UYR917507:UYU917520 VIN917507:VIQ917520 VSJ917507:VSM917520 WCF917507:WCI917520 WMB917507:WME917520 WVX917507:WWA917520 R983043:U983056 JL983043:JO983056 TH983043:TK983056 ADD983043:ADG983056 AMZ983043:ANC983056 AWV983043:AWY983056 BGR983043:BGU983056 BQN983043:BQQ983056 CAJ983043:CAM983056 CKF983043:CKI983056 CUB983043:CUE983056 DDX983043:DEA983056 DNT983043:DNW983056 DXP983043:DXS983056 EHL983043:EHO983056 ERH983043:ERK983056 FBD983043:FBG983056 FKZ983043:FLC983056 FUV983043:FUY983056 GER983043:GEU983056 GON983043:GOQ983056 GYJ983043:GYM983056 HIF983043:HII983056 HSB983043:HSE983056 IBX983043:ICA983056 ILT983043:ILW983056 IVP983043:IVS983056 JFL983043:JFO983056 JPH983043:JPK983056 JZD983043:JZG983056 KIZ983043:KJC983056 KSV983043:KSY983056 LCR983043:LCU983056 LMN983043:LMQ983056 LWJ983043:LWM983056 MGF983043:MGI983056 MQB983043:MQE983056 MZX983043:NAA983056 NJT983043:NJW983056 NTP983043:NTS983056 ODL983043:ODO983056 ONH983043:ONK983056 OXD983043:OXG983056 PGZ983043:PHC983056 PQV983043:PQY983056 QAR983043:QAU983056 QKN983043:QKQ983056 QUJ983043:QUM983056 REF983043:REI983056 ROB983043:ROE983056 RXX983043:RYA983056 SHT983043:SHW983056 SRP983043:SRS983056 TBL983043:TBO983056 TLH983043:TLK983056 TVD983043:TVG983056 UEZ983043:UFC983056 UOV983043:UOY983056 UYR983043:UYU983056 VIN983043:VIQ983056 VSJ983043:VSM983056 WCF983043:WCI983056 WMB983043:WME983056 WVX983043:WWA983056 R28:U28 JL28:JO28 TH28:TK28 ADD28:ADG28 AMZ28:ANC28 AWV28:AWY28 BGR28:BGU28 BQN28:BQQ28 CAJ28:CAM28 CKF28:CKI28 CUB28:CUE28 DDX28:DEA28 DNT28:DNW28 DXP28:DXS28 EHL28:EHO28 ERH28:ERK28 FBD28:FBG28 FKZ28:FLC28 FUV28:FUY28 GER28:GEU28 GON28:GOQ28 GYJ28:GYM28 HIF28:HII28 HSB28:HSE28 IBX28:ICA28 ILT28:ILW28 IVP28:IVS28 JFL28:JFO28 JPH28:JPK28 JZD28:JZG28 KIZ28:KJC28 KSV28:KSY28 LCR28:LCU28 LMN28:LMQ28 LWJ28:LWM28 MGF28:MGI28 MQB28:MQE28 MZX28:NAA28 NJT28:NJW28 NTP28:NTS28 ODL28:ODO28 ONH28:ONK28 OXD28:OXG28 PGZ28:PHC28 PQV28:PQY28 QAR28:QAU28 QKN28:QKQ28 QUJ28:QUM28 REF28:REI28 ROB28:ROE28 RXX28:RYA28 SHT28:SHW28 SRP28:SRS28 TBL28:TBO28 TLH28:TLK28 TVD28:TVG28 UEZ28:UFC28 UOV28:UOY28 UYR28:UYU28 VIN28:VIQ28 VSJ28:VSM28 WCF28:WCI28 WMB28:WME28 WVX28:WWA28 R65554:U65554 JL65554:JO65554 TH65554:TK65554 ADD65554:ADG65554 AMZ65554:ANC65554 AWV65554:AWY65554 BGR65554:BGU65554 BQN65554:BQQ65554 CAJ65554:CAM65554 CKF65554:CKI65554 CUB65554:CUE65554 DDX65554:DEA65554 DNT65554:DNW65554 DXP65554:DXS65554 EHL65554:EHO65554 ERH65554:ERK65554 FBD65554:FBG65554 FKZ65554:FLC65554 FUV65554:FUY65554 GER65554:GEU65554 GON65554:GOQ65554 GYJ65554:GYM65554 HIF65554:HII65554 HSB65554:HSE65554 IBX65554:ICA65554 ILT65554:ILW65554 IVP65554:IVS65554 JFL65554:JFO65554 JPH65554:JPK65554 JZD65554:JZG65554 KIZ65554:KJC65554 KSV65554:KSY65554 LCR65554:LCU65554 LMN65554:LMQ65554 LWJ65554:LWM65554 MGF65554:MGI65554 MQB65554:MQE65554 MZX65554:NAA65554 NJT65554:NJW65554 NTP65554:NTS65554 ODL65554:ODO65554 ONH65554:ONK65554 OXD65554:OXG65554 PGZ65554:PHC65554 PQV65554:PQY65554 QAR65554:QAU65554 QKN65554:QKQ65554 QUJ65554:QUM65554 REF65554:REI65554 ROB65554:ROE65554 RXX65554:RYA65554 SHT65554:SHW65554 SRP65554:SRS65554 TBL65554:TBO65554 TLH65554:TLK65554 TVD65554:TVG65554 UEZ65554:UFC65554 UOV65554:UOY65554 UYR65554:UYU65554 VIN65554:VIQ65554 VSJ65554:VSM65554 WCF65554:WCI65554 WMB65554:WME65554 WVX65554:WWA65554 R131090:U131090 JL131090:JO131090 TH131090:TK131090 ADD131090:ADG131090 AMZ131090:ANC131090 AWV131090:AWY131090 BGR131090:BGU131090 BQN131090:BQQ131090 CAJ131090:CAM131090 CKF131090:CKI131090 CUB131090:CUE131090 DDX131090:DEA131090 DNT131090:DNW131090 DXP131090:DXS131090 EHL131090:EHO131090 ERH131090:ERK131090 FBD131090:FBG131090 FKZ131090:FLC131090 FUV131090:FUY131090 GER131090:GEU131090 GON131090:GOQ131090 GYJ131090:GYM131090 HIF131090:HII131090 HSB131090:HSE131090 IBX131090:ICA131090 ILT131090:ILW131090 IVP131090:IVS131090 JFL131090:JFO131090 JPH131090:JPK131090 JZD131090:JZG131090 KIZ131090:KJC131090 KSV131090:KSY131090 LCR131090:LCU131090 LMN131090:LMQ131090 LWJ131090:LWM131090 MGF131090:MGI131090 MQB131090:MQE131090 MZX131090:NAA131090 NJT131090:NJW131090 NTP131090:NTS131090 ODL131090:ODO131090 ONH131090:ONK131090 OXD131090:OXG131090 PGZ131090:PHC131090 PQV131090:PQY131090 QAR131090:QAU131090 QKN131090:QKQ131090 QUJ131090:QUM131090 REF131090:REI131090 ROB131090:ROE131090 RXX131090:RYA131090 SHT131090:SHW131090 SRP131090:SRS131090 TBL131090:TBO131090 TLH131090:TLK131090 TVD131090:TVG131090 UEZ131090:UFC131090 UOV131090:UOY131090 UYR131090:UYU131090 VIN131090:VIQ131090 VSJ131090:VSM131090 WCF131090:WCI131090 WMB131090:WME131090 WVX131090:WWA131090 R196626:U196626 JL196626:JO196626 TH196626:TK196626 ADD196626:ADG196626 AMZ196626:ANC196626 AWV196626:AWY196626 BGR196626:BGU196626 BQN196626:BQQ196626 CAJ196626:CAM196626 CKF196626:CKI196626 CUB196626:CUE196626 DDX196626:DEA196626 DNT196626:DNW196626 DXP196626:DXS196626 EHL196626:EHO196626 ERH196626:ERK196626 FBD196626:FBG196626 FKZ196626:FLC196626 FUV196626:FUY196626 GER196626:GEU196626 GON196626:GOQ196626 GYJ196626:GYM196626 HIF196626:HII196626 HSB196626:HSE196626 IBX196626:ICA196626 ILT196626:ILW196626 IVP196626:IVS196626 JFL196626:JFO196626 JPH196626:JPK196626 JZD196626:JZG196626 KIZ196626:KJC196626 KSV196626:KSY196626 LCR196626:LCU196626 LMN196626:LMQ196626 LWJ196626:LWM196626 MGF196626:MGI196626 MQB196626:MQE196626 MZX196626:NAA196626 NJT196626:NJW196626 NTP196626:NTS196626 ODL196626:ODO196626 ONH196626:ONK196626 OXD196626:OXG196626 PGZ196626:PHC196626 PQV196626:PQY196626 QAR196626:QAU196626 QKN196626:QKQ196626 QUJ196626:QUM196626 REF196626:REI196626 ROB196626:ROE196626 RXX196626:RYA196626 SHT196626:SHW196626 SRP196626:SRS196626 TBL196626:TBO196626 TLH196626:TLK196626 TVD196626:TVG196626 UEZ196626:UFC196626 UOV196626:UOY196626 UYR196626:UYU196626 VIN196626:VIQ196626 VSJ196626:VSM196626 WCF196626:WCI196626 WMB196626:WME196626 WVX196626:WWA196626 R262162:U262162 JL262162:JO262162 TH262162:TK262162 ADD262162:ADG262162 AMZ262162:ANC262162 AWV262162:AWY262162 BGR262162:BGU262162 BQN262162:BQQ262162 CAJ262162:CAM262162 CKF262162:CKI262162 CUB262162:CUE262162 DDX262162:DEA262162 DNT262162:DNW262162 DXP262162:DXS262162 EHL262162:EHO262162 ERH262162:ERK262162 FBD262162:FBG262162 FKZ262162:FLC262162 FUV262162:FUY262162 GER262162:GEU262162 GON262162:GOQ262162 GYJ262162:GYM262162 HIF262162:HII262162 HSB262162:HSE262162 IBX262162:ICA262162 ILT262162:ILW262162 IVP262162:IVS262162 JFL262162:JFO262162 JPH262162:JPK262162 JZD262162:JZG262162 KIZ262162:KJC262162 KSV262162:KSY262162 LCR262162:LCU262162 LMN262162:LMQ262162 LWJ262162:LWM262162 MGF262162:MGI262162 MQB262162:MQE262162 MZX262162:NAA262162 NJT262162:NJW262162 NTP262162:NTS262162 ODL262162:ODO262162 ONH262162:ONK262162 OXD262162:OXG262162 PGZ262162:PHC262162 PQV262162:PQY262162 QAR262162:QAU262162 QKN262162:QKQ262162 QUJ262162:QUM262162 REF262162:REI262162 ROB262162:ROE262162 RXX262162:RYA262162 SHT262162:SHW262162 SRP262162:SRS262162 TBL262162:TBO262162 TLH262162:TLK262162 TVD262162:TVG262162 UEZ262162:UFC262162 UOV262162:UOY262162 UYR262162:UYU262162 VIN262162:VIQ262162 VSJ262162:VSM262162 WCF262162:WCI262162 WMB262162:WME262162 WVX262162:WWA262162 R327698:U327698 JL327698:JO327698 TH327698:TK327698 ADD327698:ADG327698 AMZ327698:ANC327698 AWV327698:AWY327698 BGR327698:BGU327698 BQN327698:BQQ327698 CAJ327698:CAM327698 CKF327698:CKI327698 CUB327698:CUE327698 DDX327698:DEA327698 DNT327698:DNW327698 DXP327698:DXS327698 EHL327698:EHO327698 ERH327698:ERK327698 FBD327698:FBG327698 FKZ327698:FLC327698 FUV327698:FUY327698 GER327698:GEU327698 GON327698:GOQ327698 GYJ327698:GYM327698 HIF327698:HII327698 HSB327698:HSE327698 IBX327698:ICA327698 ILT327698:ILW327698 IVP327698:IVS327698 JFL327698:JFO327698 JPH327698:JPK327698 JZD327698:JZG327698 KIZ327698:KJC327698 KSV327698:KSY327698 LCR327698:LCU327698 LMN327698:LMQ327698 LWJ327698:LWM327698 MGF327698:MGI327698 MQB327698:MQE327698 MZX327698:NAA327698 NJT327698:NJW327698 NTP327698:NTS327698 ODL327698:ODO327698 ONH327698:ONK327698 OXD327698:OXG327698 PGZ327698:PHC327698 PQV327698:PQY327698 QAR327698:QAU327698 QKN327698:QKQ327698 QUJ327698:QUM327698 REF327698:REI327698 ROB327698:ROE327698 RXX327698:RYA327698 SHT327698:SHW327698 SRP327698:SRS327698 TBL327698:TBO327698 TLH327698:TLK327698 TVD327698:TVG327698 UEZ327698:UFC327698 UOV327698:UOY327698 UYR327698:UYU327698 VIN327698:VIQ327698 VSJ327698:VSM327698 WCF327698:WCI327698 WMB327698:WME327698 WVX327698:WWA327698 R393234:U393234 JL393234:JO393234 TH393234:TK393234 ADD393234:ADG393234 AMZ393234:ANC393234 AWV393234:AWY393234 BGR393234:BGU393234 BQN393234:BQQ393234 CAJ393234:CAM393234 CKF393234:CKI393234 CUB393234:CUE393234 DDX393234:DEA393234 DNT393234:DNW393234 DXP393234:DXS393234 EHL393234:EHO393234 ERH393234:ERK393234 FBD393234:FBG393234 FKZ393234:FLC393234 FUV393234:FUY393234 GER393234:GEU393234 GON393234:GOQ393234 GYJ393234:GYM393234 HIF393234:HII393234 HSB393234:HSE393234 IBX393234:ICA393234 ILT393234:ILW393234 IVP393234:IVS393234 JFL393234:JFO393234 JPH393234:JPK393234 JZD393234:JZG393234 KIZ393234:KJC393234 KSV393234:KSY393234 LCR393234:LCU393234 LMN393234:LMQ393234 LWJ393234:LWM393234 MGF393234:MGI393234 MQB393234:MQE393234 MZX393234:NAA393234 NJT393234:NJW393234 NTP393234:NTS393234 ODL393234:ODO393234 ONH393234:ONK393234 OXD393234:OXG393234 PGZ393234:PHC393234 PQV393234:PQY393234 QAR393234:QAU393234 QKN393234:QKQ393234 QUJ393234:QUM393234 REF393234:REI393234 ROB393234:ROE393234 RXX393234:RYA393234 SHT393234:SHW393234 SRP393234:SRS393234 TBL393234:TBO393234 TLH393234:TLK393234 TVD393234:TVG393234 UEZ393234:UFC393234 UOV393234:UOY393234 UYR393234:UYU393234 VIN393234:VIQ393234 VSJ393234:VSM393234 WCF393234:WCI393234 WMB393234:WME393234 WVX393234:WWA393234 R458770:U458770 JL458770:JO458770 TH458770:TK458770 ADD458770:ADG458770 AMZ458770:ANC458770 AWV458770:AWY458770 BGR458770:BGU458770 BQN458770:BQQ458770 CAJ458770:CAM458770 CKF458770:CKI458770 CUB458770:CUE458770 DDX458770:DEA458770 DNT458770:DNW458770 DXP458770:DXS458770 EHL458770:EHO458770 ERH458770:ERK458770 FBD458770:FBG458770 FKZ458770:FLC458770 FUV458770:FUY458770 GER458770:GEU458770 GON458770:GOQ458770 GYJ458770:GYM458770 HIF458770:HII458770 HSB458770:HSE458770 IBX458770:ICA458770 ILT458770:ILW458770 IVP458770:IVS458770 JFL458770:JFO458770 JPH458770:JPK458770 JZD458770:JZG458770 KIZ458770:KJC458770 KSV458770:KSY458770 LCR458770:LCU458770 LMN458770:LMQ458770 LWJ458770:LWM458770 MGF458770:MGI458770 MQB458770:MQE458770 MZX458770:NAA458770 NJT458770:NJW458770 NTP458770:NTS458770 ODL458770:ODO458770 ONH458770:ONK458770 OXD458770:OXG458770 PGZ458770:PHC458770 PQV458770:PQY458770 QAR458770:QAU458770 QKN458770:QKQ458770 QUJ458770:QUM458770 REF458770:REI458770 ROB458770:ROE458770 RXX458770:RYA458770 SHT458770:SHW458770 SRP458770:SRS458770 TBL458770:TBO458770 TLH458770:TLK458770 TVD458770:TVG458770 UEZ458770:UFC458770 UOV458770:UOY458770 UYR458770:UYU458770 VIN458770:VIQ458770 VSJ458770:VSM458770 WCF458770:WCI458770 WMB458770:WME458770 WVX458770:WWA458770 R524306:U524306 JL524306:JO524306 TH524306:TK524306 ADD524306:ADG524306 AMZ524306:ANC524306 AWV524306:AWY524306 BGR524306:BGU524306 BQN524306:BQQ524306 CAJ524306:CAM524306 CKF524306:CKI524306 CUB524306:CUE524306 DDX524306:DEA524306 DNT524306:DNW524306 DXP524306:DXS524306 EHL524306:EHO524306 ERH524306:ERK524306 FBD524306:FBG524306 FKZ524306:FLC524306 FUV524306:FUY524306 GER524306:GEU524306 GON524306:GOQ524306 GYJ524306:GYM524306 HIF524306:HII524306 HSB524306:HSE524306 IBX524306:ICA524306 ILT524306:ILW524306 IVP524306:IVS524306 JFL524306:JFO524306 JPH524306:JPK524306 JZD524306:JZG524306 KIZ524306:KJC524306 KSV524306:KSY524306 LCR524306:LCU524306 LMN524306:LMQ524306 LWJ524306:LWM524306 MGF524306:MGI524306 MQB524306:MQE524306 MZX524306:NAA524306 NJT524306:NJW524306 NTP524306:NTS524306 ODL524306:ODO524306 ONH524306:ONK524306 OXD524306:OXG524306 PGZ524306:PHC524306 PQV524306:PQY524306 QAR524306:QAU524306 QKN524306:QKQ524306 QUJ524306:QUM524306 REF524306:REI524306 ROB524306:ROE524306 RXX524306:RYA524306 SHT524306:SHW524306 SRP524306:SRS524306 TBL524306:TBO524306 TLH524306:TLK524306 TVD524306:TVG524306 UEZ524306:UFC524306 UOV524306:UOY524306 UYR524306:UYU524306 VIN524306:VIQ524306 VSJ524306:VSM524306 WCF524306:WCI524306 WMB524306:WME524306 WVX524306:WWA524306 R589842:U589842 JL589842:JO589842 TH589842:TK589842 ADD589842:ADG589842 AMZ589842:ANC589842 AWV589842:AWY589842 BGR589842:BGU589842 BQN589842:BQQ589842 CAJ589842:CAM589842 CKF589842:CKI589842 CUB589842:CUE589842 DDX589842:DEA589842 DNT589842:DNW589842 DXP589842:DXS589842 EHL589842:EHO589842 ERH589842:ERK589842 FBD589842:FBG589842 FKZ589842:FLC589842 FUV589842:FUY589842 GER589842:GEU589842 GON589842:GOQ589842 GYJ589842:GYM589842 HIF589842:HII589842 HSB589842:HSE589842 IBX589842:ICA589842 ILT589842:ILW589842 IVP589842:IVS589842 JFL589842:JFO589842 JPH589842:JPK589842 JZD589842:JZG589842 KIZ589842:KJC589842 KSV589842:KSY589842 LCR589842:LCU589842 LMN589842:LMQ589842 LWJ589842:LWM589842 MGF589842:MGI589842 MQB589842:MQE589842 MZX589842:NAA589842 NJT589842:NJW589842 NTP589842:NTS589842 ODL589842:ODO589842 ONH589842:ONK589842 OXD589842:OXG589842 PGZ589842:PHC589842 PQV589842:PQY589842 QAR589842:QAU589842 QKN589842:QKQ589842 QUJ589842:QUM589842 REF589842:REI589842 ROB589842:ROE589842 RXX589842:RYA589842 SHT589842:SHW589842 SRP589842:SRS589842 TBL589842:TBO589842 TLH589842:TLK589842 TVD589842:TVG589842 UEZ589842:UFC589842 UOV589842:UOY589842 UYR589842:UYU589842 VIN589842:VIQ589842 VSJ589842:VSM589842 WCF589842:WCI589842 WMB589842:WME589842 WVX589842:WWA589842 R655378:U655378 JL655378:JO655378 TH655378:TK655378 ADD655378:ADG655378 AMZ655378:ANC655378 AWV655378:AWY655378 BGR655378:BGU655378 BQN655378:BQQ655378 CAJ655378:CAM655378 CKF655378:CKI655378 CUB655378:CUE655378 DDX655378:DEA655378 DNT655378:DNW655378 DXP655378:DXS655378 EHL655378:EHO655378 ERH655378:ERK655378 FBD655378:FBG655378 FKZ655378:FLC655378 FUV655378:FUY655378 GER655378:GEU655378 GON655378:GOQ655378 GYJ655378:GYM655378 HIF655378:HII655378 HSB655378:HSE655378 IBX655378:ICA655378 ILT655378:ILW655378 IVP655378:IVS655378 JFL655378:JFO655378 JPH655378:JPK655378 JZD655378:JZG655378 KIZ655378:KJC655378 KSV655378:KSY655378 LCR655378:LCU655378 LMN655378:LMQ655378 LWJ655378:LWM655378 MGF655378:MGI655378 MQB655378:MQE655378 MZX655378:NAA655378 NJT655378:NJW655378 NTP655378:NTS655378 ODL655378:ODO655378 ONH655378:ONK655378 OXD655378:OXG655378 PGZ655378:PHC655378 PQV655378:PQY655378 QAR655378:QAU655378 QKN655378:QKQ655378 QUJ655378:QUM655378 REF655378:REI655378 ROB655378:ROE655378 RXX655378:RYA655378 SHT655378:SHW655378 SRP655378:SRS655378 TBL655378:TBO655378 TLH655378:TLK655378 TVD655378:TVG655378 UEZ655378:UFC655378 UOV655378:UOY655378 UYR655378:UYU655378 VIN655378:VIQ655378 VSJ655378:VSM655378 WCF655378:WCI655378 WMB655378:WME655378 WVX655378:WWA655378 R720914:U720914 JL720914:JO720914 TH720914:TK720914 ADD720914:ADG720914 AMZ720914:ANC720914 AWV720914:AWY720914 BGR720914:BGU720914 BQN720914:BQQ720914 CAJ720914:CAM720914 CKF720914:CKI720914 CUB720914:CUE720914 DDX720914:DEA720914 DNT720914:DNW720914 DXP720914:DXS720914 EHL720914:EHO720914 ERH720914:ERK720914 FBD720914:FBG720914 FKZ720914:FLC720914 FUV720914:FUY720914 GER720914:GEU720914 GON720914:GOQ720914 GYJ720914:GYM720914 HIF720914:HII720914 HSB720914:HSE720914 IBX720914:ICA720914 ILT720914:ILW720914 IVP720914:IVS720914 JFL720914:JFO720914 JPH720914:JPK720914 JZD720914:JZG720914 KIZ720914:KJC720914 KSV720914:KSY720914 LCR720914:LCU720914 LMN720914:LMQ720914 LWJ720914:LWM720914 MGF720914:MGI720914 MQB720914:MQE720914 MZX720914:NAA720914 NJT720914:NJW720914 NTP720914:NTS720914 ODL720914:ODO720914 ONH720914:ONK720914 OXD720914:OXG720914 PGZ720914:PHC720914 PQV720914:PQY720914 QAR720914:QAU720914 QKN720914:QKQ720914 QUJ720914:QUM720914 REF720914:REI720914 ROB720914:ROE720914 RXX720914:RYA720914 SHT720914:SHW720914 SRP720914:SRS720914 TBL720914:TBO720914 TLH720914:TLK720914 TVD720914:TVG720914 UEZ720914:UFC720914 UOV720914:UOY720914 UYR720914:UYU720914 VIN720914:VIQ720914 VSJ720914:VSM720914 WCF720914:WCI720914 WMB720914:WME720914 WVX720914:WWA720914 R786450:U786450 JL786450:JO786450 TH786450:TK786450 ADD786450:ADG786450 AMZ786450:ANC786450 AWV786450:AWY786450 BGR786450:BGU786450 BQN786450:BQQ786450 CAJ786450:CAM786450 CKF786450:CKI786450 CUB786450:CUE786450 DDX786450:DEA786450 DNT786450:DNW786450 DXP786450:DXS786450 EHL786450:EHO786450 ERH786450:ERK786450 FBD786450:FBG786450 FKZ786450:FLC786450 FUV786450:FUY786450 GER786450:GEU786450 GON786450:GOQ786450 GYJ786450:GYM786450 HIF786450:HII786450 HSB786450:HSE786450 IBX786450:ICA786450 ILT786450:ILW786450 IVP786450:IVS786450 JFL786450:JFO786450 JPH786450:JPK786450 JZD786450:JZG786450 KIZ786450:KJC786450 KSV786450:KSY786450 LCR786450:LCU786450 LMN786450:LMQ786450 LWJ786450:LWM786450 MGF786450:MGI786450 MQB786450:MQE786450 MZX786450:NAA786450 NJT786450:NJW786450 NTP786450:NTS786450 ODL786450:ODO786450 ONH786450:ONK786450 OXD786450:OXG786450 PGZ786450:PHC786450 PQV786450:PQY786450 QAR786450:QAU786450 QKN786450:QKQ786450 QUJ786450:QUM786450 REF786450:REI786450 ROB786450:ROE786450 RXX786450:RYA786450 SHT786450:SHW786450 SRP786450:SRS786450 TBL786450:TBO786450 TLH786450:TLK786450 TVD786450:TVG786450 UEZ786450:UFC786450 UOV786450:UOY786450 UYR786450:UYU786450 VIN786450:VIQ786450 VSJ786450:VSM786450 WCF786450:WCI786450 WMB786450:WME786450 WVX786450:WWA786450 R851986:U851986 JL851986:JO851986 TH851986:TK851986 ADD851986:ADG851986 AMZ851986:ANC851986 AWV851986:AWY851986 BGR851986:BGU851986 BQN851986:BQQ851986 CAJ851986:CAM851986 CKF851986:CKI851986 CUB851986:CUE851986 DDX851986:DEA851986 DNT851986:DNW851986 DXP851986:DXS851986 EHL851986:EHO851986 ERH851986:ERK851986 FBD851986:FBG851986 FKZ851986:FLC851986 FUV851986:FUY851986 GER851986:GEU851986 GON851986:GOQ851986 GYJ851986:GYM851986 HIF851986:HII851986 HSB851986:HSE851986 IBX851986:ICA851986 ILT851986:ILW851986 IVP851986:IVS851986 JFL851986:JFO851986 JPH851986:JPK851986 JZD851986:JZG851986 KIZ851986:KJC851986 KSV851986:KSY851986 LCR851986:LCU851986 LMN851986:LMQ851986 LWJ851986:LWM851986 MGF851986:MGI851986 MQB851986:MQE851986 MZX851986:NAA851986 NJT851986:NJW851986 NTP851986:NTS851986 ODL851986:ODO851986 ONH851986:ONK851986 OXD851986:OXG851986 PGZ851986:PHC851986 PQV851986:PQY851986 QAR851986:QAU851986 QKN851986:QKQ851986 QUJ851986:QUM851986 REF851986:REI851986 ROB851986:ROE851986 RXX851986:RYA851986 SHT851986:SHW851986 SRP851986:SRS851986 TBL851986:TBO851986 TLH851986:TLK851986 TVD851986:TVG851986 UEZ851986:UFC851986 UOV851986:UOY851986 UYR851986:UYU851986 VIN851986:VIQ851986 VSJ851986:VSM851986 WCF851986:WCI851986 WMB851986:WME851986 WVX851986:WWA851986 R917522:U917522 JL917522:JO917522 TH917522:TK917522 ADD917522:ADG917522 AMZ917522:ANC917522 AWV917522:AWY917522 BGR917522:BGU917522 BQN917522:BQQ917522 CAJ917522:CAM917522 CKF917522:CKI917522 CUB917522:CUE917522 DDX917522:DEA917522 DNT917522:DNW917522 DXP917522:DXS917522 EHL917522:EHO917522 ERH917522:ERK917522 FBD917522:FBG917522 FKZ917522:FLC917522 FUV917522:FUY917522 GER917522:GEU917522 GON917522:GOQ917522 GYJ917522:GYM917522 HIF917522:HII917522 HSB917522:HSE917522 IBX917522:ICA917522 ILT917522:ILW917522 IVP917522:IVS917522 JFL917522:JFO917522 JPH917522:JPK917522 JZD917522:JZG917522 KIZ917522:KJC917522 KSV917522:KSY917522 LCR917522:LCU917522 LMN917522:LMQ917522 LWJ917522:LWM917522 MGF917522:MGI917522 MQB917522:MQE917522 MZX917522:NAA917522 NJT917522:NJW917522 NTP917522:NTS917522 ODL917522:ODO917522 ONH917522:ONK917522 OXD917522:OXG917522 PGZ917522:PHC917522 PQV917522:PQY917522 QAR917522:QAU917522 QKN917522:QKQ917522 QUJ917522:QUM917522 REF917522:REI917522 ROB917522:ROE917522 RXX917522:RYA917522 SHT917522:SHW917522 SRP917522:SRS917522 TBL917522:TBO917522 TLH917522:TLK917522 TVD917522:TVG917522 UEZ917522:UFC917522 UOV917522:UOY917522 UYR917522:UYU917522 VIN917522:VIQ917522 VSJ917522:VSM917522 WCF917522:WCI917522 WMB917522:WME917522 WVX917522:WWA917522 R983058:U983058 JL983058:JO983058 TH983058:TK983058 ADD983058:ADG983058 AMZ983058:ANC983058 AWV983058:AWY983058 BGR983058:BGU983058 BQN983058:BQQ983058 CAJ983058:CAM983058 CKF983058:CKI983058 CUB983058:CUE983058 DDX983058:DEA983058 DNT983058:DNW983058 DXP983058:DXS983058 EHL983058:EHO983058 ERH983058:ERK983058 FBD983058:FBG983058 FKZ983058:FLC983058 FUV983058:FUY983058 GER983058:GEU983058 GON983058:GOQ983058 GYJ983058:GYM983058 HIF983058:HII983058 HSB983058:HSE983058 IBX983058:ICA983058 ILT983058:ILW983058 IVP983058:IVS983058 JFL983058:JFO983058 JPH983058:JPK983058 JZD983058:JZG983058 KIZ983058:KJC983058 KSV983058:KSY983058 LCR983058:LCU983058 LMN983058:LMQ983058 LWJ983058:LWM983058 MGF983058:MGI983058 MQB983058:MQE983058 MZX983058:NAA983058 NJT983058:NJW983058 NTP983058:NTS983058 ODL983058:ODO983058 ONH983058:ONK983058 OXD983058:OXG983058 PGZ983058:PHC983058 PQV983058:PQY983058 QAR983058:QAU983058 QKN983058:QKQ983058 QUJ983058:QUM983058 REF983058:REI983058 ROB983058:ROE983058 RXX983058:RYA983058 SHT983058:SHW983058 SRP983058:SRS983058 TBL983058:TBO983058 TLH983058:TLK983058 TVD983058:TVG983058 UEZ983058:UFC983058 UOV983058:UOY983058 UYR983058:UYU983058 VIN983058:VIQ983058 VSJ983058:VSM983058 WCF983058:WCI983058 WMB983058:WME983058 WVX983058:WWA983058 R65559:R65566 JL65559:JL65566 TH65559:TH65566 ADD65559:ADD65566 AMZ65559:AMZ65566 AWV65559:AWV65566 BGR65559:BGR65566 BQN65559:BQN65566 CAJ65559:CAJ65566 CKF65559:CKF65566 CUB65559:CUB65566 DDX65559:DDX65566 DNT65559:DNT65566 DXP65559:DXP65566 EHL65559:EHL65566 ERH65559:ERH65566 FBD65559:FBD65566 FKZ65559:FKZ65566 FUV65559:FUV65566 GER65559:GER65566 GON65559:GON65566 GYJ65559:GYJ65566 HIF65559:HIF65566 HSB65559:HSB65566 IBX65559:IBX65566 ILT65559:ILT65566 IVP65559:IVP65566 JFL65559:JFL65566 JPH65559:JPH65566 JZD65559:JZD65566 KIZ65559:KIZ65566 KSV65559:KSV65566 LCR65559:LCR65566 LMN65559:LMN65566 LWJ65559:LWJ65566 MGF65559:MGF65566 MQB65559:MQB65566 MZX65559:MZX65566 NJT65559:NJT65566 NTP65559:NTP65566 ODL65559:ODL65566 ONH65559:ONH65566 OXD65559:OXD65566 PGZ65559:PGZ65566 PQV65559:PQV65566 QAR65559:QAR65566 QKN65559:QKN65566 QUJ65559:QUJ65566 REF65559:REF65566 ROB65559:ROB65566 RXX65559:RXX65566 SHT65559:SHT65566 SRP65559:SRP65566 TBL65559:TBL65566 TLH65559:TLH65566 TVD65559:TVD65566 UEZ65559:UEZ65566 UOV65559:UOV65566 UYR65559:UYR65566 VIN65559:VIN65566 VSJ65559:VSJ65566 WCF65559:WCF65566 WMB65559:WMB65566 WVX65559:WVX65566 R131095:R131102 JL131095:JL131102 TH131095:TH131102 ADD131095:ADD131102 AMZ131095:AMZ131102 AWV131095:AWV131102 BGR131095:BGR131102 BQN131095:BQN131102 CAJ131095:CAJ131102 CKF131095:CKF131102 CUB131095:CUB131102 DDX131095:DDX131102 DNT131095:DNT131102 DXP131095:DXP131102 EHL131095:EHL131102 ERH131095:ERH131102 FBD131095:FBD131102 FKZ131095:FKZ131102 FUV131095:FUV131102 GER131095:GER131102 GON131095:GON131102 GYJ131095:GYJ131102 HIF131095:HIF131102 HSB131095:HSB131102 IBX131095:IBX131102 ILT131095:ILT131102 IVP131095:IVP131102 JFL131095:JFL131102 JPH131095:JPH131102 JZD131095:JZD131102 KIZ131095:KIZ131102 KSV131095:KSV131102 LCR131095:LCR131102 LMN131095:LMN131102 LWJ131095:LWJ131102 MGF131095:MGF131102 MQB131095:MQB131102 MZX131095:MZX131102 NJT131095:NJT131102 NTP131095:NTP131102 ODL131095:ODL131102 ONH131095:ONH131102 OXD131095:OXD131102 PGZ131095:PGZ131102 PQV131095:PQV131102 QAR131095:QAR131102 QKN131095:QKN131102 QUJ131095:QUJ131102 REF131095:REF131102 ROB131095:ROB131102 RXX131095:RXX131102 SHT131095:SHT131102 SRP131095:SRP131102 TBL131095:TBL131102 TLH131095:TLH131102 TVD131095:TVD131102 UEZ131095:UEZ131102 UOV131095:UOV131102 UYR131095:UYR131102 VIN131095:VIN131102 VSJ131095:VSJ131102 WCF131095:WCF131102 WMB131095:WMB131102 WVX131095:WVX131102 R196631:R196638 JL196631:JL196638 TH196631:TH196638 ADD196631:ADD196638 AMZ196631:AMZ196638 AWV196631:AWV196638 BGR196631:BGR196638 BQN196631:BQN196638 CAJ196631:CAJ196638 CKF196631:CKF196638 CUB196631:CUB196638 DDX196631:DDX196638 DNT196631:DNT196638 DXP196631:DXP196638 EHL196631:EHL196638 ERH196631:ERH196638 FBD196631:FBD196638 FKZ196631:FKZ196638 FUV196631:FUV196638 GER196631:GER196638 GON196631:GON196638 GYJ196631:GYJ196638 HIF196631:HIF196638 HSB196631:HSB196638 IBX196631:IBX196638 ILT196631:ILT196638 IVP196631:IVP196638 JFL196631:JFL196638 JPH196631:JPH196638 JZD196631:JZD196638 KIZ196631:KIZ196638 KSV196631:KSV196638 LCR196631:LCR196638 LMN196631:LMN196638 LWJ196631:LWJ196638 MGF196631:MGF196638 MQB196631:MQB196638 MZX196631:MZX196638 NJT196631:NJT196638 NTP196631:NTP196638 ODL196631:ODL196638 ONH196631:ONH196638 OXD196631:OXD196638 PGZ196631:PGZ196638 PQV196631:PQV196638 QAR196631:QAR196638 QKN196631:QKN196638 QUJ196631:QUJ196638 REF196631:REF196638 ROB196631:ROB196638 RXX196631:RXX196638 SHT196631:SHT196638 SRP196631:SRP196638 TBL196631:TBL196638 TLH196631:TLH196638 TVD196631:TVD196638 UEZ196631:UEZ196638 UOV196631:UOV196638 UYR196631:UYR196638 VIN196631:VIN196638 VSJ196631:VSJ196638 WCF196631:WCF196638 WMB196631:WMB196638 WVX196631:WVX196638 R262167:R262174 JL262167:JL262174 TH262167:TH262174 ADD262167:ADD262174 AMZ262167:AMZ262174 AWV262167:AWV262174 BGR262167:BGR262174 BQN262167:BQN262174 CAJ262167:CAJ262174 CKF262167:CKF262174 CUB262167:CUB262174 DDX262167:DDX262174 DNT262167:DNT262174 DXP262167:DXP262174 EHL262167:EHL262174 ERH262167:ERH262174 FBD262167:FBD262174 FKZ262167:FKZ262174 FUV262167:FUV262174 GER262167:GER262174 GON262167:GON262174 GYJ262167:GYJ262174 HIF262167:HIF262174 HSB262167:HSB262174 IBX262167:IBX262174 ILT262167:ILT262174 IVP262167:IVP262174 JFL262167:JFL262174 JPH262167:JPH262174 JZD262167:JZD262174 KIZ262167:KIZ262174 KSV262167:KSV262174 LCR262167:LCR262174 LMN262167:LMN262174 LWJ262167:LWJ262174 MGF262167:MGF262174 MQB262167:MQB262174 MZX262167:MZX262174 NJT262167:NJT262174 NTP262167:NTP262174 ODL262167:ODL262174 ONH262167:ONH262174 OXD262167:OXD262174 PGZ262167:PGZ262174 PQV262167:PQV262174 QAR262167:QAR262174 QKN262167:QKN262174 QUJ262167:QUJ262174 REF262167:REF262174 ROB262167:ROB262174 RXX262167:RXX262174 SHT262167:SHT262174 SRP262167:SRP262174 TBL262167:TBL262174 TLH262167:TLH262174 TVD262167:TVD262174 UEZ262167:UEZ262174 UOV262167:UOV262174 UYR262167:UYR262174 VIN262167:VIN262174 VSJ262167:VSJ262174 WCF262167:WCF262174 WMB262167:WMB262174 WVX262167:WVX262174 R327703:R327710 JL327703:JL327710 TH327703:TH327710 ADD327703:ADD327710 AMZ327703:AMZ327710 AWV327703:AWV327710 BGR327703:BGR327710 BQN327703:BQN327710 CAJ327703:CAJ327710 CKF327703:CKF327710 CUB327703:CUB327710 DDX327703:DDX327710 DNT327703:DNT327710 DXP327703:DXP327710 EHL327703:EHL327710 ERH327703:ERH327710 FBD327703:FBD327710 FKZ327703:FKZ327710 FUV327703:FUV327710 GER327703:GER327710 GON327703:GON327710 GYJ327703:GYJ327710 HIF327703:HIF327710 HSB327703:HSB327710 IBX327703:IBX327710 ILT327703:ILT327710 IVP327703:IVP327710 JFL327703:JFL327710 JPH327703:JPH327710 JZD327703:JZD327710 KIZ327703:KIZ327710 KSV327703:KSV327710 LCR327703:LCR327710 LMN327703:LMN327710 LWJ327703:LWJ327710 MGF327703:MGF327710 MQB327703:MQB327710 MZX327703:MZX327710 NJT327703:NJT327710 NTP327703:NTP327710 ODL327703:ODL327710 ONH327703:ONH327710 OXD327703:OXD327710 PGZ327703:PGZ327710 PQV327703:PQV327710 QAR327703:QAR327710 QKN327703:QKN327710 QUJ327703:QUJ327710 REF327703:REF327710 ROB327703:ROB327710 RXX327703:RXX327710 SHT327703:SHT327710 SRP327703:SRP327710 TBL327703:TBL327710 TLH327703:TLH327710 TVD327703:TVD327710 UEZ327703:UEZ327710 UOV327703:UOV327710 UYR327703:UYR327710 VIN327703:VIN327710 VSJ327703:VSJ327710 WCF327703:WCF327710 WMB327703:WMB327710 WVX327703:WVX327710 R393239:R393246 JL393239:JL393246 TH393239:TH393246 ADD393239:ADD393246 AMZ393239:AMZ393246 AWV393239:AWV393246 BGR393239:BGR393246 BQN393239:BQN393246 CAJ393239:CAJ393246 CKF393239:CKF393246 CUB393239:CUB393246 DDX393239:DDX393246 DNT393239:DNT393246 DXP393239:DXP393246 EHL393239:EHL393246 ERH393239:ERH393246 FBD393239:FBD393246 FKZ393239:FKZ393246 FUV393239:FUV393246 GER393239:GER393246 GON393239:GON393246 GYJ393239:GYJ393246 HIF393239:HIF393246 HSB393239:HSB393246 IBX393239:IBX393246 ILT393239:ILT393246 IVP393239:IVP393246 JFL393239:JFL393246 JPH393239:JPH393246 JZD393239:JZD393246 KIZ393239:KIZ393246 KSV393239:KSV393246 LCR393239:LCR393246 LMN393239:LMN393246 LWJ393239:LWJ393246 MGF393239:MGF393246 MQB393239:MQB393246 MZX393239:MZX393246 NJT393239:NJT393246 NTP393239:NTP393246 ODL393239:ODL393246 ONH393239:ONH393246 OXD393239:OXD393246 PGZ393239:PGZ393246 PQV393239:PQV393246 QAR393239:QAR393246 QKN393239:QKN393246 QUJ393239:QUJ393246 REF393239:REF393246 ROB393239:ROB393246 RXX393239:RXX393246 SHT393239:SHT393246 SRP393239:SRP393246 TBL393239:TBL393246 TLH393239:TLH393246 TVD393239:TVD393246 UEZ393239:UEZ393246 UOV393239:UOV393246 UYR393239:UYR393246 VIN393239:VIN393246 VSJ393239:VSJ393246 WCF393239:WCF393246 WMB393239:WMB393246 WVX393239:WVX393246 R458775:R458782 JL458775:JL458782 TH458775:TH458782 ADD458775:ADD458782 AMZ458775:AMZ458782 AWV458775:AWV458782 BGR458775:BGR458782 BQN458775:BQN458782 CAJ458775:CAJ458782 CKF458775:CKF458782 CUB458775:CUB458782 DDX458775:DDX458782 DNT458775:DNT458782 DXP458775:DXP458782 EHL458775:EHL458782 ERH458775:ERH458782 FBD458775:FBD458782 FKZ458775:FKZ458782 FUV458775:FUV458782 GER458775:GER458782 GON458775:GON458782 GYJ458775:GYJ458782 HIF458775:HIF458782 HSB458775:HSB458782 IBX458775:IBX458782 ILT458775:ILT458782 IVP458775:IVP458782 JFL458775:JFL458782 JPH458775:JPH458782 JZD458775:JZD458782 KIZ458775:KIZ458782 KSV458775:KSV458782 LCR458775:LCR458782 LMN458775:LMN458782 LWJ458775:LWJ458782 MGF458775:MGF458782 MQB458775:MQB458782 MZX458775:MZX458782 NJT458775:NJT458782 NTP458775:NTP458782 ODL458775:ODL458782 ONH458775:ONH458782 OXD458775:OXD458782 PGZ458775:PGZ458782 PQV458775:PQV458782 QAR458775:QAR458782 QKN458775:QKN458782 QUJ458775:QUJ458782 REF458775:REF458782 ROB458775:ROB458782 RXX458775:RXX458782 SHT458775:SHT458782 SRP458775:SRP458782 TBL458775:TBL458782 TLH458775:TLH458782 TVD458775:TVD458782 UEZ458775:UEZ458782 UOV458775:UOV458782 UYR458775:UYR458782 VIN458775:VIN458782 VSJ458775:VSJ458782 WCF458775:WCF458782 WMB458775:WMB458782 WVX458775:WVX458782 R524311:R524318 JL524311:JL524318 TH524311:TH524318 ADD524311:ADD524318 AMZ524311:AMZ524318 AWV524311:AWV524318 BGR524311:BGR524318 BQN524311:BQN524318 CAJ524311:CAJ524318 CKF524311:CKF524318 CUB524311:CUB524318 DDX524311:DDX524318 DNT524311:DNT524318 DXP524311:DXP524318 EHL524311:EHL524318 ERH524311:ERH524318 FBD524311:FBD524318 FKZ524311:FKZ524318 FUV524311:FUV524318 GER524311:GER524318 GON524311:GON524318 GYJ524311:GYJ524318 HIF524311:HIF524318 HSB524311:HSB524318 IBX524311:IBX524318 ILT524311:ILT524318 IVP524311:IVP524318 JFL524311:JFL524318 JPH524311:JPH524318 JZD524311:JZD524318 KIZ524311:KIZ524318 KSV524311:KSV524318 LCR524311:LCR524318 LMN524311:LMN524318 LWJ524311:LWJ524318 MGF524311:MGF524318 MQB524311:MQB524318 MZX524311:MZX524318 NJT524311:NJT524318 NTP524311:NTP524318 ODL524311:ODL524318 ONH524311:ONH524318 OXD524311:OXD524318 PGZ524311:PGZ524318 PQV524311:PQV524318 QAR524311:QAR524318 QKN524311:QKN524318 QUJ524311:QUJ524318 REF524311:REF524318 ROB524311:ROB524318 RXX524311:RXX524318 SHT524311:SHT524318 SRP524311:SRP524318 TBL524311:TBL524318 TLH524311:TLH524318 TVD524311:TVD524318 UEZ524311:UEZ524318 UOV524311:UOV524318 UYR524311:UYR524318 VIN524311:VIN524318 VSJ524311:VSJ524318 WCF524311:WCF524318 WMB524311:WMB524318 WVX524311:WVX524318 R589847:R589854 JL589847:JL589854 TH589847:TH589854 ADD589847:ADD589854 AMZ589847:AMZ589854 AWV589847:AWV589854 BGR589847:BGR589854 BQN589847:BQN589854 CAJ589847:CAJ589854 CKF589847:CKF589854 CUB589847:CUB589854 DDX589847:DDX589854 DNT589847:DNT589854 DXP589847:DXP589854 EHL589847:EHL589854 ERH589847:ERH589854 FBD589847:FBD589854 FKZ589847:FKZ589854 FUV589847:FUV589854 GER589847:GER589854 GON589847:GON589854 GYJ589847:GYJ589854 HIF589847:HIF589854 HSB589847:HSB589854 IBX589847:IBX589854 ILT589847:ILT589854 IVP589847:IVP589854 JFL589847:JFL589854 JPH589847:JPH589854 JZD589847:JZD589854 KIZ589847:KIZ589854 KSV589847:KSV589854 LCR589847:LCR589854 LMN589847:LMN589854 LWJ589847:LWJ589854 MGF589847:MGF589854 MQB589847:MQB589854 MZX589847:MZX589854 NJT589847:NJT589854 NTP589847:NTP589854 ODL589847:ODL589854 ONH589847:ONH589854 OXD589847:OXD589854 PGZ589847:PGZ589854 PQV589847:PQV589854 QAR589847:QAR589854 QKN589847:QKN589854 QUJ589847:QUJ589854 REF589847:REF589854 ROB589847:ROB589854 RXX589847:RXX589854 SHT589847:SHT589854 SRP589847:SRP589854 TBL589847:TBL589854 TLH589847:TLH589854 TVD589847:TVD589854 UEZ589847:UEZ589854 UOV589847:UOV589854 UYR589847:UYR589854 VIN589847:VIN589854 VSJ589847:VSJ589854 WCF589847:WCF589854 WMB589847:WMB589854 WVX589847:WVX589854 R655383:R655390 JL655383:JL655390 TH655383:TH655390 ADD655383:ADD655390 AMZ655383:AMZ655390 AWV655383:AWV655390 BGR655383:BGR655390 BQN655383:BQN655390 CAJ655383:CAJ655390 CKF655383:CKF655390 CUB655383:CUB655390 DDX655383:DDX655390 DNT655383:DNT655390 DXP655383:DXP655390 EHL655383:EHL655390 ERH655383:ERH655390 FBD655383:FBD655390 FKZ655383:FKZ655390 FUV655383:FUV655390 GER655383:GER655390 GON655383:GON655390 GYJ655383:GYJ655390 HIF655383:HIF655390 HSB655383:HSB655390 IBX655383:IBX655390 ILT655383:ILT655390 IVP655383:IVP655390 JFL655383:JFL655390 JPH655383:JPH655390 JZD655383:JZD655390 KIZ655383:KIZ655390 KSV655383:KSV655390 LCR655383:LCR655390 LMN655383:LMN655390 LWJ655383:LWJ655390 MGF655383:MGF655390 MQB655383:MQB655390 MZX655383:MZX655390 NJT655383:NJT655390 NTP655383:NTP655390 ODL655383:ODL655390 ONH655383:ONH655390 OXD655383:OXD655390 PGZ655383:PGZ655390 PQV655383:PQV655390 QAR655383:QAR655390 QKN655383:QKN655390 QUJ655383:QUJ655390 REF655383:REF655390 ROB655383:ROB655390 RXX655383:RXX655390 SHT655383:SHT655390 SRP655383:SRP655390 TBL655383:TBL655390 TLH655383:TLH655390 TVD655383:TVD655390 UEZ655383:UEZ655390 UOV655383:UOV655390 UYR655383:UYR655390 VIN655383:VIN655390 VSJ655383:VSJ655390 WCF655383:WCF655390 WMB655383:WMB655390 WVX655383:WVX655390 R720919:R720926 JL720919:JL720926 TH720919:TH720926 ADD720919:ADD720926 AMZ720919:AMZ720926 AWV720919:AWV720926 BGR720919:BGR720926 BQN720919:BQN720926 CAJ720919:CAJ720926 CKF720919:CKF720926 CUB720919:CUB720926 DDX720919:DDX720926 DNT720919:DNT720926 DXP720919:DXP720926 EHL720919:EHL720926 ERH720919:ERH720926 FBD720919:FBD720926 FKZ720919:FKZ720926 FUV720919:FUV720926 GER720919:GER720926 GON720919:GON720926 GYJ720919:GYJ720926 HIF720919:HIF720926 HSB720919:HSB720926 IBX720919:IBX720926 ILT720919:ILT720926 IVP720919:IVP720926 JFL720919:JFL720926 JPH720919:JPH720926 JZD720919:JZD720926 KIZ720919:KIZ720926 KSV720919:KSV720926 LCR720919:LCR720926 LMN720919:LMN720926 LWJ720919:LWJ720926 MGF720919:MGF720926 MQB720919:MQB720926 MZX720919:MZX720926 NJT720919:NJT720926 NTP720919:NTP720926 ODL720919:ODL720926 ONH720919:ONH720926 OXD720919:OXD720926 PGZ720919:PGZ720926 PQV720919:PQV720926 QAR720919:QAR720926 QKN720919:QKN720926 QUJ720919:QUJ720926 REF720919:REF720926 ROB720919:ROB720926 RXX720919:RXX720926 SHT720919:SHT720926 SRP720919:SRP720926 TBL720919:TBL720926 TLH720919:TLH720926 TVD720919:TVD720926 UEZ720919:UEZ720926 UOV720919:UOV720926 UYR720919:UYR720926 VIN720919:VIN720926 VSJ720919:VSJ720926 WCF720919:WCF720926 WMB720919:WMB720926 WVX720919:WVX720926 R786455:R786462 JL786455:JL786462 TH786455:TH786462 ADD786455:ADD786462 AMZ786455:AMZ786462 AWV786455:AWV786462 BGR786455:BGR786462 BQN786455:BQN786462 CAJ786455:CAJ786462 CKF786455:CKF786462 CUB786455:CUB786462 DDX786455:DDX786462 DNT786455:DNT786462 DXP786455:DXP786462 EHL786455:EHL786462 ERH786455:ERH786462 FBD786455:FBD786462 FKZ786455:FKZ786462 FUV786455:FUV786462 GER786455:GER786462 GON786455:GON786462 GYJ786455:GYJ786462 HIF786455:HIF786462 HSB786455:HSB786462 IBX786455:IBX786462 ILT786455:ILT786462 IVP786455:IVP786462 JFL786455:JFL786462 JPH786455:JPH786462 JZD786455:JZD786462 KIZ786455:KIZ786462 KSV786455:KSV786462 LCR786455:LCR786462 LMN786455:LMN786462 LWJ786455:LWJ786462 MGF786455:MGF786462 MQB786455:MQB786462 MZX786455:MZX786462 NJT786455:NJT786462 NTP786455:NTP786462 ODL786455:ODL786462 ONH786455:ONH786462 OXD786455:OXD786462 PGZ786455:PGZ786462 PQV786455:PQV786462 QAR786455:QAR786462 QKN786455:QKN786462 QUJ786455:QUJ786462 REF786455:REF786462 ROB786455:ROB786462 RXX786455:RXX786462 SHT786455:SHT786462 SRP786455:SRP786462 TBL786455:TBL786462 TLH786455:TLH786462 TVD786455:TVD786462 UEZ786455:UEZ786462 UOV786455:UOV786462 UYR786455:UYR786462 VIN786455:VIN786462 VSJ786455:VSJ786462 WCF786455:WCF786462 WMB786455:WMB786462 WVX786455:WVX786462 R851991:R851998 JL851991:JL851998 TH851991:TH851998 ADD851991:ADD851998 AMZ851991:AMZ851998 AWV851991:AWV851998 BGR851991:BGR851998 BQN851991:BQN851998 CAJ851991:CAJ851998 CKF851991:CKF851998 CUB851991:CUB851998 DDX851991:DDX851998 DNT851991:DNT851998 DXP851991:DXP851998 EHL851991:EHL851998 ERH851991:ERH851998 FBD851991:FBD851998 FKZ851991:FKZ851998 FUV851991:FUV851998 GER851991:GER851998 GON851991:GON851998 GYJ851991:GYJ851998 HIF851991:HIF851998 HSB851991:HSB851998 IBX851991:IBX851998 ILT851991:ILT851998 IVP851991:IVP851998 JFL851991:JFL851998 JPH851991:JPH851998 JZD851991:JZD851998 KIZ851991:KIZ851998 KSV851991:KSV851998 LCR851991:LCR851998 LMN851991:LMN851998 LWJ851991:LWJ851998 MGF851991:MGF851998 MQB851991:MQB851998 MZX851991:MZX851998 NJT851991:NJT851998 NTP851991:NTP851998 ODL851991:ODL851998 ONH851991:ONH851998 OXD851991:OXD851998 PGZ851991:PGZ851998 PQV851991:PQV851998 QAR851991:QAR851998 QKN851991:QKN851998 QUJ851991:QUJ851998 REF851991:REF851998 ROB851991:ROB851998 RXX851991:RXX851998 SHT851991:SHT851998 SRP851991:SRP851998 TBL851991:TBL851998 TLH851991:TLH851998 TVD851991:TVD851998 UEZ851991:UEZ851998 UOV851991:UOV851998 UYR851991:UYR851998 VIN851991:VIN851998 VSJ851991:VSJ851998 WCF851991:WCF851998 WMB851991:WMB851998 WVX851991:WVX851998 R917527:R917534 JL917527:JL917534 TH917527:TH917534 ADD917527:ADD917534 AMZ917527:AMZ917534 AWV917527:AWV917534 BGR917527:BGR917534 BQN917527:BQN917534 CAJ917527:CAJ917534 CKF917527:CKF917534 CUB917527:CUB917534 DDX917527:DDX917534 DNT917527:DNT917534 DXP917527:DXP917534 EHL917527:EHL917534 ERH917527:ERH917534 FBD917527:FBD917534 FKZ917527:FKZ917534 FUV917527:FUV917534 GER917527:GER917534 GON917527:GON917534 GYJ917527:GYJ917534 HIF917527:HIF917534 HSB917527:HSB917534 IBX917527:IBX917534 ILT917527:ILT917534 IVP917527:IVP917534 JFL917527:JFL917534 JPH917527:JPH917534 JZD917527:JZD917534 KIZ917527:KIZ917534 KSV917527:KSV917534 LCR917527:LCR917534 LMN917527:LMN917534 LWJ917527:LWJ917534 MGF917527:MGF917534 MQB917527:MQB917534 MZX917527:MZX917534 NJT917527:NJT917534 NTP917527:NTP917534 ODL917527:ODL917534 ONH917527:ONH917534 OXD917527:OXD917534 PGZ917527:PGZ917534 PQV917527:PQV917534 QAR917527:QAR917534 QKN917527:QKN917534 QUJ917527:QUJ917534 REF917527:REF917534 ROB917527:ROB917534 RXX917527:RXX917534 SHT917527:SHT917534 SRP917527:SRP917534 TBL917527:TBL917534 TLH917527:TLH917534 TVD917527:TVD917534 UEZ917527:UEZ917534 UOV917527:UOV917534 UYR917527:UYR917534 VIN917527:VIN917534 VSJ917527:VSJ917534 WCF917527:WCF917534 WMB917527:WMB917534 WVX917527:WVX917534 R983063:R983070 JL983063:JL983070 TH983063:TH983070 ADD983063:ADD983070 AMZ983063:AMZ983070 AWV983063:AWV983070 BGR983063:BGR983070 BQN983063:BQN983070 CAJ983063:CAJ983070 CKF983063:CKF983070 CUB983063:CUB983070 DDX983063:DDX983070 DNT983063:DNT983070 DXP983063:DXP983070 EHL983063:EHL983070 ERH983063:ERH983070 FBD983063:FBD983070 FKZ983063:FKZ983070 FUV983063:FUV983070 GER983063:GER983070 GON983063:GON983070 GYJ983063:GYJ983070 HIF983063:HIF983070 HSB983063:HSB983070 IBX983063:IBX983070 ILT983063:ILT983070 IVP983063:IVP983070 JFL983063:JFL983070 JPH983063:JPH983070 JZD983063:JZD983070 KIZ983063:KIZ983070 KSV983063:KSV983070 LCR983063:LCR983070 LMN983063:LMN983070 LWJ983063:LWJ983070 MGF983063:MGF983070 MQB983063:MQB983070 MZX983063:MZX983070 NJT983063:NJT983070 NTP983063:NTP983070 ODL983063:ODL983070 ONH983063:ONH983070 OXD983063:OXD983070 PGZ983063:PGZ983070 PQV983063:PQV983070 QAR983063:QAR983070 QKN983063:QKN983070 QUJ983063:QUJ983070 REF983063:REF983070 ROB983063:ROB983070 RXX983063:RXX983070 SHT983063:SHT983070 SRP983063:SRP983070 TBL983063:TBL983070 TLH983063:TLH983070 TVD983063:TVD983070 UEZ983063:UEZ983070 UOV983063:UOV983070 UYR983063:UYR983070 VIN983063:VIN983070 VSJ983063:VSJ983070 WCF983063:WCF983070 WMB983063:WMB983070 WVX983063:WVX983070 S65561:S65566 JM65561:JM65566 TI65561:TI65566 ADE65561:ADE65566 ANA65561:ANA65566 AWW65561:AWW65566 BGS65561:BGS65566 BQO65561:BQO65566 CAK65561:CAK65566 CKG65561:CKG65566 CUC65561:CUC65566 DDY65561:DDY65566 DNU65561:DNU65566 DXQ65561:DXQ65566 EHM65561:EHM65566 ERI65561:ERI65566 FBE65561:FBE65566 FLA65561:FLA65566 FUW65561:FUW65566 GES65561:GES65566 GOO65561:GOO65566 GYK65561:GYK65566 HIG65561:HIG65566 HSC65561:HSC65566 IBY65561:IBY65566 ILU65561:ILU65566 IVQ65561:IVQ65566 JFM65561:JFM65566 JPI65561:JPI65566 JZE65561:JZE65566 KJA65561:KJA65566 KSW65561:KSW65566 LCS65561:LCS65566 LMO65561:LMO65566 LWK65561:LWK65566 MGG65561:MGG65566 MQC65561:MQC65566 MZY65561:MZY65566 NJU65561:NJU65566 NTQ65561:NTQ65566 ODM65561:ODM65566 ONI65561:ONI65566 OXE65561:OXE65566 PHA65561:PHA65566 PQW65561:PQW65566 QAS65561:QAS65566 QKO65561:QKO65566 QUK65561:QUK65566 REG65561:REG65566 ROC65561:ROC65566 RXY65561:RXY65566 SHU65561:SHU65566 SRQ65561:SRQ65566 TBM65561:TBM65566 TLI65561:TLI65566 TVE65561:TVE65566 UFA65561:UFA65566 UOW65561:UOW65566 UYS65561:UYS65566 VIO65561:VIO65566 VSK65561:VSK65566 WCG65561:WCG65566 WMC65561:WMC65566 WVY65561:WVY65566 S131097:S131102 JM131097:JM131102 TI131097:TI131102 ADE131097:ADE131102 ANA131097:ANA131102 AWW131097:AWW131102 BGS131097:BGS131102 BQO131097:BQO131102 CAK131097:CAK131102 CKG131097:CKG131102 CUC131097:CUC131102 DDY131097:DDY131102 DNU131097:DNU131102 DXQ131097:DXQ131102 EHM131097:EHM131102 ERI131097:ERI131102 FBE131097:FBE131102 FLA131097:FLA131102 FUW131097:FUW131102 GES131097:GES131102 GOO131097:GOO131102 GYK131097:GYK131102 HIG131097:HIG131102 HSC131097:HSC131102 IBY131097:IBY131102 ILU131097:ILU131102 IVQ131097:IVQ131102 JFM131097:JFM131102 JPI131097:JPI131102 JZE131097:JZE131102 KJA131097:KJA131102 KSW131097:KSW131102 LCS131097:LCS131102 LMO131097:LMO131102 LWK131097:LWK131102 MGG131097:MGG131102 MQC131097:MQC131102 MZY131097:MZY131102 NJU131097:NJU131102 NTQ131097:NTQ131102 ODM131097:ODM131102 ONI131097:ONI131102 OXE131097:OXE131102 PHA131097:PHA131102 PQW131097:PQW131102 QAS131097:QAS131102 QKO131097:QKO131102 QUK131097:QUK131102 REG131097:REG131102 ROC131097:ROC131102 RXY131097:RXY131102 SHU131097:SHU131102 SRQ131097:SRQ131102 TBM131097:TBM131102 TLI131097:TLI131102 TVE131097:TVE131102 UFA131097:UFA131102 UOW131097:UOW131102 UYS131097:UYS131102 VIO131097:VIO131102 VSK131097:VSK131102 WCG131097:WCG131102 WMC131097:WMC131102 WVY131097:WVY131102 S196633:S196638 JM196633:JM196638 TI196633:TI196638 ADE196633:ADE196638 ANA196633:ANA196638 AWW196633:AWW196638 BGS196633:BGS196638 BQO196633:BQO196638 CAK196633:CAK196638 CKG196633:CKG196638 CUC196633:CUC196638 DDY196633:DDY196638 DNU196633:DNU196638 DXQ196633:DXQ196638 EHM196633:EHM196638 ERI196633:ERI196638 FBE196633:FBE196638 FLA196633:FLA196638 FUW196633:FUW196638 GES196633:GES196638 GOO196633:GOO196638 GYK196633:GYK196638 HIG196633:HIG196638 HSC196633:HSC196638 IBY196633:IBY196638 ILU196633:ILU196638 IVQ196633:IVQ196638 JFM196633:JFM196638 JPI196633:JPI196638 JZE196633:JZE196638 KJA196633:KJA196638 KSW196633:KSW196638 LCS196633:LCS196638 LMO196633:LMO196638 LWK196633:LWK196638 MGG196633:MGG196638 MQC196633:MQC196638 MZY196633:MZY196638 NJU196633:NJU196638 NTQ196633:NTQ196638 ODM196633:ODM196638 ONI196633:ONI196638 OXE196633:OXE196638 PHA196633:PHA196638 PQW196633:PQW196638 QAS196633:QAS196638 QKO196633:QKO196638 QUK196633:QUK196638 REG196633:REG196638 ROC196633:ROC196638 RXY196633:RXY196638 SHU196633:SHU196638 SRQ196633:SRQ196638 TBM196633:TBM196638 TLI196633:TLI196638 TVE196633:TVE196638 UFA196633:UFA196638 UOW196633:UOW196638 UYS196633:UYS196638 VIO196633:VIO196638 VSK196633:VSK196638 WCG196633:WCG196638 WMC196633:WMC196638 WVY196633:WVY196638 S262169:S262174 JM262169:JM262174 TI262169:TI262174 ADE262169:ADE262174 ANA262169:ANA262174 AWW262169:AWW262174 BGS262169:BGS262174 BQO262169:BQO262174 CAK262169:CAK262174 CKG262169:CKG262174 CUC262169:CUC262174 DDY262169:DDY262174 DNU262169:DNU262174 DXQ262169:DXQ262174 EHM262169:EHM262174 ERI262169:ERI262174 FBE262169:FBE262174 FLA262169:FLA262174 FUW262169:FUW262174 GES262169:GES262174 GOO262169:GOO262174 GYK262169:GYK262174 HIG262169:HIG262174 HSC262169:HSC262174 IBY262169:IBY262174 ILU262169:ILU262174 IVQ262169:IVQ262174 JFM262169:JFM262174 JPI262169:JPI262174 JZE262169:JZE262174 KJA262169:KJA262174 KSW262169:KSW262174 LCS262169:LCS262174 LMO262169:LMO262174 LWK262169:LWK262174 MGG262169:MGG262174 MQC262169:MQC262174 MZY262169:MZY262174 NJU262169:NJU262174 NTQ262169:NTQ262174 ODM262169:ODM262174 ONI262169:ONI262174 OXE262169:OXE262174 PHA262169:PHA262174 PQW262169:PQW262174 QAS262169:QAS262174 QKO262169:QKO262174 QUK262169:QUK262174 REG262169:REG262174 ROC262169:ROC262174 RXY262169:RXY262174 SHU262169:SHU262174 SRQ262169:SRQ262174 TBM262169:TBM262174 TLI262169:TLI262174 TVE262169:TVE262174 UFA262169:UFA262174 UOW262169:UOW262174 UYS262169:UYS262174 VIO262169:VIO262174 VSK262169:VSK262174 WCG262169:WCG262174 WMC262169:WMC262174 WVY262169:WVY262174 S327705:S327710 JM327705:JM327710 TI327705:TI327710 ADE327705:ADE327710 ANA327705:ANA327710 AWW327705:AWW327710 BGS327705:BGS327710 BQO327705:BQO327710 CAK327705:CAK327710 CKG327705:CKG327710 CUC327705:CUC327710 DDY327705:DDY327710 DNU327705:DNU327710 DXQ327705:DXQ327710 EHM327705:EHM327710 ERI327705:ERI327710 FBE327705:FBE327710 FLA327705:FLA327710 FUW327705:FUW327710 GES327705:GES327710 GOO327705:GOO327710 GYK327705:GYK327710 HIG327705:HIG327710 HSC327705:HSC327710 IBY327705:IBY327710 ILU327705:ILU327710 IVQ327705:IVQ327710 JFM327705:JFM327710 JPI327705:JPI327710 JZE327705:JZE327710 KJA327705:KJA327710 KSW327705:KSW327710 LCS327705:LCS327710 LMO327705:LMO327710 LWK327705:LWK327710 MGG327705:MGG327710 MQC327705:MQC327710 MZY327705:MZY327710 NJU327705:NJU327710 NTQ327705:NTQ327710 ODM327705:ODM327710 ONI327705:ONI327710 OXE327705:OXE327710 PHA327705:PHA327710 PQW327705:PQW327710 QAS327705:QAS327710 QKO327705:QKO327710 QUK327705:QUK327710 REG327705:REG327710 ROC327705:ROC327710 RXY327705:RXY327710 SHU327705:SHU327710 SRQ327705:SRQ327710 TBM327705:TBM327710 TLI327705:TLI327710 TVE327705:TVE327710 UFA327705:UFA327710 UOW327705:UOW327710 UYS327705:UYS327710 VIO327705:VIO327710 VSK327705:VSK327710 WCG327705:WCG327710 WMC327705:WMC327710 WVY327705:WVY327710 S393241:S393246 JM393241:JM393246 TI393241:TI393246 ADE393241:ADE393246 ANA393241:ANA393246 AWW393241:AWW393246 BGS393241:BGS393246 BQO393241:BQO393246 CAK393241:CAK393246 CKG393241:CKG393246 CUC393241:CUC393246 DDY393241:DDY393246 DNU393241:DNU393246 DXQ393241:DXQ393246 EHM393241:EHM393246 ERI393241:ERI393246 FBE393241:FBE393246 FLA393241:FLA393246 FUW393241:FUW393246 GES393241:GES393246 GOO393241:GOO393246 GYK393241:GYK393246 HIG393241:HIG393246 HSC393241:HSC393246 IBY393241:IBY393246 ILU393241:ILU393246 IVQ393241:IVQ393246 JFM393241:JFM393246 JPI393241:JPI393246 JZE393241:JZE393246 KJA393241:KJA393246 KSW393241:KSW393246 LCS393241:LCS393246 LMO393241:LMO393246 LWK393241:LWK393246 MGG393241:MGG393246 MQC393241:MQC393246 MZY393241:MZY393246 NJU393241:NJU393246 NTQ393241:NTQ393246 ODM393241:ODM393246 ONI393241:ONI393246 OXE393241:OXE393246 PHA393241:PHA393246 PQW393241:PQW393246 QAS393241:QAS393246 QKO393241:QKO393246 QUK393241:QUK393246 REG393241:REG393246 ROC393241:ROC393246 RXY393241:RXY393246 SHU393241:SHU393246 SRQ393241:SRQ393246 TBM393241:TBM393246 TLI393241:TLI393246 TVE393241:TVE393246 UFA393241:UFA393246 UOW393241:UOW393246 UYS393241:UYS393246 VIO393241:VIO393246 VSK393241:VSK393246 WCG393241:WCG393246 WMC393241:WMC393246 WVY393241:WVY393246 S458777:S458782 JM458777:JM458782 TI458777:TI458782 ADE458777:ADE458782 ANA458777:ANA458782 AWW458777:AWW458782 BGS458777:BGS458782 BQO458777:BQO458782 CAK458777:CAK458782 CKG458777:CKG458782 CUC458777:CUC458782 DDY458777:DDY458782 DNU458777:DNU458782 DXQ458777:DXQ458782 EHM458777:EHM458782 ERI458777:ERI458782 FBE458777:FBE458782 FLA458777:FLA458782 FUW458777:FUW458782 GES458777:GES458782 GOO458777:GOO458782 GYK458777:GYK458782 HIG458777:HIG458782 HSC458777:HSC458782 IBY458777:IBY458782 ILU458777:ILU458782 IVQ458777:IVQ458782 JFM458777:JFM458782 JPI458777:JPI458782 JZE458777:JZE458782 KJA458777:KJA458782 KSW458777:KSW458782 LCS458777:LCS458782 LMO458777:LMO458782 LWK458777:LWK458782 MGG458777:MGG458782 MQC458777:MQC458782 MZY458777:MZY458782 NJU458777:NJU458782 NTQ458777:NTQ458782 ODM458777:ODM458782 ONI458777:ONI458782 OXE458777:OXE458782 PHA458777:PHA458782 PQW458777:PQW458782 QAS458777:QAS458782 QKO458777:QKO458782 QUK458777:QUK458782 REG458777:REG458782 ROC458777:ROC458782 RXY458777:RXY458782 SHU458777:SHU458782 SRQ458777:SRQ458782 TBM458777:TBM458782 TLI458777:TLI458782 TVE458777:TVE458782 UFA458777:UFA458782 UOW458777:UOW458782 UYS458777:UYS458782 VIO458777:VIO458782 VSK458777:VSK458782 WCG458777:WCG458782 WMC458777:WMC458782 WVY458777:WVY458782 S524313:S524318 JM524313:JM524318 TI524313:TI524318 ADE524313:ADE524318 ANA524313:ANA524318 AWW524313:AWW524318 BGS524313:BGS524318 BQO524313:BQO524318 CAK524313:CAK524318 CKG524313:CKG524318 CUC524313:CUC524318 DDY524313:DDY524318 DNU524313:DNU524318 DXQ524313:DXQ524318 EHM524313:EHM524318 ERI524313:ERI524318 FBE524313:FBE524318 FLA524313:FLA524318 FUW524313:FUW524318 GES524313:GES524318 GOO524313:GOO524318 GYK524313:GYK524318 HIG524313:HIG524318 HSC524313:HSC524318 IBY524313:IBY524318 ILU524313:ILU524318 IVQ524313:IVQ524318 JFM524313:JFM524318 JPI524313:JPI524318 JZE524313:JZE524318 KJA524313:KJA524318 KSW524313:KSW524318 LCS524313:LCS524318 LMO524313:LMO524318 LWK524313:LWK524318 MGG524313:MGG524318 MQC524313:MQC524318 MZY524313:MZY524318 NJU524313:NJU524318 NTQ524313:NTQ524318 ODM524313:ODM524318 ONI524313:ONI524318 OXE524313:OXE524318 PHA524313:PHA524318 PQW524313:PQW524318 QAS524313:QAS524318 QKO524313:QKO524318 QUK524313:QUK524318 REG524313:REG524318 ROC524313:ROC524318 RXY524313:RXY524318 SHU524313:SHU524318 SRQ524313:SRQ524318 TBM524313:TBM524318 TLI524313:TLI524318 TVE524313:TVE524318 UFA524313:UFA524318 UOW524313:UOW524318 UYS524313:UYS524318 VIO524313:VIO524318 VSK524313:VSK524318 WCG524313:WCG524318 WMC524313:WMC524318 WVY524313:WVY524318 S589849:S589854 JM589849:JM589854 TI589849:TI589854 ADE589849:ADE589854 ANA589849:ANA589854 AWW589849:AWW589854 BGS589849:BGS589854 BQO589849:BQO589854 CAK589849:CAK589854 CKG589849:CKG589854 CUC589849:CUC589854 DDY589849:DDY589854 DNU589849:DNU589854 DXQ589849:DXQ589854 EHM589849:EHM589854 ERI589849:ERI589854 FBE589849:FBE589854 FLA589849:FLA589854 FUW589849:FUW589854 GES589849:GES589854 GOO589849:GOO589854 GYK589849:GYK589854 HIG589849:HIG589854 HSC589849:HSC589854 IBY589849:IBY589854 ILU589849:ILU589854 IVQ589849:IVQ589854 JFM589849:JFM589854 JPI589849:JPI589854 JZE589849:JZE589854 KJA589849:KJA589854 KSW589849:KSW589854 LCS589849:LCS589854 LMO589849:LMO589854 LWK589849:LWK589854 MGG589849:MGG589854 MQC589849:MQC589854 MZY589849:MZY589854 NJU589849:NJU589854 NTQ589849:NTQ589854 ODM589849:ODM589854 ONI589849:ONI589854 OXE589849:OXE589854 PHA589849:PHA589854 PQW589849:PQW589854 QAS589849:QAS589854 QKO589849:QKO589854 QUK589849:QUK589854 REG589849:REG589854 ROC589849:ROC589854 RXY589849:RXY589854 SHU589849:SHU589854 SRQ589849:SRQ589854 TBM589849:TBM589854 TLI589849:TLI589854 TVE589849:TVE589854 UFA589849:UFA589854 UOW589849:UOW589854 UYS589849:UYS589854 VIO589849:VIO589854 VSK589849:VSK589854 WCG589849:WCG589854 WMC589849:WMC589854 WVY589849:WVY589854 S655385:S655390 JM655385:JM655390 TI655385:TI655390 ADE655385:ADE655390 ANA655385:ANA655390 AWW655385:AWW655390 BGS655385:BGS655390 BQO655385:BQO655390 CAK655385:CAK655390 CKG655385:CKG655390 CUC655385:CUC655390 DDY655385:DDY655390 DNU655385:DNU655390 DXQ655385:DXQ655390 EHM655385:EHM655390 ERI655385:ERI655390 FBE655385:FBE655390 FLA655385:FLA655390 FUW655385:FUW655390 GES655385:GES655390 GOO655385:GOO655390 GYK655385:GYK655390 HIG655385:HIG655390 HSC655385:HSC655390 IBY655385:IBY655390 ILU655385:ILU655390 IVQ655385:IVQ655390 JFM655385:JFM655390 JPI655385:JPI655390 JZE655385:JZE655390 KJA655385:KJA655390 KSW655385:KSW655390 LCS655385:LCS655390 LMO655385:LMO655390 LWK655385:LWK655390 MGG655385:MGG655390 MQC655385:MQC655390 MZY655385:MZY655390 NJU655385:NJU655390 NTQ655385:NTQ655390 ODM655385:ODM655390 ONI655385:ONI655390 OXE655385:OXE655390 PHA655385:PHA655390 PQW655385:PQW655390 QAS655385:QAS655390 QKO655385:QKO655390 QUK655385:QUK655390 REG655385:REG655390 ROC655385:ROC655390 RXY655385:RXY655390 SHU655385:SHU655390 SRQ655385:SRQ655390 TBM655385:TBM655390 TLI655385:TLI655390 TVE655385:TVE655390 UFA655385:UFA655390 UOW655385:UOW655390 UYS655385:UYS655390 VIO655385:VIO655390 VSK655385:VSK655390 WCG655385:WCG655390 WMC655385:WMC655390 WVY655385:WVY655390 S720921:S720926 JM720921:JM720926 TI720921:TI720926 ADE720921:ADE720926 ANA720921:ANA720926 AWW720921:AWW720926 BGS720921:BGS720926 BQO720921:BQO720926 CAK720921:CAK720926 CKG720921:CKG720926 CUC720921:CUC720926 DDY720921:DDY720926 DNU720921:DNU720926 DXQ720921:DXQ720926 EHM720921:EHM720926 ERI720921:ERI720926 FBE720921:FBE720926 FLA720921:FLA720926 FUW720921:FUW720926 GES720921:GES720926 GOO720921:GOO720926 GYK720921:GYK720926 HIG720921:HIG720926 HSC720921:HSC720926 IBY720921:IBY720926 ILU720921:ILU720926 IVQ720921:IVQ720926 JFM720921:JFM720926 JPI720921:JPI720926 JZE720921:JZE720926 KJA720921:KJA720926 KSW720921:KSW720926 LCS720921:LCS720926 LMO720921:LMO720926 LWK720921:LWK720926 MGG720921:MGG720926 MQC720921:MQC720926 MZY720921:MZY720926 NJU720921:NJU720926 NTQ720921:NTQ720926 ODM720921:ODM720926 ONI720921:ONI720926 OXE720921:OXE720926 PHA720921:PHA720926 PQW720921:PQW720926 QAS720921:QAS720926 QKO720921:QKO720926 QUK720921:QUK720926 REG720921:REG720926 ROC720921:ROC720926 RXY720921:RXY720926 SHU720921:SHU720926 SRQ720921:SRQ720926 TBM720921:TBM720926 TLI720921:TLI720926 TVE720921:TVE720926 UFA720921:UFA720926 UOW720921:UOW720926 UYS720921:UYS720926 VIO720921:VIO720926 VSK720921:VSK720926 WCG720921:WCG720926 WMC720921:WMC720926 WVY720921:WVY720926 S786457:S786462 JM786457:JM786462 TI786457:TI786462 ADE786457:ADE786462 ANA786457:ANA786462 AWW786457:AWW786462 BGS786457:BGS786462 BQO786457:BQO786462 CAK786457:CAK786462 CKG786457:CKG786462 CUC786457:CUC786462 DDY786457:DDY786462 DNU786457:DNU786462 DXQ786457:DXQ786462 EHM786457:EHM786462 ERI786457:ERI786462 FBE786457:FBE786462 FLA786457:FLA786462 FUW786457:FUW786462 GES786457:GES786462 GOO786457:GOO786462 GYK786457:GYK786462 HIG786457:HIG786462 HSC786457:HSC786462 IBY786457:IBY786462 ILU786457:ILU786462 IVQ786457:IVQ786462 JFM786457:JFM786462 JPI786457:JPI786462 JZE786457:JZE786462 KJA786457:KJA786462 KSW786457:KSW786462 LCS786457:LCS786462 LMO786457:LMO786462 LWK786457:LWK786462 MGG786457:MGG786462 MQC786457:MQC786462 MZY786457:MZY786462 NJU786457:NJU786462 NTQ786457:NTQ786462 ODM786457:ODM786462 ONI786457:ONI786462 OXE786457:OXE786462 PHA786457:PHA786462 PQW786457:PQW786462 QAS786457:QAS786462 QKO786457:QKO786462 QUK786457:QUK786462 REG786457:REG786462 ROC786457:ROC786462 RXY786457:RXY786462 SHU786457:SHU786462 SRQ786457:SRQ786462 TBM786457:TBM786462 TLI786457:TLI786462 TVE786457:TVE786462 UFA786457:UFA786462 UOW786457:UOW786462 UYS786457:UYS786462 VIO786457:VIO786462 VSK786457:VSK786462 WCG786457:WCG786462 WMC786457:WMC786462 WVY786457:WVY786462 S851993:S851998 JM851993:JM851998 TI851993:TI851998 ADE851993:ADE851998 ANA851993:ANA851998 AWW851993:AWW851998 BGS851993:BGS851998 BQO851993:BQO851998 CAK851993:CAK851998 CKG851993:CKG851998 CUC851993:CUC851998 DDY851993:DDY851998 DNU851993:DNU851998 DXQ851993:DXQ851998 EHM851993:EHM851998 ERI851993:ERI851998 FBE851993:FBE851998 FLA851993:FLA851998 FUW851993:FUW851998 GES851993:GES851998 GOO851993:GOO851998 GYK851993:GYK851998 HIG851993:HIG851998 HSC851993:HSC851998 IBY851993:IBY851998 ILU851993:ILU851998 IVQ851993:IVQ851998 JFM851993:JFM851998 JPI851993:JPI851998 JZE851993:JZE851998 KJA851993:KJA851998 KSW851993:KSW851998 LCS851993:LCS851998 LMO851993:LMO851998 LWK851993:LWK851998 MGG851993:MGG851998 MQC851993:MQC851998 MZY851993:MZY851998 NJU851993:NJU851998 NTQ851993:NTQ851998 ODM851993:ODM851998 ONI851993:ONI851998 OXE851993:OXE851998 PHA851993:PHA851998 PQW851993:PQW851998 QAS851993:QAS851998 QKO851993:QKO851998 QUK851993:QUK851998 REG851993:REG851998 ROC851993:ROC851998 RXY851993:RXY851998 SHU851993:SHU851998 SRQ851993:SRQ851998 TBM851993:TBM851998 TLI851993:TLI851998 TVE851993:TVE851998 UFA851993:UFA851998 UOW851993:UOW851998 UYS851993:UYS851998 VIO851993:VIO851998 VSK851993:VSK851998 WCG851993:WCG851998 WMC851993:WMC851998 WVY851993:WVY851998 S917529:S917534 JM917529:JM917534 TI917529:TI917534 ADE917529:ADE917534 ANA917529:ANA917534 AWW917529:AWW917534 BGS917529:BGS917534 BQO917529:BQO917534 CAK917529:CAK917534 CKG917529:CKG917534 CUC917529:CUC917534 DDY917529:DDY917534 DNU917529:DNU917534 DXQ917529:DXQ917534 EHM917529:EHM917534 ERI917529:ERI917534 FBE917529:FBE917534 FLA917529:FLA917534 FUW917529:FUW917534 GES917529:GES917534 GOO917529:GOO917534 GYK917529:GYK917534 HIG917529:HIG917534 HSC917529:HSC917534 IBY917529:IBY917534 ILU917529:ILU917534 IVQ917529:IVQ917534 JFM917529:JFM917534 JPI917529:JPI917534 JZE917529:JZE917534 KJA917529:KJA917534 KSW917529:KSW917534 LCS917529:LCS917534 LMO917529:LMO917534 LWK917529:LWK917534 MGG917529:MGG917534 MQC917529:MQC917534 MZY917529:MZY917534 NJU917529:NJU917534 NTQ917529:NTQ917534 ODM917529:ODM917534 ONI917529:ONI917534 OXE917529:OXE917534 PHA917529:PHA917534 PQW917529:PQW917534 QAS917529:QAS917534 QKO917529:QKO917534 QUK917529:QUK917534 REG917529:REG917534 ROC917529:ROC917534 RXY917529:RXY917534 SHU917529:SHU917534 SRQ917529:SRQ917534 TBM917529:TBM917534 TLI917529:TLI917534 TVE917529:TVE917534 UFA917529:UFA917534 UOW917529:UOW917534 UYS917529:UYS917534 VIO917529:VIO917534 VSK917529:VSK917534 WCG917529:WCG917534 WMC917529:WMC917534 WVY917529:WVY917534 S983065:S983070 JM983065:JM983070 TI983065:TI983070 ADE983065:ADE983070 ANA983065:ANA983070 AWW983065:AWW983070 BGS983065:BGS983070 BQO983065:BQO983070 CAK983065:CAK983070 CKG983065:CKG983070 CUC983065:CUC983070 DDY983065:DDY983070 DNU983065:DNU983070 DXQ983065:DXQ983070 EHM983065:EHM983070 ERI983065:ERI983070 FBE983065:FBE983070 FLA983065:FLA983070 FUW983065:FUW983070 GES983065:GES983070 GOO983065:GOO983070 GYK983065:GYK983070 HIG983065:HIG983070 HSC983065:HSC983070 IBY983065:IBY983070 ILU983065:ILU983070 IVQ983065:IVQ983070 JFM983065:JFM983070 JPI983065:JPI983070 JZE983065:JZE983070 KJA983065:KJA983070 KSW983065:KSW983070 LCS983065:LCS983070 LMO983065:LMO983070 LWK983065:LWK983070 MGG983065:MGG983070 MQC983065:MQC983070 MZY983065:MZY983070 NJU983065:NJU983070 NTQ983065:NTQ983070 ODM983065:ODM983070 ONI983065:ONI983070 OXE983065:OXE983070 PHA983065:PHA983070 PQW983065:PQW983070 QAS983065:QAS983070 QKO983065:QKO983070 QUK983065:QUK983070 REG983065:REG983070 ROC983065:ROC983070 RXY983065:RXY983070 SHU983065:SHU983070 SRQ983065:SRQ983070 TBM983065:TBM983070 TLI983065:TLI983070 TVE983065:TVE983070 UFA983065:UFA983070 UOW983065:UOW983070 UYS983065:UYS983070 VIO983065:VIO983070 VSK983065:VSK983070 WCG983065:WCG983070 WMC983065:WMC983070 WVY983065:WVY983070 R40:U41 JL40:JO41 TH40:TK41 ADD40:ADG41 AMZ40:ANC41 AWV40:AWY41 BGR40:BGU41 BQN40:BQQ41 CAJ40:CAM41 CKF40:CKI41 CUB40:CUE41 DDX40:DEA41 DNT40:DNW41 DXP40:DXS41 EHL40:EHO41 ERH40:ERK41 FBD40:FBG41 FKZ40:FLC41 FUV40:FUY41 GER40:GEU41 GON40:GOQ41 GYJ40:GYM41 HIF40:HII41 HSB40:HSE41 IBX40:ICA41 ILT40:ILW41 IVP40:IVS41 JFL40:JFO41 JPH40:JPK41 JZD40:JZG41 KIZ40:KJC41 KSV40:KSY41 LCR40:LCU41 LMN40:LMQ41 LWJ40:LWM41 MGF40:MGI41 MQB40:MQE41 MZX40:NAA41 NJT40:NJW41 NTP40:NTS41 ODL40:ODO41 ONH40:ONK41 OXD40:OXG41 PGZ40:PHC41 PQV40:PQY41 QAR40:QAU41 QKN40:QKQ41 QUJ40:QUM41 REF40:REI41 ROB40:ROE41 RXX40:RYA41 SHT40:SHW41 SRP40:SRS41 TBL40:TBO41 TLH40:TLK41 TVD40:TVG41 UEZ40:UFC41 UOV40:UOY41 UYR40:UYU41 VIN40:VIQ41 VSJ40:VSM41 WCF40:WCI41 WMB40:WME41 WVX40:WWA41 R65569:U65570 JL65569:JO65570 TH65569:TK65570 ADD65569:ADG65570 AMZ65569:ANC65570 AWV65569:AWY65570 BGR65569:BGU65570 BQN65569:BQQ65570 CAJ65569:CAM65570 CKF65569:CKI65570 CUB65569:CUE65570 DDX65569:DEA65570 DNT65569:DNW65570 DXP65569:DXS65570 EHL65569:EHO65570 ERH65569:ERK65570 FBD65569:FBG65570 FKZ65569:FLC65570 FUV65569:FUY65570 GER65569:GEU65570 GON65569:GOQ65570 GYJ65569:GYM65570 HIF65569:HII65570 HSB65569:HSE65570 IBX65569:ICA65570 ILT65569:ILW65570 IVP65569:IVS65570 JFL65569:JFO65570 JPH65569:JPK65570 JZD65569:JZG65570 KIZ65569:KJC65570 KSV65569:KSY65570 LCR65569:LCU65570 LMN65569:LMQ65570 LWJ65569:LWM65570 MGF65569:MGI65570 MQB65569:MQE65570 MZX65569:NAA65570 NJT65569:NJW65570 NTP65569:NTS65570 ODL65569:ODO65570 ONH65569:ONK65570 OXD65569:OXG65570 PGZ65569:PHC65570 PQV65569:PQY65570 QAR65569:QAU65570 QKN65569:QKQ65570 QUJ65569:QUM65570 REF65569:REI65570 ROB65569:ROE65570 RXX65569:RYA65570 SHT65569:SHW65570 SRP65569:SRS65570 TBL65569:TBO65570 TLH65569:TLK65570 TVD65569:TVG65570 UEZ65569:UFC65570 UOV65569:UOY65570 UYR65569:UYU65570 VIN65569:VIQ65570 VSJ65569:VSM65570 WCF65569:WCI65570 WMB65569:WME65570 WVX65569:WWA65570 R131105:U131106 JL131105:JO131106 TH131105:TK131106 ADD131105:ADG131106 AMZ131105:ANC131106 AWV131105:AWY131106 BGR131105:BGU131106 BQN131105:BQQ131106 CAJ131105:CAM131106 CKF131105:CKI131106 CUB131105:CUE131106 DDX131105:DEA131106 DNT131105:DNW131106 DXP131105:DXS131106 EHL131105:EHO131106 ERH131105:ERK131106 FBD131105:FBG131106 FKZ131105:FLC131106 FUV131105:FUY131106 GER131105:GEU131106 GON131105:GOQ131106 GYJ131105:GYM131106 HIF131105:HII131106 HSB131105:HSE131106 IBX131105:ICA131106 ILT131105:ILW131106 IVP131105:IVS131106 JFL131105:JFO131106 JPH131105:JPK131106 JZD131105:JZG131106 KIZ131105:KJC131106 KSV131105:KSY131106 LCR131105:LCU131106 LMN131105:LMQ131106 LWJ131105:LWM131106 MGF131105:MGI131106 MQB131105:MQE131106 MZX131105:NAA131106 NJT131105:NJW131106 NTP131105:NTS131106 ODL131105:ODO131106 ONH131105:ONK131106 OXD131105:OXG131106 PGZ131105:PHC131106 PQV131105:PQY131106 QAR131105:QAU131106 QKN131105:QKQ131106 QUJ131105:QUM131106 REF131105:REI131106 ROB131105:ROE131106 RXX131105:RYA131106 SHT131105:SHW131106 SRP131105:SRS131106 TBL131105:TBO131106 TLH131105:TLK131106 TVD131105:TVG131106 UEZ131105:UFC131106 UOV131105:UOY131106 UYR131105:UYU131106 VIN131105:VIQ131106 VSJ131105:VSM131106 WCF131105:WCI131106 WMB131105:WME131106 WVX131105:WWA131106 R196641:U196642 JL196641:JO196642 TH196641:TK196642 ADD196641:ADG196642 AMZ196641:ANC196642 AWV196641:AWY196642 BGR196641:BGU196642 BQN196641:BQQ196642 CAJ196641:CAM196642 CKF196641:CKI196642 CUB196641:CUE196642 DDX196641:DEA196642 DNT196641:DNW196642 DXP196641:DXS196642 EHL196641:EHO196642 ERH196641:ERK196642 FBD196641:FBG196642 FKZ196641:FLC196642 FUV196641:FUY196642 GER196641:GEU196642 GON196641:GOQ196642 GYJ196641:GYM196642 HIF196641:HII196642 HSB196641:HSE196642 IBX196641:ICA196642 ILT196641:ILW196642 IVP196641:IVS196642 JFL196641:JFO196642 JPH196641:JPK196642 JZD196641:JZG196642 KIZ196641:KJC196642 KSV196641:KSY196642 LCR196641:LCU196642 LMN196641:LMQ196642 LWJ196641:LWM196642 MGF196641:MGI196642 MQB196641:MQE196642 MZX196641:NAA196642 NJT196641:NJW196642 NTP196641:NTS196642 ODL196641:ODO196642 ONH196641:ONK196642 OXD196641:OXG196642 PGZ196641:PHC196642 PQV196641:PQY196642 QAR196641:QAU196642 QKN196641:QKQ196642 QUJ196641:QUM196642 REF196641:REI196642 ROB196641:ROE196642 RXX196641:RYA196642 SHT196641:SHW196642 SRP196641:SRS196642 TBL196641:TBO196642 TLH196641:TLK196642 TVD196641:TVG196642 UEZ196641:UFC196642 UOV196641:UOY196642 UYR196641:UYU196642 VIN196641:VIQ196642 VSJ196641:VSM196642 WCF196641:WCI196642 WMB196641:WME196642 WVX196641:WWA196642 R262177:U262178 JL262177:JO262178 TH262177:TK262178 ADD262177:ADG262178 AMZ262177:ANC262178 AWV262177:AWY262178 BGR262177:BGU262178 BQN262177:BQQ262178 CAJ262177:CAM262178 CKF262177:CKI262178 CUB262177:CUE262178 DDX262177:DEA262178 DNT262177:DNW262178 DXP262177:DXS262178 EHL262177:EHO262178 ERH262177:ERK262178 FBD262177:FBG262178 FKZ262177:FLC262178 FUV262177:FUY262178 GER262177:GEU262178 GON262177:GOQ262178 GYJ262177:GYM262178 HIF262177:HII262178 HSB262177:HSE262178 IBX262177:ICA262178 ILT262177:ILW262178 IVP262177:IVS262178 JFL262177:JFO262178 JPH262177:JPK262178 JZD262177:JZG262178 KIZ262177:KJC262178 KSV262177:KSY262178 LCR262177:LCU262178 LMN262177:LMQ262178 LWJ262177:LWM262178 MGF262177:MGI262178 MQB262177:MQE262178 MZX262177:NAA262178 NJT262177:NJW262178 NTP262177:NTS262178 ODL262177:ODO262178 ONH262177:ONK262178 OXD262177:OXG262178 PGZ262177:PHC262178 PQV262177:PQY262178 QAR262177:QAU262178 QKN262177:QKQ262178 QUJ262177:QUM262178 REF262177:REI262178 ROB262177:ROE262178 RXX262177:RYA262178 SHT262177:SHW262178 SRP262177:SRS262178 TBL262177:TBO262178 TLH262177:TLK262178 TVD262177:TVG262178 UEZ262177:UFC262178 UOV262177:UOY262178 UYR262177:UYU262178 VIN262177:VIQ262178 VSJ262177:VSM262178 WCF262177:WCI262178 WMB262177:WME262178 WVX262177:WWA262178 R327713:U327714 JL327713:JO327714 TH327713:TK327714 ADD327713:ADG327714 AMZ327713:ANC327714 AWV327713:AWY327714 BGR327713:BGU327714 BQN327713:BQQ327714 CAJ327713:CAM327714 CKF327713:CKI327714 CUB327713:CUE327714 DDX327713:DEA327714 DNT327713:DNW327714 DXP327713:DXS327714 EHL327713:EHO327714 ERH327713:ERK327714 FBD327713:FBG327714 FKZ327713:FLC327714 FUV327713:FUY327714 GER327713:GEU327714 GON327713:GOQ327714 GYJ327713:GYM327714 HIF327713:HII327714 HSB327713:HSE327714 IBX327713:ICA327714 ILT327713:ILW327714 IVP327713:IVS327714 JFL327713:JFO327714 JPH327713:JPK327714 JZD327713:JZG327714 KIZ327713:KJC327714 KSV327713:KSY327714 LCR327713:LCU327714 LMN327713:LMQ327714 LWJ327713:LWM327714 MGF327713:MGI327714 MQB327713:MQE327714 MZX327713:NAA327714 NJT327713:NJW327714 NTP327713:NTS327714 ODL327713:ODO327714 ONH327713:ONK327714 OXD327713:OXG327714 PGZ327713:PHC327714 PQV327713:PQY327714 QAR327713:QAU327714 QKN327713:QKQ327714 QUJ327713:QUM327714 REF327713:REI327714 ROB327713:ROE327714 RXX327713:RYA327714 SHT327713:SHW327714 SRP327713:SRS327714 TBL327713:TBO327714 TLH327713:TLK327714 TVD327713:TVG327714 UEZ327713:UFC327714 UOV327713:UOY327714 UYR327713:UYU327714 VIN327713:VIQ327714 VSJ327713:VSM327714 WCF327713:WCI327714 WMB327713:WME327714 WVX327713:WWA327714 R393249:U393250 JL393249:JO393250 TH393249:TK393250 ADD393249:ADG393250 AMZ393249:ANC393250 AWV393249:AWY393250 BGR393249:BGU393250 BQN393249:BQQ393250 CAJ393249:CAM393250 CKF393249:CKI393250 CUB393249:CUE393250 DDX393249:DEA393250 DNT393249:DNW393250 DXP393249:DXS393250 EHL393249:EHO393250 ERH393249:ERK393250 FBD393249:FBG393250 FKZ393249:FLC393250 FUV393249:FUY393250 GER393249:GEU393250 GON393249:GOQ393250 GYJ393249:GYM393250 HIF393249:HII393250 HSB393249:HSE393250 IBX393249:ICA393250 ILT393249:ILW393250 IVP393249:IVS393250 JFL393249:JFO393250 JPH393249:JPK393250 JZD393249:JZG393250 KIZ393249:KJC393250 KSV393249:KSY393250 LCR393249:LCU393250 LMN393249:LMQ393250 LWJ393249:LWM393250 MGF393249:MGI393250 MQB393249:MQE393250 MZX393249:NAA393250 NJT393249:NJW393250 NTP393249:NTS393250 ODL393249:ODO393250 ONH393249:ONK393250 OXD393249:OXG393250 PGZ393249:PHC393250 PQV393249:PQY393250 QAR393249:QAU393250 QKN393249:QKQ393250 QUJ393249:QUM393250 REF393249:REI393250 ROB393249:ROE393250 RXX393249:RYA393250 SHT393249:SHW393250 SRP393249:SRS393250 TBL393249:TBO393250 TLH393249:TLK393250 TVD393249:TVG393250 UEZ393249:UFC393250 UOV393249:UOY393250 UYR393249:UYU393250 VIN393249:VIQ393250 VSJ393249:VSM393250 WCF393249:WCI393250 WMB393249:WME393250 WVX393249:WWA393250 R458785:U458786 JL458785:JO458786 TH458785:TK458786 ADD458785:ADG458786 AMZ458785:ANC458786 AWV458785:AWY458786 BGR458785:BGU458786 BQN458785:BQQ458786 CAJ458785:CAM458786 CKF458785:CKI458786 CUB458785:CUE458786 DDX458785:DEA458786 DNT458785:DNW458786 DXP458785:DXS458786 EHL458785:EHO458786 ERH458785:ERK458786 FBD458785:FBG458786 FKZ458785:FLC458786 FUV458785:FUY458786 GER458785:GEU458786 GON458785:GOQ458786 GYJ458785:GYM458786 HIF458785:HII458786 HSB458785:HSE458786 IBX458785:ICA458786 ILT458785:ILW458786 IVP458785:IVS458786 JFL458785:JFO458786 JPH458785:JPK458786 JZD458785:JZG458786 KIZ458785:KJC458786 KSV458785:KSY458786 LCR458785:LCU458786 LMN458785:LMQ458786 LWJ458785:LWM458786 MGF458785:MGI458786 MQB458785:MQE458786 MZX458785:NAA458786 NJT458785:NJW458786 NTP458785:NTS458786 ODL458785:ODO458786 ONH458785:ONK458786 OXD458785:OXG458786 PGZ458785:PHC458786 PQV458785:PQY458786 QAR458785:QAU458786 QKN458785:QKQ458786 QUJ458785:QUM458786 REF458785:REI458786 ROB458785:ROE458786 RXX458785:RYA458786 SHT458785:SHW458786 SRP458785:SRS458786 TBL458785:TBO458786 TLH458785:TLK458786 TVD458785:TVG458786 UEZ458785:UFC458786 UOV458785:UOY458786 UYR458785:UYU458786 VIN458785:VIQ458786 VSJ458785:VSM458786 WCF458785:WCI458786 WMB458785:WME458786 WVX458785:WWA458786 R524321:U524322 JL524321:JO524322 TH524321:TK524322 ADD524321:ADG524322 AMZ524321:ANC524322 AWV524321:AWY524322 BGR524321:BGU524322 BQN524321:BQQ524322 CAJ524321:CAM524322 CKF524321:CKI524322 CUB524321:CUE524322 DDX524321:DEA524322 DNT524321:DNW524322 DXP524321:DXS524322 EHL524321:EHO524322 ERH524321:ERK524322 FBD524321:FBG524322 FKZ524321:FLC524322 FUV524321:FUY524322 GER524321:GEU524322 GON524321:GOQ524322 GYJ524321:GYM524322 HIF524321:HII524322 HSB524321:HSE524322 IBX524321:ICA524322 ILT524321:ILW524322 IVP524321:IVS524322 JFL524321:JFO524322 JPH524321:JPK524322 JZD524321:JZG524322 KIZ524321:KJC524322 KSV524321:KSY524322 LCR524321:LCU524322 LMN524321:LMQ524322 LWJ524321:LWM524322 MGF524321:MGI524322 MQB524321:MQE524322 MZX524321:NAA524322 NJT524321:NJW524322 NTP524321:NTS524322 ODL524321:ODO524322 ONH524321:ONK524322 OXD524321:OXG524322 PGZ524321:PHC524322 PQV524321:PQY524322 QAR524321:QAU524322 QKN524321:QKQ524322 QUJ524321:QUM524322 REF524321:REI524322 ROB524321:ROE524322 RXX524321:RYA524322 SHT524321:SHW524322 SRP524321:SRS524322 TBL524321:TBO524322 TLH524321:TLK524322 TVD524321:TVG524322 UEZ524321:UFC524322 UOV524321:UOY524322 UYR524321:UYU524322 VIN524321:VIQ524322 VSJ524321:VSM524322 WCF524321:WCI524322 WMB524321:WME524322 WVX524321:WWA524322 R589857:U589858 JL589857:JO589858 TH589857:TK589858 ADD589857:ADG589858 AMZ589857:ANC589858 AWV589857:AWY589858 BGR589857:BGU589858 BQN589857:BQQ589858 CAJ589857:CAM589858 CKF589857:CKI589858 CUB589857:CUE589858 DDX589857:DEA589858 DNT589857:DNW589858 DXP589857:DXS589858 EHL589857:EHO589858 ERH589857:ERK589858 FBD589857:FBG589858 FKZ589857:FLC589858 FUV589857:FUY589858 GER589857:GEU589858 GON589857:GOQ589858 GYJ589857:GYM589858 HIF589857:HII589858 HSB589857:HSE589858 IBX589857:ICA589858 ILT589857:ILW589858 IVP589857:IVS589858 JFL589857:JFO589858 JPH589857:JPK589858 JZD589857:JZG589858 KIZ589857:KJC589858 KSV589857:KSY589858 LCR589857:LCU589858 LMN589857:LMQ589858 LWJ589857:LWM589858 MGF589857:MGI589858 MQB589857:MQE589858 MZX589857:NAA589858 NJT589857:NJW589858 NTP589857:NTS589858 ODL589857:ODO589858 ONH589857:ONK589858 OXD589857:OXG589858 PGZ589857:PHC589858 PQV589857:PQY589858 QAR589857:QAU589858 QKN589857:QKQ589858 QUJ589857:QUM589858 REF589857:REI589858 ROB589857:ROE589858 RXX589857:RYA589858 SHT589857:SHW589858 SRP589857:SRS589858 TBL589857:TBO589858 TLH589857:TLK589858 TVD589857:TVG589858 UEZ589857:UFC589858 UOV589857:UOY589858 UYR589857:UYU589858 VIN589857:VIQ589858 VSJ589857:VSM589858 WCF589857:WCI589858 WMB589857:WME589858 WVX589857:WWA589858 R655393:U655394 JL655393:JO655394 TH655393:TK655394 ADD655393:ADG655394 AMZ655393:ANC655394 AWV655393:AWY655394 BGR655393:BGU655394 BQN655393:BQQ655394 CAJ655393:CAM655394 CKF655393:CKI655394 CUB655393:CUE655394 DDX655393:DEA655394 DNT655393:DNW655394 DXP655393:DXS655394 EHL655393:EHO655394 ERH655393:ERK655394 FBD655393:FBG655394 FKZ655393:FLC655394 FUV655393:FUY655394 GER655393:GEU655394 GON655393:GOQ655394 GYJ655393:GYM655394 HIF655393:HII655394 HSB655393:HSE655394 IBX655393:ICA655394 ILT655393:ILW655394 IVP655393:IVS655394 JFL655393:JFO655394 JPH655393:JPK655394 JZD655393:JZG655394 KIZ655393:KJC655394 KSV655393:KSY655394 LCR655393:LCU655394 LMN655393:LMQ655394 LWJ655393:LWM655394 MGF655393:MGI655394 MQB655393:MQE655394 MZX655393:NAA655394 NJT655393:NJW655394 NTP655393:NTS655394 ODL655393:ODO655394 ONH655393:ONK655394 OXD655393:OXG655394 PGZ655393:PHC655394 PQV655393:PQY655394 QAR655393:QAU655394 QKN655393:QKQ655394 QUJ655393:QUM655394 REF655393:REI655394 ROB655393:ROE655394 RXX655393:RYA655394 SHT655393:SHW655394 SRP655393:SRS655394 TBL655393:TBO655394 TLH655393:TLK655394 TVD655393:TVG655394 UEZ655393:UFC655394 UOV655393:UOY655394 UYR655393:UYU655394 VIN655393:VIQ655394 VSJ655393:VSM655394 WCF655393:WCI655394 WMB655393:WME655394 WVX655393:WWA655394 R720929:U720930 JL720929:JO720930 TH720929:TK720930 ADD720929:ADG720930 AMZ720929:ANC720930 AWV720929:AWY720930 BGR720929:BGU720930 BQN720929:BQQ720930 CAJ720929:CAM720930 CKF720929:CKI720930 CUB720929:CUE720930 DDX720929:DEA720930 DNT720929:DNW720930 DXP720929:DXS720930 EHL720929:EHO720930 ERH720929:ERK720930 FBD720929:FBG720930 FKZ720929:FLC720930 FUV720929:FUY720930 GER720929:GEU720930 GON720929:GOQ720930 GYJ720929:GYM720930 HIF720929:HII720930 HSB720929:HSE720930 IBX720929:ICA720930 ILT720929:ILW720930 IVP720929:IVS720930 JFL720929:JFO720930 JPH720929:JPK720930 JZD720929:JZG720930 KIZ720929:KJC720930 KSV720929:KSY720930 LCR720929:LCU720930 LMN720929:LMQ720930 LWJ720929:LWM720930 MGF720929:MGI720930 MQB720929:MQE720930 MZX720929:NAA720930 NJT720929:NJW720930 NTP720929:NTS720930 ODL720929:ODO720930 ONH720929:ONK720930 OXD720929:OXG720930 PGZ720929:PHC720930 PQV720929:PQY720930 QAR720929:QAU720930 QKN720929:QKQ720930 QUJ720929:QUM720930 REF720929:REI720930 ROB720929:ROE720930 RXX720929:RYA720930 SHT720929:SHW720930 SRP720929:SRS720930 TBL720929:TBO720930 TLH720929:TLK720930 TVD720929:TVG720930 UEZ720929:UFC720930 UOV720929:UOY720930 UYR720929:UYU720930 VIN720929:VIQ720930 VSJ720929:VSM720930 WCF720929:WCI720930 WMB720929:WME720930 WVX720929:WWA720930 R786465:U786466 JL786465:JO786466 TH786465:TK786466 ADD786465:ADG786466 AMZ786465:ANC786466 AWV786465:AWY786466 BGR786465:BGU786466 BQN786465:BQQ786466 CAJ786465:CAM786466 CKF786465:CKI786466 CUB786465:CUE786466 DDX786465:DEA786466 DNT786465:DNW786466 DXP786465:DXS786466 EHL786465:EHO786466 ERH786465:ERK786466 FBD786465:FBG786466 FKZ786465:FLC786466 FUV786465:FUY786466 GER786465:GEU786466 GON786465:GOQ786466 GYJ786465:GYM786466 HIF786465:HII786466 HSB786465:HSE786466 IBX786465:ICA786466 ILT786465:ILW786466 IVP786465:IVS786466 JFL786465:JFO786466 JPH786465:JPK786466 JZD786465:JZG786466 KIZ786465:KJC786466 KSV786465:KSY786466 LCR786465:LCU786466 LMN786465:LMQ786466 LWJ786465:LWM786466 MGF786465:MGI786466 MQB786465:MQE786466 MZX786465:NAA786466 NJT786465:NJW786466 NTP786465:NTS786466 ODL786465:ODO786466 ONH786465:ONK786466 OXD786465:OXG786466 PGZ786465:PHC786466 PQV786465:PQY786466 QAR786465:QAU786466 QKN786465:QKQ786466 QUJ786465:QUM786466 REF786465:REI786466 ROB786465:ROE786466 RXX786465:RYA786466 SHT786465:SHW786466 SRP786465:SRS786466 TBL786465:TBO786466 TLH786465:TLK786466 TVD786465:TVG786466 UEZ786465:UFC786466 UOV786465:UOY786466 UYR786465:UYU786466 VIN786465:VIQ786466 VSJ786465:VSM786466 WCF786465:WCI786466 WMB786465:WME786466 WVX786465:WWA786466 R852001:U852002 JL852001:JO852002 TH852001:TK852002 ADD852001:ADG852002 AMZ852001:ANC852002 AWV852001:AWY852002 BGR852001:BGU852002 BQN852001:BQQ852002 CAJ852001:CAM852002 CKF852001:CKI852002 CUB852001:CUE852002 DDX852001:DEA852002 DNT852001:DNW852002 DXP852001:DXS852002 EHL852001:EHO852002 ERH852001:ERK852002 FBD852001:FBG852002 FKZ852001:FLC852002 FUV852001:FUY852002 GER852001:GEU852002 GON852001:GOQ852002 GYJ852001:GYM852002 HIF852001:HII852002 HSB852001:HSE852002 IBX852001:ICA852002 ILT852001:ILW852002 IVP852001:IVS852002 JFL852001:JFO852002 JPH852001:JPK852002 JZD852001:JZG852002 KIZ852001:KJC852002 KSV852001:KSY852002 LCR852001:LCU852002 LMN852001:LMQ852002 LWJ852001:LWM852002 MGF852001:MGI852002 MQB852001:MQE852002 MZX852001:NAA852002 NJT852001:NJW852002 NTP852001:NTS852002 ODL852001:ODO852002 ONH852001:ONK852002 OXD852001:OXG852002 PGZ852001:PHC852002 PQV852001:PQY852002 QAR852001:QAU852002 QKN852001:QKQ852002 QUJ852001:QUM852002 REF852001:REI852002 ROB852001:ROE852002 RXX852001:RYA852002 SHT852001:SHW852002 SRP852001:SRS852002 TBL852001:TBO852002 TLH852001:TLK852002 TVD852001:TVG852002 UEZ852001:UFC852002 UOV852001:UOY852002 UYR852001:UYU852002 VIN852001:VIQ852002 VSJ852001:VSM852002 WCF852001:WCI852002 WMB852001:WME852002 WVX852001:WWA852002 R917537:U917538 JL917537:JO917538 TH917537:TK917538 ADD917537:ADG917538 AMZ917537:ANC917538 AWV917537:AWY917538 BGR917537:BGU917538 BQN917537:BQQ917538 CAJ917537:CAM917538 CKF917537:CKI917538 CUB917537:CUE917538 DDX917537:DEA917538 DNT917537:DNW917538 DXP917537:DXS917538 EHL917537:EHO917538 ERH917537:ERK917538 FBD917537:FBG917538 FKZ917537:FLC917538 FUV917537:FUY917538 GER917537:GEU917538 GON917537:GOQ917538 GYJ917537:GYM917538 HIF917537:HII917538 HSB917537:HSE917538 IBX917537:ICA917538 ILT917537:ILW917538 IVP917537:IVS917538 JFL917537:JFO917538 JPH917537:JPK917538 JZD917537:JZG917538 KIZ917537:KJC917538 KSV917537:KSY917538 LCR917537:LCU917538 LMN917537:LMQ917538 LWJ917537:LWM917538 MGF917537:MGI917538 MQB917537:MQE917538 MZX917537:NAA917538 NJT917537:NJW917538 NTP917537:NTS917538 ODL917537:ODO917538 ONH917537:ONK917538 OXD917537:OXG917538 PGZ917537:PHC917538 PQV917537:PQY917538 QAR917537:QAU917538 QKN917537:QKQ917538 QUJ917537:QUM917538 REF917537:REI917538 ROB917537:ROE917538 RXX917537:RYA917538 SHT917537:SHW917538 SRP917537:SRS917538 TBL917537:TBO917538 TLH917537:TLK917538 TVD917537:TVG917538 UEZ917537:UFC917538 UOV917537:UOY917538 UYR917537:UYU917538 VIN917537:VIQ917538 VSJ917537:VSM917538 WCF917537:WCI917538 WMB917537:WME917538 WVX917537:WWA917538 R983073:U983074 JL983073:JO983074 TH983073:TK983074 ADD983073:ADG983074 AMZ983073:ANC983074 AWV983073:AWY983074 BGR983073:BGU983074 BQN983073:BQQ983074 CAJ983073:CAM983074 CKF983073:CKI983074 CUB983073:CUE983074 DDX983073:DEA983074 DNT983073:DNW983074 DXP983073:DXS983074 EHL983073:EHO983074 ERH983073:ERK983074 FBD983073:FBG983074 FKZ983073:FLC983074 FUV983073:FUY983074 GER983073:GEU983074 GON983073:GOQ983074 GYJ983073:GYM983074 HIF983073:HII983074 HSB983073:HSE983074 IBX983073:ICA983074 ILT983073:ILW983074 IVP983073:IVS983074 JFL983073:JFO983074 JPH983073:JPK983074 JZD983073:JZG983074 KIZ983073:KJC983074 KSV983073:KSY983074 LCR983073:LCU983074 LMN983073:LMQ983074 LWJ983073:LWM983074 MGF983073:MGI983074 MQB983073:MQE983074 MZX983073:NAA983074 NJT983073:NJW983074 NTP983073:NTS983074 ODL983073:ODO983074 ONH983073:ONK983074 OXD983073:OXG983074 PGZ983073:PHC983074 PQV983073:PQY983074 QAR983073:QAU983074 QKN983073:QKQ983074 QUJ983073:QUM983074 REF983073:REI983074 ROB983073:ROE983074 RXX983073:RYA983074 SHT983073:SHW983074 SRP983073:SRS983074 TBL983073:TBO983074 TLH983073:TLK983074 TVD983073:TVG983074 UEZ983073:UFC983074 UOV983073:UOY983074 UYR983073:UYU983074 VIN983073:VIQ983074 VSJ983073:VSM983074 WCF983073:WCI983074 WMB983073:WME983074 WVX983073:WWA983074 R48:U48 JL48:JO48 TH48:TK48 ADD48:ADG48 AMZ48:ANC48 AWV48:AWY48 BGR48:BGU48 BQN48:BQQ48 CAJ48:CAM48 CKF48:CKI48 CUB48:CUE48 DDX48:DEA48 DNT48:DNW48 DXP48:DXS48 EHL48:EHO48 ERH48:ERK48 FBD48:FBG48 FKZ48:FLC48 FUV48:FUY48 GER48:GEU48 GON48:GOQ48 GYJ48:GYM48 HIF48:HII48 HSB48:HSE48 IBX48:ICA48 ILT48:ILW48 IVP48:IVS48 JFL48:JFO48 JPH48:JPK48 JZD48:JZG48 KIZ48:KJC48 KSV48:KSY48 LCR48:LCU48 LMN48:LMQ48 LWJ48:LWM48 MGF48:MGI48 MQB48:MQE48 MZX48:NAA48 NJT48:NJW48 NTP48:NTS48 ODL48:ODO48 ONH48:ONK48 OXD48:OXG48 PGZ48:PHC48 PQV48:PQY48 QAR48:QAU48 QKN48:QKQ48 QUJ48:QUM48 REF48:REI48 ROB48:ROE48 RXX48:RYA48 SHT48:SHW48 SRP48:SRS48 TBL48:TBO48 TLH48:TLK48 TVD48:TVG48 UEZ48:UFC48 UOV48:UOY48 UYR48:UYU48 VIN48:VIQ48 VSJ48:VSM48 WCF48:WCI48 WMB48:WME48 WVX48:WWA48 R65577:U65577 JL65577:JO65577 TH65577:TK65577 ADD65577:ADG65577 AMZ65577:ANC65577 AWV65577:AWY65577 BGR65577:BGU65577 BQN65577:BQQ65577 CAJ65577:CAM65577 CKF65577:CKI65577 CUB65577:CUE65577 DDX65577:DEA65577 DNT65577:DNW65577 DXP65577:DXS65577 EHL65577:EHO65577 ERH65577:ERK65577 FBD65577:FBG65577 FKZ65577:FLC65577 FUV65577:FUY65577 GER65577:GEU65577 GON65577:GOQ65577 GYJ65577:GYM65577 HIF65577:HII65577 HSB65577:HSE65577 IBX65577:ICA65577 ILT65577:ILW65577 IVP65577:IVS65577 JFL65577:JFO65577 JPH65577:JPK65577 JZD65577:JZG65577 KIZ65577:KJC65577 KSV65577:KSY65577 LCR65577:LCU65577 LMN65577:LMQ65577 LWJ65577:LWM65577 MGF65577:MGI65577 MQB65577:MQE65577 MZX65577:NAA65577 NJT65577:NJW65577 NTP65577:NTS65577 ODL65577:ODO65577 ONH65577:ONK65577 OXD65577:OXG65577 PGZ65577:PHC65577 PQV65577:PQY65577 QAR65577:QAU65577 QKN65577:QKQ65577 QUJ65577:QUM65577 REF65577:REI65577 ROB65577:ROE65577 RXX65577:RYA65577 SHT65577:SHW65577 SRP65577:SRS65577 TBL65577:TBO65577 TLH65577:TLK65577 TVD65577:TVG65577 UEZ65577:UFC65577 UOV65577:UOY65577 UYR65577:UYU65577 VIN65577:VIQ65577 VSJ65577:VSM65577 WCF65577:WCI65577 WMB65577:WME65577 WVX65577:WWA65577 R131113:U131113 JL131113:JO131113 TH131113:TK131113 ADD131113:ADG131113 AMZ131113:ANC131113 AWV131113:AWY131113 BGR131113:BGU131113 BQN131113:BQQ131113 CAJ131113:CAM131113 CKF131113:CKI131113 CUB131113:CUE131113 DDX131113:DEA131113 DNT131113:DNW131113 DXP131113:DXS131113 EHL131113:EHO131113 ERH131113:ERK131113 FBD131113:FBG131113 FKZ131113:FLC131113 FUV131113:FUY131113 GER131113:GEU131113 GON131113:GOQ131113 GYJ131113:GYM131113 HIF131113:HII131113 HSB131113:HSE131113 IBX131113:ICA131113 ILT131113:ILW131113 IVP131113:IVS131113 JFL131113:JFO131113 JPH131113:JPK131113 JZD131113:JZG131113 KIZ131113:KJC131113 KSV131113:KSY131113 LCR131113:LCU131113 LMN131113:LMQ131113 LWJ131113:LWM131113 MGF131113:MGI131113 MQB131113:MQE131113 MZX131113:NAA131113 NJT131113:NJW131113 NTP131113:NTS131113 ODL131113:ODO131113 ONH131113:ONK131113 OXD131113:OXG131113 PGZ131113:PHC131113 PQV131113:PQY131113 QAR131113:QAU131113 QKN131113:QKQ131113 QUJ131113:QUM131113 REF131113:REI131113 ROB131113:ROE131113 RXX131113:RYA131113 SHT131113:SHW131113 SRP131113:SRS131113 TBL131113:TBO131113 TLH131113:TLK131113 TVD131113:TVG131113 UEZ131113:UFC131113 UOV131113:UOY131113 UYR131113:UYU131113 VIN131113:VIQ131113 VSJ131113:VSM131113 WCF131113:WCI131113 WMB131113:WME131113 WVX131113:WWA131113 R196649:U196649 JL196649:JO196649 TH196649:TK196649 ADD196649:ADG196649 AMZ196649:ANC196649 AWV196649:AWY196649 BGR196649:BGU196649 BQN196649:BQQ196649 CAJ196649:CAM196649 CKF196649:CKI196649 CUB196649:CUE196649 DDX196649:DEA196649 DNT196649:DNW196649 DXP196649:DXS196649 EHL196649:EHO196649 ERH196649:ERK196649 FBD196649:FBG196649 FKZ196649:FLC196649 FUV196649:FUY196649 GER196649:GEU196649 GON196649:GOQ196649 GYJ196649:GYM196649 HIF196649:HII196649 HSB196649:HSE196649 IBX196649:ICA196649 ILT196649:ILW196649 IVP196649:IVS196649 JFL196649:JFO196649 JPH196649:JPK196649 JZD196649:JZG196649 KIZ196649:KJC196649 KSV196649:KSY196649 LCR196649:LCU196649 LMN196649:LMQ196649 LWJ196649:LWM196649 MGF196649:MGI196649 MQB196649:MQE196649 MZX196649:NAA196649 NJT196649:NJW196649 NTP196649:NTS196649 ODL196649:ODO196649 ONH196649:ONK196649 OXD196649:OXG196649 PGZ196649:PHC196649 PQV196649:PQY196649 QAR196649:QAU196649 QKN196649:QKQ196649 QUJ196649:QUM196649 REF196649:REI196649 ROB196649:ROE196649 RXX196649:RYA196649 SHT196649:SHW196649 SRP196649:SRS196649 TBL196649:TBO196649 TLH196649:TLK196649 TVD196649:TVG196649 UEZ196649:UFC196649 UOV196649:UOY196649 UYR196649:UYU196649 VIN196649:VIQ196649 VSJ196649:VSM196649 WCF196649:WCI196649 WMB196649:WME196649 WVX196649:WWA196649 R262185:U262185 JL262185:JO262185 TH262185:TK262185 ADD262185:ADG262185 AMZ262185:ANC262185 AWV262185:AWY262185 BGR262185:BGU262185 BQN262185:BQQ262185 CAJ262185:CAM262185 CKF262185:CKI262185 CUB262185:CUE262185 DDX262185:DEA262185 DNT262185:DNW262185 DXP262185:DXS262185 EHL262185:EHO262185 ERH262185:ERK262185 FBD262185:FBG262185 FKZ262185:FLC262185 FUV262185:FUY262185 GER262185:GEU262185 GON262185:GOQ262185 GYJ262185:GYM262185 HIF262185:HII262185 HSB262185:HSE262185 IBX262185:ICA262185 ILT262185:ILW262185 IVP262185:IVS262185 JFL262185:JFO262185 JPH262185:JPK262185 JZD262185:JZG262185 KIZ262185:KJC262185 KSV262185:KSY262185 LCR262185:LCU262185 LMN262185:LMQ262185 LWJ262185:LWM262185 MGF262185:MGI262185 MQB262185:MQE262185 MZX262185:NAA262185 NJT262185:NJW262185 NTP262185:NTS262185 ODL262185:ODO262185 ONH262185:ONK262185 OXD262185:OXG262185 PGZ262185:PHC262185 PQV262185:PQY262185 QAR262185:QAU262185 QKN262185:QKQ262185 QUJ262185:QUM262185 REF262185:REI262185 ROB262185:ROE262185 RXX262185:RYA262185 SHT262185:SHW262185 SRP262185:SRS262185 TBL262185:TBO262185 TLH262185:TLK262185 TVD262185:TVG262185 UEZ262185:UFC262185 UOV262185:UOY262185 UYR262185:UYU262185 VIN262185:VIQ262185 VSJ262185:VSM262185 WCF262185:WCI262185 WMB262185:WME262185 WVX262185:WWA262185 R327721:U327721 JL327721:JO327721 TH327721:TK327721 ADD327721:ADG327721 AMZ327721:ANC327721 AWV327721:AWY327721 BGR327721:BGU327721 BQN327721:BQQ327721 CAJ327721:CAM327721 CKF327721:CKI327721 CUB327721:CUE327721 DDX327721:DEA327721 DNT327721:DNW327721 DXP327721:DXS327721 EHL327721:EHO327721 ERH327721:ERK327721 FBD327721:FBG327721 FKZ327721:FLC327721 FUV327721:FUY327721 GER327721:GEU327721 GON327721:GOQ327721 GYJ327721:GYM327721 HIF327721:HII327721 HSB327721:HSE327721 IBX327721:ICA327721 ILT327721:ILW327721 IVP327721:IVS327721 JFL327721:JFO327721 JPH327721:JPK327721 JZD327721:JZG327721 KIZ327721:KJC327721 KSV327721:KSY327721 LCR327721:LCU327721 LMN327721:LMQ327721 LWJ327721:LWM327721 MGF327721:MGI327721 MQB327721:MQE327721 MZX327721:NAA327721 NJT327721:NJW327721 NTP327721:NTS327721 ODL327721:ODO327721 ONH327721:ONK327721 OXD327721:OXG327721 PGZ327721:PHC327721 PQV327721:PQY327721 QAR327721:QAU327721 QKN327721:QKQ327721 QUJ327721:QUM327721 REF327721:REI327721 ROB327721:ROE327721 RXX327721:RYA327721 SHT327721:SHW327721 SRP327721:SRS327721 TBL327721:TBO327721 TLH327721:TLK327721 TVD327721:TVG327721 UEZ327721:UFC327721 UOV327721:UOY327721 UYR327721:UYU327721 VIN327721:VIQ327721 VSJ327721:VSM327721 WCF327721:WCI327721 WMB327721:WME327721 WVX327721:WWA327721 R393257:U393257 JL393257:JO393257 TH393257:TK393257 ADD393257:ADG393257 AMZ393257:ANC393257 AWV393257:AWY393257 BGR393257:BGU393257 BQN393257:BQQ393257 CAJ393257:CAM393257 CKF393257:CKI393257 CUB393257:CUE393257 DDX393257:DEA393257 DNT393257:DNW393257 DXP393257:DXS393257 EHL393257:EHO393257 ERH393257:ERK393257 FBD393257:FBG393257 FKZ393257:FLC393257 FUV393257:FUY393257 GER393257:GEU393257 GON393257:GOQ393257 GYJ393257:GYM393257 HIF393257:HII393257 HSB393257:HSE393257 IBX393257:ICA393257 ILT393257:ILW393257 IVP393257:IVS393257 JFL393257:JFO393257 JPH393257:JPK393257 JZD393257:JZG393257 KIZ393257:KJC393257 KSV393257:KSY393257 LCR393257:LCU393257 LMN393257:LMQ393257 LWJ393257:LWM393257 MGF393257:MGI393257 MQB393257:MQE393257 MZX393257:NAA393257 NJT393257:NJW393257 NTP393257:NTS393257 ODL393257:ODO393257 ONH393257:ONK393257 OXD393257:OXG393257 PGZ393257:PHC393257 PQV393257:PQY393257 QAR393257:QAU393257 QKN393257:QKQ393257 QUJ393257:QUM393257 REF393257:REI393257 ROB393257:ROE393257 RXX393257:RYA393257 SHT393257:SHW393257 SRP393257:SRS393257 TBL393257:TBO393257 TLH393257:TLK393257 TVD393257:TVG393257 UEZ393257:UFC393257 UOV393257:UOY393257 UYR393257:UYU393257 VIN393257:VIQ393257 VSJ393257:VSM393257 WCF393257:WCI393257 WMB393257:WME393257 WVX393257:WWA393257 R458793:U458793 JL458793:JO458793 TH458793:TK458793 ADD458793:ADG458793 AMZ458793:ANC458793 AWV458793:AWY458793 BGR458793:BGU458793 BQN458793:BQQ458793 CAJ458793:CAM458793 CKF458793:CKI458793 CUB458793:CUE458793 DDX458793:DEA458793 DNT458793:DNW458793 DXP458793:DXS458793 EHL458793:EHO458793 ERH458793:ERK458793 FBD458793:FBG458793 FKZ458793:FLC458793 FUV458793:FUY458793 GER458793:GEU458793 GON458793:GOQ458793 GYJ458793:GYM458793 HIF458793:HII458793 HSB458793:HSE458793 IBX458793:ICA458793 ILT458793:ILW458793 IVP458793:IVS458793 JFL458793:JFO458793 JPH458793:JPK458793 JZD458793:JZG458793 KIZ458793:KJC458793 KSV458793:KSY458793 LCR458793:LCU458793 LMN458793:LMQ458793 LWJ458793:LWM458793 MGF458793:MGI458793 MQB458793:MQE458793 MZX458793:NAA458793 NJT458793:NJW458793 NTP458793:NTS458793 ODL458793:ODO458793 ONH458793:ONK458793 OXD458793:OXG458793 PGZ458793:PHC458793 PQV458793:PQY458793 QAR458793:QAU458793 QKN458793:QKQ458793 QUJ458793:QUM458793 REF458793:REI458793 ROB458793:ROE458793 RXX458793:RYA458793 SHT458793:SHW458793 SRP458793:SRS458793 TBL458793:TBO458793 TLH458793:TLK458793 TVD458793:TVG458793 UEZ458793:UFC458793 UOV458793:UOY458793 UYR458793:UYU458793 VIN458793:VIQ458793 VSJ458793:VSM458793 WCF458793:WCI458793 WMB458793:WME458793 WVX458793:WWA458793 R524329:U524329 JL524329:JO524329 TH524329:TK524329 ADD524329:ADG524329 AMZ524329:ANC524329 AWV524329:AWY524329 BGR524329:BGU524329 BQN524329:BQQ524329 CAJ524329:CAM524329 CKF524329:CKI524329 CUB524329:CUE524329 DDX524329:DEA524329 DNT524329:DNW524329 DXP524329:DXS524329 EHL524329:EHO524329 ERH524329:ERK524329 FBD524329:FBG524329 FKZ524329:FLC524329 FUV524329:FUY524329 GER524329:GEU524329 GON524329:GOQ524329 GYJ524329:GYM524329 HIF524329:HII524329 HSB524329:HSE524329 IBX524329:ICA524329 ILT524329:ILW524329 IVP524329:IVS524329 JFL524329:JFO524329 JPH524329:JPK524329 JZD524329:JZG524329 KIZ524329:KJC524329 KSV524329:KSY524329 LCR524329:LCU524329 LMN524329:LMQ524329 LWJ524329:LWM524329 MGF524329:MGI524329 MQB524329:MQE524329 MZX524329:NAA524329 NJT524329:NJW524329 NTP524329:NTS524329 ODL524329:ODO524329 ONH524329:ONK524329 OXD524329:OXG524329 PGZ524329:PHC524329 PQV524329:PQY524329 QAR524329:QAU524329 QKN524329:QKQ524329 QUJ524329:QUM524329 REF524329:REI524329 ROB524329:ROE524329 RXX524329:RYA524329 SHT524329:SHW524329 SRP524329:SRS524329 TBL524329:TBO524329 TLH524329:TLK524329 TVD524329:TVG524329 UEZ524329:UFC524329 UOV524329:UOY524329 UYR524329:UYU524329 VIN524329:VIQ524329 VSJ524329:VSM524329 WCF524329:WCI524329 WMB524329:WME524329 WVX524329:WWA524329 R589865:U589865 JL589865:JO589865 TH589865:TK589865 ADD589865:ADG589865 AMZ589865:ANC589865 AWV589865:AWY589865 BGR589865:BGU589865 BQN589865:BQQ589865 CAJ589865:CAM589865 CKF589865:CKI589865 CUB589865:CUE589865 DDX589865:DEA589865 DNT589865:DNW589865 DXP589865:DXS589865 EHL589865:EHO589865 ERH589865:ERK589865 FBD589865:FBG589865 FKZ589865:FLC589865 FUV589865:FUY589865 GER589865:GEU589865 GON589865:GOQ589865 GYJ589865:GYM589865 HIF589865:HII589865 HSB589865:HSE589865 IBX589865:ICA589865 ILT589865:ILW589865 IVP589865:IVS589865 JFL589865:JFO589865 JPH589865:JPK589865 JZD589865:JZG589865 KIZ589865:KJC589865 KSV589865:KSY589865 LCR589865:LCU589865 LMN589865:LMQ589865 LWJ589865:LWM589865 MGF589865:MGI589865 MQB589865:MQE589865 MZX589865:NAA589865 NJT589865:NJW589865 NTP589865:NTS589865 ODL589865:ODO589865 ONH589865:ONK589865 OXD589865:OXG589865 PGZ589865:PHC589865 PQV589865:PQY589865 QAR589865:QAU589865 QKN589865:QKQ589865 QUJ589865:QUM589865 REF589865:REI589865 ROB589865:ROE589865 RXX589865:RYA589865 SHT589865:SHW589865 SRP589865:SRS589865 TBL589865:TBO589865 TLH589865:TLK589865 TVD589865:TVG589865 UEZ589865:UFC589865 UOV589865:UOY589865 UYR589865:UYU589865 VIN589865:VIQ589865 VSJ589865:VSM589865 WCF589865:WCI589865 WMB589865:WME589865 WVX589865:WWA589865 R655401:U655401 JL655401:JO655401 TH655401:TK655401 ADD655401:ADG655401 AMZ655401:ANC655401 AWV655401:AWY655401 BGR655401:BGU655401 BQN655401:BQQ655401 CAJ655401:CAM655401 CKF655401:CKI655401 CUB655401:CUE655401 DDX655401:DEA655401 DNT655401:DNW655401 DXP655401:DXS655401 EHL655401:EHO655401 ERH655401:ERK655401 FBD655401:FBG655401 FKZ655401:FLC655401 FUV655401:FUY655401 GER655401:GEU655401 GON655401:GOQ655401 GYJ655401:GYM655401 HIF655401:HII655401 HSB655401:HSE655401 IBX655401:ICA655401 ILT655401:ILW655401 IVP655401:IVS655401 JFL655401:JFO655401 JPH655401:JPK655401 JZD655401:JZG655401 KIZ655401:KJC655401 KSV655401:KSY655401 LCR655401:LCU655401 LMN655401:LMQ655401 LWJ655401:LWM655401 MGF655401:MGI655401 MQB655401:MQE655401 MZX655401:NAA655401 NJT655401:NJW655401 NTP655401:NTS655401 ODL655401:ODO655401 ONH655401:ONK655401 OXD655401:OXG655401 PGZ655401:PHC655401 PQV655401:PQY655401 QAR655401:QAU655401 QKN655401:QKQ655401 QUJ655401:QUM655401 REF655401:REI655401 ROB655401:ROE655401 RXX655401:RYA655401 SHT655401:SHW655401 SRP655401:SRS655401 TBL655401:TBO655401 TLH655401:TLK655401 TVD655401:TVG655401 UEZ655401:UFC655401 UOV655401:UOY655401 UYR655401:UYU655401 VIN655401:VIQ655401 VSJ655401:VSM655401 WCF655401:WCI655401 WMB655401:WME655401 WVX655401:WWA655401 R720937:U720937 JL720937:JO720937 TH720937:TK720937 ADD720937:ADG720937 AMZ720937:ANC720937 AWV720937:AWY720937 BGR720937:BGU720937 BQN720937:BQQ720937 CAJ720937:CAM720937 CKF720937:CKI720937 CUB720937:CUE720937 DDX720937:DEA720937 DNT720937:DNW720937 DXP720937:DXS720937 EHL720937:EHO720937 ERH720937:ERK720937 FBD720937:FBG720937 FKZ720937:FLC720937 FUV720937:FUY720937 GER720937:GEU720937 GON720937:GOQ720937 GYJ720937:GYM720937 HIF720937:HII720937 HSB720937:HSE720937 IBX720937:ICA720937 ILT720937:ILW720937 IVP720937:IVS720937 JFL720937:JFO720937 JPH720937:JPK720937 JZD720937:JZG720937 KIZ720937:KJC720937 KSV720937:KSY720937 LCR720937:LCU720937 LMN720937:LMQ720937 LWJ720937:LWM720937 MGF720937:MGI720937 MQB720937:MQE720937 MZX720937:NAA720937 NJT720937:NJW720937 NTP720937:NTS720937 ODL720937:ODO720937 ONH720937:ONK720937 OXD720937:OXG720937 PGZ720937:PHC720937 PQV720937:PQY720937 QAR720937:QAU720937 QKN720937:QKQ720937 QUJ720937:QUM720937 REF720937:REI720937 ROB720937:ROE720937 RXX720937:RYA720937 SHT720937:SHW720937 SRP720937:SRS720937 TBL720937:TBO720937 TLH720937:TLK720937 TVD720937:TVG720937 UEZ720937:UFC720937 UOV720937:UOY720937 UYR720937:UYU720937 VIN720937:VIQ720937 VSJ720937:VSM720937 WCF720937:WCI720937 WMB720937:WME720937 WVX720937:WWA720937 R786473:U786473 JL786473:JO786473 TH786473:TK786473 ADD786473:ADG786473 AMZ786473:ANC786473 AWV786473:AWY786473 BGR786473:BGU786473 BQN786473:BQQ786473 CAJ786473:CAM786473 CKF786473:CKI786473 CUB786473:CUE786473 DDX786473:DEA786473 DNT786473:DNW786473 DXP786473:DXS786473 EHL786473:EHO786473 ERH786473:ERK786473 FBD786473:FBG786473 FKZ786473:FLC786473 FUV786473:FUY786473 GER786473:GEU786473 GON786473:GOQ786473 GYJ786473:GYM786473 HIF786473:HII786473 HSB786473:HSE786473 IBX786473:ICA786473 ILT786473:ILW786473 IVP786473:IVS786473 JFL786473:JFO786473 JPH786473:JPK786473 JZD786473:JZG786473 KIZ786473:KJC786473 KSV786473:KSY786473 LCR786473:LCU786473 LMN786473:LMQ786473 LWJ786473:LWM786473 MGF786473:MGI786473 MQB786473:MQE786473 MZX786473:NAA786473 NJT786473:NJW786473 NTP786473:NTS786473 ODL786473:ODO786473 ONH786473:ONK786473 OXD786473:OXG786473 PGZ786473:PHC786473 PQV786473:PQY786473 QAR786473:QAU786473 QKN786473:QKQ786473 QUJ786473:QUM786473 REF786473:REI786473 ROB786473:ROE786473 RXX786473:RYA786473 SHT786473:SHW786473 SRP786473:SRS786473 TBL786473:TBO786473 TLH786473:TLK786473 TVD786473:TVG786473 UEZ786473:UFC786473 UOV786473:UOY786473 UYR786473:UYU786473 VIN786473:VIQ786473 VSJ786473:VSM786473 WCF786473:WCI786473 WMB786473:WME786473 WVX786473:WWA786473 R852009:U852009 JL852009:JO852009 TH852009:TK852009 ADD852009:ADG852009 AMZ852009:ANC852009 AWV852009:AWY852009 BGR852009:BGU852009 BQN852009:BQQ852009 CAJ852009:CAM852009 CKF852009:CKI852009 CUB852009:CUE852009 DDX852009:DEA852009 DNT852009:DNW852009 DXP852009:DXS852009 EHL852009:EHO852009 ERH852009:ERK852009 FBD852009:FBG852009 FKZ852009:FLC852009 FUV852009:FUY852009 GER852009:GEU852009 GON852009:GOQ852009 GYJ852009:GYM852009 HIF852009:HII852009 HSB852009:HSE852009 IBX852009:ICA852009 ILT852009:ILW852009 IVP852009:IVS852009 JFL852009:JFO852009 JPH852009:JPK852009 JZD852009:JZG852009 KIZ852009:KJC852009 KSV852009:KSY852009 LCR852009:LCU852009 LMN852009:LMQ852009 LWJ852009:LWM852009 MGF852009:MGI852009 MQB852009:MQE852009 MZX852009:NAA852009 NJT852009:NJW852009 NTP852009:NTS852009 ODL852009:ODO852009 ONH852009:ONK852009 OXD852009:OXG852009 PGZ852009:PHC852009 PQV852009:PQY852009 QAR852009:QAU852009 QKN852009:QKQ852009 QUJ852009:QUM852009 REF852009:REI852009 ROB852009:ROE852009 RXX852009:RYA852009 SHT852009:SHW852009 SRP852009:SRS852009 TBL852009:TBO852009 TLH852009:TLK852009 TVD852009:TVG852009 UEZ852009:UFC852009 UOV852009:UOY852009 UYR852009:UYU852009 VIN852009:VIQ852009 VSJ852009:VSM852009 WCF852009:WCI852009 WMB852009:WME852009 WVX852009:WWA852009 R917545:U917545 JL917545:JO917545 TH917545:TK917545 ADD917545:ADG917545 AMZ917545:ANC917545 AWV917545:AWY917545 BGR917545:BGU917545 BQN917545:BQQ917545 CAJ917545:CAM917545 CKF917545:CKI917545 CUB917545:CUE917545 DDX917545:DEA917545 DNT917545:DNW917545 DXP917545:DXS917545 EHL917545:EHO917545 ERH917545:ERK917545 FBD917545:FBG917545 FKZ917545:FLC917545 FUV917545:FUY917545 GER917545:GEU917545 GON917545:GOQ917545 GYJ917545:GYM917545 HIF917545:HII917545 HSB917545:HSE917545 IBX917545:ICA917545 ILT917545:ILW917545 IVP917545:IVS917545 JFL917545:JFO917545 JPH917545:JPK917545 JZD917545:JZG917545 KIZ917545:KJC917545 KSV917545:KSY917545 LCR917545:LCU917545 LMN917545:LMQ917545 LWJ917545:LWM917545 MGF917545:MGI917545 MQB917545:MQE917545 MZX917545:NAA917545 NJT917545:NJW917545 NTP917545:NTS917545 ODL917545:ODO917545 ONH917545:ONK917545 OXD917545:OXG917545 PGZ917545:PHC917545 PQV917545:PQY917545 QAR917545:QAU917545 QKN917545:QKQ917545 QUJ917545:QUM917545 REF917545:REI917545 ROB917545:ROE917545 RXX917545:RYA917545 SHT917545:SHW917545 SRP917545:SRS917545 TBL917545:TBO917545 TLH917545:TLK917545 TVD917545:TVG917545 UEZ917545:UFC917545 UOV917545:UOY917545 UYR917545:UYU917545 VIN917545:VIQ917545 VSJ917545:VSM917545 WCF917545:WCI917545 WMB917545:WME917545 WVX917545:WWA917545 R983081:U983081 JL983081:JO983081 TH983081:TK983081 ADD983081:ADG983081 AMZ983081:ANC983081 AWV983081:AWY983081 BGR983081:BGU983081 BQN983081:BQQ983081 CAJ983081:CAM983081 CKF983081:CKI983081 CUB983081:CUE983081 DDX983081:DEA983081 DNT983081:DNW983081 DXP983081:DXS983081 EHL983081:EHO983081 ERH983081:ERK983081 FBD983081:FBG983081 FKZ983081:FLC983081 FUV983081:FUY983081 GER983081:GEU983081 GON983081:GOQ983081 GYJ983081:GYM983081 HIF983081:HII983081 HSB983081:HSE983081 IBX983081:ICA983081 ILT983081:ILW983081 IVP983081:IVS983081 JFL983081:JFO983081 JPH983081:JPK983081 JZD983081:JZG983081 KIZ983081:KJC983081 KSV983081:KSY983081 LCR983081:LCU983081 LMN983081:LMQ983081 LWJ983081:LWM983081 MGF983081:MGI983081 MQB983081:MQE983081 MZX983081:NAA983081 NJT983081:NJW983081 NTP983081:NTS983081 ODL983081:ODO983081 ONH983081:ONK983081 OXD983081:OXG983081 PGZ983081:PHC983081 PQV983081:PQY983081 QAR983081:QAU983081 QKN983081:QKQ983081 QUJ983081:QUM983081 REF983081:REI983081 ROB983081:ROE983081 RXX983081:RYA983081 SHT983081:SHW983081 SRP983081:SRS983081 TBL983081:TBO983081 TLH983081:TLK983081 TVD983081:TVG983081 UEZ983081:UFC983081 UOV983081:UOY983081 UYR983081:UYU983081 VIN983081:VIQ983081 VSJ983081:VSM983081 WCF983081:WCI983081 WMB983081:WME983081 WVX983081:WWA983081 R53:R55 JL53:JL55 TH53:TH55 ADD53:ADD55 AMZ53:AMZ55 AWV53:AWV55 BGR53:BGR55 BQN53:BQN55 CAJ53:CAJ55 CKF53:CKF55 CUB53:CUB55 DDX53:DDX55 DNT53:DNT55 DXP53:DXP55 EHL53:EHL55 ERH53:ERH55 FBD53:FBD55 FKZ53:FKZ55 FUV53:FUV55 GER53:GER55 GON53:GON55 GYJ53:GYJ55 HIF53:HIF55 HSB53:HSB55 IBX53:IBX55 ILT53:ILT55 IVP53:IVP55 JFL53:JFL55 JPH53:JPH55 JZD53:JZD55 KIZ53:KIZ55 KSV53:KSV55 LCR53:LCR55 LMN53:LMN55 LWJ53:LWJ55 MGF53:MGF55 MQB53:MQB55 MZX53:MZX55 NJT53:NJT55 NTP53:NTP55 ODL53:ODL55 ONH53:ONH55 OXD53:OXD55 PGZ53:PGZ55 PQV53:PQV55 QAR53:QAR55 QKN53:QKN55 QUJ53:QUJ55 REF53:REF55 ROB53:ROB55 RXX53:RXX55 SHT53:SHT55 SRP53:SRP55 TBL53:TBL55 TLH53:TLH55 TVD53:TVD55 UEZ53:UEZ55 UOV53:UOV55 UYR53:UYR55 VIN53:VIN55 VSJ53:VSJ55 WCF53:WCF55 WMB53:WMB55 WVX53:WVX55 R65585:R65587 JL65585:JL65587 TH65585:TH65587 ADD65585:ADD65587 AMZ65585:AMZ65587 AWV65585:AWV65587 BGR65585:BGR65587 BQN65585:BQN65587 CAJ65585:CAJ65587 CKF65585:CKF65587 CUB65585:CUB65587 DDX65585:DDX65587 DNT65585:DNT65587 DXP65585:DXP65587 EHL65585:EHL65587 ERH65585:ERH65587 FBD65585:FBD65587 FKZ65585:FKZ65587 FUV65585:FUV65587 GER65585:GER65587 GON65585:GON65587 GYJ65585:GYJ65587 HIF65585:HIF65587 HSB65585:HSB65587 IBX65585:IBX65587 ILT65585:ILT65587 IVP65585:IVP65587 JFL65585:JFL65587 JPH65585:JPH65587 JZD65585:JZD65587 KIZ65585:KIZ65587 KSV65585:KSV65587 LCR65585:LCR65587 LMN65585:LMN65587 LWJ65585:LWJ65587 MGF65585:MGF65587 MQB65585:MQB65587 MZX65585:MZX65587 NJT65585:NJT65587 NTP65585:NTP65587 ODL65585:ODL65587 ONH65585:ONH65587 OXD65585:OXD65587 PGZ65585:PGZ65587 PQV65585:PQV65587 QAR65585:QAR65587 QKN65585:QKN65587 QUJ65585:QUJ65587 REF65585:REF65587 ROB65585:ROB65587 RXX65585:RXX65587 SHT65585:SHT65587 SRP65585:SRP65587 TBL65585:TBL65587 TLH65585:TLH65587 TVD65585:TVD65587 UEZ65585:UEZ65587 UOV65585:UOV65587 UYR65585:UYR65587 VIN65585:VIN65587 VSJ65585:VSJ65587 WCF65585:WCF65587 WMB65585:WMB65587 WVX65585:WVX65587 R131121:R131123 JL131121:JL131123 TH131121:TH131123 ADD131121:ADD131123 AMZ131121:AMZ131123 AWV131121:AWV131123 BGR131121:BGR131123 BQN131121:BQN131123 CAJ131121:CAJ131123 CKF131121:CKF131123 CUB131121:CUB131123 DDX131121:DDX131123 DNT131121:DNT131123 DXP131121:DXP131123 EHL131121:EHL131123 ERH131121:ERH131123 FBD131121:FBD131123 FKZ131121:FKZ131123 FUV131121:FUV131123 GER131121:GER131123 GON131121:GON131123 GYJ131121:GYJ131123 HIF131121:HIF131123 HSB131121:HSB131123 IBX131121:IBX131123 ILT131121:ILT131123 IVP131121:IVP131123 JFL131121:JFL131123 JPH131121:JPH131123 JZD131121:JZD131123 KIZ131121:KIZ131123 KSV131121:KSV131123 LCR131121:LCR131123 LMN131121:LMN131123 LWJ131121:LWJ131123 MGF131121:MGF131123 MQB131121:MQB131123 MZX131121:MZX131123 NJT131121:NJT131123 NTP131121:NTP131123 ODL131121:ODL131123 ONH131121:ONH131123 OXD131121:OXD131123 PGZ131121:PGZ131123 PQV131121:PQV131123 QAR131121:QAR131123 QKN131121:QKN131123 QUJ131121:QUJ131123 REF131121:REF131123 ROB131121:ROB131123 RXX131121:RXX131123 SHT131121:SHT131123 SRP131121:SRP131123 TBL131121:TBL131123 TLH131121:TLH131123 TVD131121:TVD131123 UEZ131121:UEZ131123 UOV131121:UOV131123 UYR131121:UYR131123 VIN131121:VIN131123 VSJ131121:VSJ131123 WCF131121:WCF131123 WMB131121:WMB131123 WVX131121:WVX131123 R196657:R196659 JL196657:JL196659 TH196657:TH196659 ADD196657:ADD196659 AMZ196657:AMZ196659 AWV196657:AWV196659 BGR196657:BGR196659 BQN196657:BQN196659 CAJ196657:CAJ196659 CKF196657:CKF196659 CUB196657:CUB196659 DDX196657:DDX196659 DNT196657:DNT196659 DXP196657:DXP196659 EHL196657:EHL196659 ERH196657:ERH196659 FBD196657:FBD196659 FKZ196657:FKZ196659 FUV196657:FUV196659 GER196657:GER196659 GON196657:GON196659 GYJ196657:GYJ196659 HIF196657:HIF196659 HSB196657:HSB196659 IBX196657:IBX196659 ILT196657:ILT196659 IVP196657:IVP196659 JFL196657:JFL196659 JPH196657:JPH196659 JZD196657:JZD196659 KIZ196657:KIZ196659 KSV196657:KSV196659 LCR196657:LCR196659 LMN196657:LMN196659 LWJ196657:LWJ196659 MGF196657:MGF196659 MQB196657:MQB196659 MZX196657:MZX196659 NJT196657:NJT196659 NTP196657:NTP196659 ODL196657:ODL196659 ONH196657:ONH196659 OXD196657:OXD196659 PGZ196657:PGZ196659 PQV196657:PQV196659 QAR196657:QAR196659 QKN196657:QKN196659 QUJ196657:QUJ196659 REF196657:REF196659 ROB196657:ROB196659 RXX196657:RXX196659 SHT196657:SHT196659 SRP196657:SRP196659 TBL196657:TBL196659 TLH196657:TLH196659 TVD196657:TVD196659 UEZ196657:UEZ196659 UOV196657:UOV196659 UYR196657:UYR196659 VIN196657:VIN196659 VSJ196657:VSJ196659 WCF196657:WCF196659 WMB196657:WMB196659 WVX196657:WVX196659 R262193:R262195 JL262193:JL262195 TH262193:TH262195 ADD262193:ADD262195 AMZ262193:AMZ262195 AWV262193:AWV262195 BGR262193:BGR262195 BQN262193:BQN262195 CAJ262193:CAJ262195 CKF262193:CKF262195 CUB262193:CUB262195 DDX262193:DDX262195 DNT262193:DNT262195 DXP262193:DXP262195 EHL262193:EHL262195 ERH262193:ERH262195 FBD262193:FBD262195 FKZ262193:FKZ262195 FUV262193:FUV262195 GER262193:GER262195 GON262193:GON262195 GYJ262193:GYJ262195 HIF262193:HIF262195 HSB262193:HSB262195 IBX262193:IBX262195 ILT262193:ILT262195 IVP262193:IVP262195 JFL262193:JFL262195 JPH262193:JPH262195 JZD262193:JZD262195 KIZ262193:KIZ262195 KSV262193:KSV262195 LCR262193:LCR262195 LMN262193:LMN262195 LWJ262193:LWJ262195 MGF262193:MGF262195 MQB262193:MQB262195 MZX262193:MZX262195 NJT262193:NJT262195 NTP262193:NTP262195 ODL262193:ODL262195 ONH262193:ONH262195 OXD262193:OXD262195 PGZ262193:PGZ262195 PQV262193:PQV262195 QAR262193:QAR262195 QKN262193:QKN262195 QUJ262193:QUJ262195 REF262193:REF262195 ROB262193:ROB262195 RXX262193:RXX262195 SHT262193:SHT262195 SRP262193:SRP262195 TBL262193:TBL262195 TLH262193:TLH262195 TVD262193:TVD262195 UEZ262193:UEZ262195 UOV262193:UOV262195 UYR262193:UYR262195 VIN262193:VIN262195 VSJ262193:VSJ262195 WCF262193:WCF262195 WMB262193:WMB262195 WVX262193:WVX262195 R327729:R327731 JL327729:JL327731 TH327729:TH327731 ADD327729:ADD327731 AMZ327729:AMZ327731 AWV327729:AWV327731 BGR327729:BGR327731 BQN327729:BQN327731 CAJ327729:CAJ327731 CKF327729:CKF327731 CUB327729:CUB327731 DDX327729:DDX327731 DNT327729:DNT327731 DXP327729:DXP327731 EHL327729:EHL327731 ERH327729:ERH327731 FBD327729:FBD327731 FKZ327729:FKZ327731 FUV327729:FUV327731 GER327729:GER327731 GON327729:GON327731 GYJ327729:GYJ327731 HIF327729:HIF327731 HSB327729:HSB327731 IBX327729:IBX327731 ILT327729:ILT327731 IVP327729:IVP327731 JFL327729:JFL327731 JPH327729:JPH327731 JZD327729:JZD327731 KIZ327729:KIZ327731 KSV327729:KSV327731 LCR327729:LCR327731 LMN327729:LMN327731 LWJ327729:LWJ327731 MGF327729:MGF327731 MQB327729:MQB327731 MZX327729:MZX327731 NJT327729:NJT327731 NTP327729:NTP327731 ODL327729:ODL327731 ONH327729:ONH327731 OXD327729:OXD327731 PGZ327729:PGZ327731 PQV327729:PQV327731 QAR327729:QAR327731 QKN327729:QKN327731 QUJ327729:QUJ327731 REF327729:REF327731 ROB327729:ROB327731 RXX327729:RXX327731 SHT327729:SHT327731 SRP327729:SRP327731 TBL327729:TBL327731 TLH327729:TLH327731 TVD327729:TVD327731 UEZ327729:UEZ327731 UOV327729:UOV327731 UYR327729:UYR327731 VIN327729:VIN327731 VSJ327729:VSJ327731 WCF327729:WCF327731 WMB327729:WMB327731 WVX327729:WVX327731 R393265:R393267 JL393265:JL393267 TH393265:TH393267 ADD393265:ADD393267 AMZ393265:AMZ393267 AWV393265:AWV393267 BGR393265:BGR393267 BQN393265:BQN393267 CAJ393265:CAJ393267 CKF393265:CKF393267 CUB393265:CUB393267 DDX393265:DDX393267 DNT393265:DNT393267 DXP393265:DXP393267 EHL393265:EHL393267 ERH393265:ERH393267 FBD393265:FBD393267 FKZ393265:FKZ393267 FUV393265:FUV393267 GER393265:GER393267 GON393265:GON393267 GYJ393265:GYJ393267 HIF393265:HIF393267 HSB393265:HSB393267 IBX393265:IBX393267 ILT393265:ILT393267 IVP393265:IVP393267 JFL393265:JFL393267 JPH393265:JPH393267 JZD393265:JZD393267 KIZ393265:KIZ393267 KSV393265:KSV393267 LCR393265:LCR393267 LMN393265:LMN393267 LWJ393265:LWJ393267 MGF393265:MGF393267 MQB393265:MQB393267 MZX393265:MZX393267 NJT393265:NJT393267 NTP393265:NTP393267 ODL393265:ODL393267 ONH393265:ONH393267 OXD393265:OXD393267 PGZ393265:PGZ393267 PQV393265:PQV393267 QAR393265:QAR393267 QKN393265:QKN393267 QUJ393265:QUJ393267 REF393265:REF393267 ROB393265:ROB393267 RXX393265:RXX393267 SHT393265:SHT393267 SRP393265:SRP393267 TBL393265:TBL393267 TLH393265:TLH393267 TVD393265:TVD393267 UEZ393265:UEZ393267 UOV393265:UOV393267 UYR393265:UYR393267 VIN393265:VIN393267 VSJ393265:VSJ393267 WCF393265:WCF393267 WMB393265:WMB393267 WVX393265:WVX393267 R458801:R458803 JL458801:JL458803 TH458801:TH458803 ADD458801:ADD458803 AMZ458801:AMZ458803 AWV458801:AWV458803 BGR458801:BGR458803 BQN458801:BQN458803 CAJ458801:CAJ458803 CKF458801:CKF458803 CUB458801:CUB458803 DDX458801:DDX458803 DNT458801:DNT458803 DXP458801:DXP458803 EHL458801:EHL458803 ERH458801:ERH458803 FBD458801:FBD458803 FKZ458801:FKZ458803 FUV458801:FUV458803 GER458801:GER458803 GON458801:GON458803 GYJ458801:GYJ458803 HIF458801:HIF458803 HSB458801:HSB458803 IBX458801:IBX458803 ILT458801:ILT458803 IVP458801:IVP458803 JFL458801:JFL458803 JPH458801:JPH458803 JZD458801:JZD458803 KIZ458801:KIZ458803 KSV458801:KSV458803 LCR458801:LCR458803 LMN458801:LMN458803 LWJ458801:LWJ458803 MGF458801:MGF458803 MQB458801:MQB458803 MZX458801:MZX458803 NJT458801:NJT458803 NTP458801:NTP458803 ODL458801:ODL458803 ONH458801:ONH458803 OXD458801:OXD458803 PGZ458801:PGZ458803 PQV458801:PQV458803 QAR458801:QAR458803 QKN458801:QKN458803 QUJ458801:QUJ458803 REF458801:REF458803 ROB458801:ROB458803 RXX458801:RXX458803 SHT458801:SHT458803 SRP458801:SRP458803 TBL458801:TBL458803 TLH458801:TLH458803 TVD458801:TVD458803 UEZ458801:UEZ458803 UOV458801:UOV458803 UYR458801:UYR458803 VIN458801:VIN458803 VSJ458801:VSJ458803 WCF458801:WCF458803 WMB458801:WMB458803 WVX458801:WVX458803 R524337:R524339 JL524337:JL524339 TH524337:TH524339 ADD524337:ADD524339 AMZ524337:AMZ524339 AWV524337:AWV524339 BGR524337:BGR524339 BQN524337:BQN524339 CAJ524337:CAJ524339 CKF524337:CKF524339 CUB524337:CUB524339 DDX524337:DDX524339 DNT524337:DNT524339 DXP524337:DXP524339 EHL524337:EHL524339 ERH524337:ERH524339 FBD524337:FBD524339 FKZ524337:FKZ524339 FUV524337:FUV524339 GER524337:GER524339 GON524337:GON524339 GYJ524337:GYJ524339 HIF524337:HIF524339 HSB524337:HSB524339 IBX524337:IBX524339 ILT524337:ILT524339 IVP524337:IVP524339 JFL524337:JFL524339 JPH524337:JPH524339 JZD524337:JZD524339 KIZ524337:KIZ524339 KSV524337:KSV524339 LCR524337:LCR524339 LMN524337:LMN524339 LWJ524337:LWJ524339 MGF524337:MGF524339 MQB524337:MQB524339 MZX524337:MZX524339 NJT524337:NJT524339 NTP524337:NTP524339 ODL524337:ODL524339 ONH524337:ONH524339 OXD524337:OXD524339 PGZ524337:PGZ524339 PQV524337:PQV524339 QAR524337:QAR524339 QKN524337:QKN524339 QUJ524337:QUJ524339 REF524337:REF524339 ROB524337:ROB524339 RXX524337:RXX524339 SHT524337:SHT524339 SRP524337:SRP524339 TBL524337:TBL524339 TLH524337:TLH524339 TVD524337:TVD524339 UEZ524337:UEZ524339 UOV524337:UOV524339 UYR524337:UYR524339 VIN524337:VIN524339 VSJ524337:VSJ524339 WCF524337:WCF524339 WMB524337:WMB524339 WVX524337:WVX524339 R589873:R589875 JL589873:JL589875 TH589873:TH589875 ADD589873:ADD589875 AMZ589873:AMZ589875 AWV589873:AWV589875 BGR589873:BGR589875 BQN589873:BQN589875 CAJ589873:CAJ589875 CKF589873:CKF589875 CUB589873:CUB589875 DDX589873:DDX589875 DNT589873:DNT589875 DXP589873:DXP589875 EHL589873:EHL589875 ERH589873:ERH589875 FBD589873:FBD589875 FKZ589873:FKZ589875 FUV589873:FUV589875 GER589873:GER589875 GON589873:GON589875 GYJ589873:GYJ589875 HIF589873:HIF589875 HSB589873:HSB589875 IBX589873:IBX589875 ILT589873:ILT589875 IVP589873:IVP589875 JFL589873:JFL589875 JPH589873:JPH589875 JZD589873:JZD589875 KIZ589873:KIZ589875 KSV589873:KSV589875 LCR589873:LCR589875 LMN589873:LMN589875 LWJ589873:LWJ589875 MGF589873:MGF589875 MQB589873:MQB589875 MZX589873:MZX589875 NJT589873:NJT589875 NTP589873:NTP589875 ODL589873:ODL589875 ONH589873:ONH589875 OXD589873:OXD589875 PGZ589873:PGZ589875 PQV589873:PQV589875 QAR589873:QAR589875 QKN589873:QKN589875 QUJ589873:QUJ589875 REF589873:REF589875 ROB589873:ROB589875 RXX589873:RXX589875 SHT589873:SHT589875 SRP589873:SRP589875 TBL589873:TBL589875 TLH589873:TLH589875 TVD589873:TVD589875 UEZ589873:UEZ589875 UOV589873:UOV589875 UYR589873:UYR589875 VIN589873:VIN589875 VSJ589873:VSJ589875 WCF589873:WCF589875 WMB589873:WMB589875 WVX589873:WVX589875 R655409:R655411 JL655409:JL655411 TH655409:TH655411 ADD655409:ADD655411 AMZ655409:AMZ655411 AWV655409:AWV655411 BGR655409:BGR655411 BQN655409:BQN655411 CAJ655409:CAJ655411 CKF655409:CKF655411 CUB655409:CUB655411 DDX655409:DDX655411 DNT655409:DNT655411 DXP655409:DXP655411 EHL655409:EHL655411 ERH655409:ERH655411 FBD655409:FBD655411 FKZ655409:FKZ655411 FUV655409:FUV655411 GER655409:GER655411 GON655409:GON655411 GYJ655409:GYJ655411 HIF655409:HIF655411 HSB655409:HSB655411 IBX655409:IBX655411 ILT655409:ILT655411 IVP655409:IVP655411 JFL655409:JFL655411 JPH655409:JPH655411 JZD655409:JZD655411 KIZ655409:KIZ655411 KSV655409:KSV655411 LCR655409:LCR655411 LMN655409:LMN655411 LWJ655409:LWJ655411 MGF655409:MGF655411 MQB655409:MQB655411 MZX655409:MZX655411 NJT655409:NJT655411 NTP655409:NTP655411 ODL655409:ODL655411 ONH655409:ONH655411 OXD655409:OXD655411 PGZ655409:PGZ655411 PQV655409:PQV655411 QAR655409:QAR655411 QKN655409:QKN655411 QUJ655409:QUJ655411 REF655409:REF655411 ROB655409:ROB655411 RXX655409:RXX655411 SHT655409:SHT655411 SRP655409:SRP655411 TBL655409:TBL655411 TLH655409:TLH655411 TVD655409:TVD655411 UEZ655409:UEZ655411 UOV655409:UOV655411 UYR655409:UYR655411 VIN655409:VIN655411 VSJ655409:VSJ655411 WCF655409:WCF655411 WMB655409:WMB655411 WVX655409:WVX655411 R720945:R720947 JL720945:JL720947 TH720945:TH720947 ADD720945:ADD720947 AMZ720945:AMZ720947 AWV720945:AWV720947 BGR720945:BGR720947 BQN720945:BQN720947 CAJ720945:CAJ720947 CKF720945:CKF720947 CUB720945:CUB720947 DDX720945:DDX720947 DNT720945:DNT720947 DXP720945:DXP720947 EHL720945:EHL720947 ERH720945:ERH720947 FBD720945:FBD720947 FKZ720945:FKZ720947 FUV720945:FUV720947 GER720945:GER720947 GON720945:GON720947 GYJ720945:GYJ720947 HIF720945:HIF720947 HSB720945:HSB720947 IBX720945:IBX720947 ILT720945:ILT720947 IVP720945:IVP720947 JFL720945:JFL720947 JPH720945:JPH720947 JZD720945:JZD720947 KIZ720945:KIZ720947 KSV720945:KSV720947 LCR720945:LCR720947 LMN720945:LMN720947 LWJ720945:LWJ720947 MGF720945:MGF720947 MQB720945:MQB720947 MZX720945:MZX720947 NJT720945:NJT720947 NTP720945:NTP720947 ODL720945:ODL720947 ONH720945:ONH720947 OXD720945:OXD720947 PGZ720945:PGZ720947 PQV720945:PQV720947 QAR720945:QAR720947 QKN720945:QKN720947 QUJ720945:QUJ720947 REF720945:REF720947 ROB720945:ROB720947 RXX720945:RXX720947 SHT720945:SHT720947 SRP720945:SRP720947 TBL720945:TBL720947 TLH720945:TLH720947 TVD720945:TVD720947 UEZ720945:UEZ720947 UOV720945:UOV720947 UYR720945:UYR720947 VIN720945:VIN720947 VSJ720945:VSJ720947 WCF720945:WCF720947 WMB720945:WMB720947 WVX720945:WVX720947 R786481:R786483 JL786481:JL786483 TH786481:TH786483 ADD786481:ADD786483 AMZ786481:AMZ786483 AWV786481:AWV786483 BGR786481:BGR786483 BQN786481:BQN786483 CAJ786481:CAJ786483 CKF786481:CKF786483 CUB786481:CUB786483 DDX786481:DDX786483 DNT786481:DNT786483 DXP786481:DXP786483 EHL786481:EHL786483 ERH786481:ERH786483 FBD786481:FBD786483 FKZ786481:FKZ786483 FUV786481:FUV786483 GER786481:GER786483 GON786481:GON786483 GYJ786481:GYJ786483 HIF786481:HIF786483 HSB786481:HSB786483 IBX786481:IBX786483 ILT786481:ILT786483 IVP786481:IVP786483 JFL786481:JFL786483 JPH786481:JPH786483 JZD786481:JZD786483 KIZ786481:KIZ786483 KSV786481:KSV786483 LCR786481:LCR786483 LMN786481:LMN786483 LWJ786481:LWJ786483 MGF786481:MGF786483 MQB786481:MQB786483 MZX786481:MZX786483 NJT786481:NJT786483 NTP786481:NTP786483 ODL786481:ODL786483 ONH786481:ONH786483 OXD786481:OXD786483 PGZ786481:PGZ786483 PQV786481:PQV786483 QAR786481:QAR786483 QKN786481:QKN786483 QUJ786481:QUJ786483 REF786481:REF786483 ROB786481:ROB786483 RXX786481:RXX786483 SHT786481:SHT786483 SRP786481:SRP786483 TBL786481:TBL786483 TLH786481:TLH786483 TVD786481:TVD786483 UEZ786481:UEZ786483 UOV786481:UOV786483 UYR786481:UYR786483 VIN786481:VIN786483 VSJ786481:VSJ786483 WCF786481:WCF786483 WMB786481:WMB786483 WVX786481:WVX786483 R852017:R852019 JL852017:JL852019 TH852017:TH852019 ADD852017:ADD852019 AMZ852017:AMZ852019 AWV852017:AWV852019 BGR852017:BGR852019 BQN852017:BQN852019 CAJ852017:CAJ852019 CKF852017:CKF852019 CUB852017:CUB852019 DDX852017:DDX852019 DNT852017:DNT852019 DXP852017:DXP852019 EHL852017:EHL852019 ERH852017:ERH852019 FBD852017:FBD852019 FKZ852017:FKZ852019 FUV852017:FUV852019 GER852017:GER852019 GON852017:GON852019 GYJ852017:GYJ852019 HIF852017:HIF852019 HSB852017:HSB852019 IBX852017:IBX852019 ILT852017:ILT852019 IVP852017:IVP852019 JFL852017:JFL852019 JPH852017:JPH852019 JZD852017:JZD852019 KIZ852017:KIZ852019 KSV852017:KSV852019 LCR852017:LCR852019 LMN852017:LMN852019 LWJ852017:LWJ852019 MGF852017:MGF852019 MQB852017:MQB852019 MZX852017:MZX852019 NJT852017:NJT852019 NTP852017:NTP852019 ODL852017:ODL852019 ONH852017:ONH852019 OXD852017:OXD852019 PGZ852017:PGZ852019 PQV852017:PQV852019 QAR852017:QAR852019 QKN852017:QKN852019 QUJ852017:QUJ852019 REF852017:REF852019 ROB852017:ROB852019 RXX852017:RXX852019 SHT852017:SHT852019 SRP852017:SRP852019 TBL852017:TBL852019 TLH852017:TLH852019 TVD852017:TVD852019 UEZ852017:UEZ852019 UOV852017:UOV852019 UYR852017:UYR852019 VIN852017:VIN852019 VSJ852017:VSJ852019 WCF852017:WCF852019 WMB852017:WMB852019 WVX852017:WVX852019 R917553:R917555 JL917553:JL917555 TH917553:TH917555 ADD917553:ADD917555 AMZ917553:AMZ917555 AWV917553:AWV917555 BGR917553:BGR917555 BQN917553:BQN917555 CAJ917553:CAJ917555 CKF917553:CKF917555 CUB917553:CUB917555 DDX917553:DDX917555 DNT917553:DNT917555 DXP917553:DXP917555 EHL917553:EHL917555 ERH917553:ERH917555 FBD917553:FBD917555 FKZ917553:FKZ917555 FUV917553:FUV917555 GER917553:GER917555 GON917553:GON917555 GYJ917553:GYJ917555 HIF917553:HIF917555 HSB917553:HSB917555 IBX917553:IBX917555 ILT917553:ILT917555 IVP917553:IVP917555 JFL917553:JFL917555 JPH917553:JPH917555 JZD917553:JZD917555 KIZ917553:KIZ917555 KSV917553:KSV917555 LCR917553:LCR917555 LMN917553:LMN917555 LWJ917553:LWJ917555 MGF917553:MGF917555 MQB917553:MQB917555 MZX917553:MZX917555 NJT917553:NJT917555 NTP917553:NTP917555 ODL917553:ODL917555 ONH917553:ONH917555 OXD917553:OXD917555 PGZ917553:PGZ917555 PQV917553:PQV917555 QAR917553:QAR917555 QKN917553:QKN917555 QUJ917553:QUJ917555 REF917553:REF917555 ROB917553:ROB917555 RXX917553:RXX917555 SHT917553:SHT917555 SRP917553:SRP917555 TBL917553:TBL917555 TLH917553:TLH917555 TVD917553:TVD917555 UEZ917553:UEZ917555 UOV917553:UOV917555 UYR917553:UYR917555 VIN917553:VIN917555 VSJ917553:VSJ917555 WCF917553:WCF917555 WMB917553:WMB917555 WVX917553:WVX917555 R983089:R983091 JL983089:JL983091 TH983089:TH983091 ADD983089:ADD983091 AMZ983089:AMZ983091 AWV983089:AWV983091 BGR983089:BGR983091 BQN983089:BQN983091 CAJ983089:CAJ983091 CKF983089:CKF983091 CUB983089:CUB983091 DDX983089:DDX983091 DNT983089:DNT983091 DXP983089:DXP983091 EHL983089:EHL983091 ERH983089:ERH983091 FBD983089:FBD983091 FKZ983089:FKZ983091 FUV983089:FUV983091 GER983089:GER983091 GON983089:GON983091 GYJ983089:GYJ983091 HIF983089:HIF983091 HSB983089:HSB983091 IBX983089:IBX983091 ILT983089:ILT983091 IVP983089:IVP983091 JFL983089:JFL983091 JPH983089:JPH983091 JZD983089:JZD983091 KIZ983089:KIZ983091 KSV983089:KSV983091 LCR983089:LCR983091 LMN983089:LMN983091 LWJ983089:LWJ983091 MGF983089:MGF983091 MQB983089:MQB983091 MZX983089:MZX983091 NJT983089:NJT983091 NTP983089:NTP983091 ODL983089:ODL983091 ONH983089:ONH983091 OXD983089:OXD983091 PGZ983089:PGZ983091 PQV983089:PQV983091 QAR983089:QAR983091 QKN983089:QKN983091 QUJ983089:QUJ983091 REF983089:REF983091 ROB983089:ROB983091 RXX983089:RXX983091 SHT983089:SHT983091 SRP983089:SRP983091 TBL983089:TBL983091 TLH983089:TLH983091 TVD983089:TVD983091 UEZ983089:UEZ983091 UOV983089:UOV983091 UYR983089:UYR983091 VIN983089:VIN983091 VSJ983089:VSJ983091 WCF983089:WCF983091 WMB983089:WMB983091 WVX983089:WVX983091 T65559:T65566 JN65559:JN65566 TJ65559:TJ65566 ADF65559:ADF65566 ANB65559:ANB65566 AWX65559:AWX65566 BGT65559:BGT65566 BQP65559:BQP65566 CAL65559:CAL65566 CKH65559:CKH65566 CUD65559:CUD65566 DDZ65559:DDZ65566 DNV65559:DNV65566 DXR65559:DXR65566 EHN65559:EHN65566 ERJ65559:ERJ65566 FBF65559:FBF65566 FLB65559:FLB65566 FUX65559:FUX65566 GET65559:GET65566 GOP65559:GOP65566 GYL65559:GYL65566 HIH65559:HIH65566 HSD65559:HSD65566 IBZ65559:IBZ65566 ILV65559:ILV65566 IVR65559:IVR65566 JFN65559:JFN65566 JPJ65559:JPJ65566 JZF65559:JZF65566 KJB65559:KJB65566 KSX65559:KSX65566 LCT65559:LCT65566 LMP65559:LMP65566 LWL65559:LWL65566 MGH65559:MGH65566 MQD65559:MQD65566 MZZ65559:MZZ65566 NJV65559:NJV65566 NTR65559:NTR65566 ODN65559:ODN65566 ONJ65559:ONJ65566 OXF65559:OXF65566 PHB65559:PHB65566 PQX65559:PQX65566 QAT65559:QAT65566 QKP65559:QKP65566 QUL65559:QUL65566 REH65559:REH65566 ROD65559:ROD65566 RXZ65559:RXZ65566 SHV65559:SHV65566 SRR65559:SRR65566 TBN65559:TBN65566 TLJ65559:TLJ65566 TVF65559:TVF65566 UFB65559:UFB65566 UOX65559:UOX65566 UYT65559:UYT65566 VIP65559:VIP65566 VSL65559:VSL65566 WCH65559:WCH65566 WMD65559:WMD65566 WVZ65559:WVZ65566 T131095:T131102 JN131095:JN131102 TJ131095:TJ131102 ADF131095:ADF131102 ANB131095:ANB131102 AWX131095:AWX131102 BGT131095:BGT131102 BQP131095:BQP131102 CAL131095:CAL131102 CKH131095:CKH131102 CUD131095:CUD131102 DDZ131095:DDZ131102 DNV131095:DNV131102 DXR131095:DXR131102 EHN131095:EHN131102 ERJ131095:ERJ131102 FBF131095:FBF131102 FLB131095:FLB131102 FUX131095:FUX131102 GET131095:GET131102 GOP131095:GOP131102 GYL131095:GYL131102 HIH131095:HIH131102 HSD131095:HSD131102 IBZ131095:IBZ131102 ILV131095:ILV131102 IVR131095:IVR131102 JFN131095:JFN131102 JPJ131095:JPJ131102 JZF131095:JZF131102 KJB131095:KJB131102 KSX131095:KSX131102 LCT131095:LCT131102 LMP131095:LMP131102 LWL131095:LWL131102 MGH131095:MGH131102 MQD131095:MQD131102 MZZ131095:MZZ131102 NJV131095:NJV131102 NTR131095:NTR131102 ODN131095:ODN131102 ONJ131095:ONJ131102 OXF131095:OXF131102 PHB131095:PHB131102 PQX131095:PQX131102 QAT131095:QAT131102 QKP131095:QKP131102 QUL131095:QUL131102 REH131095:REH131102 ROD131095:ROD131102 RXZ131095:RXZ131102 SHV131095:SHV131102 SRR131095:SRR131102 TBN131095:TBN131102 TLJ131095:TLJ131102 TVF131095:TVF131102 UFB131095:UFB131102 UOX131095:UOX131102 UYT131095:UYT131102 VIP131095:VIP131102 VSL131095:VSL131102 WCH131095:WCH131102 WMD131095:WMD131102 WVZ131095:WVZ131102 T196631:T196638 JN196631:JN196638 TJ196631:TJ196638 ADF196631:ADF196638 ANB196631:ANB196638 AWX196631:AWX196638 BGT196631:BGT196638 BQP196631:BQP196638 CAL196631:CAL196638 CKH196631:CKH196638 CUD196631:CUD196638 DDZ196631:DDZ196638 DNV196631:DNV196638 DXR196631:DXR196638 EHN196631:EHN196638 ERJ196631:ERJ196638 FBF196631:FBF196638 FLB196631:FLB196638 FUX196631:FUX196638 GET196631:GET196638 GOP196631:GOP196638 GYL196631:GYL196638 HIH196631:HIH196638 HSD196631:HSD196638 IBZ196631:IBZ196638 ILV196631:ILV196638 IVR196631:IVR196638 JFN196631:JFN196638 JPJ196631:JPJ196638 JZF196631:JZF196638 KJB196631:KJB196638 KSX196631:KSX196638 LCT196631:LCT196638 LMP196631:LMP196638 LWL196631:LWL196638 MGH196631:MGH196638 MQD196631:MQD196638 MZZ196631:MZZ196638 NJV196631:NJV196638 NTR196631:NTR196638 ODN196631:ODN196638 ONJ196631:ONJ196638 OXF196631:OXF196638 PHB196631:PHB196638 PQX196631:PQX196638 QAT196631:QAT196638 QKP196631:QKP196638 QUL196631:QUL196638 REH196631:REH196638 ROD196631:ROD196638 RXZ196631:RXZ196638 SHV196631:SHV196638 SRR196631:SRR196638 TBN196631:TBN196638 TLJ196631:TLJ196638 TVF196631:TVF196638 UFB196631:UFB196638 UOX196631:UOX196638 UYT196631:UYT196638 VIP196631:VIP196638 VSL196631:VSL196638 WCH196631:WCH196638 WMD196631:WMD196638 WVZ196631:WVZ196638 T262167:T262174 JN262167:JN262174 TJ262167:TJ262174 ADF262167:ADF262174 ANB262167:ANB262174 AWX262167:AWX262174 BGT262167:BGT262174 BQP262167:BQP262174 CAL262167:CAL262174 CKH262167:CKH262174 CUD262167:CUD262174 DDZ262167:DDZ262174 DNV262167:DNV262174 DXR262167:DXR262174 EHN262167:EHN262174 ERJ262167:ERJ262174 FBF262167:FBF262174 FLB262167:FLB262174 FUX262167:FUX262174 GET262167:GET262174 GOP262167:GOP262174 GYL262167:GYL262174 HIH262167:HIH262174 HSD262167:HSD262174 IBZ262167:IBZ262174 ILV262167:ILV262174 IVR262167:IVR262174 JFN262167:JFN262174 JPJ262167:JPJ262174 JZF262167:JZF262174 KJB262167:KJB262174 KSX262167:KSX262174 LCT262167:LCT262174 LMP262167:LMP262174 LWL262167:LWL262174 MGH262167:MGH262174 MQD262167:MQD262174 MZZ262167:MZZ262174 NJV262167:NJV262174 NTR262167:NTR262174 ODN262167:ODN262174 ONJ262167:ONJ262174 OXF262167:OXF262174 PHB262167:PHB262174 PQX262167:PQX262174 QAT262167:QAT262174 QKP262167:QKP262174 QUL262167:QUL262174 REH262167:REH262174 ROD262167:ROD262174 RXZ262167:RXZ262174 SHV262167:SHV262174 SRR262167:SRR262174 TBN262167:TBN262174 TLJ262167:TLJ262174 TVF262167:TVF262174 UFB262167:UFB262174 UOX262167:UOX262174 UYT262167:UYT262174 VIP262167:VIP262174 VSL262167:VSL262174 WCH262167:WCH262174 WMD262167:WMD262174 WVZ262167:WVZ262174 T327703:T327710 JN327703:JN327710 TJ327703:TJ327710 ADF327703:ADF327710 ANB327703:ANB327710 AWX327703:AWX327710 BGT327703:BGT327710 BQP327703:BQP327710 CAL327703:CAL327710 CKH327703:CKH327710 CUD327703:CUD327710 DDZ327703:DDZ327710 DNV327703:DNV327710 DXR327703:DXR327710 EHN327703:EHN327710 ERJ327703:ERJ327710 FBF327703:FBF327710 FLB327703:FLB327710 FUX327703:FUX327710 GET327703:GET327710 GOP327703:GOP327710 GYL327703:GYL327710 HIH327703:HIH327710 HSD327703:HSD327710 IBZ327703:IBZ327710 ILV327703:ILV327710 IVR327703:IVR327710 JFN327703:JFN327710 JPJ327703:JPJ327710 JZF327703:JZF327710 KJB327703:KJB327710 KSX327703:KSX327710 LCT327703:LCT327710 LMP327703:LMP327710 LWL327703:LWL327710 MGH327703:MGH327710 MQD327703:MQD327710 MZZ327703:MZZ327710 NJV327703:NJV327710 NTR327703:NTR327710 ODN327703:ODN327710 ONJ327703:ONJ327710 OXF327703:OXF327710 PHB327703:PHB327710 PQX327703:PQX327710 QAT327703:QAT327710 QKP327703:QKP327710 QUL327703:QUL327710 REH327703:REH327710 ROD327703:ROD327710 RXZ327703:RXZ327710 SHV327703:SHV327710 SRR327703:SRR327710 TBN327703:TBN327710 TLJ327703:TLJ327710 TVF327703:TVF327710 UFB327703:UFB327710 UOX327703:UOX327710 UYT327703:UYT327710 VIP327703:VIP327710 VSL327703:VSL327710 WCH327703:WCH327710 WMD327703:WMD327710 WVZ327703:WVZ327710 T393239:T393246 JN393239:JN393246 TJ393239:TJ393246 ADF393239:ADF393246 ANB393239:ANB393246 AWX393239:AWX393246 BGT393239:BGT393246 BQP393239:BQP393246 CAL393239:CAL393246 CKH393239:CKH393246 CUD393239:CUD393246 DDZ393239:DDZ393246 DNV393239:DNV393246 DXR393239:DXR393246 EHN393239:EHN393246 ERJ393239:ERJ393246 FBF393239:FBF393246 FLB393239:FLB393246 FUX393239:FUX393246 GET393239:GET393246 GOP393239:GOP393246 GYL393239:GYL393246 HIH393239:HIH393246 HSD393239:HSD393246 IBZ393239:IBZ393246 ILV393239:ILV393246 IVR393239:IVR393246 JFN393239:JFN393246 JPJ393239:JPJ393246 JZF393239:JZF393246 KJB393239:KJB393246 KSX393239:KSX393246 LCT393239:LCT393246 LMP393239:LMP393246 LWL393239:LWL393246 MGH393239:MGH393246 MQD393239:MQD393246 MZZ393239:MZZ393246 NJV393239:NJV393246 NTR393239:NTR393246 ODN393239:ODN393246 ONJ393239:ONJ393246 OXF393239:OXF393246 PHB393239:PHB393246 PQX393239:PQX393246 QAT393239:QAT393246 QKP393239:QKP393246 QUL393239:QUL393246 REH393239:REH393246 ROD393239:ROD393246 RXZ393239:RXZ393246 SHV393239:SHV393246 SRR393239:SRR393246 TBN393239:TBN393246 TLJ393239:TLJ393246 TVF393239:TVF393246 UFB393239:UFB393246 UOX393239:UOX393246 UYT393239:UYT393246 VIP393239:VIP393246 VSL393239:VSL393246 WCH393239:WCH393246 WMD393239:WMD393246 WVZ393239:WVZ393246 T458775:T458782 JN458775:JN458782 TJ458775:TJ458782 ADF458775:ADF458782 ANB458775:ANB458782 AWX458775:AWX458782 BGT458775:BGT458782 BQP458775:BQP458782 CAL458775:CAL458782 CKH458775:CKH458782 CUD458775:CUD458782 DDZ458775:DDZ458782 DNV458775:DNV458782 DXR458775:DXR458782 EHN458775:EHN458782 ERJ458775:ERJ458782 FBF458775:FBF458782 FLB458775:FLB458782 FUX458775:FUX458782 GET458775:GET458782 GOP458775:GOP458782 GYL458775:GYL458782 HIH458775:HIH458782 HSD458775:HSD458782 IBZ458775:IBZ458782 ILV458775:ILV458782 IVR458775:IVR458782 JFN458775:JFN458782 JPJ458775:JPJ458782 JZF458775:JZF458782 KJB458775:KJB458782 KSX458775:KSX458782 LCT458775:LCT458782 LMP458775:LMP458782 LWL458775:LWL458782 MGH458775:MGH458782 MQD458775:MQD458782 MZZ458775:MZZ458782 NJV458775:NJV458782 NTR458775:NTR458782 ODN458775:ODN458782 ONJ458775:ONJ458782 OXF458775:OXF458782 PHB458775:PHB458782 PQX458775:PQX458782 QAT458775:QAT458782 QKP458775:QKP458782 QUL458775:QUL458782 REH458775:REH458782 ROD458775:ROD458782 RXZ458775:RXZ458782 SHV458775:SHV458782 SRR458775:SRR458782 TBN458775:TBN458782 TLJ458775:TLJ458782 TVF458775:TVF458782 UFB458775:UFB458782 UOX458775:UOX458782 UYT458775:UYT458782 VIP458775:VIP458782 VSL458775:VSL458782 WCH458775:WCH458782 WMD458775:WMD458782 WVZ458775:WVZ458782 T524311:T524318 JN524311:JN524318 TJ524311:TJ524318 ADF524311:ADF524318 ANB524311:ANB524318 AWX524311:AWX524318 BGT524311:BGT524318 BQP524311:BQP524318 CAL524311:CAL524318 CKH524311:CKH524318 CUD524311:CUD524318 DDZ524311:DDZ524318 DNV524311:DNV524318 DXR524311:DXR524318 EHN524311:EHN524318 ERJ524311:ERJ524318 FBF524311:FBF524318 FLB524311:FLB524318 FUX524311:FUX524318 GET524311:GET524318 GOP524311:GOP524318 GYL524311:GYL524318 HIH524311:HIH524318 HSD524311:HSD524318 IBZ524311:IBZ524318 ILV524311:ILV524318 IVR524311:IVR524318 JFN524311:JFN524318 JPJ524311:JPJ524318 JZF524311:JZF524318 KJB524311:KJB524318 KSX524311:KSX524318 LCT524311:LCT524318 LMP524311:LMP524318 LWL524311:LWL524318 MGH524311:MGH524318 MQD524311:MQD524318 MZZ524311:MZZ524318 NJV524311:NJV524318 NTR524311:NTR524318 ODN524311:ODN524318 ONJ524311:ONJ524318 OXF524311:OXF524318 PHB524311:PHB524318 PQX524311:PQX524318 QAT524311:QAT524318 QKP524311:QKP524318 QUL524311:QUL524318 REH524311:REH524318 ROD524311:ROD524318 RXZ524311:RXZ524318 SHV524311:SHV524318 SRR524311:SRR524318 TBN524311:TBN524318 TLJ524311:TLJ524318 TVF524311:TVF524318 UFB524311:UFB524318 UOX524311:UOX524318 UYT524311:UYT524318 VIP524311:VIP524318 VSL524311:VSL524318 WCH524311:WCH524318 WMD524311:WMD524318 WVZ524311:WVZ524318 T589847:T589854 JN589847:JN589854 TJ589847:TJ589854 ADF589847:ADF589854 ANB589847:ANB589854 AWX589847:AWX589854 BGT589847:BGT589854 BQP589847:BQP589854 CAL589847:CAL589854 CKH589847:CKH589854 CUD589847:CUD589854 DDZ589847:DDZ589854 DNV589847:DNV589854 DXR589847:DXR589854 EHN589847:EHN589854 ERJ589847:ERJ589854 FBF589847:FBF589854 FLB589847:FLB589854 FUX589847:FUX589854 GET589847:GET589854 GOP589847:GOP589854 GYL589847:GYL589854 HIH589847:HIH589854 HSD589847:HSD589854 IBZ589847:IBZ589854 ILV589847:ILV589854 IVR589847:IVR589854 JFN589847:JFN589854 JPJ589847:JPJ589854 JZF589847:JZF589854 KJB589847:KJB589854 KSX589847:KSX589854 LCT589847:LCT589854 LMP589847:LMP589854 LWL589847:LWL589854 MGH589847:MGH589854 MQD589847:MQD589854 MZZ589847:MZZ589854 NJV589847:NJV589854 NTR589847:NTR589854 ODN589847:ODN589854 ONJ589847:ONJ589854 OXF589847:OXF589854 PHB589847:PHB589854 PQX589847:PQX589854 QAT589847:QAT589854 QKP589847:QKP589854 QUL589847:QUL589854 REH589847:REH589854 ROD589847:ROD589854 RXZ589847:RXZ589854 SHV589847:SHV589854 SRR589847:SRR589854 TBN589847:TBN589854 TLJ589847:TLJ589854 TVF589847:TVF589854 UFB589847:UFB589854 UOX589847:UOX589854 UYT589847:UYT589854 VIP589847:VIP589854 VSL589847:VSL589854 WCH589847:WCH589854 WMD589847:WMD589854 WVZ589847:WVZ589854 T655383:T655390 JN655383:JN655390 TJ655383:TJ655390 ADF655383:ADF655390 ANB655383:ANB655390 AWX655383:AWX655390 BGT655383:BGT655390 BQP655383:BQP655390 CAL655383:CAL655390 CKH655383:CKH655390 CUD655383:CUD655390 DDZ655383:DDZ655390 DNV655383:DNV655390 DXR655383:DXR655390 EHN655383:EHN655390 ERJ655383:ERJ655390 FBF655383:FBF655390 FLB655383:FLB655390 FUX655383:FUX655390 GET655383:GET655390 GOP655383:GOP655390 GYL655383:GYL655390 HIH655383:HIH655390 HSD655383:HSD655390 IBZ655383:IBZ655390 ILV655383:ILV655390 IVR655383:IVR655390 JFN655383:JFN655390 JPJ655383:JPJ655390 JZF655383:JZF655390 KJB655383:KJB655390 KSX655383:KSX655390 LCT655383:LCT655390 LMP655383:LMP655390 LWL655383:LWL655390 MGH655383:MGH655390 MQD655383:MQD655390 MZZ655383:MZZ655390 NJV655383:NJV655390 NTR655383:NTR655390 ODN655383:ODN655390 ONJ655383:ONJ655390 OXF655383:OXF655390 PHB655383:PHB655390 PQX655383:PQX655390 QAT655383:QAT655390 QKP655383:QKP655390 QUL655383:QUL655390 REH655383:REH655390 ROD655383:ROD655390 RXZ655383:RXZ655390 SHV655383:SHV655390 SRR655383:SRR655390 TBN655383:TBN655390 TLJ655383:TLJ655390 TVF655383:TVF655390 UFB655383:UFB655390 UOX655383:UOX655390 UYT655383:UYT655390 VIP655383:VIP655390 VSL655383:VSL655390 WCH655383:WCH655390 WMD655383:WMD655390 WVZ655383:WVZ655390 T720919:T720926 JN720919:JN720926 TJ720919:TJ720926 ADF720919:ADF720926 ANB720919:ANB720926 AWX720919:AWX720926 BGT720919:BGT720926 BQP720919:BQP720926 CAL720919:CAL720926 CKH720919:CKH720926 CUD720919:CUD720926 DDZ720919:DDZ720926 DNV720919:DNV720926 DXR720919:DXR720926 EHN720919:EHN720926 ERJ720919:ERJ720926 FBF720919:FBF720926 FLB720919:FLB720926 FUX720919:FUX720926 GET720919:GET720926 GOP720919:GOP720926 GYL720919:GYL720926 HIH720919:HIH720926 HSD720919:HSD720926 IBZ720919:IBZ720926 ILV720919:ILV720926 IVR720919:IVR720926 JFN720919:JFN720926 JPJ720919:JPJ720926 JZF720919:JZF720926 KJB720919:KJB720926 KSX720919:KSX720926 LCT720919:LCT720926 LMP720919:LMP720926 LWL720919:LWL720926 MGH720919:MGH720926 MQD720919:MQD720926 MZZ720919:MZZ720926 NJV720919:NJV720926 NTR720919:NTR720926 ODN720919:ODN720926 ONJ720919:ONJ720926 OXF720919:OXF720926 PHB720919:PHB720926 PQX720919:PQX720926 QAT720919:QAT720926 QKP720919:QKP720926 QUL720919:QUL720926 REH720919:REH720926 ROD720919:ROD720926 RXZ720919:RXZ720926 SHV720919:SHV720926 SRR720919:SRR720926 TBN720919:TBN720926 TLJ720919:TLJ720926 TVF720919:TVF720926 UFB720919:UFB720926 UOX720919:UOX720926 UYT720919:UYT720926 VIP720919:VIP720926 VSL720919:VSL720926 WCH720919:WCH720926 WMD720919:WMD720926 WVZ720919:WVZ720926 T786455:T786462 JN786455:JN786462 TJ786455:TJ786462 ADF786455:ADF786462 ANB786455:ANB786462 AWX786455:AWX786462 BGT786455:BGT786462 BQP786455:BQP786462 CAL786455:CAL786462 CKH786455:CKH786462 CUD786455:CUD786462 DDZ786455:DDZ786462 DNV786455:DNV786462 DXR786455:DXR786462 EHN786455:EHN786462 ERJ786455:ERJ786462 FBF786455:FBF786462 FLB786455:FLB786462 FUX786455:FUX786462 GET786455:GET786462 GOP786455:GOP786462 GYL786455:GYL786462 HIH786455:HIH786462 HSD786455:HSD786462 IBZ786455:IBZ786462 ILV786455:ILV786462 IVR786455:IVR786462 JFN786455:JFN786462 JPJ786455:JPJ786462 JZF786455:JZF786462 KJB786455:KJB786462 KSX786455:KSX786462 LCT786455:LCT786462 LMP786455:LMP786462 LWL786455:LWL786462 MGH786455:MGH786462 MQD786455:MQD786462 MZZ786455:MZZ786462 NJV786455:NJV786462 NTR786455:NTR786462 ODN786455:ODN786462 ONJ786455:ONJ786462 OXF786455:OXF786462 PHB786455:PHB786462 PQX786455:PQX786462 QAT786455:QAT786462 QKP786455:QKP786462 QUL786455:QUL786462 REH786455:REH786462 ROD786455:ROD786462 RXZ786455:RXZ786462 SHV786455:SHV786462 SRR786455:SRR786462 TBN786455:TBN786462 TLJ786455:TLJ786462 TVF786455:TVF786462 UFB786455:UFB786462 UOX786455:UOX786462 UYT786455:UYT786462 VIP786455:VIP786462 VSL786455:VSL786462 WCH786455:WCH786462 WMD786455:WMD786462 WVZ786455:WVZ786462 T851991:T851998 JN851991:JN851998 TJ851991:TJ851998 ADF851991:ADF851998 ANB851991:ANB851998 AWX851991:AWX851998 BGT851991:BGT851998 BQP851991:BQP851998 CAL851991:CAL851998 CKH851991:CKH851998 CUD851991:CUD851998 DDZ851991:DDZ851998 DNV851991:DNV851998 DXR851991:DXR851998 EHN851991:EHN851998 ERJ851991:ERJ851998 FBF851991:FBF851998 FLB851991:FLB851998 FUX851991:FUX851998 GET851991:GET851998 GOP851991:GOP851998 GYL851991:GYL851998 HIH851991:HIH851998 HSD851991:HSD851998 IBZ851991:IBZ851998 ILV851991:ILV851998 IVR851991:IVR851998 JFN851991:JFN851998 JPJ851991:JPJ851998 JZF851991:JZF851998 KJB851991:KJB851998 KSX851991:KSX851998 LCT851991:LCT851998 LMP851991:LMP851998 LWL851991:LWL851998 MGH851991:MGH851998 MQD851991:MQD851998 MZZ851991:MZZ851998 NJV851991:NJV851998 NTR851991:NTR851998 ODN851991:ODN851998 ONJ851991:ONJ851998 OXF851991:OXF851998 PHB851991:PHB851998 PQX851991:PQX851998 QAT851991:QAT851998 QKP851991:QKP851998 QUL851991:QUL851998 REH851991:REH851998 ROD851991:ROD851998 RXZ851991:RXZ851998 SHV851991:SHV851998 SRR851991:SRR851998 TBN851991:TBN851998 TLJ851991:TLJ851998 TVF851991:TVF851998 UFB851991:UFB851998 UOX851991:UOX851998 UYT851991:UYT851998 VIP851991:VIP851998 VSL851991:VSL851998 WCH851991:WCH851998 WMD851991:WMD851998 WVZ851991:WVZ851998 T917527:T917534 JN917527:JN917534 TJ917527:TJ917534 ADF917527:ADF917534 ANB917527:ANB917534 AWX917527:AWX917534 BGT917527:BGT917534 BQP917527:BQP917534 CAL917527:CAL917534 CKH917527:CKH917534 CUD917527:CUD917534 DDZ917527:DDZ917534 DNV917527:DNV917534 DXR917527:DXR917534 EHN917527:EHN917534 ERJ917527:ERJ917534 FBF917527:FBF917534 FLB917527:FLB917534 FUX917527:FUX917534 GET917527:GET917534 GOP917527:GOP917534 GYL917527:GYL917534 HIH917527:HIH917534 HSD917527:HSD917534 IBZ917527:IBZ917534 ILV917527:ILV917534 IVR917527:IVR917534 JFN917527:JFN917534 JPJ917527:JPJ917534 JZF917527:JZF917534 KJB917527:KJB917534 KSX917527:KSX917534 LCT917527:LCT917534 LMP917527:LMP917534 LWL917527:LWL917534 MGH917527:MGH917534 MQD917527:MQD917534 MZZ917527:MZZ917534 NJV917527:NJV917534 NTR917527:NTR917534 ODN917527:ODN917534 ONJ917527:ONJ917534 OXF917527:OXF917534 PHB917527:PHB917534 PQX917527:PQX917534 QAT917527:QAT917534 QKP917527:QKP917534 QUL917527:QUL917534 REH917527:REH917534 ROD917527:ROD917534 RXZ917527:RXZ917534 SHV917527:SHV917534 SRR917527:SRR917534 TBN917527:TBN917534 TLJ917527:TLJ917534 TVF917527:TVF917534 UFB917527:UFB917534 UOX917527:UOX917534 UYT917527:UYT917534 VIP917527:VIP917534 VSL917527:VSL917534 WCH917527:WCH917534 WMD917527:WMD917534 WVZ917527:WVZ917534 T983063:T983070 JN983063:JN983070 TJ983063:TJ983070 ADF983063:ADF983070 ANB983063:ANB983070 AWX983063:AWX983070 BGT983063:BGT983070 BQP983063:BQP983070 CAL983063:CAL983070 CKH983063:CKH983070 CUD983063:CUD983070 DDZ983063:DDZ983070 DNV983063:DNV983070 DXR983063:DXR983070 EHN983063:EHN983070 ERJ983063:ERJ983070 FBF983063:FBF983070 FLB983063:FLB983070 FUX983063:FUX983070 GET983063:GET983070 GOP983063:GOP983070 GYL983063:GYL983070 HIH983063:HIH983070 HSD983063:HSD983070 IBZ983063:IBZ983070 ILV983063:ILV983070 IVR983063:IVR983070 JFN983063:JFN983070 JPJ983063:JPJ983070 JZF983063:JZF983070 KJB983063:KJB983070 KSX983063:KSX983070 LCT983063:LCT983070 LMP983063:LMP983070 LWL983063:LWL983070 MGH983063:MGH983070 MQD983063:MQD983070 MZZ983063:MZZ983070 NJV983063:NJV983070 NTR983063:NTR983070 ODN983063:ODN983070 ONJ983063:ONJ983070 OXF983063:OXF983070 PHB983063:PHB983070 PQX983063:PQX983070 QAT983063:QAT983070 QKP983063:QKP983070 QUL983063:QUL983070 REH983063:REH983070 ROD983063:ROD983070 RXZ983063:RXZ983070 SHV983063:SHV983070 SRR983063:SRR983070 TBN983063:TBN983070 TLJ983063:TLJ983070 TVF983063:TVF983070 UFB983063:UFB983070 UOX983063:UOX983070 UYT983063:UYT983070 VIP983063:VIP983070 VSL983063:VSL983070 WCH983063:WCH983070 WMD983063:WMD983070 WVZ983063:WVZ983070 U65561:U65566 JO65561:JO65566 TK65561:TK65566 ADG65561:ADG65566 ANC65561:ANC65566 AWY65561:AWY65566 BGU65561:BGU65566 BQQ65561:BQQ65566 CAM65561:CAM65566 CKI65561:CKI65566 CUE65561:CUE65566 DEA65561:DEA65566 DNW65561:DNW65566 DXS65561:DXS65566 EHO65561:EHO65566 ERK65561:ERK65566 FBG65561:FBG65566 FLC65561:FLC65566 FUY65561:FUY65566 GEU65561:GEU65566 GOQ65561:GOQ65566 GYM65561:GYM65566 HII65561:HII65566 HSE65561:HSE65566 ICA65561:ICA65566 ILW65561:ILW65566 IVS65561:IVS65566 JFO65561:JFO65566 JPK65561:JPK65566 JZG65561:JZG65566 KJC65561:KJC65566 KSY65561:KSY65566 LCU65561:LCU65566 LMQ65561:LMQ65566 LWM65561:LWM65566 MGI65561:MGI65566 MQE65561:MQE65566 NAA65561:NAA65566 NJW65561:NJW65566 NTS65561:NTS65566 ODO65561:ODO65566 ONK65561:ONK65566 OXG65561:OXG65566 PHC65561:PHC65566 PQY65561:PQY65566 QAU65561:QAU65566 QKQ65561:QKQ65566 QUM65561:QUM65566 REI65561:REI65566 ROE65561:ROE65566 RYA65561:RYA65566 SHW65561:SHW65566 SRS65561:SRS65566 TBO65561:TBO65566 TLK65561:TLK65566 TVG65561:TVG65566 UFC65561:UFC65566 UOY65561:UOY65566 UYU65561:UYU65566 VIQ65561:VIQ65566 VSM65561:VSM65566 WCI65561:WCI65566 WME65561:WME65566 WWA65561:WWA65566 U131097:U131102 JO131097:JO131102 TK131097:TK131102 ADG131097:ADG131102 ANC131097:ANC131102 AWY131097:AWY131102 BGU131097:BGU131102 BQQ131097:BQQ131102 CAM131097:CAM131102 CKI131097:CKI131102 CUE131097:CUE131102 DEA131097:DEA131102 DNW131097:DNW131102 DXS131097:DXS131102 EHO131097:EHO131102 ERK131097:ERK131102 FBG131097:FBG131102 FLC131097:FLC131102 FUY131097:FUY131102 GEU131097:GEU131102 GOQ131097:GOQ131102 GYM131097:GYM131102 HII131097:HII131102 HSE131097:HSE131102 ICA131097:ICA131102 ILW131097:ILW131102 IVS131097:IVS131102 JFO131097:JFO131102 JPK131097:JPK131102 JZG131097:JZG131102 KJC131097:KJC131102 KSY131097:KSY131102 LCU131097:LCU131102 LMQ131097:LMQ131102 LWM131097:LWM131102 MGI131097:MGI131102 MQE131097:MQE131102 NAA131097:NAA131102 NJW131097:NJW131102 NTS131097:NTS131102 ODO131097:ODO131102 ONK131097:ONK131102 OXG131097:OXG131102 PHC131097:PHC131102 PQY131097:PQY131102 QAU131097:QAU131102 QKQ131097:QKQ131102 QUM131097:QUM131102 REI131097:REI131102 ROE131097:ROE131102 RYA131097:RYA131102 SHW131097:SHW131102 SRS131097:SRS131102 TBO131097:TBO131102 TLK131097:TLK131102 TVG131097:TVG131102 UFC131097:UFC131102 UOY131097:UOY131102 UYU131097:UYU131102 VIQ131097:VIQ131102 VSM131097:VSM131102 WCI131097:WCI131102 WME131097:WME131102 WWA131097:WWA131102 U196633:U196638 JO196633:JO196638 TK196633:TK196638 ADG196633:ADG196638 ANC196633:ANC196638 AWY196633:AWY196638 BGU196633:BGU196638 BQQ196633:BQQ196638 CAM196633:CAM196638 CKI196633:CKI196638 CUE196633:CUE196638 DEA196633:DEA196638 DNW196633:DNW196638 DXS196633:DXS196638 EHO196633:EHO196638 ERK196633:ERK196638 FBG196633:FBG196638 FLC196633:FLC196638 FUY196633:FUY196638 GEU196633:GEU196638 GOQ196633:GOQ196638 GYM196633:GYM196638 HII196633:HII196638 HSE196633:HSE196638 ICA196633:ICA196638 ILW196633:ILW196638 IVS196633:IVS196638 JFO196633:JFO196638 JPK196633:JPK196638 JZG196633:JZG196638 KJC196633:KJC196638 KSY196633:KSY196638 LCU196633:LCU196638 LMQ196633:LMQ196638 LWM196633:LWM196638 MGI196633:MGI196638 MQE196633:MQE196638 NAA196633:NAA196638 NJW196633:NJW196638 NTS196633:NTS196638 ODO196633:ODO196638 ONK196633:ONK196638 OXG196633:OXG196638 PHC196633:PHC196638 PQY196633:PQY196638 QAU196633:QAU196638 QKQ196633:QKQ196638 QUM196633:QUM196638 REI196633:REI196638 ROE196633:ROE196638 RYA196633:RYA196638 SHW196633:SHW196638 SRS196633:SRS196638 TBO196633:TBO196638 TLK196633:TLK196638 TVG196633:TVG196638 UFC196633:UFC196638 UOY196633:UOY196638 UYU196633:UYU196638 VIQ196633:VIQ196638 VSM196633:VSM196638 WCI196633:WCI196638 WME196633:WME196638 WWA196633:WWA196638 U262169:U262174 JO262169:JO262174 TK262169:TK262174 ADG262169:ADG262174 ANC262169:ANC262174 AWY262169:AWY262174 BGU262169:BGU262174 BQQ262169:BQQ262174 CAM262169:CAM262174 CKI262169:CKI262174 CUE262169:CUE262174 DEA262169:DEA262174 DNW262169:DNW262174 DXS262169:DXS262174 EHO262169:EHO262174 ERK262169:ERK262174 FBG262169:FBG262174 FLC262169:FLC262174 FUY262169:FUY262174 GEU262169:GEU262174 GOQ262169:GOQ262174 GYM262169:GYM262174 HII262169:HII262174 HSE262169:HSE262174 ICA262169:ICA262174 ILW262169:ILW262174 IVS262169:IVS262174 JFO262169:JFO262174 JPK262169:JPK262174 JZG262169:JZG262174 KJC262169:KJC262174 KSY262169:KSY262174 LCU262169:LCU262174 LMQ262169:LMQ262174 LWM262169:LWM262174 MGI262169:MGI262174 MQE262169:MQE262174 NAA262169:NAA262174 NJW262169:NJW262174 NTS262169:NTS262174 ODO262169:ODO262174 ONK262169:ONK262174 OXG262169:OXG262174 PHC262169:PHC262174 PQY262169:PQY262174 QAU262169:QAU262174 QKQ262169:QKQ262174 QUM262169:QUM262174 REI262169:REI262174 ROE262169:ROE262174 RYA262169:RYA262174 SHW262169:SHW262174 SRS262169:SRS262174 TBO262169:TBO262174 TLK262169:TLK262174 TVG262169:TVG262174 UFC262169:UFC262174 UOY262169:UOY262174 UYU262169:UYU262174 VIQ262169:VIQ262174 VSM262169:VSM262174 WCI262169:WCI262174 WME262169:WME262174 WWA262169:WWA262174 U327705:U327710 JO327705:JO327710 TK327705:TK327710 ADG327705:ADG327710 ANC327705:ANC327710 AWY327705:AWY327710 BGU327705:BGU327710 BQQ327705:BQQ327710 CAM327705:CAM327710 CKI327705:CKI327710 CUE327705:CUE327710 DEA327705:DEA327710 DNW327705:DNW327710 DXS327705:DXS327710 EHO327705:EHO327710 ERK327705:ERK327710 FBG327705:FBG327710 FLC327705:FLC327710 FUY327705:FUY327710 GEU327705:GEU327710 GOQ327705:GOQ327710 GYM327705:GYM327710 HII327705:HII327710 HSE327705:HSE327710 ICA327705:ICA327710 ILW327705:ILW327710 IVS327705:IVS327710 JFO327705:JFO327710 JPK327705:JPK327710 JZG327705:JZG327710 KJC327705:KJC327710 KSY327705:KSY327710 LCU327705:LCU327710 LMQ327705:LMQ327710 LWM327705:LWM327710 MGI327705:MGI327710 MQE327705:MQE327710 NAA327705:NAA327710 NJW327705:NJW327710 NTS327705:NTS327710 ODO327705:ODO327710 ONK327705:ONK327710 OXG327705:OXG327710 PHC327705:PHC327710 PQY327705:PQY327710 QAU327705:QAU327710 QKQ327705:QKQ327710 QUM327705:QUM327710 REI327705:REI327710 ROE327705:ROE327710 RYA327705:RYA327710 SHW327705:SHW327710 SRS327705:SRS327710 TBO327705:TBO327710 TLK327705:TLK327710 TVG327705:TVG327710 UFC327705:UFC327710 UOY327705:UOY327710 UYU327705:UYU327710 VIQ327705:VIQ327710 VSM327705:VSM327710 WCI327705:WCI327710 WME327705:WME327710 WWA327705:WWA327710 U393241:U393246 JO393241:JO393246 TK393241:TK393246 ADG393241:ADG393246 ANC393241:ANC393246 AWY393241:AWY393246 BGU393241:BGU393246 BQQ393241:BQQ393246 CAM393241:CAM393246 CKI393241:CKI393246 CUE393241:CUE393246 DEA393241:DEA393246 DNW393241:DNW393246 DXS393241:DXS393246 EHO393241:EHO393246 ERK393241:ERK393246 FBG393241:FBG393246 FLC393241:FLC393246 FUY393241:FUY393246 GEU393241:GEU393246 GOQ393241:GOQ393246 GYM393241:GYM393246 HII393241:HII393246 HSE393241:HSE393246 ICA393241:ICA393246 ILW393241:ILW393246 IVS393241:IVS393246 JFO393241:JFO393246 JPK393241:JPK393246 JZG393241:JZG393246 KJC393241:KJC393246 KSY393241:KSY393246 LCU393241:LCU393246 LMQ393241:LMQ393246 LWM393241:LWM393246 MGI393241:MGI393246 MQE393241:MQE393246 NAA393241:NAA393246 NJW393241:NJW393246 NTS393241:NTS393246 ODO393241:ODO393246 ONK393241:ONK393246 OXG393241:OXG393246 PHC393241:PHC393246 PQY393241:PQY393246 QAU393241:QAU393246 QKQ393241:QKQ393246 QUM393241:QUM393246 REI393241:REI393246 ROE393241:ROE393246 RYA393241:RYA393246 SHW393241:SHW393246 SRS393241:SRS393246 TBO393241:TBO393246 TLK393241:TLK393246 TVG393241:TVG393246 UFC393241:UFC393246 UOY393241:UOY393246 UYU393241:UYU393246 VIQ393241:VIQ393246 VSM393241:VSM393246 WCI393241:WCI393246 WME393241:WME393246 WWA393241:WWA393246 U458777:U458782 JO458777:JO458782 TK458777:TK458782 ADG458777:ADG458782 ANC458777:ANC458782 AWY458777:AWY458782 BGU458777:BGU458782 BQQ458777:BQQ458782 CAM458777:CAM458782 CKI458777:CKI458782 CUE458777:CUE458782 DEA458777:DEA458782 DNW458777:DNW458782 DXS458777:DXS458782 EHO458777:EHO458782 ERK458777:ERK458782 FBG458777:FBG458782 FLC458777:FLC458782 FUY458777:FUY458782 GEU458777:GEU458782 GOQ458777:GOQ458782 GYM458777:GYM458782 HII458777:HII458782 HSE458777:HSE458782 ICA458777:ICA458782 ILW458777:ILW458782 IVS458777:IVS458782 JFO458777:JFO458782 JPK458777:JPK458782 JZG458777:JZG458782 KJC458777:KJC458782 KSY458777:KSY458782 LCU458777:LCU458782 LMQ458777:LMQ458782 LWM458777:LWM458782 MGI458777:MGI458782 MQE458777:MQE458782 NAA458777:NAA458782 NJW458777:NJW458782 NTS458777:NTS458782 ODO458777:ODO458782 ONK458777:ONK458782 OXG458777:OXG458782 PHC458777:PHC458782 PQY458777:PQY458782 QAU458777:QAU458782 QKQ458777:QKQ458782 QUM458777:QUM458782 REI458777:REI458782 ROE458777:ROE458782 RYA458777:RYA458782 SHW458777:SHW458782 SRS458777:SRS458782 TBO458777:TBO458782 TLK458777:TLK458782 TVG458777:TVG458782 UFC458777:UFC458782 UOY458777:UOY458782 UYU458777:UYU458782 VIQ458777:VIQ458782 VSM458777:VSM458782 WCI458777:WCI458782 WME458777:WME458782 WWA458777:WWA458782 U524313:U524318 JO524313:JO524318 TK524313:TK524318 ADG524313:ADG524318 ANC524313:ANC524318 AWY524313:AWY524318 BGU524313:BGU524318 BQQ524313:BQQ524318 CAM524313:CAM524318 CKI524313:CKI524318 CUE524313:CUE524318 DEA524313:DEA524318 DNW524313:DNW524318 DXS524313:DXS524318 EHO524313:EHO524318 ERK524313:ERK524318 FBG524313:FBG524318 FLC524313:FLC524318 FUY524313:FUY524318 GEU524313:GEU524318 GOQ524313:GOQ524318 GYM524313:GYM524318 HII524313:HII524318 HSE524313:HSE524318 ICA524313:ICA524318 ILW524313:ILW524318 IVS524313:IVS524318 JFO524313:JFO524318 JPK524313:JPK524318 JZG524313:JZG524318 KJC524313:KJC524318 KSY524313:KSY524318 LCU524313:LCU524318 LMQ524313:LMQ524318 LWM524313:LWM524318 MGI524313:MGI524318 MQE524313:MQE524318 NAA524313:NAA524318 NJW524313:NJW524318 NTS524313:NTS524318 ODO524313:ODO524318 ONK524313:ONK524318 OXG524313:OXG524318 PHC524313:PHC524318 PQY524313:PQY524318 QAU524313:QAU524318 QKQ524313:QKQ524318 QUM524313:QUM524318 REI524313:REI524318 ROE524313:ROE524318 RYA524313:RYA524318 SHW524313:SHW524318 SRS524313:SRS524318 TBO524313:TBO524318 TLK524313:TLK524318 TVG524313:TVG524318 UFC524313:UFC524318 UOY524313:UOY524318 UYU524313:UYU524318 VIQ524313:VIQ524318 VSM524313:VSM524318 WCI524313:WCI524318 WME524313:WME524318 WWA524313:WWA524318 U589849:U589854 JO589849:JO589854 TK589849:TK589854 ADG589849:ADG589854 ANC589849:ANC589854 AWY589849:AWY589854 BGU589849:BGU589854 BQQ589849:BQQ589854 CAM589849:CAM589854 CKI589849:CKI589854 CUE589849:CUE589854 DEA589849:DEA589854 DNW589849:DNW589854 DXS589849:DXS589854 EHO589849:EHO589854 ERK589849:ERK589854 FBG589849:FBG589854 FLC589849:FLC589854 FUY589849:FUY589854 GEU589849:GEU589854 GOQ589849:GOQ589854 GYM589849:GYM589854 HII589849:HII589854 HSE589849:HSE589854 ICA589849:ICA589854 ILW589849:ILW589854 IVS589849:IVS589854 JFO589849:JFO589854 JPK589849:JPK589854 JZG589849:JZG589854 KJC589849:KJC589854 KSY589849:KSY589854 LCU589849:LCU589854 LMQ589849:LMQ589854 LWM589849:LWM589854 MGI589849:MGI589854 MQE589849:MQE589854 NAA589849:NAA589854 NJW589849:NJW589854 NTS589849:NTS589854 ODO589849:ODO589854 ONK589849:ONK589854 OXG589849:OXG589854 PHC589849:PHC589854 PQY589849:PQY589854 QAU589849:QAU589854 QKQ589849:QKQ589854 QUM589849:QUM589854 REI589849:REI589854 ROE589849:ROE589854 RYA589849:RYA589854 SHW589849:SHW589854 SRS589849:SRS589854 TBO589849:TBO589854 TLK589849:TLK589854 TVG589849:TVG589854 UFC589849:UFC589854 UOY589849:UOY589854 UYU589849:UYU589854 VIQ589849:VIQ589854 VSM589849:VSM589854 WCI589849:WCI589854 WME589849:WME589854 WWA589849:WWA589854 U655385:U655390 JO655385:JO655390 TK655385:TK655390 ADG655385:ADG655390 ANC655385:ANC655390 AWY655385:AWY655390 BGU655385:BGU655390 BQQ655385:BQQ655390 CAM655385:CAM655390 CKI655385:CKI655390 CUE655385:CUE655390 DEA655385:DEA655390 DNW655385:DNW655390 DXS655385:DXS655390 EHO655385:EHO655390 ERK655385:ERK655390 FBG655385:FBG655390 FLC655385:FLC655390 FUY655385:FUY655390 GEU655385:GEU655390 GOQ655385:GOQ655390 GYM655385:GYM655390 HII655385:HII655390 HSE655385:HSE655390 ICA655385:ICA655390 ILW655385:ILW655390 IVS655385:IVS655390 JFO655385:JFO655390 JPK655385:JPK655390 JZG655385:JZG655390 KJC655385:KJC655390 KSY655385:KSY655390 LCU655385:LCU655390 LMQ655385:LMQ655390 LWM655385:LWM655390 MGI655385:MGI655390 MQE655385:MQE655390 NAA655385:NAA655390 NJW655385:NJW655390 NTS655385:NTS655390 ODO655385:ODO655390 ONK655385:ONK655390 OXG655385:OXG655390 PHC655385:PHC655390 PQY655385:PQY655390 QAU655385:QAU655390 QKQ655385:QKQ655390 QUM655385:QUM655390 REI655385:REI655390 ROE655385:ROE655390 RYA655385:RYA655390 SHW655385:SHW655390 SRS655385:SRS655390 TBO655385:TBO655390 TLK655385:TLK655390 TVG655385:TVG655390 UFC655385:UFC655390 UOY655385:UOY655390 UYU655385:UYU655390 VIQ655385:VIQ655390 VSM655385:VSM655390 WCI655385:WCI655390 WME655385:WME655390 WWA655385:WWA655390 U720921:U720926 JO720921:JO720926 TK720921:TK720926 ADG720921:ADG720926 ANC720921:ANC720926 AWY720921:AWY720926 BGU720921:BGU720926 BQQ720921:BQQ720926 CAM720921:CAM720926 CKI720921:CKI720926 CUE720921:CUE720926 DEA720921:DEA720926 DNW720921:DNW720926 DXS720921:DXS720926 EHO720921:EHO720926 ERK720921:ERK720926 FBG720921:FBG720926 FLC720921:FLC720926 FUY720921:FUY720926 GEU720921:GEU720926 GOQ720921:GOQ720926 GYM720921:GYM720926 HII720921:HII720926 HSE720921:HSE720926 ICA720921:ICA720926 ILW720921:ILW720926 IVS720921:IVS720926 JFO720921:JFO720926 JPK720921:JPK720926 JZG720921:JZG720926 KJC720921:KJC720926 KSY720921:KSY720926 LCU720921:LCU720926 LMQ720921:LMQ720926 LWM720921:LWM720926 MGI720921:MGI720926 MQE720921:MQE720926 NAA720921:NAA720926 NJW720921:NJW720926 NTS720921:NTS720926 ODO720921:ODO720926 ONK720921:ONK720926 OXG720921:OXG720926 PHC720921:PHC720926 PQY720921:PQY720926 QAU720921:QAU720926 QKQ720921:QKQ720926 QUM720921:QUM720926 REI720921:REI720926 ROE720921:ROE720926 RYA720921:RYA720926 SHW720921:SHW720926 SRS720921:SRS720926 TBO720921:TBO720926 TLK720921:TLK720926 TVG720921:TVG720926 UFC720921:UFC720926 UOY720921:UOY720926 UYU720921:UYU720926 VIQ720921:VIQ720926 VSM720921:VSM720926 WCI720921:WCI720926 WME720921:WME720926 WWA720921:WWA720926 U786457:U786462 JO786457:JO786462 TK786457:TK786462 ADG786457:ADG786462 ANC786457:ANC786462 AWY786457:AWY786462 BGU786457:BGU786462 BQQ786457:BQQ786462 CAM786457:CAM786462 CKI786457:CKI786462 CUE786457:CUE786462 DEA786457:DEA786462 DNW786457:DNW786462 DXS786457:DXS786462 EHO786457:EHO786462 ERK786457:ERK786462 FBG786457:FBG786462 FLC786457:FLC786462 FUY786457:FUY786462 GEU786457:GEU786462 GOQ786457:GOQ786462 GYM786457:GYM786462 HII786457:HII786462 HSE786457:HSE786462 ICA786457:ICA786462 ILW786457:ILW786462 IVS786457:IVS786462 JFO786457:JFO786462 JPK786457:JPK786462 JZG786457:JZG786462 KJC786457:KJC786462 KSY786457:KSY786462 LCU786457:LCU786462 LMQ786457:LMQ786462 LWM786457:LWM786462 MGI786457:MGI786462 MQE786457:MQE786462 NAA786457:NAA786462 NJW786457:NJW786462 NTS786457:NTS786462 ODO786457:ODO786462 ONK786457:ONK786462 OXG786457:OXG786462 PHC786457:PHC786462 PQY786457:PQY786462 QAU786457:QAU786462 QKQ786457:QKQ786462 QUM786457:QUM786462 REI786457:REI786462 ROE786457:ROE786462 RYA786457:RYA786462 SHW786457:SHW786462 SRS786457:SRS786462 TBO786457:TBO786462 TLK786457:TLK786462 TVG786457:TVG786462 UFC786457:UFC786462 UOY786457:UOY786462 UYU786457:UYU786462 VIQ786457:VIQ786462 VSM786457:VSM786462 WCI786457:WCI786462 WME786457:WME786462 WWA786457:WWA786462 U851993:U851998 JO851993:JO851998 TK851993:TK851998 ADG851993:ADG851998 ANC851993:ANC851998 AWY851993:AWY851998 BGU851993:BGU851998 BQQ851993:BQQ851998 CAM851993:CAM851998 CKI851993:CKI851998 CUE851993:CUE851998 DEA851993:DEA851998 DNW851993:DNW851998 DXS851993:DXS851998 EHO851993:EHO851998 ERK851993:ERK851998 FBG851993:FBG851998 FLC851993:FLC851998 FUY851993:FUY851998 GEU851993:GEU851998 GOQ851993:GOQ851998 GYM851993:GYM851998 HII851993:HII851998 HSE851993:HSE851998 ICA851993:ICA851998 ILW851993:ILW851998 IVS851993:IVS851998 JFO851993:JFO851998 JPK851993:JPK851998 JZG851993:JZG851998 KJC851993:KJC851998 KSY851993:KSY851998 LCU851993:LCU851998 LMQ851993:LMQ851998 LWM851993:LWM851998 MGI851993:MGI851998 MQE851993:MQE851998 NAA851993:NAA851998 NJW851993:NJW851998 NTS851993:NTS851998 ODO851993:ODO851998 ONK851993:ONK851998 OXG851993:OXG851998 PHC851993:PHC851998 PQY851993:PQY851998 QAU851993:QAU851998 QKQ851993:QKQ851998 QUM851993:QUM851998 REI851993:REI851998 ROE851993:ROE851998 RYA851993:RYA851998 SHW851993:SHW851998 SRS851993:SRS851998 TBO851993:TBO851998 TLK851993:TLK851998 TVG851993:TVG851998 UFC851993:UFC851998 UOY851993:UOY851998 UYU851993:UYU851998 VIQ851993:VIQ851998 VSM851993:VSM851998 WCI851993:WCI851998 WME851993:WME851998 WWA851993:WWA851998 U917529:U917534 JO917529:JO917534 TK917529:TK917534 ADG917529:ADG917534 ANC917529:ANC917534 AWY917529:AWY917534 BGU917529:BGU917534 BQQ917529:BQQ917534 CAM917529:CAM917534 CKI917529:CKI917534 CUE917529:CUE917534 DEA917529:DEA917534 DNW917529:DNW917534 DXS917529:DXS917534 EHO917529:EHO917534 ERK917529:ERK917534 FBG917529:FBG917534 FLC917529:FLC917534 FUY917529:FUY917534 GEU917529:GEU917534 GOQ917529:GOQ917534 GYM917529:GYM917534 HII917529:HII917534 HSE917529:HSE917534 ICA917529:ICA917534 ILW917529:ILW917534 IVS917529:IVS917534 JFO917529:JFO917534 JPK917529:JPK917534 JZG917529:JZG917534 KJC917529:KJC917534 KSY917529:KSY917534 LCU917529:LCU917534 LMQ917529:LMQ917534 LWM917529:LWM917534 MGI917529:MGI917534 MQE917529:MQE917534 NAA917529:NAA917534 NJW917529:NJW917534 NTS917529:NTS917534 ODO917529:ODO917534 ONK917529:ONK917534 OXG917529:OXG917534 PHC917529:PHC917534 PQY917529:PQY917534 QAU917529:QAU917534 QKQ917529:QKQ917534 QUM917529:QUM917534 REI917529:REI917534 ROE917529:ROE917534 RYA917529:RYA917534 SHW917529:SHW917534 SRS917529:SRS917534 TBO917529:TBO917534 TLK917529:TLK917534 TVG917529:TVG917534 UFC917529:UFC917534 UOY917529:UOY917534 UYU917529:UYU917534 VIQ917529:VIQ917534 VSM917529:VSM917534 WCI917529:WCI917534 WME917529:WME917534 WWA917529:WWA917534 U983065:U983070 JO983065:JO983070 TK983065:TK983070 ADG983065:ADG983070 ANC983065:ANC983070 AWY983065:AWY983070 BGU983065:BGU983070 BQQ983065:BQQ983070 CAM983065:CAM983070 CKI983065:CKI983070 CUE983065:CUE983070 DEA983065:DEA983070 DNW983065:DNW983070 DXS983065:DXS983070 EHO983065:EHO983070 ERK983065:ERK983070 FBG983065:FBG983070 FLC983065:FLC983070 FUY983065:FUY983070 GEU983065:GEU983070 GOQ983065:GOQ983070 GYM983065:GYM983070 HII983065:HII983070 HSE983065:HSE983070 ICA983065:ICA983070 ILW983065:ILW983070 IVS983065:IVS983070 JFO983065:JFO983070 JPK983065:JPK983070 JZG983065:JZG983070 KJC983065:KJC983070 KSY983065:KSY983070 LCU983065:LCU983070 LMQ983065:LMQ983070 LWM983065:LWM983070 MGI983065:MGI983070 MQE983065:MQE983070 NAA983065:NAA983070 NJW983065:NJW983070 NTS983065:NTS983070 ODO983065:ODO983070 ONK983065:ONK983070 OXG983065:OXG983070 PHC983065:PHC983070 PQY983065:PQY983070 QAU983065:QAU983070 QKQ983065:QKQ983070 QUM983065:QUM983070 REI983065:REI983070 ROE983065:ROE983070 RYA983065:RYA983070 SHW983065:SHW983070 SRS983065:SRS983070 TBO983065:TBO983070 TLK983065:TLK983070 TVG983065:TVG983070 UFC983065:UFC983070 UOY983065:UOY983070 UYU983065:UYU983070 VIQ983065:VIQ983070 VSM983065:VSM983070 WCI983065:WCI983070 WME983065:WME983070 WWA983065:WWA983070 X13:Y26 JR13:JS26 TN13:TO26 ADJ13:ADK26 ANF13:ANG26 AXB13:AXC26 BGX13:BGY26 BQT13:BQU26 CAP13:CAQ26 CKL13:CKM26 CUH13:CUI26 DED13:DEE26 DNZ13:DOA26 DXV13:DXW26 EHR13:EHS26 ERN13:ERO26 FBJ13:FBK26 FLF13:FLG26 FVB13:FVC26 GEX13:GEY26 GOT13:GOU26 GYP13:GYQ26 HIL13:HIM26 HSH13:HSI26 ICD13:ICE26 ILZ13:IMA26 IVV13:IVW26 JFR13:JFS26 JPN13:JPO26 JZJ13:JZK26 KJF13:KJG26 KTB13:KTC26 LCX13:LCY26 LMT13:LMU26 LWP13:LWQ26 MGL13:MGM26 MQH13:MQI26 NAD13:NAE26 NJZ13:NKA26 NTV13:NTW26 ODR13:ODS26 ONN13:ONO26 OXJ13:OXK26 PHF13:PHG26 PRB13:PRC26 QAX13:QAY26 QKT13:QKU26 QUP13:QUQ26 REL13:REM26 ROH13:ROI26 RYD13:RYE26 SHZ13:SIA26 SRV13:SRW26 TBR13:TBS26 TLN13:TLO26 TVJ13:TVK26 UFF13:UFG26 UPB13:UPC26 UYX13:UYY26 VIT13:VIU26 VSP13:VSQ26 WCL13:WCM26 WMH13:WMI26 WWD13:WWE26 X65539:Y65552 JR65539:JS65552 TN65539:TO65552 ADJ65539:ADK65552 ANF65539:ANG65552 AXB65539:AXC65552 BGX65539:BGY65552 BQT65539:BQU65552 CAP65539:CAQ65552 CKL65539:CKM65552 CUH65539:CUI65552 DED65539:DEE65552 DNZ65539:DOA65552 DXV65539:DXW65552 EHR65539:EHS65552 ERN65539:ERO65552 FBJ65539:FBK65552 FLF65539:FLG65552 FVB65539:FVC65552 GEX65539:GEY65552 GOT65539:GOU65552 GYP65539:GYQ65552 HIL65539:HIM65552 HSH65539:HSI65552 ICD65539:ICE65552 ILZ65539:IMA65552 IVV65539:IVW65552 JFR65539:JFS65552 JPN65539:JPO65552 JZJ65539:JZK65552 KJF65539:KJG65552 KTB65539:KTC65552 LCX65539:LCY65552 LMT65539:LMU65552 LWP65539:LWQ65552 MGL65539:MGM65552 MQH65539:MQI65552 NAD65539:NAE65552 NJZ65539:NKA65552 NTV65539:NTW65552 ODR65539:ODS65552 ONN65539:ONO65552 OXJ65539:OXK65552 PHF65539:PHG65552 PRB65539:PRC65552 QAX65539:QAY65552 QKT65539:QKU65552 QUP65539:QUQ65552 REL65539:REM65552 ROH65539:ROI65552 RYD65539:RYE65552 SHZ65539:SIA65552 SRV65539:SRW65552 TBR65539:TBS65552 TLN65539:TLO65552 TVJ65539:TVK65552 UFF65539:UFG65552 UPB65539:UPC65552 UYX65539:UYY65552 VIT65539:VIU65552 VSP65539:VSQ65552 WCL65539:WCM65552 WMH65539:WMI65552 WWD65539:WWE65552 X131075:Y131088 JR131075:JS131088 TN131075:TO131088 ADJ131075:ADK131088 ANF131075:ANG131088 AXB131075:AXC131088 BGX131075:BGY131088 BQT131075:BQU131088 CAP131075:CAQ131088 CKL131075:CKM131088 CUH131075:CUI131088 DED131075:DEE131088 DNZ131075:DOA131088 DXV131075:DXW131088 EHR131075:EHS131088 ERN131075:ERO131088 FBJ131075:FBK131088 FLF131075:FLG131088 FVB131075:FVC131088 GEX131075:GEY131088 GOT131075:GOU131088 GYP131075:GYQ131088 HIL131075:HIM131088 HSH131075:HSI131088 ICD131075:ICE131088 ILZ131075:IMA131088 IVV131075:IVW131088 JFR131075:JFS131088 JPN131075:JPO131088 JZJ131075:JZK131088 KJF131075:KJG131088 KTB131075:KTC131088 LCX131075:LCY131088 LMT131075:LMU131088 LWP131075:LWQ131088 MGL131075:MGM131088 MQH131075:MQI131088 NAD131075:NAE131088 NJZ131075:NKA131088 NTV131075:NTW131088 ODR131075:ODS131088 ONN131075:ONO131088 OXJ131075:OXK131088 PHF131075:PHG131088 PRB131075:PRC131088 QAX131075:QAY131088 QKT131075:QKU131088 QUP131075:QUQ131088 REL131075:REM131088 ROH131075:ROI131088 RYD131075:RYE131088 SHZ131075:SIA131088 SRV131075:SRW131088 TBR131075:TBS131088 TLN131075:TLO131088 TVJ131075:TVK131088 UFF131075:UFG131088 UPB131075:UPC131088 UYX131075:UYY131088 VIT131075:VIU131088 VSP131075:VSQ131088 WCL131075:WCM131088 WMH131075:WMI131088 WWD131075:WWE131088 X196611:Y196624 JR196611:JS196624 TN196611:TO196624 ADJ196611:ADK196624 ANF196611:ANG196624 AXB196611:AXC196624 BGX196611:BGY196624 BQT196611:BQU196624 CAP196611:CAQ196624 CKL196611:CKM196624 CUH196611:CUI196624 DED196611:DEE196624 DNZ196611:DOA196624 DXV196611:DXW196624 EHR196611:EHS196624 ERN196611:ERO196624 FBJ196611:FBK196624 FLF196611:FLG196624 FVB196611:FVC196624 GEX196611:GEY196624 GOT196611:GOU196624 GYP196611:GYQ196624 HIL196611:HIM196624 HSH196611:HSI196624 ICD196611:ICE196624 ILZ196611:IMA196624 IVV196611:IVW196624 JFR196611:JFS196624 JPN196611:JPO196624 JZJ196611:JZK196624 KJF196611:KJG196624 KTB196611:KTC196624 LCX196611:LCY196624 LMT196611:LMU196624 LWP196611:LWQ196624 MGL196611:MGM196624 MQH196611:MQI196624 NAD196611:NAE196624 NJZ196611:NKA196624 NTV196611:NTW196624 ODR196611:ODS196624 ONN196611:ONO196624 OXJ196611:OXK196624 PHF196611:PHG196624 PRB196611:PRC196624 QAX196611:QAY196624 QKT196611:QKU196624 QUP196611:QUQ196624 REL196611:REM196624 ROH196611:ROI196624 RYD196611:RYE196624 SHZ196611:SIA196624 SRV196611:SRW196624 TBR196611:TBS196624 TLN196611:TLO196624 TVJ196611:TVK196624 UFF196611:UFG196624 UPB196611:UPC196624 UYX196611:UYY196624 VIT196611:VIU196624 VSP196611:VSQ196624 WCL196611:WCM196624 WMH196611:WMI196624 WWD196611:WWE196624 X262147:Y262160 JR262147:JS262160 TN262147:TO262160 ADJ262147:ADK262160 ANF262147:ANG262160 AXB262147:AXC262160 BGX262147:BGY262160 BQT262147:BQU262160 CAP262147:CAQ262160 CKL262147:CKM262160 CUH262147:CUI262160 DED262147:DEE262160 DNZ262147:DOA262160 DXV262147:DXW262160 EHR262147:EHS262160 ERN262147:ERO262160 FBJ262147:FBK262160 FLF262147:FLG262160 FVB262147:FVC262160 GEX262147:GEY262160 GOT262147:GOU262160 GYP262147:GYQ262160 HIL262147:HIM262160 HSH262147:HSI262160 ICD262147:ICE262160 ILZ262147:IMA262160 IVV262147:IVW262160 JFR262147:JFS262160 JPN262147:JPO262160 JZJ262147:JZK262160 KJF262147:KJG262160 KTB262147:KTC262160 LCX262147:LCY262160 LMT262147:LMU262160 LWP262147:LWQ262160 MGL262147:MGM262160 MQH262147:MQI262160 NAD262147:NAE262160 NJZ262147:NKA262160 NTV262147:NTW262160 ODR262147:ODS262160 ONN262147:ONO262160 OXJ262147:OXK262160 PHF262147:PHG262160 PRB262147:PRC262160 QAX262147:QAY262160 QKT262147:QKU262160 QUP262147:QUQ262160 REL262147:REM262160 ROH262147:ROI262160 RYD262147:RYE262160 SHZ262147:SIA262160 SRV262147:SRW262160 TBR262147:TBS262160 TLN262147:TLO262160 TVJ262147:TVK262160 UFF262147:UFG262160 UPB262147:UPC262160 UYX262147:UYY262160 VIT262147:VIU262160 VSP262147:VSQ262160 WCL262147:WCM262160 WMH262147:WMI262160 WWD262147:WWE262160 X327683:Y327696 JR327683:JS327696 TN327683:TO327696 ADJ327683:ADK327696 ANF327683:ANG327696 AXB327683:AXC327696 BGX327683:BGY327696 BQT327683:BQU327696 CAP327683:CAQ327696 CKL327683:CKM327696 CUH327683:CUI327696 DED327683:DEE327696 DNZ327683:DOA327696 DXV327683:DXW327696 EHR327683:EHS327696 ERN327683:ERO327696 FBJ327683:FBK327696 FLF327683:FLG327696 FVB327683:FVC327696 GEX327683:GEY327696 GOT327683:GOU327696 GYP327683:GYQ327696 HIL327683:HIM327696 HSH327683:HSI327696 ICD327683:ICE327696 ILZ327683:IMA327696 IVV327683:IVW327696 JFR327683:JFS327696 JPN327683:JPO327696 JZJ327683:JZK327696 KJF327683:KJG327696 KTB327683:KTC327696 LCX327683:LCY327696 LMT327683:LMU327696 LWP327683:LWQ327696 MGL327683:MGM327696 MQH327683:MQI327696 NAD327683:NAE327696 NJZ327683:NKA327696 NTV327683:NTW327696 ODR327683:ODS327696 ONN327683:ONO327696 OXJ327683:OXK327696 PHF327683:PHG327696 PRB327683:PRC327696 QAX327683:QAY327696 QKT327683:QKU327696 QUP327683:QUQ327696 REL327683:REM327696 ROH327683:ROI327696 RYD327683:RYE327696 SHZ327683:SIA327696 SRV327683:SRW327696 TBR327683:TBS327696 TLN327683:TLO327696 TVJ327683:TVK327696 UFF327683:UFG327696 UPB327683:UPC327696 UYX327683:UYY327696 VIT327683:VIU327696 VSP327683:VSQ327696 WCL327683:WCM327696 WMH327683:WMI327696 WWD327683:WWE327696 X393219:Y393232 JR393219:JS393232 TN393219:TO393232 ADJ393219:ADK393232 ANF393219:ANG393232 AXB393219:AXC393232 BGX393219:BGY393232 BQT393219:BQU393232 CAP393219:CAQ393232 CKL393219:CKM393232 CUH393219:CUI393232 DED393219:DEE393232 DNZ393219:DOA393232 DXV393219:DXW393232 EHR393219:EHS393232 ERN393219:ERO393232 FBJ393219:FBK393232 FLF393219:FLG393232 FVB393219:FVC393232 GEX393219:GEY393232 GOT393219:GOU393232 GYP393219:GYQ393232 HIL393219:HIM393232 HSH393219:HSI393232 ICD393219:ICE393232 ILZ393219:IMA393232 IVV393219:IVW393232 JFR393219:JFS393232 JPN393219:JPO393232 JZJ393219:JZK393232 KJF393219:KJG393232 KTB393219:KTC393232 LCX393219:LCY393232 LMT393219:LMU393232 LWP393219:LWQ393232 MGL393219:MGM393232 MQH393219:MQI393232 NAD393219:NAE393232 NJZ393219:NKA393232 NTV393219:NTW393232 ODR393219:ODS393232 ONN393219:ONO393232 OXJ393219:OXK393232 PHF393219:PHG393232 PRB393219:PRC393232 QAX393219:QAY393232 QKT393219:QKU393232 QUP393219:QUQ393232 REL393219:REM393232 ROH393219:ROI393232 RYD393219:RYE393232 SHZ393219:SIA393232 SRV393219:SRW393232 TBR393219:TBS393232 TLN393219:TLO393232 TVJ393219:TVK393232 UFF393219:UFG393232 UPB393219:UPC393232 UYX393219:UYY393232 VIT393219:VIU393232 VSP393219:VSQ393232 WCL393219:WCM393232 WMH393219:WMI393232 WWD393219:WWE393232 X458755:Y458768 JR458755:JS458768 TN458755:TO458768 ADJ458755:ADK458768 ANF458755:ANG458768 AXB458755:AXC458768 BGX458755:BGY458768 BQT458755:BQU458768 CAP458755:CAQ458768 CKL458755:CKM458768 CUH458755:CUI458768 DED458755:DEE458768 DNZ458755:DOA458768 DXV458755:DXW458768 EHR458755:EHS458768 ERN458755:ERO458768 FBJ458755:FBK458768 FLF458755:FLG458768 FVB458755:FVC458768 GEX458755:GEY458768 GOT458755:GOU458768 GYP458755:GYQ458768 HIL458755:HIM458768 HSH458755:HSI458768 ICD458755:ICE458768 ILZ458755:IMA458768 IVV458755:IVW458768 JFR458755:JFS458768 JPN458755:JPO458768 JZJ458755:JZK458768 KJF458755:KJG458768 KTB458755:KTC458768 LCX458755:LCY458768 LMT458755:LMU458768 LWP458755:LWQ458768 MGL458755:MGM458768 MQH458755:MQI458768 NAD458755:NAE458768 NJZ458755:NKA458768 NTV458755:NTW458768 ODR458755:ODS458768 ONN458755:ONO458768 OXJ458755:OXK458768 PHF458755:PHG458768 PRB458755:PRC458768 QAX458755:QAY458768 QKT458755:QKU458768 QUP458755:QUQ458768 REL458755:REM458768 ROH458755:ROI458768 RYD458755:RYE458768 SHZ458755:SIA458768 SRV458755:SRW458768 TBR458755:TBS458768 TLN458755:TLO458768 TVJ458755:TVK458768 UFF458755:UFG458768 UPB458755:UPC458768 UYX458755:UYY458768 VIT458755:VIU458768 VSP458755:VSQ458768 WCL458755:WCM458768 WMH458755:WMI458768 WWD458755:WWE458768 X524291:Y524304 JR524291:JS524304 TN524291:TO524304 ADJ524291:ADK524304 ANF524291:ANG524304 AXB524291:AXC524304 BGX524291:BGY524304 BQT524291:BQU524304 CAP524291:CAQ524304 CKL524291:CKM524304 CUH524291:CUI524304 DED524291:DEE524304 DNZ524291:DOA524304 DXV524291:DXW524304 EHR524291:EHS524304 ERN524291:ERO524304 FBJ524291:FBK524304 FLF524291:FLG524304 FVB524291:FVC524304 GEX524291:GEY524304 GOT524291:GOU524304 GYP524291:GYQ524304 HIL524291:HIM524304 HSH524291:HSI524304 ICD524291:ICE524304 ILZ524291:IMA524304 IVV524291:IVW524304 JFR524291:JFS524304 JPN524291:JPO524304 JZJ524291:JZK524304 KJF524291:KJG524304 KTB524291:KTC524304 LCX524291:LCY524304 LMT524291:LMU524304 LWP524291:LWQ524304 MGL524291:MGM524304 MQH524291:MQI524304 NAD524291:NAE524304 NJZ524291:NKA524304 NTV524291:NTW524304 ODR524291:ODS524304 ONN524291:ONO524304 OXJ524291:OXK524304 PHF524291:PHG524304 PRB524291:PRC524304 QAX524291:QAY524304 QKT524291:QKU524304 QUP524291:QUQ524304 REL524291:REM524304 ROH524291:ROI524304 RYD524291:RYE524304 SHZ524291:SIA524304 SRV524291:SRW524304 TBR524291:TBS524304 TLN524291:TLO524304 TVJ524291:TVK524304 UFF524291:UFG524304 UPB524291:UPC524304 UYX524291:UYY524304 VIT524291:VIU524304 VSP524291:VSQ524304 WCL524291:WCM524304 WMH524291:WMI524304 WWD524291:WWE524304 X589827:Y589840 JR589827:JS589840 TN589827:TO589840 ADJ589827:ADK589840 ANF589827:ANG589840 AXB589827:AXC589840 BGX589827:BGY589840 BQT589827:BQU589840 CAP589827:CAQ589840 CKL589827:CKM589840 CUH589827:CUI589840 DED589827:DEE589840 DNZ589827:DOA589840 DXV589827:DXW589840 EHR589827:EHS589840 ERN589827:ERO589840 FBJ589827:FBK589840 FLF589827:FLG589840 FVB589827:FVC589840 GEX589827:GEY589840 GOT589827:GOU589840 GYP589827:GYQ589840 HIL589827:HIM589840 HSH589827:HSI589840 ICD589827:ICE589840 ILZ589827:IMA589840 IVV589827:IVW589840 JFR589827:JFS589840 JPN589827:JPO589840 JZJ589827:JZK589840 KJF589827:KJG589840 KTB589827:KTC589840 LCX589827:LCY589840 LMT589827:LMU589840 LWP589827:LWQ589840 MGL589827:MGM589840 MQH589827:MQI589840 NAD589827:NAE589840 NJZ589827:NKA589840 NTV589827:NTW589840 ODR589827:ODS589840 ONN589827:ONO589840 OXJ589827:OXK589840 PHF589827:PHG589840 PRB589827:PRC589840 QAX589827:QAY589840 QKT589827:QKU589840 QUP589827:QUQ589840 REL589827:REM589840 ROH589827:ROI589840 RYD589827:RYE589840 SHZ589827:SIA589840 SRV589827:SRW589840 TBR589827:TBS589840 TLN589827:TLO589840 TVJ589827:TVK589840 UFF589827:UFG589840 UPB589827:UPC589840 UYX589827:UYY589840 VIT589827:VIU589840 VSP589827:VSQ589840 WCL589827:WCM589840 WMH589827:WMI589840 WWD589827:WWE589840 X655363:Y655376 JR655363:JS655376 TN655363:TO655376 ADJ655363:ADK655376 ANF655363:ANG655376 AXB655363:AXC655376 BGX655363:BGY655376 BQT655363:BQU655376 CAP655363:CAQ655376 CKL655363:CKM655376 CUH655363:CUI655376 DED655363:DEE655376 DNZ655363:DOA655376 DXV655363:DXW655376 EHR655363:EHS655376 ERN655363:ERO655376 FBJ655363:FBK655376 FLF655363:FLG655376 FVB655363:FVC655376 GEX655363:GEY655376 GOT655363:GOU655376 GYP655363:GYQ655376 HIL655363:HIM655376 HSH655363:HSI655376 ICD655363:ICE655376 ILZ655363:IMA655376 IVV655363:IVW655376 JFR655363:JFS655376 JPN655363:JPO655376 JZJ655363:JZK655376 KJF655363:KJG655376 KTB655363:KTC655376 LCX655363:LCY655376 LMT655363:LMU655376 LWP655363:LWQ655376 MGL655363:MGM655376 MQH655363:MQI655376 NAD655363:NAE655376 NJZ655363:NKA655376 NTV655363:NTW655376 ODR655363:ODS655376 ONN655363:ONO655376 OXJ655363:OXK655376 PHF655363:PHG655376 PRB655363:PRC655376 QAX655363:QAY655376 QKT655363:QKU655376 QUP655363:QUQ655376 REL655363:REM655376 ROH655363:ROI655376 RYD655363:RYE655376 SHZ655363:SIA655376 SRV655363:SRW655376 TBR655363:TBS655376 TLN655363:TLO655376 TVJ655363:TVK655376 UFF655363:UFG655376 UPB655363:UPC655376 UYX655363:UYY655376 VIT655363:VIU655376 VSP655363:VSQ655376 WCL655363:WCM655376 WMH655363:WMI655376 WWD655363:WWE655376 X720899:Y720912 JR720899:JS720912 TN720899:TO720912 ADJ720899:ADK720912 ANF720899:ANG720912 AXB720899:AXC720912 BGX720899:BGY720912 BQT720899:BQU720912 CAP720899:CAQ720912 CKL720899:CKM720912 CUH720899:CUI720912 DED720899:DEE720912 DNZ720899:DOA720912 DXV720899:DXW720912 EHR720899:EHS720912 ERN720899:ERO720912 FBJ720899:FBK720912 FLF720899:FLG720912 FVB720899:FVC720912 GEX720899:GEY720912 GOT720899:GOU720912 GYP720899:GYQ720912 HIL720899:HIM720912 HSH720899:HSI720912 ICD720899:ICE720912 ILZ720899:IMA720912 IVV720899:IVW720912 JFR720899:JFS720912 JPN720899:JPO720912 JZJ720899:JZK720912 KJF720899:KJG720912 KTB720899:KTC720912 LCX720899:LCY720912 LMT720899:LMU720912 LWP720899:LWQ720912 MGL720899:MGM720912 MQH720899:MQI720912 NAD720899:NAE720912 NJZ720899:NKA720912 NTV720899:NTW720912 ODR720899:ODS720912 ONN720899:ONO720912 OXJ720899:OXK720912 PHF720899:PHG720912 PRB720899:PRC720912 QAX720899:QAY720912 QKT720899:QKU720912 QUP720899:QUQ720912 REL720899:REM720912 ROH720899:ROI720912 RYD720899:RYE720912 SHZ720899:SIA720912 SRV720899:SRW720912 TBR720899:TBS720912 TLN720899:TLO720912 TVJ720899:TVK720912 UFF720899:UFG720912 UPB720899:UPC720912 UYX720899:UYY720912 VIT720899:VIU720912 VSP720899:VSQ720912 WCL720899:WCM720912 WMH720899:WMI720912 WWD720899:WWE720912 X786435:Y786448 JR786435:JS786448 TN786435:TO786448 ADJ786435:ADK786448 ANF786435:ANG786448 AXB786435:AXC786448 BGX786435:BGY786448 BQT786435:BQU786448 CAP786435:CAQ786448 CKL786435:CKM786448 CUH786435:CUI786448 DED786435:DEE786448 DNZ786435:DOA786448 DXV786435:DXW786448 EHR786435:EHS786448 ERN786435:ERO786448 FBJ786435:FBK786448 FLF786435:FLG786448 FVB786435:FVC786448 GEX786435:GEY786448 GOT786435:GOU786448 GYP786435:GYQ786448 HIL786435:HIM786448 HSH786435:HSI786448 ICD786435:ICE786448 ILZ786435:IMA786448 IVV786435:IVW786448 JFR786435:JFS786448 JPN786435:JPO786448 JZJ786435:JZK786448 KJF786435:KJG786448 KTB786435:KTC786448 LCX786435:LCY786448 LMT786435:LMU786448 LWP786435:LWQ786448 MGL786435:MGM786448 MQH786435:MQI786448 NAD786435:NAE786448 NJZ786435:NKA786448 NTV786435:NTW786448 ODR786435:ODS786448 ONN786435:ONO786448 OXJ786435:OXK786448 PHF786435:PHG786448 PRB786435:PRC786448 QAX786435:QAY786448 QKT786435:QKU786448 QUP786435:QUQ786448 REL786435:REM786448 ROH786435:ROI786448 RYD786435:RYE786448 SHZ786435:SIA786448 SRV786435:SRW786448 TBR786435:TBS786448 TLN786435:TLO786448 TVJ786435:TVK786448 UFF786435:UFG786448 UPB786435:UPC786448 UYX786435:UYY786448 VIT786435:VIU786448 VSP786435:VSQ786448 WCL786435:WCM786448 WMH786435:WMI786448 WWD786435:WWE786448 X851971:Y851984 JR851971:JS851984 TN851971:TO851984 ADJ851971:ADK851984 ANF851971:ANG851984 AXB851971:AXC851984 BGX851971:BGY851984 BQT851971:BQU851984 CAP851971:CAQ851984 CKL851971:CKM851984 CUH851971:CUI851984 DED851971:DEE851984 DNZ851971:DOA851984 DXV851971:DXW851984 EHR851971:EHS851984 ERN851971:ERO851984 FBJ851971:FBK851984 FLF851971:FLG851984 FVB851971:FVC851984 GEX851971:GEY851984 GOT851971:GOU851984 GYP851971:GYQ851984 HIL851971:HIM851984 HSH851971:HSI851984 ICD851971:ICE851984 ILZ851971:IMA851984 IVV851971:IVW851984 JFR851971:JFS851984 JPN851971:JPO851984 JZJ851971:JZK851984 KJF851971:KJG851984 KTB851971:KTC851984 LCX851971:LCY851984 LMT851971:LMU851984 LWP851971:LWQ851984 MGL851971:MGM851984 MQH851971:MQI851984 NAD851971:NAE851984 NJZ851971:NKA851984 NTV851971:NTW851984 ODR851971:ODS851984 ONN851971:ONO851984 OXJ851971:OXK851984 PHF851971:PHG851984 PRB851971:PRC851984 QAX851971:QAY851984 QKT851971:QKU851984 QUP851971:QUQ851984 REL851971:REM851984 ROH851971:ROI851984 RYD851971:RYE851984 SHZ851971:SIA851984 SRV851971:SRW851984 TBR851971:TBS851984 TLN851971:TLO851984 TVJ851971:TVK851984 UFF851971:UFG851984 UPB851971:UPC851984 UYX851971:UYY851984 VIT851971:VIU851984 VSP851971:VSQ851984 WCL851971:WCM851984 WMH851971:WMI851984 WWD851971:WWE851984 X917507:Y917520 JR917507:JS917520 TN917507:TO917520 ADJ917507:ADK917520 ANF917507:ANG917520 AXB917507:AXC917520 BGX917507:BGY917520 BQT917507:BQU917520 CAP917507:CAQ917520 CKL917507:CKM917520 CUH917507:CUI917520 DED917507:DEE917520 DNZ917507:DOA917520 DXV917507:DXW917520 EHR917507:EHS917520 ERN917507:ERO917520 FBJ917507:FBK917520 FLF917507:FLG917520 FVB917507:FVC917520 GEX917507:GEY917520 GOT917507:GOU917520 GYP917507:GYQ917520 HIL917507:HIM917520 HSH917507:HSI917520 ICD917507:ICE917520 ILZ917507:IMA917520 IVV917507:IVW917520 JFR917507:JFS917520 JPN917507:JPO917520 JZJ917507:JZK917520 KJF917507:KJG917520 KTB917507:KTC917520 LCX917507:LCY917520 LMT917507:LMU917520 LWP917507:LWQ917520 MGL917507:MGM917520 MQH917507:MQI917520 NAD917507:NAE917520 NJZ917507:NKA917520 NTV917507:NTW917520 ODR917507:ODS917520 ONN917507:ONO917520 OXJ917507:OXK917520 PHF917507:PHG917520 PRB917507:PRC917520 QAX917507:QAY917520 QKT917507:QKU917520 QUP917507:QUQ917520 REL917507:REM917520 ROH917507:ROI917520 RYD917507:RYE917520 SHZ917507:SIA917520 SRV917507:SRW917520 TBR917507:TBS917520 TLN917507:TLO917520 TVJ917507:TVK917520 UFF917507:UFG917520 UPB917507:UPC917520 UYX917507:UYY917520 VIT917507:VIU917520 VSP917507:VSQ917520 WCL917507:WCM917520 WMH917507:WMI917520 WWD917507:WWE917520 X983043:Y983056 JR983043:JS983056 TN983043:TO983056 ADJ983043:ADK983056 ANF983043:ANG983056 AXB983043:AXC983056 BGX983043:BGY983056 BQT983043:BQU983056 CAP983043:CAQ983056 CKL983043:CKM983056 CUH983043:CUI983056 DED983043:DEE983056 DNZ983043:DOA983056 DXV983043:DXW983056 EHR983043:EHS983056 ERN983043:ERO983056 FBJ983043:FBK983056 FLF983043:FLG983056 FVB983043:FVC983056 GEX983043:GEY983056 GOT983043:GOU983056 GYP983043:GYQ983056 HIL983043:HIM983056 HSH983043:HSI983056 ICD983043:ICE983056 ILZ983043:IMA983056 IVV983043:IVW983056 JFR983043:JFS983056 JPN983043:JPO983056 JZJ983043:JZK983056 KJF983043:KJG983056 KTB983043:KTC983056 LCX983043:LCY983056 LMT983043:LMU983056 LWP983043:LWQ983056 MGL983043:MGM983056 MQH983043:MQI983056 NAD983043:NAE983056 NJZ983043:NKA983056 NTV983043:NTW983056 ODR983043:ODS983056 ONN983043:ONO983056 OXJ983043:OXK983056 PHF983043:PHG983056 PRB983043:PRC983056 QAX983043:QAY983056 QKT983043:QKU983056 QUP983043:QUQ983056 REL983043:REM983056 ROH983043:ROI983056 RYD983043:RYE983056 SHZ983043:SIA983056 SRV983043:SRW983056 TBR983043:TBS983056 TLN983043:TLO983056 TVJ983043:TVK983056 UFF983043:UFG983056 UPB983043:UPC983056 UYX983043:UYY983056 VIT983043:VIU983056 VSP983043:VSQ983056 WCL983043:WCM983056 WMH983043:WMI983056 WWD983043:WWE983056 X28:Y28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X65554:Y65554 JR65554:JS65554 TN65554:TO65554 ADJ65554:ADK65554 ANF65554:ANG65554 AXB65554:AXC65554 BGX65554:BGY65554 BQT65554:BQU65554 CAP65554:CAQ65554 CKL65554:CKM65554 CUH65554:CUI65554 DED65554:DEE65554 DNZ65554:DOA65554 DXV65554:DXW65554 EHR65554:EHS65554 ERN65554:ERO65554 FBJ65554:FBK65554 FLF65554:FLG65554 FVB65554:FVC65554 GEX65554:GEY65554 GOT65554:GOU65554 GYP65554:GYQ65554 HIL65554:HIM65554 HSH65554:HSI65554 ICD65554:ICE65554 ILZ65554:IMA65554 IVV65554:IVW65554 JFR65554:JFS65554 JPN65554:JPO65554 JZJ65554:JZK65554 KJF65554:KJG65554 KTB65554:KTC65554 LCX65554:LCY65554 LMT65554:LMU65554 LWP65554:LWQ65554 MGL65554:MGM65554 MQH65554:MQI65554 NAD65554:NAE65554 NJZ65554:NKA65554 NTV65554:NTW65554 ODR65554:ODS65554 ONN65554:ONO65554 OXJ65554:OXK65554 PHF65554:PHG65554 PRB65554:PRC65554 QAX65554:QAY65554 QKT65554:QKU65554 QUP65554:QUQ65554 REL65554:REM65554 ROH65554:ROI65554 RYD65554:RYE65554 SHZ65554:SIA65554 SRV65554:SRW65554 TBR65554:TBS65554 TLN65554:TLO65554 TVJ65554:TVK65554 UFF65554:UFG65554 UPB65554:UPC65554 UYX65554:UYY65554 VIT65554:VIU65554 VSP65554:VSQ65554 WCL65554:WCM65554 WMH65554:WMI65554 WWD65554:WWE65554 X131090:Y131090 JR131090:JS131090 TN131090:TO131090 ADJ131090:ADK131090 ANF131090:ANG131090 AXB131090:AXC131090 BGX131090:BGY131090 BQT131090:BQU131090 CAP131090:CAQ131090 CKL131090:CKM131090 CUH131090:CUI131090 DED131090:DEE131090 DNZ131090:DOA131090 DXV131090:DXW131090 EHR131090:EHS131090 ERN131090:ERO131090 FBJ131090:FBK131090 FLF131090:FLG131090 FVB131090:FVC131090 GEX131090:GEY131090 GOT131090:GOU131090 GYP131090:GYQ131090 HIL131090:HIM131090 HSH131090:HSI131090 ICD131090:ICE131090 ILZ131090:IMA131090 IVV131090:IVW131090 JFR131090:JFS131090 JPN131090:JPO131090 JZJ131090:JZK131090 KJF131090:KJG131090 KTB131090:KTC131090 LCX131090:LCY131090 LMT131090:LMU131090 LWP131090:LWQ131090 MGL131090:MGM131090 MQH131090:MQI131090 NAD131090:NAE131090 NJZ131090:NKA131090 NTV131090:NTW131090 ODR131090:ODS131090 ONN131090:ONO131090 OXJ131090:OXK131090 PHF131090:PHG131090 PRB131090:PRC131090 QAX131090:QAY131090 QKT131090:QKU131090 QUP131090:QUQ131090 REL131090:REM131090 ROH131090:ROI131090 RYD131090:RYE131090 SHZ131090:SIA131090 SRV131090:SRW131090 TBR131090:TBS131090 TLN131090:TLO131090 TVJ131090:TVK131090 UFF131090:UFG131090 UPB131090:UPC131090 UYX131090:UYY131090 VIT131090:VIU131090 VSP131090:VSQ131090 WCL131090:WCM131090 WMH131090:WMI131090 WWD131090:WWE131090 X196626:Y196626 JR196626:JS196626 TN196626:TO196626 ADJ196626:ADK196626 ANF196626:ANG196626 AXB196626:AXC196626 BGX196626:BGY196626 BQT196626:BQU196626 CAP196626:CAQ196626 CKL196626:CKM196626 CUH196626:CUI196626 DED196626:DEE196626 DNZ196626:DOA196626 DXV196626:DXW196626 EHR196626:EHS196626 ERN196626:ERO196626 FBJ196626:FBK196626 FLF196626:FLG196626 FVB196626:FVC196626 GEX196626:GEY196626 GOT196626:GOU196626 GYP196626:GYQ196626 HIL196626:HIM196626 HSH196626:HSI196626 ICD196626:ICE196626 ILZ196626:IMA196626 IVV196626:IVW196626 JFR196626:JFS196626 JPN196626:JPO196626 JZJ196626:JZK196626 KJF196626:KJG196626 KTB196626:KTC196626 LCX196626:LCY196626 LMT196626:LMU196626 LWP196626:LWQ196626 MGL196626:MGM196626 MQH196626:MQI196626 NAD196626:NAE196626 NJZ196626:NKA196626 NTV196626:NTW196626 ODR196626:ODS196626 ONN196626:ONO196626 OXJ196626:OXK196626 PHF196626:PHG196626 PRB196626:PRC196626 QAX196626:QAY196626 QKT196626:QKU196626 QUP196626:QUQ196626 REL196626:REM196626 ROH196626:ROI196626 RYD196626:RYE196626 SHZ196626:SIA196626 SRV196626:SRW196626 TBR196626:TBS196626 TLN196626:TLO196626 TVJ196626:TVK196626 UFF196626:UFG196626 UPB196626:UPC196626 UYX196626:UYY196626 VIT196626:VIU196626 VSP196626:VSQ196626 WCL196626:WCM196626 WMH196626:WMI196626 WWD196626:WWE196626 X262162:Y262162 JR262162:JS262162 TN262162:TO262162 ADJ262162:ADK262162 ANF262162:ANG262162 AXB262162:AXC262162 BGX262162:BGY262162 BQT262162:BQU262162 CAP262162:CAQ262162 CKL262162:CKM262162 CUH262162:CUI262162 DED262162:DEE262162 DNZ262162:DOA262162 DXV262162:DXW262162 EHR262162:EHS262162 ERN262162:ERO262162 FBJ262162:FBK262162 FLF262162:FLG262162 FVB262162:FVC262162 GEX262162:GEY262162 GOT262162:GOU262162 GYP262162:GYQ262162 HIL262162:HIM262162 HSH262162:HSI262162 ICD262162:ICE262162 ILZ262162:IMA262162 IVV262162:IVW262162 JFR262162:JFS262162 JPN262162:JPO262162 JZJ262162:JZK262162 KJF262162:KJG262162 KTB262162:KTC262162 LCX262162:LCY262162 LMT262162:LMU262162 LWP262162:LWQ262162 MGL262162:MGM262162 MQH262162:MQI262162 NAD262162:NAE262162 NJZ262162:NKA262162 NTV262162:NTW262162 ODR262162:ODS262162 ONN262162:ONO262162 OXJ262162:OXK262162 PHF262162:PHG262162 PRB262162:PRC262162 QAX262162:QAY262162 QKT262162:QKU262162 QUP262162:QUQ262162 REL262162:REM262162 ROH262162:ROI262162 RYD262162:RYE262162 SHZ262162:SIA262162 SRV262162:SRW262162 TBR262162:TBS262162 TLN262162:TLO262162 TVJ262162:TVK262162 UFF262162:UFG262162 UPB262162:UPC262162 UYX262162:UYY262162 VIT262162:VIU262162 VSP262162:VSQ262162 WCL262162:WCM262162 WMH262162:WMI262162 WWD262162:WWE262162 X327698:Y327698 JR327698:JS327698 TN327698:TO327698 ADJ327698:ADK327698 ANF327698:ANG327698 AXB327698:AXC327698 BGX327698:BGY327698 BQT327698:BQU327698 CAP327698:CAQ327698 CKL327698:CKM327698 CUH327698:CUI327698 DED327698:DEE327698 DNZ327698:DOA327698 DXV327698:DXW327698 EHR327698:EHS327698 ERN327698:ERO327698 FBJ327698:FBK327698 FLF327698:FLG327698 FVB327698:FVC327698 GEX327698:GEY327698 GOT327698:GOU327698 GYP327698:GYQ327698 HIL327698:HIM327698 HSH327698:HSI327698 ICD327698:ICE327698 ILZ327698:IMA327698 IVV327698:IVW327698 JFR327698:JFS327698 JPN327698:JPO327698 JZJ327698:JZK327698 KJF327698:KJG327698 KTB327698:KTC327698 LCX327698:LCY327698 LMT327698:LMU327698 LWP327698:LWQ327698 MGL327698:MGM327698 MQH327698:MQI327698 NAD327698:NAE327698 NJZ327698:NKA327698 NTV327698:NTW327698 ODR327698:ODS327698 ONN327698:ONO327698 OXJ327698:OXK327698 PHF327698:PHG327698 PRB327698:PRC327698 QAX327698:QAY327698 QKT327698:QKU327698 QUP327698:QUQ327698 REL327698:REM327698 ROH327698:ROI327698 RYD327698:RYE327698 SHZ327698:SIA327698 SRV327698:SRW327698 TBR327698:TBS327698 TLN327698:TLO327698 TVJ327698:TVK327698 UFF327698:UFG327698 UPB327698:UPC327698 UYX327698:UYY327698 VIT327698:VIU327698 VSP327698:VSQ327698 WCL327698:WCM327698 WMH327698:WMI327698 WWD327698:WWE327698 X393234:Y393234 JR393234:JS393234 TN393234:TO393234 ADJ393234:ADK393234 ANF393234:ANG393234 AXB393234:AXC393234 BGX393234:BGY393234 BQT393234:BQU393234 CAP393234:CAQ393234 CKL393234:CKM393234 CUH393234:CUI393234 DED393234:DEE393234 DNZ393234:DOA393234 DXV393234:DXW393234 EHR393234:EHS393234 ERN393234:ERO393234 FBJ393234:FBK393234 FLF393234:FLG393234 FVB393234:FVC393234 GEX393234:GEY393234 GOT393234:GOU393234 GYP393234:GYQ393234 HIL393234:HIM393234 HSH393234:HSI393234 ICD393234:ICE393234 ILZ393234:IMA393234 IVV393234:IVW393234 JFR393234:JFS393234 JPN393234:JPO393234 JZJ393234:JZK393234 KJF393234:KJG393234 KTB393234:KTC393234 LCX393234:LCY393234 LMT393234:LMU393234 LWP393234:LWQ393234 MGL393234:MGM393234 MQH393234:MQI393234 NAD393234:NAE393234 NJZ393234:NKA393234 NTV393234:NTW393234 ODR393234:ODS393234 ONN393234:ONO393234 OXJ393234:OXK393234 PHF393234:PHG393234 PRB393234:PRC393234 QAX393234:QAY393234 QKT393234:QKU393234 QUP393234:QUQ393234 REL393234:REM393234 ROH393234:ROI393234 RYD393234:RYE393234 SHZ393234:SIA393234 SRV393234:SRW393234 TBR393234:TBS393234 TLN393234:TLO393234 TVJ393234:TVK393234 UFF393234:UFG393234 UPB393234:UPC393234 UYX393234:UYY393234 VIT393234:VIU393234 VSP393234:VSQ393234 WCL393234:WCM393234 WMH393234:WMI393234 WWD393234:WWE393234 X458770:Y458770 JR458770:JS458770 TN458770:TO458770 ADJ458770:ADK458770 ANF458770:ANG458770 AXB458770:AXC458770 BGX458770:BGY458770 BQT458770:BQU458770 CAP458770:CAQ458770 CKL458770:CKM458770 CUH458770:CUI458770 DED458770:DEE458770 DNZ458770:DOA458770 DXV458770:DXW458770 EHR458770:EHS458770 ERN458770:ERO458770 FBJ458770:FBK458770 FLF458770:FLG458770 FVB458770:FVC458770 GEX458770:GEY458770 GOT458770:GOU458770 GYP458770:GYQ458770 HIL458770:HIM458770 HSH458770:HSI458770 ICD458770:ICE458770 ILZ458770:IMA458770 IVV458770:IVW458770 JFR458770:JFS458770 JPN458770:JPO458770 JZJ458770:JZK458770 KJF458770:KJG458770 KTB458770:KTC458770 LCX458770:LCY458770 LMT458770:LMU458770 LWP458770:LWQ458770 MGL458770:MGM458770 MQH458770:MQI458770 NAD458770:NAE458770 NJZ458770:NKA458770 NTV458770:NTW458770 ODR458770:ODS458770 ONN458770:ONO458770 OXJ458770:OXK458770 PHF458770:PHG458770 PRB458770:PRC458770 QAX458770:QAY458770 QKT458770:QKU458770 QUP458770:QUQ458770 REL458770:REM458770 ROH458770:ROI458770 RYD458770:RYE458770 SHZ458770:SIA458770 SRV458770:SRW458770 TBR458770:TBS458770 TLN458770:TLO458770 TVJ458770:TVK458770 UFF458770:UFG458770 UPB458770:UPC458770 UYX458770:UYY458770 VIT458770:VIU458770 VSP458770:VSQ458770 WCL458770:WCM458770 WMH458770:WMI458770 WWD458770:WWE458770 X524306:Y524306 JR524306:JS524306 TN524306:TO524306 ADJ524306:ADK524306 ANF524306:ANG524306 AXB524306:AXC524306 BGX524306:BGY524306 BQT524306:BQU524306 CAP524306:CAQ524306 CKL524306:CKM524306 CUH524306:CUI524306 DED524306:DEE524306 DNZ524306:DOA524306 DXV524306:DXW524306 EHR524306:EHS524306 ERN524306:ERO524306 FBJ524306:FBK524306 FLF524306:FLG524306 FVB524306:FVC524306 GEX524306:GEY524306 GOT524306:GOU524306 GYP524306:GYQ524306 HIL524306:HIM524306 HSH524306:HSI524306 ICD524306:ICE524306 ILZ524306:IMA524306 IVV524306:IVW524306 JFR524306:JFS524306 JPN524306:JPO524306 JZJ524306:JZK524306 KJF524306:KJG524306 KTB524306:KTC524306 LCX524306:LCY524306 LMT524306:LMU524306 LWP524306:LWQ524306 MGL524306:MGM524306 MQH524306:MQI524306 NAD524306:NAE524306 NJZ524306:NKA524306 NTV524306:NTW524306 ODR524306:ODS524306 ONN524306:ONO524306 OXJ524306:OXK524306 PHF524306:PHG524306 PRB524306:PRC524306 QAX524306:QAY524306 QKT524306:QKU524306 QUP524306:QUQ524306 REL524306:REM524306 ROH524306:ROI524306 RYD524306:RYE524306 SHZ524306:SIA524306 SRV524306:SRW524306 TBR524306:TBS524306 TLN524306:TLO524306 TVJ524306:TVK524306 UFF524306:UFG524306 UPB524306:UPC524306 UYX524306:UYY524306 VIT524306:VIU524306 VSP524306:VSQ524306 WCL524306:WCM524306 WMH524306:WMI524306 WWD524306:WWE524306 X589842:Y589842 JR589842:JS589842 TN589842:TO589842 ADJ589842:ADK589842 ANF589842:ANG589842 AXB589842:AXC589842 BGX589842:BGY589842 BQT589842:BQU589842 CAP589842:CAQ589842 CKL589842:CKM589842 CUH589842:CUI589842 DED589842:DEE589842 DNZ589842:DOA589842 DXV589842:DXW589842 EHR589842:EHS589842 ERN589842:ERO589842 FBJ589842:FBK589842 FLF589842:FLG589842 FVB589842:FVC589842 GEX589842:GEY589842 GOT589842:GOU589842 GYP589842:GYQ589842 HIL589842:HIM589842 HSH589842:HSI589842 ICD589842:ICE589842 ILZ589842:IMA589842 IVV589842:IVW589842 JFR589842:JFS589842 JPN589842:JPO589842 JZJ589842:JZK589842 KJF589842:KJG589842 KTB589842:KTC589842 LCX589842:LCY589842 LMT589842:LMU589842 LWP589842:LWQ589842 MGL589842:MGM589842 MQH589842:MQI589842 NAD589842:NAE589842 NJZ589842:NKA589842 NTV589842:NTW589842 ODR589842:ODS589842 ONN589842:ONO589842 OXJ589842:OXK589842 PHF589842:PHG589842 PRB589842:PRC589842 QAX589842:QAY589842 QKT589842:QKU589842 QUP589842:QUQ589842 REL589842:REM589842 ROH589842:ROI589842 RYD589842:RYE589842 SHZ589842:SIA589842 SRV589842:SRW589842 TBR589842:TBS589842 TLN589842:TLO589842 TVJ589842:TVK589842 UFF589842:UFG589842 UPB589842:UPC589842 UYX589842:UYY589842 VIT589842:VIU589842 VSP589842:VSQ589842 WCL589842:WCM589842 WMH589842:WMI589842 WWD589842:WWE589842 X655378:Y655378 JR655378:JS655378 TN655378:TO655378 ADJ655378:ADK655378 ANF655378:ANG655378 AXB655378:AXC655378 BGX655378:BGY655378 BQT655378:BQU655378 CAP655378:CAQ655378 CKL655378:CKM655378 CUH655378:CUI655378 DED655378:DEE655378 DNZ655378:DOA655378 DXV655378:DXW655378 EHR655378:EHS655378 ERN655378:ERO655378 FBJ655378:FBK655378 FLF655378:FLG655378 FVB655378:FVC655378 GEX655378:GEY655378 GOT655378:GOU655378 GYP655378:GYQ655378 HIL655378:HIM655378 HSH655378:HSI655378 ICD655378:ICE655378 ILZ655378:IMA655378 IVV655378:IVW655378 JFR655378:JFS655378 JPN655378:JPO655378 JZJ655378:JZK655378 KJF655378:KJG655378 KTB655378:KTC655378 LCX655378:LCY655378 LMT655378:LMU655378 LWP655378:LWQ655378 MGL655378:MGM655378 MQH655378:MQI655378 NAD655378:NAE655378 NJZ655378:NKA655378 NTV655378:NTW655378 ODR655378:ODS655378 ONN655378:ONO655378 OXJ655378:OXK655378 PHF655378:PHG655378 PRB655378:PRC655378 QAX655378:QAY655378 QKT655378:QKU655378 QUP655378:QUQ655378 REL655378:REM655378 ROH655378:ROI655378 RYD655378:RYE655378 SHZ655378:SIA655378 SRV655378:SRW655378 TBR655378:TBS655378 TLN655378:TLO655378 TVJ655378:TVK655378 UFF655378:UFG655378 UPB655378:UPC655378 UYX655378:UYY655378 VIT655378:VIU655378 VSP655378:VSQ655378 WCL655378:WCM655378 WMH655378:WMI655378 WWD655378:WWE655378 X720914:Y720914 JR720914:JS720914 TN720914:TO720914 ADJ720914:ADK720914 ANF720914:ANG720914 AXB720914:AXC720914 BGX720914:BGY720914 BQT720914:BQU720914 CAP720914:CAQ720914 CKL720914:CKM720914 CUH720914:CUI720914 DED720914:DEE720914 DNZ720914:DOA720914 DXV720914:DXW720914 EHR720914:EHS720914 ERN720914:ERO720914 FBJ720914:FBK720914 FLF720914:FLG720914 FVB720914:FVC720914 GEX720914:GEY720914 GOT720914:GOU720914 GYP720914:GYQ720914 HIL720914:HIM720914 HSH720914:HSI720914 ICD720914:ICE720914 ILZ720914:IMA720914 IVV720914:IVW720914 JFR720914:JFS720914 JPN720914:JPO720914 JZJ720914:JZK720914 KJF720914:KJG720914 KTB720914:KTC720914 LCX720914:LCY720914 LMT720914:LMU720914 LWP720914:LWQ720914 MGL720914:MGM720914 MQH720914:MQI720914 NAD720914:NAE720914 NJZ720914:NKA720914 NTV720914:NTW720914 ODR720914:ODS720914 ONN720914:ONO720914 OXJ720914:OXK720914 PHF720914:PHG720914 PRB720914:PRC720914 QAX720914:QAY720914 QKT720914:QKU720914 QUP720914:QUQ720914 REL720914:REM720914 ROH720914:ROI720914 RYD720914:RYE720914 SHZ720914:SIA720914 SRV720914:SRW720914 TBR720914:TBS720914 TLN720914:TLO720914 TVJ720914:TVK720914 UFF720914:UFG720914 UPB720914:UPC720914 UYX720914:UYY720914 VIT720914:VIU720914 VSP720914:VSQ720914 WCL720914:WCM720914 WMH720914:WMI720914 WWD720914:WWE720914 X786450:Y786450 JR786450:JS786450 TN786450:TO786450 ADJ786450:ADK786450 ANF786450:ANG786450 AXB786450:AXC786450 BGX786450:BGY786450 BQT786450:BQU786450 CAP786450:CAQ786450 CKL786450:CKM786450 CUH786450:CUI786450 DED786450:DEE786450 DNZ786450:DOA786450 DXV786450:DXW786450 EHR786450:EHS786450 ERN786450:ERO786450 FBJ786450:FBK786450 FLF786450:FLG786450 FVB786450:FVC786450 GEX786450:GEY786450 GOT786450:GOU786450 GYP786450:GYQ786450 HIL786450:HIM786450 HSH786450:HSI786450 ICD786450:ICE786450 ILZ786450:IMA786450 IVV786450:IVW786450 JFR786450:JFS786450 JPN786450:JPO786450 JZJ786450:JZK786450 KJF786450:KJG786450 KTB786450:KTC786450 LCX786450:LCY786450 LMT786450:LMU786450 LWP786450:LWQ786450 MGL786450:MGM786450 MQH786450:MQI786450 NAD786450:NAE786450 NJZ786450:NKA786450 NTV786450:NTW786450 ODR786450:ODS786450 ONN786450:ONO786450 OXJ786450:OXK786450 PHF786450:PHG786450 PRB786450:PRC786450 QAX786450:QAY786450 QKT786450:QKU786450 QUP786450:QUQ786450 REL786450:REM786450 ROH786450:ROI786450 RYD786450:RYE786450 SHZ786450:SIA786450 SRV786450:SRW786450 TBR786450:TBS786450 TLN786450:TLO786450 TVJ786450:TVK786450 UFF786450:UFG786450 UPB786450:UPC786450 UYX786450:UYY786450 VIT786450:VIU786450 VSP786450:VSQ786450 WCL786450:WCM786450 WMH786450:WMI786450 WWD786450:WWE786450 X851986:Y851986 JR851986:JS851986 TN851986:TO851986 ADJ851986:ADK851986 ANF851986:ANG851986 AXB851986:AXC851986 BGX851986:BGY851986 BQT851986:BQU851986 CAP851986:CAQ851986 CKL851986:CKM851986 CUH851986:CUI851986 DED851986:DEE851986 DNZ851986:DOA851986 DXV851986:DXW851986 EHR851986:EHS851986 ERN851986:ERO851986 FBJ851986:FBK851986 FLF851986:FLG851986 FVB851986:FVC851986 GEX851986:GEY851986 GOT851986:GOU851986 GYP851986:GYQ851986 HIL851986:HIM851986 HSH851986:HSI851986 ICD851986:ICE851986 ILZ851986:IMA851986 IVV851986:IVW851986 JFR851986:JFS851986 JPN851986:JPO851986 JZJ851986:JZK851986 KJF851986:KJG851986 KTB851986:KTC851986 LCX851986:LCY851986 LMT851986:LMU851986 LWP851986:LWQ851986 MGL851986:MGM851986 MQH851986:MQI851986 NAD851986:NAE851986 NJZ851986:NKA851986 NTV851986:NTW851986 ODR851986:ODS851986 ONN851986:ONO851986 OXJ851986:OXK851986 PHF851986:PHG851986 PRB851986:PRC851986 QAX851986:QAY851986 QKT851986:QKU851986 QUP851986:QUQ851986 REL851986:REM851986 ROH851986:ROI851986 RYD851986:RYE851986 SHZ851986:SIA851986 SRV851986:SRW851986 TBR851986:TBS851986 TLN851986:TLO851986 TVJ851986:TVK851986 UFF851986:UFG851986 UPB851986:UPC851986 UYX851986:UYY851986 VIT851986:VIU851986 VSP851986:VSQ851986 WCL851986:WCM851986 WMH851986:WMI851986 WWD851986:WWE851986 X917522:Y917522 JR917522:JS917522 TN917522:TO917522 ADJ917522:ADK917522 ANF917522:ANG917522 AXB917522:AXC917522 BGX917522:BGY917522 BQT917522:BQU917522 CAP917522:CAQ917522 CKL917522:CKM917522 CUH917522:CUI917522 DED917522:DEE917522 DNZ917522:DOA917522 DXV917522:DXW917522 EHR917522:EHS917522 ERN917522:ERO917522 FBJ917522:FBK917522 FLF917522:FLG917522 FVB917522:FVC917522 GEX917522:GEY917522 GOT917522:GOU917522 GYP917522:GYQ917522 HIL917522:HIM917522 HSH917522:HSI917522 ICD917522:ICE917522 ILZ917522:IMA917522 IVV917522:IVW917522 JFR917522:JFS917522 JPN917522:JPO917522 JZJ917522:JZK917522 KJF917522:KJG917522 KTB917522:KTC917522 LCX917522:LCY917522 LMT917522:LMU917522 LWP917522:LWQ917522 MGL917522:MGM917522 MQH917522:MQI917522 NAD917522:NAE917522 NJZ917522:NKA917522 NTV917522:NTW917522 ODR917522:ODS917522 ONN917522:ONO917522 OXJ917522:OXK917522 PHF917522:PHG917522 PRB917522:PRC917522 QAX917522:QAY917522 QKT917522:QKU917522 QUP917522:QUQ917522 REL917522:REM917522 ROH917522:ROI917522 RYD917522:RYE917522 SHZ917522:SIA917522 SRV917522:SRW917522 TBR917522:TBS917522 TLN917522:TLO917522 TVJ917522:TVK917522 UFF917522:UFG917522 UPB917522:UPC917522 UYX917522:UYY917522 VIT917522:VIU917522 VSP917522:VSQ917522 WCL917522:WCM917522 WMH917522:WMI917522 WWD917522:WWE917522 X983058:Y983058 JR983058:JS983058 TN983058:TO983058 ADJ983058:ADK983058 ANF983058:ANG983058 AXB983058:AXC983058 BGX983058:BGY983058 BQT983058:BQU983058 CAP983058:CAQ983058 CKL983058:CKM983058 CUH983058:CUI983058 DED983058:DEE983058 DNZ983058:DOA983058 DXV983058:DXW983058 EHR983058:EHS983058 ERN983058:ERO983058 FBJ983058:FBK983058 FLF983058:FLG983058 FVB983058:FVC983058 GEX983058:GEY983058 GOT983058:GOU983058 GYP983058:GYQ983058 HIL983058:HIM983058 HSH983058:HSI983058 ICD983058:ICE983058 ILZ983058:IMA983058 IVV983058:IVW983058 JFR983058:JFS983058 JPN983058:JPO983058 JZJ983058:JZK983058 KJF983058:KJG983058 KTB983058:KTC983058 LCX983058:LCY983058 LMT983058:LMU983058 LWP983058:LWQ983058 MGL983058:MGM983058 MQH983058:MQI983058 NAD983058:NAE983058 NJZ983058:NKA983058 NTV983058:NTW983058 ODR983058:ODS983058 ONN983058:ONO983058 OXJ983058:OXK983058 PHF983058:PHG983058 PRB983058:PRC983058 QAX983058:QAY983058 QKT983058:QKU983058 QUP983058:QUQ983058 REL983058:REM983058 ROH983058:ROI983058 RYD983058:RYE983058 SHZ983058:SIA983058 SRV983058:SRW983058 TBR983058:TBS983058 TLN983058:TLO983058 TVJ983058:TVK983058 UFF983058:UFG983058 UPB983058:UPC983058 UYX983058:UYY983058 VIT983058:VIU983058 VSP983058:VSQ983058 WCL983058:WCM983058 WMH983058:WMI983058 WWD983058:WWE983058 X65559:X65566 JR65559:JR65566 TN65559:TN65566 ADJ65559:ADJ65566 ANF65559:ANF65566 AXB65559:AXB65566 BGX65559:BGX65566 BQT65559:BQT65566 CAP65559:CAP65566 CKL65559:CKL65566 CUH65559:CUH65566 DED65559:DED65566 DNZ65559:DNZ65566 DXV65559:DXV65566 EHR65559:EHR65566 ERN65559:ERN65566 FBJ65559:FBJ65566 FLF65559:FLF65566 FVB65559:FVB65566 GEX65559:GEX65566 GOT65559:GOT65566 GYP65559:GYP65566 HIL65559:HIL65566 HSH65559:HSH65566 ICD65559:ICD65566 ILZ65559:ILZ65566 IVV65559:IVV65566 JFR65559:JFR65566 JPN65559:JPN65566 JZJ65559:JZJ65566 KJF65559:KJF65566 KTB65559:KTB65566 LCX65559:LCX65566 LMT65559:LMT65566 LWP65559:LWP65566 MGL65559:MGL65566 MQH65559:MQH65566 NAD65559:NAD65566 NJZ65559:NJZ65566 NTV65559:NTV65566 ODR65559:ODR65566 ONN65559:ONN65566 OXJ65559:OXJ65566 PHF65559:PHF65566 PRB65559:PRB65566 QAX65559:QAX65566 QKT65559:QKT65566 QUP65559:QUP65566 REL65559:REL65566 ROH65559:ROH65566 RYD65559:RYD65566 SHZ65559:SHZ65566 SRV65559:SRV65566 TBR65559:TBR65566 TLN65559:TLN65566 TVJ65559:TVJ65566 UFF65559:UFF65566 UPB65559:UPB65566 UYX65559:UYX65566 VIT65559:VIT65566 VSP65559:VSP65566 WCL65559:WCL65566 WMH65559:WMH65566 WWD65559:WWD65566 X131095:X131102 JR131095:JR131102 TN131095:TN131102 ADJ131095:ADJ131102 ANF131095:ANF131102 AXB131095:AXB131102 BGX131095:BGX131102 BQT131095:BQT131102 CAP131095:CAP131102 CKL131095:CKL131102 CUH131095:CUH131102 DED131095:DED131102 DNZ131095:DNZ131102 DXV131095:DXV131102 EHR131095:EHR131102 ERN131095:ERN131102 FBJ131095:FBJ131102 FLF131095:FLF131102 FVB131095:FVB131102 GEX131095:GEX131102 GOT131095:GOT131102 GYP131095:GYP131102 HIL131095:HIL131102 HSH131095:HSH131102 ICD131095:ICD131102 ILZ131095:ILZ131102 IVV131095:IVV131102 JFR131095:JFR131102 JPN131095:JPN131102 JZJ131095:JZJ131102 KJF131095:KJF131102 KTB131095:KTB131102 LCX131095:LCX131102 LMT131095:LMT131102 LWP131095:LWP131102 MGL131095:MGL131102 MQH131095:MQH131102 NAD131095:NAD131102 NJZ131095:NJZ131102 NTV131095:NTV131102 ODR131095:ODR131102 ONN131095:ONN131102 OXJ131095:OXJ131102 PHF131095:PHF131102 PRB131095:PRB131102 QAX131095:QAX131102 QKT131095:QKT131102 QUP131095:QUP131102 REL131095:REL131102 ROH131095:ROH131102 RYD131095:RYD131102 SHZ131095:SHZ131102 SRV131095:SRV131102 TBR131095:TBR131102 TLN131095:TLN131102 TVJ131095:TVJ131102 UFF131095:UFF131102 UPB131095:UPB131102 UYX131095:UYX131102 VIT131095:VIT131102 VSP131095:VSP131102 WCL131095:WCL131102 WMH131095:WMH131102 WWD131095:WWD131102 X196631:X196638 JR196631:JR196638 TN196631:TN196638 ADJ196631:ADJ196638 ANF196631:ANF196638 AXB196631:AXB196638 BGX196631:BGX196638 BQT196631:BQT196638 CAP196631:CAP196638 CKL196631:CKL196638 CUH196631:CUH196638 DED196631:DED196638 DNZ196631:DNZ196638 DXV196631:DXV196638 EHR196631:EHR196638 ERN196631:ERN196638 FBJ196631:FBJ196638 FLF196631:FLF196638 FVB196631:FVB196638 GEX196631:GEX196638 GOT196631:GOT196638 GYP196631:GYP196638 HIL196631:HIL196638 HSH196631:HSH196638 ICD196631:ICD196638 ILZ196631:ILZ196638 IVV196631:IVV196638 JFR196631:JFR196638 JPN196631:JPN196638 JZJ196631:JZJ196638 KJF196631:KJF196638 KTB196631:KTB196638 LCX196631:LCX196638 LMT196631:LMT196638 LWP196631:LWP196638 MGL196631:MGL196638 MQH196631:MQH196638 NAD196631:NAD196638 NJZ196631:NJZ196638 NTV196631:NTV196638 ODR196631:ODR196638 ONN196631:ONN196638 OXJ196631:OXJ196638 PHF196631:PHF196638 PRB196631:PRB196638 QAX196631:QAX196638 QKT196631:QKT196638 QUP196631:QUP196638 REL196631:REL196638 ROH196631:ROH196638 RYD196631:RYD196638 SHZ196631:SHZ196638 SRV196631:SRV196638 TBR196631:TBR196638 TLN196631:TLN196638 TVJ196631:TVJ196638 UFF196631:UFF196638 UPB196631:UPB196638 UYX196631:UYX196638 VIT196631:VIT196638 VSP196631:VSP196638 WCL196631:WCL196638 WMH196631:WMH196638 WWD196631:WWD196638 X262167:X262174 JR262167:JR262174 TN262167:TN262174 ADJ262167:ADJ262174 ANF262167:ANF262174 AXB262167:AXB262174 BGX262167:BGX262174 BQT262167:BQT262174 CAP262167:CAP262174 CKL262167:CKL262174 CUH262167:CUH262174 DED262167:DED262174 DNZ262167:DNZ262174 DXV262167:DXV262174 EHR262167:EHR262174 ERN262167:ERN262174 FBJ262167:FBJ262174 FLF262167:FLF262174 FVB262167:FVB262174 GEX262167:GEX262174 GOT262167:GOT262174 GYP262167:GYP262174 HIL262167:HIL262174 HSH262167:HSH262174 ICD262167:ICD262174 ILZ262167:ILZ262174 IVV262167:IVV262174 JFR262167:JFR262174 JPN262167:JPN262174 JZJ262167:JZJ262174 KJF262167:KJF262174 KTB262167:KTB262174 LCX262167:LCX262174 LMT262167:LMT262174 LWP262167:LWP262174 MGL262167:MGL262174 MQH262167:MQH262174 NAD262167:NAD262174 NJZ262167:NJZ262174 NTV262167:NTV262174 ODR262167:ODR262174 ONN262167:ONN262174 OXJ262167:OXJ262174 PHF262167:PHF262174 PRB262167:PRB262174 QAX262167:QAX262174 QKT262167:QKT262174 QUP262167:QUP262174 REL262167:REL262174 ROH262167:ROH262174 RYD262167:RYD262174 SHZ262167:SHZ262174 SRV262167:SRV262174 TBR262167:TBR262174 TLN262167:TLN262174 TVJ262167:TVJ262174 UFF262167:UFF262174 UPB262167:UPB262174 UYX262167:UYX262174 VIT262167:VIT262174 VSP262167:VSP262174 WCL262167:WCL262174 WMH262167:WMH262174 WWD262167:WWD262174 X327703:X327710 JR327703:JR327710 TN327703:TN327710 ADJ327703:ADJ327710 ANF327703:ANF327710 AXB327703:AXB327710 BGX327703:BGX327710 BQT327703:BQT327710 CAP327703:CAP327710 CKL327703:CKL327710 CUH327703:CUH327710 DED327703:DED327710 DNZ327703:DNZ327710 DXV327703:DXV327710 EHR327703:EHR327710 ERN327703:ERN327710 FBJ327703:FBJ327710 FLF327703:FLF327710 FVB327703:FVB327710 GEX327703:GEX327710 GOT327703:GOT327710 GYP327703:GYP327710 HIL327703:HIL327710 HSH327703:HSH327710 ICD327703:ICD327710 ILZ327703:ILZ327710 IVV327703:IVV327710 JFR327703:JFR327710 JPN327703:JPN327710 JZJ327703:JZJ327710 KJF327703:KJF327710 KTB327703:KTB327710 LCX327703:LCX327710 LMT327703:LMT327710 LWP327703:LWP327710 MGL327703:MGL327710 MQH327703:MQH327710 NAD327703:NAD327710 NJZ327703:NJZ327710 NTV327703:NTV327710 ODR327703:ODR327710 ONN327703:ONN327710 OXJ327703:OXJ327710 PHF327703:PHF327710 PRB327703:PRB327710 QAX327703:QAX327710 QKT327703:QKT327710 QUP327703:QUP327710 REL327703:REL327710 ROH327703:ROH327710 RYD327703:RYD327710 SHZ327703:SHZ327710 SRV327703:SRV327710 TBR327703:TBR327710 TLN327703:TLN327710 TVJ327703:TVJ327710 UFF327703:UFF327710 UPB327703:UPB327710 UYX327703:UYX327710 VIT327703:VIT327710 VSP327703:VSP327710 WCL327703:WCL327710 WMH327703:WMH327710 WWD327703:WWD327710 X393239:X393246 JR393239:JR393246 TN393239:TN393246 ADJ393239:ADJ393246 ANF393239:ANF393246 AXB393239:AXB393246 BGX393239:BGX393246 BQT393239:BQT393246 CAP393239:CAP393246 CKL393239:CKL393246 CUH393239:CUH393246 DED393239:DED393246 DNZ393239:DNZ393246 DXV393239:DXV393246 EHR393239:EHR393246 ERN393239:ERN393246 FBJ393239:FBJ393246 FLF393239:FLF393246 FVB393239:FVB393246 GEX393239:GEX393246 GOT393239:GOT393246 GYP393239:GYP393246 HIL393239:HIL393246 HSH393239:HSH393246 ICD393239:ICD393246 ILZ393239:ILZ393246 IVV393239:IVV393246 JFR393239:JFR393246 JPN393239:JPN393246 JZJ393239:JZJ393246 KJF393239:KJF393246 KTB393239:KTB393246 LCX393239:LCX393246 LMT393239:LMT393246 LWP393239:LWP393246 MGL393239:MGL393246 MQH393239:MQH393246 NAD393239:NAD393246 NJZ393239:NJZ393246 NTV393239:NTV393246 ODR393239:ODR393246 ONN393239:ONN393246 OXJ393239:OXJ393246 PHF393239:PHF393246 PRB393239:PRB393246 QAX393239:QAX393246 QKT393239:QKT393246 QUP393239:QUP393246 REL393239:REL393246 ROH393239:ROH393246 RYD393239:RYD393246 SHZ393239:SHZ393246 SRV393239:SRV393246 TBR393239:TBR393246 TLN393239:TLN393246 TVJ393239:TVJ393246 UFF393239:UFF393246 UPB393239:UPB393246 UYX393239:UYX393246 VIT393239:VIT393246 VSP393239:VSP393246 WCL393239:WCL393246 WMH393239:WMH393246 WWD393239:WWD393246 X458775:X458782 JR458775:JR458782 TN458775:TN458782 ADJ458775:ADJ458782 ANF458775:ANF458782 AXB458775:AXB458782 BGX458775:BGX458782 BQT458775:BQT458782 CAP458775:CAP458782 CKL458775:CKL458782 CUH458775:CUH458782 DED458775:DED458782 DNZ458775:DNZ458782 DXV458775:DXV458782 EHR458775:EHR458782 ERN458775:ERN458782 FBJ458775:FBJ458782 FLF458775:FLF458782 FVB458775:FVB458782 GEX458775:GEX458782 GOT458775:GOT458782 GYP458775:GYP458782 HIL458775:HIL458782 HSH458775:HSH458782 ICD458775:ICD458782 ILZ458775:ILZ458782 IVV458775:IVV458782 JFR458775:JFR458782 JPN458775:JPN458782 JZJ458775:JZJ458782 KJF458775:KJF458782 KTB458775:KTB458782 LCX458775:LCX458782 LMT458775:LMT458782 LWP458775:LWP458782 MGL458775:MGL458782 MQH458775:MQH458782 NAD458775:NAD458782 NJZ458775:NJZ458782 NTV458775:NTV458782 ODR458775:ODR458782 ONN458775:ONN458782 OXJ458775:OXJ458782 PHF458775:PHF458782 PRB458775:PRB458782 QAX458775:QAX458782 QKT458775:QKT458782 QUP458775:QUP458782 REL458775:REL458782 ROH458775:ROH458782 RYD458775:RYD458782 SHZ458775:SHZ458782 SRV458775:SRV458782 TBR458775:TBR458782 TLN458775:TLN458782 TVJ458775:TVJ458782 UFF458775:UFF458782 UPB458775:UPB458782 UYX458775:UYX458782 VIT458775:VIT458782 VSP458775:VSP458782 WCL458775:WCL458782 WMH458775:WMH458782 WWD458775:WWD458782 X524311:X524318 JR524311:JR524318 TN524311:TN524318 ADJ524311:ADJ524318 ANF524311:ANF524318 AXB524311:AXB524318 BGX524311:BGX524318 BQT524311:BQT524318 CAP524311:CAP524318 CKL524311:CKL524318 CUH524311:CUH524318 DED524311:DED524318 DNZ524311:DNZ524318 DXV524311:DXV524318 EHR524311:EHR524318 ERN524311:ERN524318 FBJ524311:FBJ524318 FLF524311:FLF524318 FVB524311:FVB524318 GEX524311:GEX524318 GOT524311:GOT524318 GYP524311:GYP524318 HIL524311:HIL524318 HSH524311:HSH524318 ICD524311:ICD524318 ILZ524311:ILZ524318 IVV524311:IVV524318 JFR524311:JFR524318 JPN524311:JPN524318 JZJ524311:JZJ524318 KJF524311:KJF524318 KTB524311:KTB524318 LCX524311:LCX524318 LMT524311:LMT524318 LWP524311:LWP524318 MGL524311:MGL524318 MQH524311:MQH524318 NAD524311:NAD524318 NJZ524311:NJZ524318 NTV524311:NTV524318 ODR524311:ODR524318 ONN524311:ONN524318 OXJ524311:OXJ524318 PHF524311:PHF524318 PRB524311:PRB524318 QAX524311:QAX524318 QKT524311:QKT524318 QUP524311:QUP524318 REL524311:REL524318 ROH524311:ROH524318 RYD524311:RYD524318 SHZ524311:SHZ524318 SRV524311:SRV524318 TBR524311:TBR524318 TLN524311:TLN524318 TVJ524311:TVJ524318 UFF524311:UFF524318 UPB524311:UPB524318 UYX524311:UYX524318 VIT524311:VIT524318 VSP524311:VSP524318 WCL524311:WCL524318 WMH524311:WMH524318 WWD524311:WWD524318 X589847:X589854 JR589847:JR589854 TN589847:TN589854 ADJ589847:ADJ589854 ANF589847:ANF589854 AXB589847:AXB589854 BGX589847:BGX589854 BQT589847:BQT589854 CAP589847:CAP589854 CKL589847:CKL589854 CUH589847:CUH589854 DED589847:DED589854 DNZ589847:DNZ589854 DXV589847:DXV589854 EHR589847:EHR589854 ERN589847:ERN589854 FBJ589847:FBJ589854 FLF589847:FLF589854 FVB589847:FVB589854 GEX589847:GEX589854 GOT589847:GOT589854 GYP589847:GYP589854 HIL589847:HIL589854 HSH589847:HSH589854 ICD589847:ICD589854 ILZ589847:ILZ589854 IVV589847:IVV589854 JFR589847:JFR589854 JPN589847:JPN589854 JZJ589847:JZJ589854 KJF589847:KJF589854 KTB589847:KTB589854 LCX589847:LCX589854 LMT589847:LMT589854 LWP589847:LWP589854 MGL589847:MGL589854 MQH589847:MQH589854 NAD589847:NAD589854 NJZ589847:NJZ589854 NTV589847:NTV589854 ODR589847:ODR589854 ONN589847:ONN589854 OXJ589847:OXJ589854 PHF589847:PHF589854 PRB589847:PRB589854 QAX589847:QAX589854 QKT589847:QKT589854 QUP589847:QUP589854 REL589847:REL589854 ROH589847:ROH589854 RYD589847:RYD589854 SHZ589847:SHZ589854 SRV589847:SRV589854 TBR589847:TBR589854 TLN589847:TLN589854 TVJ589847:TVJ589854 UFF589847:UFF589854 UPB589847:UPB589854 UYX589847:UYX589854 VIT589847:VIT589854 VSP589847:VSP589854 WCL589847:WCL589854 WMH589847:WMH589854 WWD589847:WWD589854 X655383:X655390 JR655383:JR655390 TN655383:TN655390 ADJ655383:ADJ655390 ANF655383:ANF655390 AXB655383:AXB655390 BGX655383:BGX655390 BQT655383:BQT655390 CAP655383:CAP655390 CKL655383:CKL655390 CUH655383:CUH655390 DED655383:DED655390 DNZ655383:DNZ655390 DXV655383:DXV655390 EHR655383:EHR655390 ERN655383:ERN655390 FBJ655383:FBJ655390 FLF655383:FLF655390 FVB655383:FVB655390 GEX655383:GEX655390 GOT655383:GOT655390 GYP655383:GYP655390 HIL655383:HIL655390 HSH655383:HSH655390 ICD655383:ICD655390 ILZ655383:ILZ655390 IVV655383:IVV655390 JFR655383:JFR655390 JPN655383:JPN655390 JZJ655383:JZJ655390 KJF655383:KJF655390 KTB655383:KTB655390 LCX655383:LCX655390 LMT655383:LMT655390 LWP655383:LWP655390 MGL655383:MGL655390 MQH655383:MQH655390 NAD655383:NAD655390 NJZ655383:NJZ655390 NTV655383:NTV655390 ODR655383:ODR655390 ONN655383:ONN655390 OXJ655383:OXJ655390 PHF655383:PHF655390 PRB655383:PRB655390 QAX655383:QAX655390 QKT655383:QKT655390 QUP655383:QUP655390 REL655383:REL655390 ROH655383:ROH655390 RYD655383:RYD655390 SHZ655383:SHZ655390 SRV655383:SRV655390 TBR655383:TBR655390 TLN655383:TLN655390 TVJ655383:TVJ655390 UFF655383:UFF655390 UPB655383:UPB655390 UYX655383:UYX655390 VIT655383:VIT655390 VSP655383:VSP655390 WCL655383:WCL655390 WMH655383:WMH655390 WWD655383:WWD655390 X720919:X720926 JR720919:JR720926 TN720919:TN720926 ADJ720919:ADJ720926 ANF720919:ANF720926 AXB720919:AXB720926 BGX720919:BGX720926 BQT720919:BQT720926 CAP720919:CAP720926 CKL720919:CKL720926 CUH720919:CUH720926 DED720919:DED720926 DNZ720919:DNZ720926 DXV720919:DXV720926 EHR720919:EHR720926 ERN720919:ERN720926 FBJ720919:FBJ720926 FLF720919:FLF720926 FVB720919:FVB720926 GEX720919:GEX720926 GOT720919:GOT720926 GYP720919:GYP720926 HIL720919:HIL720926 HSH720919:HSH720926 ICD720919:ICD720926 ILZ720919:ILZ720926 IVV720919:IVV720926 JFR720919:JFR720926 JPN720919:JPN720926 JZJ720919:JZJ720926 KJF720919:KJF720926 KTB720919:KTB720926 LCX720919:LCX720926 LMT720919:LMT720926 LWP720919:LWP720926 MGL720919:MGL720926 MQH720919:MQH720926 NAD720919:NAD720926 NJZ720919:NJZ720926 NTV720919:NTV720926 ODR720919:ODR720926 ONN720919:ONN720926 OXJ720919:OXJ720926 PHF720919:PHF720926 PRB720919:PRB720926 QAX720919:QAX720926 QKT720919:QKT720926 QUP720919:QUP720926 REL720919:REL720926 ROH720919:ROH720926 RYD720919:RYD720926 SHZ720919:SHZ720926 SRV720919:SRV720926 TBR720919:TBR720926 TLN720919:TLN720926 TVJ720919:TVJ720926 UFF720919:UFF720926 UPB720919:UPB720926 UYX720919:UYX720926 VIT720919:VIT720926 VSP720919:VSP720926 WCL720919:WCL720926 WMH720919:WMH720926 WWD720919:WWD720926 X786455:X786462 JR786455:JR786462 TN786455:TN786462 ADJ786455:ADJ786462 ANF786455:ANF786462 AXB786455:AXB786462 BGX786455:BGX786462 BQT786455:BQT786462 CAP786455:CAP786462 CKL786455:CKL786462 CUH786455:CUH786462 DED786455:DED786462 DNZ786455:DNZ786462 DXV786455:DXV786462 EHR786455:EHR786462 ERN786455:ERN786462 FBJ786455:FBJ786462 FLF786455:FLF786462 FVB786455:FVB786462 GEX786455:GEX786462 GOT786455:GOT786462 GYP786455:GYP786462 HIL786455:HIL786462 HSH786455:HSH786462 ICD786455:ICD786462 ILZ786455:ILZ786462 IVV786455:IVV786462 JFR786455:JFR786462 JPN786455:JPN786462 JZJ786455:JZJ786462 KJF786455:KJF786462 KTB786455:KTB786462 LCX786455:LCX786462 LMT786455:LMT786462 LWP786455:LWP786462 MGL786455:MGL786462 MQH786455:MQH786462 NAD786455:NAD786462 NJZ786455:NJZ786462 NTV786455:NTV786462 ODR786455:ODR786462 ONN786455:ONN786462 OXJ786455:OXJ786462 PHF786455:PHF786462 PRB786455:PRB786462 QAX786455:QAX786462 QKT786455:QKT786462 QUP786455:QUP786462 REL786455:REL786462 ROH786455:ROH786462 RYD786455:RYD786462 SHZ786455:SHZ786462 SRV786455:SRV786462 TBR786455:TBR786462 TLN786455:TLN786462 TVJ786455:TVJ786462 UFF786455:UFF786462 UPB786455:UPB786462 UYX786455:UYX786462 VIT786455:VIT786462 VSP786455:VSP786462 WCL786455:WCL786462 WMH786455:WMH786462 WWD786455:WWD786462 X851991:X851998 JR851991:JR851998 TN851991:TN851998 ADJ851991:ADJ851998 ANF851991:ANF851998 AXB851991:AXB851998 BGX851991:BGX851998 BQT851991:BQT851998 CAP851991:CAP851998 CKL851991:CKL851998 CUH851991:CUH851998 DED851991:DED851998 DNZ851991:DNZ851998 DXV851991:DXV851998 EHR851991:EHR851998 ERN851991:ERN851998 FBJ851991:FBJ851998 FLF851991:FLF851998 FVB851991:FVB851998 GEX851991:GEX851998 GOT851991:GOT851998 GYP851991:GYP851998 HIL851991:HIL851998 HSH851991:HSH851998 ICD851991:ICD851998 ILZ851991:ILZ851998 IVV851991:IVV851998 JFR851991:JFR851998 JPN851991:JPN851998 JZJ851991:JZJ851998 KJF851991:KJF851998 KTB851991:KTB851998 LCX851991:LCX851998 LMT851991:LMT851998 LWP851991:LWP851998 MGL851991:MGL851998 MQH851991:MQH851998 NAD851991:NAD851998 NJZ851991:NJZ851998 NTV851991:NTV851998 ODR851991:ODR851998 ONN851991:ONN851998 OXJ851991:OXJ851998 PHF851991:PHF851998 PRB851991:PRB851998 QAX851991:QAX851998 QKT851991:QKT851998 QUP851991:QUP851998 REL851991:REL851998 ROH851991:ROH851998 RYD851991:RYD851998 SHZ851991:SHZ851998 SRV851991:SRV851998 TBR851991:TBR851998 TLN851991:TLN851998 TVJ851991:TVJ851998 UFF851991:UFF851998 UPB851991:UPB851998 UYX851991:UYX851998 VIT851991:VIT851998 VSP851991:VSP851998 WCL851991:WCL851998 WMH851991:WMH851998 WWD851991:WWD851998 X917527:X917534 JR917527:JR917534 TN917527:TN917534 ADJ917527:ADJ917534 ANF917527:ANF917534 AXB917527:AXB917534 BGX917527:BGX917534 BQT917527:BQT917534 CAP917527:CAP917534 CKL917527:CKL917534 CUH917527:CUH917534 DED917527:DED917534 DNZ917527:DNZ917534 DXV917527:DXV917534 EHR917527:EHR917534 ERN917527:ERN917534 FBJ917527:FBJ917534 FLF917527:FLF917534 FVB917527:FVB917534 GEX917527:GEX917534 GOT917527:GOT917534 GYP917527:GYP917534 HIL917527:HIL917534 HSH917527:HSH917534 ICD917527:ICD917534 ILZ917527:ILZ917534 IVV917527:IVV917534 JFR917527:JFR917534 JPN917527:JPN917534 JZJ917527:JZJ917534 KJF917527:KJF917534 KTB917527:KTB917534 LCX917527:LCX917534 LMT917527:LMT917534 LWP917527:LWP917534 MGL917527:MGL917534 MQH917527:MQH917534 NAD917527:NAD917534 NJZ917527:NJZ917534 NTV917527:NTV917534 ODR917527:ODR917534 ONN917527:ONN917534 OXJ917527:OXJ917534 PHF917527:PHF917534 PRB917527:PRB917534 QAX917527:QAX917534 QKT917527:QKT917534 QUP917527:QUP917534 REL917527:REL917534 ROH917527:ROH917534 RYD917527:RYD917534 SHZ917527:SHZ917534 SRV917527:SRV917534 TBR917527:TBR917534 TLN917527:TLN917534 TVJ917527:TVJ917534 UFF917527:UFF917534 UPB917527:UPB917534 UYX917527:UYX917534 VIT917527:VIT917534 VSP917527:VSP917534 WCL917527:WCL917534 WMH917527:WMH917534 WWD917527:WWD917534 X983063:X983070 JR983063:JR983070 TN983063:TN983070 ADJ983063:ADJ983070 ANF983063:ANF983070 AXB983063:AXB983070 BGX983063:BGX983070 BQT983063:BQT983070 CAP983063:CAP983070 CKL983063:CKL983070 CUH983063:CUH983070 DED983063:DED983070 DNZ983063:DNZ983070 DXV983063:DXV983070 EHR983063:EHR983070 ERN983063:ERN983070 FBJ983063:FBJ983070 FLF983063:FLF983070 FVB983063:FVB983070 GEX983063:GEX983070 GOT983063:GOT983070 GYP983063:GYP983070 HIL983063:HIL983070 HSH983063:HSH983070 ICD983063:ICD983070 ILZ983063:ILZ983070 IVV983063:IVV983070 JFR983063:JFR983070 JPN983063:JPN983070 JZJ983063:JZJ983070 KJF983063:KJF983070 KTB983063:KTB983070 LCX983063:LCX983070 LMT983063:LMT983070 LWP983063:LWP983070 MGL983063:MGL983070 MQH983063:MQH983070 NAD983063:NAD983070 NJZ983063:NJZ983070 NTV983063:NTV983070 ODR983063:ODR983070 ONN983063:ONN983070 OXJ983063:OXJ983070 PHF983063:PHF983070 PRB983063:PRB983070 QAX983063:QAX983070 QKT983063:QKT983070 QUP983063:QUP983070 REL983063:REL983070 ROH983063:ROH983070 RYD983063:RYD983070 SHZ983063:SHZ983070 SRV983063:SRV983070 TBR983063:TBR983070 TLN983063:TLN983070 TVJ983063:TVJ983070 UFF983063:UFF983070 UPB983063:UPB983070 UYX983063:UYX983070 VIT983063:VIT983070 VSP983063:VSP983070 WCL983063:WCL983070 WMH983063:WMH983070 WWD983063:WWD983070 Y65561:Y65566 JS65561:JS65566 TO65561:TO65566 ADK65561:ADK65566 ANG65561:ANG65566 AXC65561:AXC65566 BGY65561:BGY65566 BQU65561:BQU65566 CAQ65561:CAQ65566 CKM65561:CKM65566 CUI65561:CUI65566 DEE65561:DEE65566 DOA65561:DOA65566 DXW65561:DXW65566 EHS65561:EHS65566 ERO65561:ERO65566 FBK65561:FBK65566 FLG65561:FLG65566 FVC65561:FVC65566 GEY65561:GEY65566 GOU65561:GOU65566 GYQ65561:GYQ65566 HIM65561:HIM65566 HSI65561:HSI65566 ICE65561:ICE65566 IMA65561:IMA65566 IVW65561:IVW65566 JFS65561:JFS65566 JPO65561:JPO65566 JZK65561:JZK65566 KJG65561:KJG65566 KTC65561:KTC65566 LCY65561:LCY65566 LMU65561:LMU65566 LWQ65561:LWQ65566 MGM65561:MGM65566 MQI65561:MQI65566 NAE65561:NAE65566 NKA65561:NKA65566 NTW65561:NTW65566 ODS65561:ODS65566 ONO65561:ONO65566 OXK65561:OXK65566 PHG65561:PHG65566 PRC65561:PRC65566 QAY65561:QAY65566 QKU65561:QKU65566 QUQ65561:QUQ65566 REM65561:REM65566 ROI65561:ROI65566 RYE65561:RYE65566 SIA65561:SIA65566 SRW65561:SRW65566 TBS65561:TBS65566 TLO65561:TLO65566 TVK65561:TVK65566 UFG65561:UFG65566 UPC65561:UPC65566 UYY65561:UYY65566 VIU65561:VIU65566 VSQ65561:VSQ65566 WCM65561:WCM65566 WMI65561:WMI65566 WWE65561:WWE65566 Y131097:Y131102 JS131097:JS131102 TO131097:TO131102 ADK131097:ADK131102 ANG131097:ANG131102 AXC131097:AXC131102 BGY131097:BGY131102 BQU131097:BQU131102 CAQ131097:CAQ131102 CKM131097:CKM131102 CUI131097:CUI131102 DEE131097:DEE131102 DOA131097:DOA131102 DXW131097:DXW131102 EHS131097:EHS131102 ERO131097:ERO131102 FBK131097:FBK131102 FLG131097:FLG131102 FVC131097:FVC131102 GEY131097:GEY131102 GOU131097:GOU131102 GYQ131097:GYQ131102 HIM131097:HIM131102 HSI131097:HSI131102 ICE131097:ICE131102 IMA131097:IMA131102 IVW131097:IVW131102 JFS131097:JFS131102 JPO131097:JPO131102 JZK131097:JZK131102 KJG131097:KJG131102 KTC131097:KTC131102 LCY131097:LCY131102 LMU131097:LMU131102 LWQ131097:LWQ131102 MGM131097:MGM131102 MQI131097:MQI131102 NAE131097:NAE131102 NKA131097:NKA131102 NTW131097:NTW131102 ODS131097:ODS131102 ONO131097:ONO131102 OXK131097:OXK131102 PHG131097:PHG131102 PRC131097:PRC131102 QAY131097:QAY131102 QKU131097:QKU131102 QUQ131097:QUQ131102 REM131097:REM131102 ROI131097:ROI131102 RYE131097:RYE131102 SIA131097:SIA131102 SRW131097:SRW131102 TBS131097:TBS131102 TLO131097:TLO131102 TVK131097:TVK131102 UFG131097:UFG131102 UPC131097:UPC131102 UYY131097:UYY131102 VIU131097:VIU131102 VSQ131097:VSQ131102 WCM131097:WCM131102 WMI131097:WMI131102 WWE131097:WWE131102 Y196633:Y196638 JS196633:JS196638 TO196633:TO196638 ADK196633:ADK196638 ANG196633:ANG196638 AXC196633:AXC196638 BGY196633:BGY196638 BQU196633:BQU196638 CAQ196633:CAQ196638 CKM196633:CKM196638 CUI196633:CUI196638 DEE196633:DEE196638 DOA196633:DOA196638 DXW196633:DXW196638 EHS196633:EHS196638 ERO196633:ERO196638 FBK196633:FBK196638 FLG196633:FLG196638 FVC196633:FVC196638 GEY196633:GEY196638 GOU196633:GOU196638 GYQ196633:GYQ196638 HIM196633:HIM196638 HSI196633:HSI196638 ICE196633:ICE196638 IMA196633:IMA196638 IVW196633:IVW196638 JFS196633:JFS196638 JPO196633:JPO196638 JZK196633:JZK196638 KJG196633:KJG196638 KTC196633:KTC196638 LCY196633:LCY196638 LMU196633:LMU196638 LWQ196633:LWQ196638 MGM196633:MGM196638 MQI196633:MQI196638 NAE196633:NAE196638 NKA196633:NKA196638 NTW196633:NTW196638 ODS196633:ODS196638 ONO196633:ONO196638 OXK196633:OXK196638 PHG196633:PHG196638 PRC196633:PRC196638 QAY196633:QAY196638 QKU196633:QKU196638 QUQ196633:QUQ196638 REM196633:REM196638 ROI196633:ROI196638 RYE196633:RYE196638 SIA196633:SIA196638 SRW196633:SRW196638 TBS196633:TBS196638 TLO196633:TLO196638 TVK196633:TVK196638 UFG196633:UFG196638 UPC196633:UPC196638 UYY196633:UYY196638 VIU196633:VIU196638 VSQ196633:VSQ196638 WCM196633:WCM196638 WMI196633:WMI196638 WWE196633:WWE196638 Y262169:Y262174 JS262169:JS262174 TO262169:TO262174 ADK262169:ADK262174 ANG262169:ANG262174 AXC262169:AXC262174 BGY262169:BGY262174 BQU262169:BQU262174 CAQ262169:CAQ262174 CKM262169:CKM262174 CUI262169:CUI262174 DEE262169:DEE262174 DOA262169:DOA262174 DXW262169:DXW262174 EHS262169:EHS262174 ERO262169:ERO262174 FBK262169:FBK262174 FLG262169:FLG262174 FVC262169:FVC262174 GEY262169:GEY262174 GOU262169:GOU262174 GYQ262169:GYQ262174 HIM262169:HIM262174 HSI262169:HSI262174 ICE262169:ICE262174 IMA262169:IMA262174 IVW262169:IVW262174 JFS262169:JFS262174 JPO262169:JPO262174 JZK262169:JZK262174 KJG262169:KJG262174 KTC262169:KTC262174 LCY262169:LCY262174 LMU262169:LMU262174 LWQ262169:LWQ262174 MGM262169:MGM262174 MQI262169:MQI262174 NAE262169:NAE262174 NKA262169:NKA262174 NTW262169:NTW262174 ODS262169:ODS262174 ONO262169:ONO262174 OXK262169:OXK262174 PHG262169:PHG262174 PRC262169:PRC262174 QAY262169:QAY262174 QKU262169:QKU262174 QUQ262169:QUQ262174 REM262169:REM262174 ROI262169:ROI262174 RYE262169:RYE262174 SIA262169:SIA262174 SRW262169:SRW262174 TBS262169:TBS262174 TLO262169:TLO262174 TVK262169:TVK262174 UFG262169:UFG262174 UPC262169:UPC262174 UYY262169:UYY262174 VIU262169:VIU262174 VSQ262169:VSQ262174 WCM262169:WCM262174 WMI262169:WMI262174 WWE262169:WWE262174 Y327705:Y327710 JS327705:JS327710 TO327705:TO327710 ADK327705:ADK327710 ANG327705:ANG327710 AXC327705:AXC327710 BGY327705:BGY327710 BQU327705:BQU327710 CAQ327705:CAQ327710 CKM327705:CKM327710 CUI327705:CUI327710 DEE327705:DEE327710 DOA327705:DOA327710 DXW327705:DXW327710 EHS327705:EHS327710 ERO327705:ERO327710 FBK327705:FBK327710 FLG327705:FLG327710 FVC327705:FVC327710 GEY327705:GEY327710 GOU327705:GOU327710 GYQ327705:GYQ327710 HIM327705:HIM327710 HSI327705:HSI327710 ICE327705:ICE327710 IMA327705:IMA327710 IVW327705:IVW327710 JFS327705:JFS327710 JPO327705:JPO327710 JZK327705:JZK327710 KJG327705:KJG327710 KTC327705:KTC327710 LCY327705:LCY327710 LMU327705:LMU327710 LWQ327705:LWQ327710 MGM327705:MGM327710 MQI327705:MQI327710 NAE327705:NAE327710 NKA327705:NKA327710 NTW327705:NTW327710 ODS327705:ODS327710 ONO327705:ONO327710 OXK327705:OXK327710 PHG327705:PHG327710 PRC327705:PRC327710 QAY327705:QAY327710 QKU327705:QKU327710 QUQ327705:QUQ327710 REM327705:REM327710 ROI327705:ROI327710 RYE327705:RYE327710 SIA327705:SIA327710 SRW327705:SRW327710 TBS327705:TBS327710 TLO327705:TLO327710 TVK327705:TVK327710 UFG327705:UFG327710 UPC327705:UPC327710 UYY327705:UYY327710 VIU327705:VIU327710 VSQ327705:VSQ327710 WCM327705:WCM327710 WMI327705:WMI327710 WWE327705:WWE327710 Y393241:Y393246 JS393241:JS393246 TO393241:TO393246 ADK393241:ADK393246 ANG393241:ANG393246 AXC393241:AXC393246 BGY393241:BGY393246 BQU393241:BQU393246 CAQ393241:CAQ393246 CKM393241:CKM393246 CUI393241:CUI393246 DEE393241:DEE393246 DOA393241:DOA393246 DXW393241:DXW393246 EHS393241:EHS393246 ERO393241:ERO393246 FBK393241:FBK393246 FLG393241:FLG393246 FVC393241:FVC393246 GEY393241:GEY393246 GOU393241:GOU393246 GYQ393241:GYQ393246 HIM393241:HIM393246 HSI393241:HSI393246 ICE393241:ICE393246 IMA393241:IMA393246 IVW393241:IVW393246 JFS393241:JFS393246 JPO393241:JPO393246 JZK393241:JZK393246 KJG393241:KJG393246 KTC393241:KTC393246 LCY393241:LCY393246 LMU393241:LMU393246 LWQ393241:LWQ393246 MGM393241:MGM393246 MQI393241:MQI393246 NAE393241:NAE393246 NKA393241:NKA393246 NTW393241:NTW393246 ODS393241:ODS393246 ONO393241:ONO393246 OXK393241:OXK393246 PHG393241:PHG393246 PRC393241:PRC393246 QAY393241:QAY393246 QKU393241:QKU393246 QUQ393241:QUQ393246 REM393241:REM393246 ROI393241:ROI393246 RYE393241:RYE393246 SIA393241:SIA393246 SRW393241:SRW393246 TBS393241:TBS393246 TLO393241:TLO393246 TVK393241:TVK393246 UFG393241:UFG393246 UPC393241:UPC393246 UYY393241:UYY393246 VIU393241:VIU393246 VSQ393241:VSQ393246 WCM393241:WCM393246 WMI393241:WMI393246 WWE393241:WWE393246 Y458777:Y458782 JS458777:JS458782 TO458777:TO458782 ADK458777:ADK458782 ANG458777:ANG458782 AXC458777:AXC458782 BGY458777:BGY458782 BQU458777:BQU458782 CAQ458777:CAQ458782 CKM458777:CKM458782 CUI458777:CUI458782 DEE458777:DEE458782 DOA458777:DOA458782 DXW458777:DXW458782 EHS458777:EHS458782 ERO458777:ERO458782 FBK458777:FBK458782 FLG458777:FLG458782 FVC458777:FVC458782 GEY458777:GEY458782 GOU458777:GOU458782 GYQ458777:GYQ458782 HIM458777:HIM458782 HSI458777:HSI458782 ICE458777:ICE458782 IMA458777:IMA458782 IVW458777:IVW458782 JFS458777:JFS458782 JPO458777:JPO458782 JZK458777:JZK458782 KJG458777:KJG458782 KTC458777:KTC458782 LCY458777:LCY458782 LMU458777:LMU458782 LWQ458777:LWQ458782 MGM458777:MGM458782 MQI458777:MQI458782 NAE458777:NAE458782 NKA458777:NKA458782 NTW458777:NTW458782 ODS458777:ODS458782 ONO458777:ONO458782 OXK458777:OXK458782 PHG458777:PHG458782 PRC458777:PRC458782 QAY458777:QAY458782 QKU458777:QKU458782 QUQ458777:QUQ458782 REM458777:REM458782 ROI458777:ROI458782 RYE458777:RYE458782 SIA458777:SIA458782 SRW458777:SRW458782 TBS458777:TBS458782 TLO458777:TLO458782 TVK458777:TVK458782 UFG458777:UFG458782 UPC458777:UPC458782 UYY458777:UYY458782 VIU458777:VIU458782 VSQ458777:VSQ458782 WCM458777:WCM458782 WMI458777:WMI458782 WWE458777:WWE458782 Y524313:Y524318 JS524313:JS524318 TO524313:TO524318 ADK524313:ADK524318 ANG524313:ANG524318 AXC524313:AXC524318 BGY524313:BGY524318 BQU524313:BQU524318 CAQ524313:CAQ524318 CKM524313:CKM524318 CUI524313:CUI524318 DEE524313:DEE524318 DOA524313:DOA524318 DXW524313:DXW524318 EHS524313:EHS524318 ERO524313:ERO524318 FBK524313:FBK524318 FLG524313:FLG524318 FVC524313:FVC524318 GEY524313:GEY524318 GOU524313:GOU524318 GYQ524313:GYQ524318 HIM524313:HIM524318 HSI524313:HSI524318 ICE524313:ICE524318 IMA524313:IMA524318 IVW524313:IVW524318 JFS524313:JFS524318 JPO524313:JPO524318 JZK524313:JZK524318 KJG524313:KJG524318 KTC524313:KTC524318 LCY524313:LCY524318 LMU524313:LMU524318 LWQ524313:LWQ524318 MGM524313:MGM524318 MQI524313:MQI524318 NAE524313:NAE524318 NKA524313:NKA524318 NTW524313:NTW524318 ODS524313:ODS524318 ONO524313:ONO524318 OXK524313:OXK524318 PHG524313:PHG524318 PRC524313:PRC524318 QAY524313:QAY524318 QKU524313:QKU524318 QUQ524313:QUQ524318 REM524313:REM524318 ROI524313:ROI524318 RYE524313:RYE524318 SIA524313:SIA524318 SRW524313:SRW524318 TBS524313:TBS524318 TLO524313:TLO524318 TVK524313:TVK524318 UFG524313:UFG524318 UPC524313:UPC524318 UYY524313:UYY524318 VIU524313:VIU524318 VSQ524313:VSQ524318 WCM524313:WCM524318 WMI524313:WMI524318 WWE524313:WWE524318 Y589849:Y589854 JS589849:JS589854 TO589849:TO589854 ADK589849:ADK589854 ANG589849:ANG589854 AXC589849:AXC589854 BGY589849:BGY589854 BQU589849:BQU589854 CAQ589849:CAQ589854 CKM589849:CKM589854 CUI589849:CUI589854 DEE589849:DEE589854 DOA589849:DOA589854 DXW589849:DXW589854 EHS589849:EHS589854 ERO589849:ERO589854 FBK589849:FBK589854 FLG589849:FLG589854 FVC589849:FVC589854 GEY589849:GEY589854 GOU589849:GOU589854 GYQ589849:GYQ589854 HIM589849:HIM589854 HSI589849:HSI589854 ICE589849:ICE589854 IMA589849:IMA589854 IVW589849:IVW589854 JFS589849:JFS589854 JPO589849:JPO589854 JZK589849:JZK589854 KJG589849:KJG589854 KTC589849:KTC589854 LCY589849:LCY589854 LMU589849:LMU589854 LWQ589849:LWQ589854 MGM589849:MGM589854 MQI589849:MQI589854 NAE589849:NAE589854 NKA589849:NKA589854 NTW589849:NTW589854 ODS589849:ODS589854 ONO589849:ONO589854 OXK589849:OXK589854 PHG589849:PHG589854 PRC589849:PRC589854 QAY589849:QAY589854 QKU589849:QKU589854 QUQ589849:QUQ589854 REM589849:REM589854 ROI589849:ROI589854 RYE589849:RYE589854 SIA589849:SIA589854 SRW589849:SRW589854 TBS589849:TBS589854 TLO589849:TLO589854 TVK589849:TVK589854 UFG589849:UFG589854 UPC589849:UPC589854 UYY589849:UYY589854 VIU589849:VIU589854 VSQ589849:VSQ589854 WCM589849:WCM589854 WMI589849:WMI589854 WWE589849:WWE589854 Y655385:Y655390 JS655385:JS655390 TO655385:TO655390 ADK655385:ADK655390 ANG655385:ANG655390 AXC655385:AXC655390 BGY655385:BGY655390 BQU655385:BQU655390 CAQ655385:CAQ655390 CKM655385:CKM655390 CUI655385:CUI655390 DEE655385:DEE655390 DOA655385:DOA655390 DXW655385:DXW655390 EHS655385:EHS655390 ERO655385:ERO655390 FBK655385:FBK655390 FLG655385:FLG655390 FVC655385:FVC655390 GEY655385:GEY655390 GOU655385:GOU655390 GYQ655385:GYQ655390 HIM655385:HIM655390 HSI655385:HSI655390 ICE655385:ICE655390 IMA655385:IMA655390 IVW655385:IVW655390 JFS655385:JFS655390 JPO655385:JPO655390 JZK655385:JZK655390 KJG655385:KJG655390 KTC655385:KTC655390 LCY655385:LCY655390 LMU655385:LMU655390 LWQ655385:LWQ655390 MGM655385:MGM655390 MQI655385:MQI655390 NAE655385:NAE655390 NKA655385:NKA655390 NTW655385:NTW655390 ODS655385:ODS655390 ONO655385:ONO655390 OXK655385:OXK655390 PHG655385:PHG655390 PRC655385:PRC655390 QAY655385:QAY655390 QKU655385:QKU655390 QUQ655385:QUQ655390 REM655385:REM655390 ROI655385:ROI655390 RYE655385:RYE655390 SIA655385:SIA655390 SRW655385:SRW655390 TBS655385:TBS655390 TLO655385:TLO655390 TVK655385:TVK655390 UFG655385:UFG655390 UPC655385:UPC655390 UYY655385:UYY655390 VIU655385:VIU655390 VSQ655385:VSQ655390 WCM655385:WCM655390 WMI655385:WMI655390 WWE655385:WWE655390 Y720921:Y720926 JS720921:JS720926 TO720921:TO720926 ADK720921:ADK720926 ANG720921:ANG720926 AXC720921:AXC720926 BGY720921:BGY720926 BQU720921:BQU720926 CAQ720921:CAQ720926 CKM720921:CKM720926 CUI720921:CUI720926 DEE720921:DEE720926 DOA720921:DOA720926 DXW720921:DXW720926 EHS720921:EHS720926 ERO720921:ERO720926 FBK720921:FBK720926 FLG720921:FLG720926 FVC720921:FVC720926 GEY720921:GEY720926 GOU720921:GOU720926 GYQ720921:GYQ720926 HIM720921:HIM720926 HSI720921:HSI720926 ICE720921:ICE720926 IMA720921:IMA720926 IVW720921:IVW720926 JFS720921:JFS720926 JPO720921:JPO720926 JZK720921:JZK720926 KJG720921:KJG720926 KTC720921:KTC720926 LCY720921:LCY720926 LMU720921:LMU720926 LWQ720921:LWQ720926 MGM720921:MGM720926 MQI720921:MQI720926 NAE720921:NAE720926 NKA720921:NKA720926 NTW720921:NTW720926 ODS720921:ODS720926 ONO720921:ONO720926 OXK720921:OXK720926 PHG720921:PHG720926 PRC720921:PRC720926 QAY720921:QAY720926 QKU720921:QKU720926 QUQ720921:QUQ720926 REM720921:REM720926 ROI720921:ROI720926 RYE720921:RYE720926 SIA720921:SIA720926 SRW720921:SRW720926 TBS720921:TBS720926 TLO720921:TLO720926 TVK720921:TVK720926 UFG720921:UFG720926 UPC720921:UPC720926 UYY720921:UYY720926 VIU720921:VIU720926 VSQ720921:VSQ720926 WCM720921:WCM720926 WMI720921:WMI720926 WWE720921:WWE720926 Y786457:Y786462 JS786457:JS786462 TO786457:TO786462 ADK786457:ADK786462 ANG786457:ANG786462 AXC786457:AXC786462 BGY786457:BGY786462 BQU786457:BQU786462 CAQ786457:CAQ786462 CKM786457:CKM786462 CUI786457:CUI786462 DEE786457:DEE786462 DOA786457:DOA786462 DXW786457:DXW786462 EHS786457:EHS786462 ERO786457:ERO786462 FBK786457:FBK786462 FLG786457:FLG786462 FVC786457:FVC786462 GEY786457:GEY786462 GOU786457:GOU786462 GYQ786457:GYQ786462 HIM786457:HIM786462 HSI786457:HSI786462 ICE786457:ICE786462 IMA786457:IMA786462 IVW786457:IVW786462 JFS786457:JFS786462 JPO786457:JPO786462 JZK786457:JZK786462 KJG786457:KJG786462 KTC786457:KTC786462 LCY786457:LCY786462 LMU786457:LMU786462 LWQ786457:LWQ786462 MGM786457:MGM786462 MQI786457:MQI786462 NAE786457:NAE786462 NKA786457:NKA786462 NTW786457:NTW786462 ODS786457:ODS786462 ONO786457:ONO786462 OXK786457:OXK786462 PHG786457:PHG786462 PRC786457:PRC786462 QAY786457:QAY786462 QKU786457:QKU786462 QUQ786457:QUQ786462 REM786457:REM786462 ROI786457:ROI786462 RYE786457:RYE786462 SIA786457:SIA786462 SRW786457:SRW786462 TBS786457:TBS786462 TLO786457:TLO786462 TVK786457:TVK786462 UFG786457:UFG786462 UPC786457:UPC786462 UYY786457:UYY786462 VIU786457:VIU786462 VSQ786457:VSQ786462 WCM786457:WCM786462 WMI786457:WMI786462 WWE786457:WWE786462 Y851993:Y851998 JS851993:JS851998 TO851993:TO851998 ADK851993:ADK851998 ANG851993:ANG851998 AXC851993:AXC851998 BGY851993:BGY851998 BQU851993:BQU851998 CAQ851993:CAQ851998 CKM851993:CKM851998 CUI851993:CUI851998 DEE851993:DEE851998 DOA851993:DOA851998 DXW851993:DXW851998 EHS851993:EHS851998 ERO851993:ERO851998 FBK851993:FBK851998 FLG851993:FLG851998 FVC851993:FVC851998 GEY851993:GEY851998 GOU851993:GOU851998 GYQ851993:GYQ851998 HIM851993:HIM851998 HSI851993:HSI851998 ICE851993:ICE851998 IMA851993:IMA851998 IVW851993:IVW851998 JFS851993:JFS851998 JPO851993:JPO851998 JZK851993:JZK851998 KJG851993:KJG851998 KTC851993:KTC851998 LCY851993:LCY851998 LMU851993:LMU851998 LWQ851993:LWQ851998 MGM851993:MGM851998 MQI851993:MQI851998 NAE851993:NAE851998 NKA851993:NKA851998 NTW851993:NTW851998 ODS851993:ODS851998 ONO851993:ONO851998 OXK851993:OXK851998 PHG851993:PHG851998 PRC851993:PRC851998 QAY851993:QAY851998 QKU851993:QKU851998 QUQ851993:QUQ851998 REM851993:REM851998 ROI851993:ROI851998 RYE851993:RYE851998 SIA851993:SIA851998 SRW851993:SRW851998 TBS851993:TBS851998 TLO851993:TLO851998 TVK851993:TVK851998 UFG851993:UFG851998 UPC851993:UPC851998 UYY851993:UYY851998 VIU851993:VIU851998 VSQ851993:VSQ851998 WCM851993:WCM851998 WMI851993:WMI851998 WWE851993:WWE851998 Y917529:Y917534 JS917529:JS917534 TO917529:TO917534 ADK917529:ADK917534 ANG917529:ANG917534 AXC917529:AXC917534 BGY917529:BGY917534 BQU917529:BQU917534 CAQ917529:CAQ917534 CKM917529:CKM917534 CUI917529:CUI917534 DEE917529:DEE917534 DOA917529:DOA917534 DXW917529:DXW917534 EHS917529:EHS917534 ERO917529:ERO917534 FBK917529:FBK917534 FLG917529:FLG917534 FVC917529:FVC917534 GEY917529:GEY917534 GOU917529:GOU917534 GYQ917529:GYQ917534 HIM917529:HIM917534 HSI917529:HSI917534 ICE917529:ICE917534 IMA917529:IMA917534 IVW917529:IVW917534 JFS917529:JFS917534 JPO917529:JPO917534 JZK917529:JZK917534 KJG917529:KJG917534 KTC917529:KTC917534 LCY917529:LCY917534 LMU917529:LMU917534 LWQ917529:LWQ917534 MGM917529:MGM917534 MQI917529:MQI917534 NAE917529:NAE917534 NKA917529:NKA917534 NTW917529:NTW917534 ODS917529:ODS917534 ONO917529:ONO917534 OXK917529:OXK917534 PHG917529:PHG917534 PRC917529:PRC917534 QAY917529:QAY917534 QKU917529:QKU917534 QUQ917529:QUQ917534 REM917529:REM917534 ROI917529:ROI917534 RYE917529:RYE917534 SIA917529:SIA917534 SRW917529:SRW917534 TBS917529:TBS917534 TLO917529:TLO917534 TVK917529:TVK917534 UFG917529:UFG917534 UPC917529:UPC917534 UYY917529:UYY917534 VIU917529:VIU917534 VSQ917529:VSQ917534 WCM917529:WCM917534 WMI917529:WMI917534 WWE917529:WWE917534 Y983065:Y983070 JS983065:JS983070 TO983065:TO983070 ADK983065:ADK983070 ANG983065:ANG983070 AXC983065:AXC983070 BGY983065:BGY983070 BQU983065:BQU983070 CAQ983065:CAQ983070 CKM983065:CKM983070 CUI983065:CUI983070 DEE983065:DEE983070 DOA983065:DOA983070 DXW983065:DXW983070 EHS983065:EHS983070 ERO983065:ERO983070 FBK983065:FBK983070 FLG983065:FLG983070 FVC983065:FVC983070 GEY983065:GEY983070 GOU983065:GOU983070 GYQ983065:GYQ983070 HIM983065:HIM983070 HSI983065:HSI983070 ICE983065:ICE983070 IMA983065:IMA983070 IVW983065:IVW983070 JFS983065:JFS983070 JPO983065:JPO983070 JZK983065:JZK983070 KJG983065:KJG983070 KTC983065:KTC983070 LCY983065:LCY983070 LMU983065:LMU983070 LWQ983065:LWQ983070 MGM983065:MGM983070 MQI983065:MQI983070 NAE983065:NAE983070 NKA983065:NKA983070 NTW983065:NTW983070 ODS983065:ODS983070 ONO983065:ONO983070 OXK983065:OXK983070 PHG983065:PHG983070 PRC983065:PRC983070 QAY983065:QAY983070 QKU983065:QKU983070 QUQ983065:QUQ983070 REM983065:REM983070 ROI983065:ROI983070 RYE983065:RYE983070 SIA983065:SIA983070 SRW983065:SRW983070 TBS983065:TBS983070 TLO983065:TLO983070 TVK983065:TVK983070 UFG983065:UFG983070 UPC983065:UPC983070 UYY983065:UYY983070 VIU983065:VIU983070 VSQ983065:VSQ983070 WCM983065:WCM983070 WMI983065:WMI983070 WWE983065:WWE983070 X40:Y41 JR40:JS41 TN40:TO41 ADJ40:ADK41 ANF40:ANG41 AXB40:AXC41 BGX40:BGY41 BQT40:BQU41 CAP40:CAQ41 CKL40:CKM41 CUH40:CUI41 DED40:DEE41 DNZ40:DOA41 DXV40:DXW41 EHR40:EHS41 ERN40:ERO41 FBJ40:FBK41 FLF40:FLG41 FVB40:FVC41 GEX40:GEY41 GOT40:GOU41 GYP40:GYQ41 HIL40:HIM41 HSH40:HSI41 ICD40:ICE41 ILZ40:IMA41 IVV40:IVW41 JFR40:JFS41 JPN40:JPO41 JZJ40:JZK41 KJF40:KJG41 KTB40:KTC41 LCX40:LCY41 LMT40:LMU41 LWP40:LWQ41 MGL40:MGM41 MQH40:MQI41 NAD40:NAE41 NJZ40:NKA41 NTV40:NTW41 ODR40:ODS41 ONN40:ONO41 OXJ40:OXK41 PHF40:PHG41 PRB40:PRC41 QAX40:QAY41 QKT40:QKU41 QUP40:QUQ41 REL40:REM41 ROH40:ROI41 RYD40:RYE41 SHZ40:SIA41 SRV40:SRW41 TBR40:TBS41 TLN40:TLO41 TVJ40:TVK41 UFF40:UFG41 UPB40:UPC41 UYX40:UYY41 VIT40:VIU41 VSP40:VSQ41 WCL40:WCM41 WMH40:WMI41 WWD40:WWE41 X65569:Y65570 JR65569:JS65570 TN65569:TO65570 ADJ65569:ADK65570 ANF65569:ANG65570 AXB65569:AXC65570 BGX65569:BGY65570 BQT65569:BQU65570 CAP65569:CAQ65570 CKL65569:CKM65570 CUH65569:CUI65570 DED65569:DEE65570 DNZ65569:DOA65570 DXV65569:DXW65570 EHR65569:EHS65570 ERN65569:ERO65570 FBJ65569:FBK65570 FLF65569:FLG65570 FVB65569:FVC65570 GEX65569:GEY65570 GOT65569:GOU65570 GYP65569:GYQ65570 HIL65569:HIM65570 HSH65569:HSI65570 ICD65569:ICE65570 ILZ65569:IMA65570 IVV65569:IVW65570 JFR65569:JFS65570 JPN65569:JPO65570 JZJ65569:JZK65570 KJF65569:KJG65570 KTB65569:KTC65570 LCX65569:LCY65570 LMT65569:LMU65570 LWP65569:LWQ65570 MGL65569:MGM65570 MQH65569:MQI65570 NAD65569:NAE65570 NJZ65569:NKA65570 NTV65569:NTW65570 ODR65569:ODS65570 ONN65569:ONO65570 OXJ65569:OXK65570 PHF65569:PHG65570 PRB65569:PRC65570 QAX65569:QAY65570 QKT65569:QKU65570 QUP65569:QUQ65570 REL65569:REM65570 ROH65569:ROI65570 RYD65569:RYE65570 SHZ65569:SIA65570 SRV65569:SRW65570 TBR65569:TBS65570 TLN65569:TLO65570 TVJ65569:TVK65570 UFF65569:UFG65570 UPB65569:UPC65570 UYX65569:UYY65570 VIT65569:VIU65570 VSP65569:VSQ65570 WCL65569:WCM65570 WMH65569:WMI65570 WWD65569:WWE65570 X131105:Y131106 JR131105:JS131106 TN131105:TO131106 ADJ131105:ADK131106 ANF131105:ANG131106 AXB131105:AXC131106 BGX131105:BGY131106 BQT131105:BQU131106 CAP131105:CAQ131106 CKL131105:CKM131106 CUH131105:CUI131106 DED131105:DEE131106 DNZ131105:DOA131106 DXV131105:DXW131106 EHR131105:EHS131106 ERN131105:ERO131106 FBJ131105:FBK131106 FLF131105:FLG131106 FVB131105:FVC131106 GEX131105:GEY131106 GOT131105:GOU131106 GYP131105:GYQ131106 HIL131105:HIM131106 HSH131105:HSI131106 ICD131105:ICE131106 ILZ131105:IMA131106 IVV131105:IVW131106 JFR131105:JFS131106 JPN131105:JPO131106 JZJ131105:JZK131106 KJF131105:KJG131106 KTB131105:KTC131106 LCX131105:LCY131106 LMT131105:LMU131106 LWP131105:LWQ131106 MGL131105:MGM131106 MQH131105:MQI131106 NAD131105:NAE131106 NJZ131105:NKA131106 NTV131105:NTW131106 ODR131105:ODS131106 ONN131105:ONO131106 OXJ131105:OXK131106 PHF131105:PHG131106 PRB131105:PRC131106 QAX131105:QAY131106 QKT131105:QKU131106 QUP131105:QUQ131106 REL131105:REM131106 ROH131105:ROI131106 RYD131105:RYE131106 SHZ131105:SIA131106 SRV131105:SRW131106 TBR131105:TBS131106 TLN131105:TLO131106 TVJ131105:TVK131106 UFF131105:UFG131106 UPB131105:UPC131106 UYX131105:UYY131106 VIT131105:VIU131106 VSP131105:VSQ131106 WCL131105:WCM131106 WMH131105:WMI131106 WWD131105:WWE131106 X196641:Y196642 JR196641:JS196642 TN196641:TO196642 ADJ196641:ADK196642 ANF196641:ANG196642 AXB196641:AXC196642 BGX196641:BGY196642 BQT196641:BQU196642 CAP196641:CAQ196642 CKL196641:CKM196642 CUH196641:CUI196642 DED196641:DEE196642 DNZ196641:DOA196642 DXV196641:DXW196642 EHR196641:EHS196642 ERN196641:ERO196642 FBJ196641:FBK196642 FLF196641:FLG196642 FVB196641:FVC196642 GEX196641:GEY196642 GOT196641:GOU196642 GYP196641:GYQ196642 HIL196641:HIM196642 HSH196641:HSI196642 ICD196641:ICE196642 ILZ196641:IMA196642 IVV196641:IVW196642 JFR196641:JFS196642 JPN196641:JPO196642 JZJ196641:JZK196642 KJF196641:KJG196642 KTB196641:KTC196642 LCX196641:LCY196642 LMT196641:LMU196642 LWP196641:LWQ196642 MGL196641:MGM196642 MQH196641:MQI196642 NAD196641:NAE196642 NJZ196641:NKA196642 NTV196641:NTW196642 ODR196641:ODS196642 ONN196641:ONO196642 OXJ196641:OXK196642 PHF196641:PHG196642 PRB196641:PRC196642 QAX196641:QAY196642 QKT196641:QKU196642 QUP196641:QUQ196642 REL196641:REM196642 ROH196641:ROI196642 RYD196641:RYE196642 SHZ196641:SIA196642 SRV196641:SRW196642 TBR196641:TBS196642 TLN196641:TLO196642 TVJ196641:TVK196642 UFF196641:UFG196642 UPB196641:UPC196642 UYX196641:UYY196642 VIT196641:VIU196642 VSP196641:VSQ196642 WCL196641:WCM196642 WMH196641:WMI196642 WWD196641:WWE196642 X262177:Y262178 JR262177:JS262178 TN262177:TO262178 ADJ262177:ADK262178 ANF262177:ANG262178 AXB262177:AXC262178 BGX262177:BGY262178 BQT262177:BQU262178 CAP262177:CAQ262178 CKL262177:CKM262178 CUH262177:CUI262178 DED262177:DEE262178 DNZ262177:DOA262178 DXV262177:DXW262178 EHR262177:EHS262178 ERN262177:ERO262178 FBJ262177:FBK262178 FLF262177:FLG262178 FVB262177:FVC262178 GEX262177:GEY262178 GOT262177:GOU262178 GYP262177:GYQ262178 HIL262177:HIM262178 HSH262177:HSI262178 ICD262177:ICE262178 ILZ262177:IMA262178 IVV262177:IVW262178 JFR262177:JFS262178 JPN262177:JPO262178 JZJ262177:JZK262178 KJF262177:KJG262178 KTB262177:KTC262178 LCX262177:LCY262178 LMT262177:LMU262178 LWP262177:LWQ262178 MGL262177:MGM262178 MQH262177:MQI262178 NAD262177:NAE262178 NJZ262177:NKA262178 NTV262177:NTW262178 ODR262177:ODS262178 ONN262177:ONO262178 OXJ262177:OXK262178 PHF262177:PHG262178 PRB262177:PRC262178 QAX262177:QAY262178 QKT262177:QKU262178 QUP262177:QUQ262178 REL262177:REM262178 ROH262177:ROI262178 RYD262177:RYE262178 SHZ262177:SIA262178 SRV262177:SRW262178 TBR262177:TBS262178 TLN262177:TLO262178 TVJ262177:TVK262178 UFF262177:UFG262178 UPB262177:UPC262178 UYX262177:UYY262178 VIT262177:VIU262178 VSP262177:VSQ262178 WCL262177:WCM262178 WMH262177:WMI262178 WWD262177:WWE262178 X327713:Y327714 JR327713:JS327714 TN327713:TO327714 ADJ327713:ADK327714 ANF327713:ANG327714 AXB327713:AXC327714 BGX327713:BGY327714 BQT327713:BQU327714 CAP327713:CAQ327714 CKL327713:CKM327714 CUH327713:CUI327714 DED327713:DEE327714 DNZ327713:DOA327714 DXV327713:DXW327714 EHR327713:EHS327714 ERN327713:ERO327714 FBJ327713:FBK327714 FLF327713:FLG327714 FVB327713:FVC327714 GEX327713:GEY327714 GOT327713:GOU327714 GYP327713:GYQ327714 HIL327713:HIM327714 HSH327713:HSI327714 ICD327713:ICE327714 ILZ327713:IMA327714 IVV327713:IVW327714 JFR327713:JFS327714 JPN327713:JPO327714 JZJ327713:JZK327714 KJF327713:KJG327714 KTB327713:KTC327714 LCX327713:LCY327714 LMT327713:LMU327714 LWP327713:LWQ327714 MGL327713:MGM327714 MQH327713:MQI327714 NAD327713:NAE327714 NJZ327713:NKA327714 NTV327713:NTW327714 ODR327713:ODS327714 ONN327713:ONO327714 OXJ327713:OXK327714 PHF327713:PHG327714 PRB327713:PRC327714 QAX327713:QAY327714 QKT327713:QKU327714 QUP327713:QUQ327714 REL327713:REM327714 ROH327713:ROI327714 RYD327713:RYE327714 SHZ327713:SIA327714 SRV327713:SRW327714 TBR327713:TBS327714 TLN327713:TLO327714 TVJ327713:TVK327714 UFF327713:UFG327714 UPB327713:UPC327714 UYX327713:UYY327714 VIT327713:VIU327714 VSP327713:VSQ327714 WCL327713:WCM327714 WMH327713:WMI327714 WWD327713:WWE327714 X393249:Y393250 JR393249:JS393250 TN393249:TO393250 ADJ393249:ADK393250 ANF393249:ANG393250 AXB393249:AXC393250 BGX393249:BGY393250 BQT393249:BQU393250 CAP393249:CAQ393250 CKL393249:CKM393250 CUH393249:CUI393250 DED393249:DEE393250 DNZ393249:DOA393250 DXV393249:DXW393250 EHR393249:EHS393250 ERN393249:ERO393250 FBJ393249:FBK393250 FLF393249:FLG393250 FVB393249:FVC393250 GEX393249:GEY393250 GOT393249:GOU393250 GYP393249:GYQ393250 HIL393249:HIM393250 HSH393249:HSI393250 ICD393249:ICE393250 ILZ393249:IMA393250 IVV393249:IVW393250 JFR393249:JFS393250 JPN393249:JPO393250 JZJ393249:JZK393250 KJF393249:KJG393250 KTB393249:KTC393250 LCX393249:LCY393250 LMT393249:LMU393250 LWP393249:LWQ393250 MGL393249:MGM393250 MQH393249:MQI393250 NAD393249:NAE393250 NJZ393249:NKA393250 NTV393249:NTW393250 ODR393249:ODS393250 ONN393249:ONO393250 OXJ393249:OXK393250 PHF393249:PHG393250 PRB393249:PRC393250 QAX393249:QAY393250 QKT393249:QKU393250 QUP393249:QUQ393250 REL393249:REM393250 ROH393249:ROI393250 RYD393249:RYE393250 SHZ393249:SIA393250 SRV393249:SRW393250 TBR393249:TBS393250 TLN393249:TLO393250 TVJ393249:TVK393250 UFF393249:UFG393250 UPB393249:UPC393250 UYX393249:UYY393250 VIT393249:VIU393250 VSP393249:VSQ393250 WCL393249:WCM393250 WMH393249:WMI393250 WWD393249:WWE393250 X458785:Y458786 JR458785:JS458786 TN458785:TO458786 ADJ458785:ADK458786 ANF458785:ANG458786 AXB458785:AXC458786 BGX458785:BGY458786 BQT458785:BQU458786 CAP458785:CAQ458786 CKL458785:CKM458786 CUH458785:CUI458786 DED458785:DEE458786 DNZ458785:DOA458786 DXV458785:DXW458786 EHR458785:EHS458786 ERN458785:ERO458786 FBJ458785:FBK458786 FLF458785:FLG458786 FVB458785:FVC458786 GEX458785:GEY458786 GOT458785:GOU458786 GYP458785:GYQ458786 HIL458785:HIM458786 HSH458785:HSI458786 ICD458785:ICE458786 ILZ458785:IMA458786 IVV458785:IVW458786 JFR458785:JFS458786 JPN458785:JPO458786 JZJ458785:JZK458786 KJF458785:KJG458786 KTB458785:KTC458786 LCX458785:LCY458786 LMT458785:LMU458786 LWP458785:LWQ458786 MGL458785:MGM458786 MQH458785:MQI458786 NAD458785:NAE458786 NJZ458785:NKA458786 NTV458785:NTW458786 ODR458785:ODS458786 ONN458785:ONO458786 OXJ458785:OXK458786 PHF458785:PHG458786 PRB458785:PRC458786 QAX458785:QAY458786 QKT458785:QKU458786 QUP458785:QUQ458786 REL458785:REM458786 ROH458785:ROI458786 RYD458785:RYE458786 SHZ458785:SIA458786 SRV458785:SRW458786 TBR458785:TBS458786 TLN458785:TLO458786 TVJ458785:TVK458786 UFF458785:UFG458786 UPB458785:UPC458786 UYX458785:UYY458786 VIT458785:VIU458786 VSP458785:VSQ458786 WCL458785:WCM458786 WMH458785:WMI458786 WWD458785:WWE458786 X524321:Y524322 JR524321:JS524322 TN524321:TO524322 ADJ524321:ADK524322 ANF524321:ANG524322 AXB524321:AXC524322 BGX524321:BGY524322 BQT524321:BQU524322 CAP524321:CAQ524322 CKL524321:CKM524322 CUH524321:CUI524322 DED524321:DEE524322 DNZ524321:DOA524322 DXV524321:DXW524322 EHR524321:EHS524322 ERN524321:ERO524322 FBJ524321:FBK524322 FLF524321:FLG524322 FVB524321:FVC524322 GEX524321:GEY524322 GOT524321:GOU524322 GYP524321:GYQ524322 HIL524321:HIM524322 HSH524321:HSI524322 ICD524321:ICE524322 ILZ524321:IMA524322 IVV524321:IVW524322 JFR524321:JFS524322 JPN524321:JPO524322 JZJ524321:JZK524322 KJF524321:KJG524322 KTB524321:KTC524322 LCX524321:LCY524322 LMT524321:LMU524322 LWP524321:LWQ524322 MGL524321:MGM524322 MQH524321:MQI524322 NAD524321:NAE524322 NJZ524321:NKA524322 NTV524321:NTW524322 ODR524321:ODS524322 ONN524321:ONO524322 OXJ524321:OXK524322 PHF524321:PHG524322 PRB524321:PRC524322 QAX524321:QAY524322 QKT524321:QKU524322 QUP524321:QUQ524322 REL524321:REM524322 ROH524321:ROI524322 RYD524321:RYE524322 SHZ524321:SIA524322 SRV524321:SRW524322 TBR524321:TBS524322 TLN524321:TLO524322 TVJ524321:TVK524322 UFF524321:UFG524322 UPB524321:UPC524322 UYX524321:UYY524322 VIT524321:VIU524322 VSP524321:VSQ524322 WCL524321:WCM524322 WMH524321:WMI524322 WWD524321:WWE524322 X589857:Y589858 JR589857:JS589858 TN589857:TO589858 ADJ589857:ADK589858 ANF589857:ANG589858 AXB589857:AXC589858 BGX589857:BGY589858 BQT589857:BQU589858 CAP589857:CAQ589858 CKL589857:CKM589858 CUH589857:CUI589858 DED589857:DEE589858 DNZ589857:DOA589858 DXV589857:DXW589858 EHR589857:EHS589858 ERN589857:ERO589858 FBJ589857:FBK589858 FLF589857:FLG589858 FVB589857:FVC589858 GEX589857:GEY589858 GOT589857:GOU589858 GYP589857:GYQ589858 HIL589857:HIM589858 HSH589857:HSI589858 ICD589857:ICE589858 ILZ589857:IMA589858 IVV589857:IVW589858 JFR589857:JFS589858 JPN589857:JPO589858 JZJ589857:JZK589858 KJF589857:KJG589858 KTB589857:KTC589858 LCX589857:LCY589858 LMT589857:LMU589858 LWP589857:LWQ589858 MGL589857:MGM589858 MQH589857:MQI589858 NAD589857:NAE589858 NJZ589857:NKA589858 NTV589857:NTW589858 ODR589857:ODS589858 ONN589857:ONO589858 OXJ589857:OXK589858 PHF589857:PHG589858 PRB589857:PRC589858 QAX589857:QAY589858 QKT589857:QKU589858 QUP589857:QUQ589858 REL589857:REM589858 ROH589857:ROI589858 RYD589857:RYE589858 SHZ589857:SIA589858 SRV589857:SRW589858 TBR589857:TBS589858 TLN589857:TLO589858 TVJ589857:TVK589858 UFF589857:UFG589858 UPB589857:UPC589858 UYX589857:UYY589858 VIT589857:VIU589858 VSP589857:VSQ589858 WCL589857:WCM589858 WMH589857:WMI589858 WWD589857:WWE589858 X655393:Y655394 JR655393:JS655394 TN655393:TO655394 ADJ655393:ADK655394 ANF655393:ANG655394 AXB655393:AXC655394 BGX655393:BGY655394 BQT655393:BQU655394 CAP655393:CAQ655394 CKL655393:CKM655394 CUH655393:CUI655394 DED655393:DEE655394 DNZ655393:DOA655394 DXV655393:DXW655394 EHR655393:EHS655394 ERN655393:ERO655394 FBJ655393:FBK655394 FLF655393:FLG655394 FVB655393:FVC655394 GEX655393:GEY655394 GOT655393:GOU655394 GYP655393:GYQ655394 HIL655393:HIM655394 HSH655393:HSI655394 ICD655393:ICE655394 ILZ655393:IMA655394 IVV655393:IVW655394 JFR655393:JFS655394 JPN655393:JPO655394 JZJ655393:JZK655394 KJF655393:KJG655394 KTB655393:KTC655394 LCX655393:LCY655394 LMT655393:LMU655394 LWP655393:LWQ655394 MGL655393:MGM655394 MQH655393:MQI655394 NAD655393:NAE655394 NJZ655393:NKA655394 NTV655393:NTW655394 ODR655393:ODS655394 ONN655393:ONO655394 OXJ655393:OXK655394 PHF655393:PHG655394 PRB655393:PRC655394 QAX655393:QAY655394 QKT655393:QKU655394 QUP655393:QUQ655394 REL655393:REM655394 ROH655393:ROI655394 RYD655393:RYE655394 SHZ655393:SIA655394 SRV655393:SRW655394 TBR655393:TBS655394 TLN655393:TLO655394 TVJ655393:TVK655394 UFF655393:UFG655394 UPB655393:UPC655394 UYX655393:UYY655394 VIT655393:VIU655394 VSP655393:VSQ655394 WCL655393:WCM655394 WMH655393:WMI655394 WWD655393:WWE655394 X720929:Y720930 JR720929:JS720930 TN720929:TO720930 ADJ720929:ADK720930 ANF720929:ANG720930 AXB720929:AXC720930 BGX720929:BGY720930 BQT720929:BQU720930 CAP720929:CAQ720930 CKL720929:CKM720930 CUH720929:CUI720930 DED720929:DEE720930 DNZ720929:DOA720930 DXV720929:DXW720930 EHR720929:EHS720930 ERN720929:ERO720930 FBJ720929:FBK720930 FLF720929:FLG720930 FVB720929:FVC720930 GEX720929:GEY720930 GOT720929:GOU720930 GYP720929:GYQ720930 HIL720929:HIM720930 HSH720929:HSI720930 ICD720929:ICE720930 ILZ720929:IMA720930 IVV720929:IVW720930 JFR720929:JFS720930 JPN720929:JPO720930 JZJ720929:JZK720930 KJF720929:KJG720930 KTB720929:KTC720930 LCX720929:LCY720930 LMT720929:LMU720930 LWP720929:LWQ720930 MGL720929:MGM720930 MQH720929:MQI720930 NAD720929:NAE720930 NJZ720929:NKA720930 NTV720929:NTW720930 ODR720929:ODS720930 ONN720929:ONO720930 OXJ720929:OXK720930 PHF720929:PHG720930 PRB720929:PRC720930 QAX720929:QAY720930 QKT720929:QKU720930 QUP720929:QUQ720930 REL720929:REM720930 ROH720929:ROI720930 RYD720929:RYE720930 SHZ720929:SIA720930 SRV720929:SRW720930 TBR720929:TBS720930 TLN720929:TLO720930 TVJ720929:TVK720930 UFF720929:UFG720930 UPB720929:UPC720930 UYX720929:UYY720930 VIT720929:VIU720930 VSP720929:VSQ720930 WCL720929:WCM720930 WMH720929:WMI720930 WWD720929:WWE720930 X786465:Y786466 JR786465:JS786466 TN786465:TO786466 ADJ786465:ADK786466 ANF786465:ANG786466 AXB786465:AXC786466 BGX786465:BGY786466 BQT786465:BQU786466 CAP786465:CAQ786466 CKL786465:CKM786466 CUH786465:CUI786466 DED786465:DEE786466 DNZ786465:DOA786466 DXV786465:DXW786466 EHR786465:EHS786466 ERN786465:ERO786466 FBJ786465:FBK786466 FLF786465:FLG786466 FVB786465:FVC786466 GEX786465:GEY786466 GOT786465:GOU786466 GYP786465:GYQ786466 HIL786465:HIM786466 HSH786465:HSI786466 ICD786465:ICE786466 ILZ786465:IMA786466 IVV786465:IVW786466 JFR786465:JFS786466 JPN786465:JPO786466 JZJ786465:JZK786466 KJF786465:KJG786466 KTB786465:KTC786466 LCX786465:LCY786466 LMT786465:LMU786466 LWP786465:LWQ786466 MGL786465:MGM786466 MQH786465:MQI786466 NAD786465:NAE786466 NJZ786465:NKA786466 NTV786465:NTW786466 ODR786465:ODS786466 ONN786465:ONO786466 OXJ786465:OXK786466 PHF786465:PHG786466 PRB786465:PRC786466 QAX786465:QAY786466 QKT786465:QKU786466 QUP786465:QUQ786466 REL786465:REM786466 ROH786465:ROI786466 RYD786465:RYE786466 SHZ786465:SIA786466 SRV786465:SRW786466 TBR786465:TBS786466 TLN786465:TLO786466 TVJ786465:TVK786466 UFF786465:UFG786466 UPB786465:UPC786466 UYX786465:UYY786466 VIT786465:VIU786466 VSP786465:VSQ786466 WCL786465:WCM786466 WMH786465:WMI786466 WWD786465:WWE786466 X852001:Y852002 JR852001:JS852002 TN852001:TO852002 ADJ852001:ADK852002 ANF852001:ANG852002 AXB852001:AXC852002 BGX852001:BGY852002 BQT852001:BQU852002 CAP852001:CAQ852002 CKL852001:CKM852002 CUH852001:CUI852002 DED852001:DEE852002 DNZ852001:DOA852002 DXV852001:DXW852002 EHR852001:EHS852002 ERN852001:ERO852002 FBJ852001:FBK852002 FLF852001:FLG852002 FVB852001:FVC852002 GEX852001:GEY852002 GOT852001:GOU852002 GYP852001:GYQ852002 HIL852001:HIM852002 HSH852001:HSI852002 ICD852001:ICE852002 ILZ852001:IMA852002 IVV852001:IVW852002 JFR852001:JFS852002 JPN852001:JPO852002 JZJ852001:JZK852002 KJF852001:KJG852002 KTB852001:KTC852002 LCX852001:LCY852002 LMT852001:LMU852002 LWP852001:LWQ852002 MGL852001:MGM852002 MQH852001:MQI852002 NAD852001:NAE852002 NJZ852001:NKA852002 NTV852001:NTW852002 ODR852001:ODS852002 ONN852001:ONO852002 OXJ852001:OXK852002 PHF852001:PHG852002 PRB852001:PRC852002 QAX852001:QAY852002 QKT852001:QKU852002 QUP852001:QUQ852002 REL852001:REM852002 ROH852001:ROI852002 RYD852001:RYE852002 SHZ852001:SIA852002 SRV852001:SRW852002 TBR852001:TBS852002 TLN852001:TLO852002 TVJ852001:TVK852002 UFF852001:UFG852002 UPB852001:UPC852002 UYX852001:UYY852002 VIT852001:VIU852002 VSP852001:VSQ852002 WCL852001:WCM852002 WMH852001:WMI852002 WWD852001:WWE852002 X917537:Y917538 JR917537:JS917538 TN917537:TO917538 ADJ917537:ADK917538 ANF917537:ANG917538 AXB917537:AXC917538 BGX917537:BGY917538 BQT917537:BQU917538 CAP917537:CAQ917538 CKL917537:CKM917538 CUH917537:CUI917538 DED917537:DEE917538 DNZ917537:DOA917538 DXV917537:DXW917538 EHR917537:EHS917538 ERN917537:ERO917538 FBJ917537:FBK917538 FLF917537:FLG917538 FVB917537:FVC917538 GEX917537:GEY917538 GOT917537:GOU917538 GYP917537:GYQ917538 HIL917537:HIM917538 HSH917537:HSI917538 ICD917537:ICE917538 ILZ917537:IMA917538 IVV917537:IVW917538 JFR917537:JFS917538 JPN917537:JPO917538 JZJ917537:JZK917538 KJF917537:KJG917538 KTB917537:KTC917538 LCX917537:LCY917538 LMT917537:LMU917538 LWP917537:LWQ917538 MGL917537:MGM917538 MQH917537:MQI917538 NAD917537:NAE917538 NJZ917537:NKA917538 NTV917537:NTW917538 ODR917537:ODS917538 ONN917537:ONO917538 OXJ917537:OXK917538 PHF917537:PHG917538 PRB917537:PRC917538 QAX917537:QAY917538 QKT917537:QKU917538 QUP917537:QUQ917538 REL917537:REM917538 ROH917537:ROI917538 RYD917537:RYE917538 SHZ917537:SIA917538 SRV917537:SRW917538 TBR917537:TBS917538 TLN917537:TLO917538 TVJ917537:TVK917538 UFF917537:UFG917538 UPB917537:UPC917538 UYX917537:UYY917538 VIT917537:VIU917538 VSP917537:VSQ917538 WCL917537:WCM917538 WMH917537:WMI917538 WWD917537:WWE917538 X983073:Y983074 JR983073:JS983074 TN983073:TO983074 ADJ983073:ADK983074 ANF983073:ANG983074 AXB983073:AXC983074 BGX983073:BGY983074 BQT983073:BQU983074 CAP983073:CAQ983074 CKL983073:CKM983074 CUH983073:CUI983074 DED983073:DEE983074 DNZ983073:DOA983074 DXV983073:DXW983074 EHR983073:EHS983074 ERN983073:ERO983074 FBJ983073:FBK983074 FLF983073:FLG983074 FVB983073:FVC983074 GEX983073:GEY983074 GOT983073:GOU983074 GYP983073:GYQ983074 HIL983073:HIM983074 HSH983073:HSI983074 ICD983073:ICE983074 ILZ983073:IMA983074 IVV983073:IVW983074 JFR983073:JFS983074 JPN983073:JPO983074 JZJ983073:JZK983074 KJF983073:KJG983074 KTB983073:KTC983074 LCX983073:LCY983074 LMT983073:LMU983074 LWP983073:LWQ983074 MGL983073:MGM983074 MQH983073:MQI983074 NAD983073:NAE983074 NJZ983073:NKA983074 NTV983073:NTW983074 ODR983073:ODS983074 ONN983073:ONO983074 OXJ983073:OXK983074 PHF983073:PHG983074 PRB983073:PRC983074 QAX983073:QAY983074 QKT983073:QKU983074 QUP983073:QUQ983074 REL983073:REM983074 ROH983073:ROI983074 RYD983073:RYE983074 SHZ983073:SIA983074 SRV983073:SRW983074 TBR983073:TBS983074 TLN983073:TLO983074 TVJ983073:TVK983074 UFF983073:UFG983074 UPB983073:UPC983074 UYX983073:UYY983074 VIT983073:VIU983074 VSP983073:VSQ983074 WCL983073:WCM983074 WMH983073:WMI983074 WWD983073:WWE983074 X48:Y48 JR48:JS48 TN48:TO48 ADJ48:ADK48 ANF48:ANG48 AXB48:AXC48 BGX48:BGY48 BQT48:BQU48 CAP48:CAQ48 CKL48:CKM48 CUH48:CUI48 DED48:DEE48 DNZ48:DOA48 DXV48:DXW48 EHR48:EHS48 ERN48:ERO48 FBJ48:FBK48 FLF48:FLG48 FVB48:FVC48 GEX48:GEY48 GOT48:GOU48 GYP48:GYQ48 HIL48:HIM48 HSH48:HSI48 ICD48:ICE48 ILZ48:IMA48 IVV48:IVW48 JFR48:JFS48 JPN48:JPO48 JZJ48:JZK48 KJF48:KJG48 KTB48:KTC48 LCX48:LCY48 LMT48:LMU48 LWP48:LWQ48 MGL48:MGM48 MQH48:MQI48 NAD48:NAE48 NJZ48:NKA48 NTV48:NTW48 ODR48:ODS48 ONN48:ONO48 OXJ48:OXK48 PHF48:PHG48 PRB48:PRC48 QAX48:QAY48 QKT48:QKU48 QUP48:QUQ48 REL48:REM48 ROH48:ROI48 RYD48:RYE48 SHZ48:SIA48 SRV48:SRW48 TBR48:TBS48 TLN48:TLO48 TVJ48:TVK48 UFF48:UFG48 UPB48:UPC48 UYX48:UYY48 VIT48:VIU48 VSP48:VSQ48 WCL48:WCM48 WMH48:WMI48 WWD48:WWE48 X65577:Y65577 JR65577:JS65577 TN65577:TO65577 ADJ65577:ADK65577 ANF65577:ANG65577 AXB65577:AXC65577 BGX65577:BGY65577 BQT65577:BQU65577 CAP65577:CAQ65577 CKL65577:CKM65577 CUH65577:CUI65577 DED65577:DEE65577 DNZ65577:DOA65577 DXV65577:DXW65577 EHR65577:EHS65577 ERN65577:ERO65577 FBJ65577:FBK65577 FLF65577:FLG65577 FVB65577:FVC65577 GEX65577:GEY65577 GOT65577:GOU65577 GYP65577:GYQ65577 HIL65577:HIM65577 HSH65577:HSI65577 ICD65577:ICE65577 ILZ65577:IMA65577 IVV65577:IVW65577 JFR65577:JFS65577 JPN65577:JPO65577 JZJ65577:JZK65577 KJF65577:KJG65577 KTB65577:KTC65577 LCX65577:LCY65577 LMT65577:LMU65577 LWP65577:LWQ65577 MGL65577:MGM65577 MQH65577:MQI65577 NAD65577:NAE65577 NJZ65577:NKA65577 NTV65577:NTW65577 ODR65577:ODS65577 ONN65577:ONO65577 OXJ65577:OXK65577 PHF65577:PHG65577 PRB65577:PRC65577 QAX65577:QAY65577 QKT65577:QKU65577 QUP65577:QUQ65577 REL65577:REM65577 ROH65577:ROI65577 RYD65577:RYE65577 SHZ65577:SIA65577 SRV65577:SRW65577 TBR65577:TBS65577 TLN65577:TLO65577 TVJ65577:TVK65577 UFF65577:UFG65577 UPB65577:UPC65577 UYX65577:UYY65577 VIT65577:VIU65577 VSP65577:VSQ65577 WCL65577:WCM65577 WMH65577:WMI65577 WWD65577:WWE65577 X131113:Y131113 JR131113:JS131113 TN131113:TO131113 ADJ131113:ADK131113 ANF131113:ANG131113 AXB131113:AXC131113 BGX131113:BGY131113 BQT131113:BQU131113 CAP131113:CAQ131113 CKL131113:CKM131113 CUH131113:CUI131113 DED131113:DEE131113 DNZ131113:DOA131113 DXV131113:DXW131113 EHR131113:EHS131113 ERN131113:ERO131113 FBJ131113:FBK131113 FLF131113:FLG131113 FVB131113:FVC131113 GEX131113:GEY131113 GOT131113:GOU131113 GYP131113:GYQ131113 HIL131113:HIM131113 HSH131113:HSI131113 ICD131113:ICE131113 ILZ131113:IMA131113 IVV131113:IVW131113 JFR131113:JFS131113 JPN131113:JPO131113 JZJ131113:JZK131113 KJF131113:KJG131113 KTB131113:KTC131113 LCX131113:LCY131113 LMT131113:LMU131113 LWP131113:LWQ131113 MGL131113:MGM131113 MQH131113:MQI131113 NAD131113:NAE131113 NJZ131113:NKA131113 NTV131113:NTW131113 ODR131113:ODS131113 ONN131113:ONO131113 OXJ131113:OXK131113 PHF131113:PHG131113 PRB131113:PRC131113 QAX131113:QAY131113 QKT131113:QKU131113 QUP131113:QUQ131113 REL131113:REM131113 ROH131113:ROI131113 RYD131113:RYE131113 SHZ131113:SIA131113 SRV131113:SRW131113 TBR131113:TBS131113 TLN131113:TLO131113 TVJ131113:TVK131113 UFF131113:UFG131113 UPB131113:UPC131113 UYX131113:UYY131113 VIT131113:VIU131113 VSP131113:VSQ131113 WCL131113:WCM131113 WMH131113:WMI131113 WWD131113:WWE131113 X196649:Y196649 JR196649:JS196649 TN196649:TO196649 ADJ196649:ADK196649 ANF196649:ANG196649 AXB196649:AXC196649 BGX196649:BGY196649 BQT196649:BQU196649 CAP196649:CAQ196649 CKL196649:CKM196649 CUH196649:CUI196649 DED196649:DEE196649 DNZ196649:DOA196649 DXV196649:DXW196649 EHR196649:EHS196649 ERN196649:ERO196649 FBJ196649:FBK196649 FLF196649:FLG196649 FVB196649:FVC196649 GEX196649:GEY196649 GOT196649:GOU196649 GYP196649:GYQ196649 HIL196649:HIM196649 HSH196649:HSI196649 ICD196649:ICE196649 ILZ196649:IMA196649 IVV196649:IVW196649 JFR196649:JFS196649 JPN196649:JPO196649 JZJ196649:JZK196649 KJF196649:KJG196649 KTB196649:KTC196649 LCX196649:LCY196649 LMT196649:LMU196649 LWP196649:LWQ196649 MGL196649:MGM196649 MQH196649:MQI196649 NAD196649:NAE196649 NJZ196649:NKA196649 NTV196649:NTW196649 ODR196649:ODS196649 ONN196649:ONO196649 OXJ196649:OXK196649 PHF196649:PHG196649 PRB196649:PRC196649 QAX196649:QAY196649 QKT196649:QKU196649 QUP196649:QUQ196649 REL196649:REM196649 ROH196649:ROI196649 RYD196649:RYE196649 SHZ196649:SIA196649 SRV196649:SRW196649 TBR196649:TBS196649 TLN196649:TLO196649 TVJ196649:TVK196649 UFF196649:UFG196649 UPB196649:UPC196649 UYX196649:UYY196649 VIT196649:VIU196649 VSP196649:VSQ196649 WCL196649:WCM196649 WMH196649:WMI196649 WWD196649:WWE196649 X262185:Y262185 JR262185:JS262185 TN262185:TO262185 ADJ262185:ADK262185 ANF262185:ANG262185 AXB262185:AXC262185 BGX262185:BGY262185 BQT262185:BQU262185 CAP262185:CAQ262185 CKL262185:CKM262185 CUH262185:CUI262185 DED262185:DEE262185 DNZ262185:DOA262185 DXV262185:DXW262185 EHR262185:EHS262185 ERN262185:ERO262185 FBJ262185:FBK262185 FLF262185:FLG262185 FVB262185:FVC262185 GEX262185:GEY262185 GOT262185:GOU262185 GYP262185:GYQ262185 HIL262185:HIM262185 HSH262185:HSI262185 ICD262185:ICE262185 ILZ262185:IMA262185 IVV262185:IVW262185 JFR262185:JFS262185 JPN262185:JPO262185 JZJ262185:JZK262185 KJF262185:KJG262185 KTB262185:KTC262185 LCX262185:LCY262185 LMT262185:LMU262185 LWP262185:LWQ262185 MGL262185:MGM262185 MQH262185:MQI262185 NAD262185:NAE262185 NJZ262185:NKA262185 NTV262185:NTW262185 ODR262185:ODS262185 ONN262185:ONO262185 OXJ262185:OXK262185 PHF262185:PHG262185 PRB262185:PRC262185 QAX262185:QAY262185 QKT262185:QKU262185 QUP262185:QUQ262185 REL262185:REM262185 ROH262185:ROI262185 RYD262185:RYE262185 SHZ262185:SIA262185 SRV262185:SRW262185 TBR262185:TBS262185 TLN262185:TLO262185 TVJ262185:TVK262185 UFF262185:UFG262185 UPB262185:UPC262185 UYX262185:UYY262185 VIT262185:VIU262185 VSP262185:VSQ262185 WCL262185:WCM262185 WMH262185:WMI262185 WWD262185:WWE262185 X327721:Y327721 JR327721:JS327721 TN327721:TO327721 ADJ327721:ADK327721 ANF327721:ANG327721 AXB327721:AXC327721 BGX327721:BGY327721 BQT327721:BQU327721 CAP327721:CAQ327721 CKL327721:CKM327721 CUH327721:CUI327721 DED327721:DEE327721 DNZ327721:DOA327721 DXV327721:DXW327721 EHR327721:EHS327721 ERN327721:ERO327721 FBJ327721:FBK327721 FLF327721:FLG327721 FVB327721:FVC327721 GEX327721:GEY327721 GOT327721:GOU327721 GYP327721:GYQ327721 HIL327721:HIM327721 HSH327721:HSI327721 ICD327721:ICE327721 ILZ327721:IMA327721 IVV327721:IVW327721 JFR327721:JFS327721 JPN327721:JPO327721 JZJ327721:JZK327721 KJF327721:KJG327721 KTB327721:KTC327721 LCX327721:LCY327721 LMT327721:LMU327721 LWP327721:LWQ327721 MGL327721:MGM327721 MQH327721:MQI327721 NAD327721:NAE327721 NJZ327721:NKA327721 NTV327721:NTW327721 ODR327721:ODS327721 ONN327721:ONO327721 OXJ327721:OXK327721 PHF327721:PHG327721 PRB327721:PRC327721 QAX327721:QAY327721 QKT327721:QKU327721 QUP327721:QUQ327721 REL327721:REM327721 ROH327721:ROI327721 RYD327721:RYE327721 SHZ327721:SIA327721 SRV327721:SRW327721 TBR327721:TBS327721 TLN327721:TLO327721 TVJ327721:TVK327721 UFF327721:UFG327721 UPB327721:UPC327721 UYX327721:UYY327721 VIT327721:VIU327721 VSP327721:VSQ327721 WCL327721:WCM327721 WMH327721:WMI327721 WWD327721:WWE327721 X393257:Y393257 JR393257:JS393257 TN393257:TO393257 ADJ393257:ADK393257 ANF393257:ANG393257 AXB393257:AXC393257 BGX393257:BGY393257 BQT393257:BQU393257 CAP393257:CAQ393257 CKL393257:CKM393257 CUH393257:CUI393257 DED393257:DEE393257 DNZ393257:DOA393257 DXV393257:DXW393257 EHR393257:EHS393257 ERN393257:ERO393257 FBJ393257:FBK393257 FLF393257:FLG393257 FVB393257:FVC393257 GEX393257:GEY393257 GOT393257:GOU393257 GYP393257:GYQ393257 HIL393257:HIM393257 HSH393257:HSI393257 ICD393257:ICE393257 ILZ393257:IMA393257 IVV393257:IVW393257 JFR393257:JFS393257 JPN393257:JPO393257 JZJ393257:JZK393257 KJF393257:KJG393257 KTB393257:KTC393257 LCX393257:LCY393257 LMT393257:LMU393257 LWP393257:LWQ393257 MGL393257:MGM393257 MQH393257:MQI393257 NAD393257:NAE393257 NJZ393257:NKA393257 NTV393257:NTW393257 ODR393257:ODS393257 ONN393257:ONO393257 OXJ393257:OXK393257 PHF393257:PHG393257 PRB393257:PRC393257 QAX393257:QAY393257 QKT393257:QKU393257 QUP393257:QUQ393257 REL393257:REM393257 ROH393257:ROI393257 RYD393257:RYE393257 SHZ393257:SIA393257 SRV393257:SRW393257 TBR393257:TBS393257 TLN393257:TLO393257 TVJ393257:TVK393257 UFF393257:UFG393257 UPB393257:UPC393257 UYX393257:UYY393257 VIT393257:VIU393257 VSP393257:VSQ393257 WCL393257:WCM393257 WMH393257:WMI393257 WWD393257:WWE393257 X458793:Y458793 JR458793:JS458793 TN458793:TO458793 ADJ458793:ADK458793 ANF458793:ANG458793 AXB458793:AXC458793 BGX458793:BGY458793 BQT458793:BQU458793 CAP458793:CAQ458793 CKL458793:CKM458793 CUH458793:CUI458793 DED458793:DEE458793 DNZ458793:DOA458793 DXV458793:DXW458793 EHR458793:EHS458793 ERN458793:ERO458793 FBJ458793:FBK458793 FLF458793:FLG458793 FVB458793:FVC458793 GEX458793:GEY458793 GOT458793:GOU458793 GYP458793:GYQ458793 HIL458793:HIM458793 HSH458793:HSI458793 ICD458793:ICE458793 ILZ458793:IMA458793 IVV458793:IVW458793 JFR458793:JFS458793 JPN458793:JPO458793 JZJ458793:JZK458793 KJF458793:KJG458793 KTB458793:KTC458793 LCX458793:LCY458793 LMT458793:LMU458793 LWP458793:LWQ458793 MGL458793:MGM458793 MQH458793:MQI458793 NAD458793:NAE458793 NJZ458793:NKA458793 NTV458793:NTW458793 ODR458793:ODS458793 ONN458793:ONO458793 OXJ458793:OXK458793 PHF458793:PHG458793 PRB458793:PRC458793 QAX458793:QAY458793 QKT458793:QKU458793 QUP458793:QUQ458793 REL458793:REM458793 ROH458793:ROI458793 RYD458793:RYE458793 SHZ458793:SIA458793 SRV458793:SRW458793 TBR458793:TBS458793 TLN458793:TLO458793 TVJ458793:TVK458793 UFF458793:UFG458793 UPB458793:UPC458793 UYX458793:UYY458793 VIT458793:VIU458793 VSP458793:VSQ458793 WCL458793:WCM458793 WMH458793:WMI458793 WWD458793:WWE458793 X524329:Y524329 JR524329:JS524329 TN524329:TO524329 ADJ524329:ADK524329 ANF524329:ANG524329 AXB524329:AXC524329 BGX524329:BGY524329 BQT524329:BQU524329 CAP524329:CAQ524329 CKL524329:CKM524329 CUH524329:CUI524329 DED524329:DEE524329 DNZ524329:DOA524329 DXV524329:DXW524329 EHR524329:EHS524329 ERN524329:ERO524329 FBJ524329:FBK524329 FLF524329:FLG524329 FVB524329:FVC524329 GEX524329:GEY524329 GOT524329:GOU524329 GYP524329:GYQ524329 HIL524329:HIM524329 HSH524329:HSI524329 ICD524329:ICE524329 ILZ524329:IMA524329 IVV524329:IVW524329 JFR524329:JFS524329 JPN524329:JPO524329 JZJ524329:JZK524329 KJF524329:KJG524329 KTB524329:KTC524329 LCX524329:LCY524329 LMT524329:LMU524329 LWP524329:LWQ524329 MGL524329:MGM524329 MQH524329:MQI524329 NAD524329:NAE524329 NJZ524329:NKA524329 NTV524329:NTW524329 ODR524329:ODS524329 ONN524329:ONO524329 OXJ524329:OXK524329 PHF524329:PHG524329 PRB524329:PRC524329 QAX524329:QAY524329 QKT524329:QKU524329 QUP524329:QUQ524329 REL524329:REM524329 ROH524329:ROI524329 RYD524329:RYE524329 SHZ524329:SIA524329 SRV524329:SRW524329 TBR524329:TBS524329 TLN524329:TLO524329 TVJ524329:TVK524329 UFF524329:UFG524329 UPB524329:UPC524329 UYX524329:UYY524329 VIT524329:VIU524329 VSP524329:VSQ524329 WCL524329:WCM524329 WMH524329:WMI524329 WWD524329:WWE524329 X589865:Y589865 JR589865:JS589865 TN589865:TO589865 ADJ589865:ADK589865 ANF589865:ANG589865 AXB589865:AXC589865 BGX589865:BGY589865 BQT589865:BQU589865 CAP589865:CAQ589865 CKL589865:CKM589865 CUH589865:CUI589865 DED589865:DEE589865 DNZ589865:DOA589865 DXV589865:DXW589865 EHR589865:EHS589865 ERN589865:ERO589865 FBJ589865:FBK589865 FLF589865:FLG589865 FVB589865:FVC589865 GEX589865:GEY589865 GOT589865:GOU589865 GYP589865:GYQ589865 HIL589865:HIM589865 HSH589865:HSI589865 ICD589865:ICE589865 ILZ589865:IMA589865 IVV589865:IVW589865 JFR589865:JFS589865 JPN589865:JPO589865 JZJ589865:JZK589865 KJF589865:KJG589865 KTB589865:KTC589865 LCX589865:LCY589865 LMT589865:LMU589865 LWP589865:LWQ589865 MGL589865:MGM589865 MQH589865:MQI589865 NAD589865:NAE589865 NJZ589865:NKA589865 NTV589865:NTW589865 ODR589865:ODS589865 ONN589865:ONO589865 OXJ589865:OXK589865 PHF589865:PHG589865 PRB589865:PRC589865 QAX589865:QAY589865 QKT589865:QKU589865 QUP589865:QUQ589865 REL589865:REM589865 ROH589865:ROI589865 RYD589865:RYE589865 SHZ589865:SIA589865 SRV589865:SRW589865 TBR589865:TBS589865 TLN589865:TLO589865 TVJ589865:TVK589865 UFF589865:UFG589865 UPB589865:UPC589865 UYX589865:UYY589865 VIT589865:VIU589865 VSP589865:VSQ589865 WCL589865:WCM589865 WMH589865:WMI589865 WWD589865:WWE589865 X655401:Y655401 JR655401:JS655401 TN655401:TO655401 ADJ655401:ADK655401 ANF655401:ANG655401 AXB655401:AXC655401 BGX655401:BGY655401 BQT655401:BQU655401 CAP655401:CAQ655401 CKL655401:CKM655401 CUH655401:CUI655401 DED655401:DEE655401 DNZ655401:DOA655401 DXV655401:DXW655401 EHR655401:EHS655401 ERN655401:ERO655401 FBJ655401:FBK655401 FLF655401:FLG655401 FVB655401:FVC655401 GEX655401:GEY655401 GOT655401:GOU655401 GYP655401:GYQ655401 HIL655401:HIM655401 HSH655401:HSI655401 ICD655401:ICE655401 ILZ655401:IMA655401 IVV655401:IVW655401 JFR655401:JFS655401 JPN655401:JPO655401 JZJ655401:JZK655401 KJF655401:KJG655401 KTB655401:KTC655401 LCX655401:LCY655401 LMT655401:LMU655401 LWP655401:LWQ655401 MGL655401:MGM655401 MQH655401:MQI655401 NAD655401:NAE655401 NJZ655401:NKA655401 NTV655401:NTW655401 ODR655401:ODS655401 ONN655401:ONO655401 OXJ655401:OXK655401 PHF655401:PHG655401 PRB655401:PRC655401 QAX655401:QAY655401 QKT655401:QKU655401 QUP655401:QUQ655401 REL655401:REM655401 ROH655401:ROI655401 RYD655401:RYE655401 SHZ655401:SIA655401 SRV655401:SRW655401 TBR655401:TBS655401 TLN655401:TLO655401 TVJ655401:TVK655401 UFF655401:UFG655401 UPB655401:UPC655401 UYX655401:UYY655401 VIT655401:VIU655401 VSP655401:VSQ655401 WCL655401:WCM655401 WMH655401:WMI655401 WWD655401:WWE655401 X720937:Y720937 JR720937:JS720937 TN720937:TO720937 ADJ720937:ADK720937 ANF720937:ANG720937 AXB720937:AXC720937 BGX720937:BGY720937 BQT720937:BQU720937 CAP720937:CAQ720937 CKL720937:CKM720937 CUH720937:CUI720937 DED720937:DEE720937 DNZ720937:DOA720937 DXV720937:DXW720937 EHR720937:EHS720937 ERN720937:ERO720937 FBJ720937:FBK720937 FLF720937:FLG720937 FVB720937:FVC720937 GEX720937:GEY720937 GOT720937:GOU720937 GYP720937:GYQ720937 HIL720937:HIM720937 HSH720937:HSI720937 ICD720937:ICE720937 ILZ720937:IMA720937 IVV720937:IVW720937 JFR720937:JFS720937 JPN720937:JPO720937 JZJ720937:JZK720937 KJF720937:KJG720937 KTB720937:KTC720937 LCX720937:LCY720937 LMT720937:LMU720937 LWP720937:LWQ720937 MGL720937:MGM720937 MQH720937:MQI720937 NAD720937:NAE720937 NJZ720937:NKA720937 NTV720937:NTW720937 ODR720937:ODS720937 ONN720937:ONO720937 OXJ720937:OXK720937 PHF720937:PHG720937 PRB720937:PRC720937 QAX720937:QAY720937 QKT720937:QKU720937 QUP720937:QUQ720937 REL720937:REM720937 ROH720937:ROI720937 RYD720937:RYE720937 SHZ720937:SIA720937 SRV720937:SRW720937 TBR720937:TBS720937 TLN720937:TLO720937 TVJ720937:TVK720937 UFF720937:UFG720937 UPB720937:UPC720937 UYX720937:UYY720937 VIT720937:VIU720937 VSP720937:VSQ720937 WCL720937:WCM720937 WMH720937:WMI720937 WWD720937:WWE720937 X786473:Y786473 JR786473:JS786473 TN786473:TO786473 ADJ786473:ADK786473 ANF786473:ANG786473 AXB786473:AXC786473 BGX786473:BGY786473 BQT786473:BQU786473 CAP786473:CAQ786473 CKL786473:CKM786473 CUH786473:CUI786473 DED786473:DEE786473 DNZ786473:DOA786473 DXV786473:DXW786473 EHR786473:EHS786473 ERN786473:ERO786473 FBJ786473:FBK786473 FLF786473:FLG786473 FVB786473:FVC786473 GEX786473:GEY786473 GOT786473:GOU786473 GYP786473:GYQ786473 HIL786473:HIM786473 HSH786473:HSI786473 ICD786473:ICE786473 ILZ786473:IMA786473 IVV786473:IVW786473 JFR786473:JFS786473 JPN786473:JPO786473 JZJ786473:JZK786473 KJF786473:KJG786473 KTB786473:KTC786473 LCX786473:LCY786473 LMT786473:LMU786473 LWP786473:LWQ786473 MGL786473:MGM786473 MQH786473:MQI786473 NAD786473:NAE786473 NJZ786473:NKA786473 NTV786473:NTW786473 ODR786473:ODS786473 ONN786473:ONO786473 OXJ786473:OXK786473 PHF786473:PHG786473 PRB786473:PRC786473 QAX786473:QAY786473 QKT786473:QKU786473 QUP786473:QUQ786473 REL786473:REM786473 ROH786473:ROI786473 RYD786473:RYE786473 SHZ786473:SIA786473 SRV786473:SRW786473 TBR786473:TBS786473 TLN786473:TLO786473 TVJ786473:TVK786473 UFF786473:UFG786473 UPB786473:UPC786473 UYX786473:UYY786473 VIT786473:VIU786473 VSP786473:VSQ786473 WCL786473:WCM786473 WMH786473:WMI786473 WWD786473:WWE786473 X852009:Y852009 JR852009:JS852009 TN852009:TO852009 ADJ852009:ADK852009 ANF852009:ANG852009 AXB852009:AXC852009 BGX852009:BGY852009 BQT852009:BQU852009 CAP852009:CAQ852009 CKL852009:CKM852009 CUH852009:CUI852009 DED852009:DEE852009 DNZ852009:DOA852009 DXV852009:DXW852009 EHR852009:EHS852009 ERN852009:ERO852009 FBJ852009:FBK852009 FLF852009:FLG852009 FVB852009:FVC852009 GEX852009:GEY852009 GOT852009:GOU852009 GYP852009:GYQ852009 HIL852009:HIM852009 HSH852009:HSI852009 ICD852009:ICE852009 ILZ852009:IMA852009 IVV852009:IVW852009 JFR852009:JFS852009 JPN852009:JPO852009 JZJ852009:JZK852009 KJF852009:KJG852009 KTB852009:KTC852009 LCX852009:LCY852009 LMT852009:LMU852009 LWP852009:LWQ852009 MGL852009:MGM852009 MQH852009:MQI852009 NAD852009:NAE852009 NJZ852009:NKA852009 NTV852009:NTW852009 ODR852009:ODS852009 ONN852009:ONO852009 OXJ852009:OXK852009 PHF852009:PHG852009 PRB852009:PRC852009 QAX852009:QAY852009 QKT852009:QKU852009 QUP852009:QUQ852009 REL852009:REM852009 ROH852009:ROI852009 RYD852009:RYE852009 SHZ852009:SIA852009 SRV852009:SRW852009 TBR852009:TBS852009 TLN852009:TLO852009 TVJ852009:TVK852009 UFF852009:UFG852009 UPB852009:UPC852009 UYX852009:UYY852009 VIT852009:VIU852009 VSP852009:VSQ852009 WCL852009:WCM852009 WMH852009:WMI852009 WWD852009:WWE852009 X917545:Y917545 JR917545:JS917545 TN917545:TO917545 ADJ917545:ADK917545 ANF917545:ANG917545 AXB917545:AXC917545 BGX917545:BGY917545 BQT917545:BQU917545 CAP917545:CAQ917545 CKL917545:CKM917545 CUH917545:CUI917545 DED917545:DEE917545 DNZ917545:DOA917545 DXV917545:DXW917545 EHR917545:EHS917545 ERN917545:ERO917545 FBJ917545:FBK917545 FLF917545:FLG917545 FVB917545:FVC917545 GEX917545:GEY917545 GOT917545:GOU917545 GYP917545:GYQ917545 HIL917545:HIM917545 HSH917545:HSI917545 ICD917545:ICE917545 ILZ917545:IMA917545 IVV917545:IVW917545 JFR917545:JFS917545 JPN917545:JPO917545 JZJ917545:JZK917545 KJF917545:KJG917545 KTB917545:KTC917545 LCX917545:LCY917545 LMT917545:LMU917545 LWP917545:LWQ917545 MGL917545:MGM917545 MQH917545:MQI917545 NAD917545:NAE917545 NJZ917545:NKA917545 NTV917545:NTW917545 ODR917545:ODS917545 ONN917545:ONO917545 OXJ917545:OXK917545 PHF917545:PHG917545 PRB917545:PRC917545 QAX917545:QAY917545 QKT917545:QKU917545 QUP917545:QUQ917545 REL917545:REM917545 ROH917545:ROI917545 RYD917545:RYE917545 SHZ917545:SIA917545 SRV917545:SRW917545 TBR917545:TBS917545 TLN917545:TLO917545 TVJ917545:TVK917545 UFF917545:UFG917545 UPB917545:UPC917545 UYX917545:UYY917545 VIT917545:VIU917545 VSP917545:VSQ917545 WCL917545:WCM917545 WMH917545:WMI917545 WWD917545:WWE917545 X983081:Y983081 JR983081:JS983081 TN983081:TO983081 ADJ983081:ADK983081 ANF983081:ANG983081 AXB983081:AXC983081 BGX983081:BGY983081 BQT983081:BQU983081 CAP983081:CAQ983081 CKL983081:CKM983081 CUH983081:CUI983081 DED983081:DEE983081 DNZ983081:DOA983081 DXV983081:DXW983081 EHR983081:EHS983081 ERN983081:ERO983081 FBJ983081:FBK983081 FLF983081:FLG983081 FVB983081:FVC983081 GEX983081:GEY983081 GOT983081:GOU983081 GYP983081:GYQ983081 HIL983081:HIM983081 HSH983081:HSI983081 ICD983081:ICE983081 ILZ983081:IMA983081 IVV983081:IVW983081 JFR983081:JFS983081 JPN983081:JPO983081 JZJ983081:JZK983081 KJF983081:KJG983081 KTB983081:KTC983081 LCX983081:LCY983081 LMT983081:LMU983081 LWP983081:LWQ983081 MGL983081:MGM983081 MQH983081:MQI983081 NAD983081:NAE983081 NJZ983081:NKA983081 NTV983081:NTW983081 ODR983081:ODS983081 ONN983081:ONO983081 OXJ983081:OXK983081 PHF983081:PHG983081 PRB983081:PRC983081 QAX983081:QAY983081 QKT983081:QKU983081 QUP983081:QUQ983081 REL983081:REM983081 ROH983081:ROI983081 RYD983081:RYE983081 SHZ983081:SIA983081 SRV983081:SRW983081 TBR983081:TBS983081 TLN983081:TLO983081 TVJ983081:TVK983081 UFF983081:UFG983081 UPB983081:UPC983081 UYX983081:UYY983081 VIT983081:VIU983081 VSP983081:VSQ983081 WCL983081:WCM983081 WMH983081:WMI983081 WWD983081:WWE983081 T53:T55 JN53:JN55 TJ53:TJ55 ADF53:ADF55 ANB53:ANB55 AWX53:AWX55 BGT53:BGT55 BQP53:BQP55 CAL53:CAL55 CKH53:CKH55 CUD53:CUD55 DDZ53:DDZ55 DNV53:DNV55 DXR53:DXR55 EHN53:EHN55 ERJ53:ERJ55 FBF53:FBF55 FLB53:FLB55 FUX53:FUX55 GET53:GET55 GOP53:GOP55 GYL53:GYL55 HIH53:HIH55 HSD53:HSD55 IBZ53:IBZ55 ILV53:ILV55 IVR53:IVR55 JFN53:JFN55 JPJ53:JPJ55 JZF53:JZF55 KJB53:KJB55 KSX53:KSX55 LCT53:LCT55 LMP53:LMP55 LWL53:LWL55 MGH53:MGH55 MQD53:MQD55 MZZ53:MZZ55 NJV53:NJV55 NTR53:NTR55 ODN53:ODN55 ONJ53:ONJ55 OXF53:OXF55 PHB53:PHB55 PQX53:PQX55 QAT53:QAT55 QKP53:QKP55 QUL53:QUL55 REH53:REH55 ROD53:ROD55 RXZ53:RXZ55 SHV53:SHV55 SRR53:SRR55 TBN53:TBN55 TLJ53:TLJ55 TVF53:TVF55 UFB53:UFB55 UOX53:UOX55 UYT53:UYT55 VIP53:VIP55 VSL53:VSL55 WCH53:WCH55 WMD53:WMD55 WVZ53:WVZ55 T65585:T65587 JN65585:JN65587 TJ65585:TJ65587 ADF65585:ADF65587 ANB65585:ANB65587 AWX65585:AWX65587 BGT65585:BGT65587 BQP65585:BQP65587 CAL65585:CAL65587 CKH65585:CKH65587 CUD65585:CUD65587 DDZ65585:DDZ65587 DNV65585:DNV65587 DXR65585:DXR65587 EHN65585:EHN65587 ERJ65585:ERJ65587 FBF65585:FBF65587 FLB65585:FLB65587 FUX65585:FUX65587 GET65585:GET65587 GOP65585:GOP65587 GYL65585:GYL65587 HIH65585:HIH65587 HSD65585:HSD65587 IBZ65585:IBZ65587 ILV65585:ILV65587 IVR65585:IVR65587 JFN65585:JFN65587 JPJ65585:JPJ65587 JZF65585:JZF65587 KJB65585:KJB65587 KSX65585:KSX65587 LCT65585:LCT65587 LMP65585:LMP65587 LWL65585:LWL65587 MGH65585:MGH65587 MQD65585:MQD65587 MZZ65585:MZZ65587 NJV65585:NJV65587 NTR65585:NTR65587 ODN65585:ODN65587 ONJ65585:ONJ65587 OXF65585:OXF65587 PHB65585:PHB65587 PQX65585:PQX65587 QAT65585:QAT65587 QKP65585:QKP65587 QUL65585:QUL65587 REH65585:REH65587 ROD65585:ROD65587 RXZ65585:RXZ65587 SHV65585:SHV65587 SRR65585:SRR65587 TBN65585:TBN65587 TLJ65585:TLJ65587 TVF65585:TVF65587 UFB65585:UFB65587 UOX65585:UOX65587 UYT65585:UYT65587 VIP65585:VIP65587 VSL65585:VSL65587 WCH65585:WCH65587 WMD65585:WMD65587 WVZ65585:WVZ65587 T131121:T131123 JN131121:JN131123 TJ131121:TJ131123 ADF131121:ADF131123 ANB131121:ANB131123 AWX131121:AWX131123 BGT131121:BGT131123 BQP131121:BQP131123 CAL131121:CAL131123 CKH131121:CKH131123 CUD131121:CUD131123 DDZ131121:DDZ131123 DNV131121:DNV131123 DXR131121:DXR131123 EHN131121:EHN131123 ERJ131121:ERJ131123 FBF131121:FBF131123 FLB131121:FLB131123 FUX131121:FUX131123 GET131121:GET131123 GOP131121:GOP131123 GYL131121:GYL131123 HIH131121:HIH131123 HSD131121:HSD131123 IBZ131121:IBZ131123 ILV131121:ILV131123 IVR131121:IVR131123 JFN131121:JFN131123 JPJ131121:JPJ131123 JZF131121:JZF131123 KJB131121:KJB131123 KSX131121:KSX131123 LCT131121:LCT131123 LMP131121:LMP131123 LWL131121:LWL131123 MGH131121:MGH131123 MQD131121:MQD131123 MZZ131121:MZZ131123 NJV131121:NJV131123 NTR131121:NTR131123 ODN131121:ODN131123 ONJ131121:ONJ131123 OXF131121:OXF131123 PHB131121:PHB131123 PQX131121:PQX131123 QAT131121:QAT131123 QKP131121:QKP131123 QUL131121:QUL131123 REH131121:REH131123 ROD131121:ROD131123 RXZ131121:RXZ131123 SHV131121:SHV131123 SRR131121:SRR131123 TBN131121:TBN131123 TLJ131121:TLJ131123 TVF131121:TVF131123 UFB131121:UFB131123 UOX131121:UOX131123 UYT131121:UYT131123 VIP131121:VIP131123 VSL131121:VSL131123 WCH131121:WCH131123 WMD131121:WMD131123 WVZ131121:WVZ131123 T196657:T196659 JN196657:JN196659 TJ196657:TJ196659 ADF196657:ADF196659 ANB196657:ANB196659 AWX196657:AWX196659 BGT196657:BGT196659 BQP196657:BQP196659 CAL196657:CAL196659 CKH196657:CKH196659 CUD196657:CUD196659 DDZ196657:DDZ196659 DNV196657:DNV196659 DXR196657:DXR196659 EHN196657:EHN196659 ERJ196657:ERJ196659 FBF196657:FBF196659 FLB196657:FLB196659 FUX196657:FUX196659 GET196657:GET196659 GOP196657:GOP196659 GYL196657:GYL196659 HIH196657:HIH196659 HSD196657:HSD196659 IBZ196657:IBZ196659 ILV196657:ILV196659 IVR196657:IVR196659 JFN196657:JFN196659 JPJ196657:JPJ196659 JZF196657:JZF196659 KJB196657:KJB196659 KSX196657:KSX196659 LCT196657:LCT196659 LMP196657:LMP196659 LWL196657:LWL196659 MGH196657:MGH196659 MQD196657:MQD196659 MZZ196657:MZZ196659 NJV196657:NJV196659 NTR196657:NTR196659 ODN196657:ODN196659 ONJ196657:ONJ196659 OXF196657:OXF196659 PHB196657:PHB196659 PQX196657:PQX196659 QAT196657:QAT196659 QKP196657:QKP196659 QUL196657:QUL196659 REH196657:REH196659 ROD196657:ROD196659 RXZ196657:RXZ196659 SHV196657:SHV196659 SRR196657:SRR196659 TBN196657:TBN196659 TLJ196657:TLJ196659 TVF196657:TVF196659 UFB196657:UFB196659 UOX196657:UOX196659 UYT196657:UYT196659 VIP196657:VIP196659 VSL196657:VSL196659 WCH196657:WCH196659 WMD196657:WMD196659 WVZ196657:WVZ196659 T262193:T262195 JN262193:JN262195 TJ262193:TJ262195 ADF262193:ADF262195 ANB262193:ANB262195 AWX262193:AWX262195 BGT262193:BGT262195 BQP262193:BQP262195 CAL262193:CAL262195 CKH262193:CKH262195 CUD262193:CUD262195 DDZ262193:DDZ262195 DNV262193:DNV262195 DXR262193:DXR262195 EHN262193:EHN262195 ERJ262193:ERJ262195 FBF262193:FBF262195 FLB262193:FLB262195 FUX262193:FUX262195 GET262193:GET262195 GOP262193:GOP262195 GYL262193:GYL262195 HIH262193:HIH262195 HSD262193:HSD262195 IBZ262193:IBZ262195 ILV262193:ILV262195 IVR262193:IVR262195 JFN262193:JFN262195 JPJ262193:JPJ262195 JZF262193:JZF262195 KJB262193:KJB262195 KSX262193:KSX262195 LCT262193:LCT262195 LMP262193:LMP262195 LWL262193:LWL262195 MGH262193:MGH262195 MQD262193:MQD262195 MZZ262193:MZZ262195 NJV262193:NJV262195 NTR262193:NTR262195 ODN262193:ODN262195 ONJ262193:ONJ262195 OXF262193:OXF262195 PHB262193:PHB262195 PQX262193:PQX262195 QAT262193:QAT262195 QKP262193:QKP262195 QUL262193:QUL262195 REH262193:REH262195 ROD262193:ROD262195 RXZ262193:RXZ262195 SHV262193:SHV262195 SRR262193:SRR262195 TBN262193:TBN262195 TLJ262193:TLJ262195 TVF262193:TVF262195 UFB262193:UFB262195 UOX262193:UOX262195 UYT262193:UYT262195 VIP262193:VIP262195 VSL262193:VSL262195 WCH262193:WCH262195 WMD262193:WMD262195 WVZ262193:WVZ262195 T327729:T327731 JN327729:JN327731 TJ327729:TJ327731 ADF327729:ADF327731 ANB327729:ANB327731 AWX327729:AWX327731 BGT327729:BGT327731 BQP327729:BQP327731 CAL327729:CAL327731 CKH327729:CKH327731 CUD327729:CUD327731 DDZ327729:DDZ327731 DNV327729:DNV327731 DXR327729:DXR327731 EHN327729:EHN327731 ERJ327729:ERJ327731 FBF327729:FBF327731 FLB327729:FLB327731 FUX327729:FUX327731 GET327729:GET327731 GOP327729:GOP327731 GYL327729:GYL327731 HIH327729:HIH327731 HSD327729:HSD327731 IBZ327729:IBZ327731 ILV327729:ILV327731 IVR327729:IVR327731 JFN327729:JFN327731 JPJ327729:JPJ327731 JZF327729:JZF327731 KJB327729:KJB327731 KSX327729:KSX327731 LCT327729:LCT327731 LMP327729:LMP327731 LWL327729:LWL327731 MGH327729:MGH327731 MQD327729:MQD327731 MZZ327729:MZZ327731 NJV327729:NJV327731 NTR327729:NTR327731 ODN327729:ODN327731 ONJ327729:ONJ327731 OXF327729:OXF327731 PHB327729:PHB327731 PQX327729:PQX327731 QAT327729:QAT327731 QKP327729:QKP327731 QUL327729:QUL327731 REH327729:REH327731 ROD327729:ROD327731 RXZ327729:RXZ327731 SHV327729:SHV327731 SRR327729:SRR327731 TBN327729:TBN327731 TLJ327729:TLJ327731 TVF327729:TVF327731 UFB327729:UFB327731 UOX327729:UOX327731 UYT327729:UYT327731 VIP327729:VIP327731 VSL327729:VSL327731 WCH327729:WCH327731 WMD327729:WMD327731 WVZ327729:WVZ327731 T393265:T393267 JN393265:JN393267 TJ393265:TJ393267 ADF393265:ADF393267 ANB393265:ANB393267 AWX393265:AWX393267 BGT393265:BGT393267 BQP393265:BQP393267 CAL393265:CAL393267 CKH393265:CKH393267 CUD393265:CUD393267 DDZ393265:DDZ393267 DNV393265:DNV393267 DXR393265:DXR393267 EHN393265:EHN393267 ERJ393265:ERJ393267 FBF393265:FBF393267 FLB393265:FLB393267 FUX393265:FUX393267 GET393265:GET393267 GOP393265:GOP393267 GYL393265:GYL393267 HIH393265:HIH393267 HSD393265:HSD393267 IBZ393265:IBZ393267 ILV393265:ILV393267 IVR393265:IVR393267 JFN393265:JFN393267 JPJ393265:JPJ393267 JZF393265:JZF393267 KJB393265:KJB393267 KSX393265:KSX393267 LCT393265:LCT393267 LMP393265:LMP393267 LWL393265:LWL393267 MGH393265:MGH393267 MQD393265:MQD393267 MZZ393265:MZZ393267 NJV393265:NJV393267 NTR393265:NTR393267 ODN393265:ODN393267 ONJ393265:ONJ393267 OXF393265:OXF393267 PHB393265:PHB393267 PQX393265:PQX393267 QAT393265:QAT393267 QKP393265:QKP393267 QUL393265:QUL393267 REH393265:REH393267 ROD393265:ROD393267 RXZ393265:RXZ393267 SHV393265:SHV393267 SRR393265:SRR393267 TBN393265:TBN393267 TLJ393265:TLJ393267 TVF393265:TVF393267 UFB393265:UFB393267 UOX393265:UOX393267 UYT393265:UYT393267 VIP393265:VIP393267 VSL393265:VSL393267 WCH393265:WCH393267 WMD393265:WMD393267 WVZ393265:WVZ393267 T458801:T458803 JN458801:JN458803 TJ458801:TJ458803 ADF458801:ADF458803 ANB458801:ANB458803 AWX458801:AWX458803 BGT458801:BGT458803 BQP458801:BQP458803 CAL458801:CAL458803 CKH458801:CKH458803 CUD458801:CUD458803 DDZ458801:DDZ458803 DNV458801:DNV458803 DXR458801:DXR458803 EHN458801:EHN458803 ERJ458801:ERJ458803 FBF458801:FBF458803 FLB458801:FLB458803 FUX458801:FUX458803 GET458801:GET458803 GOP458801:GOP458803 GYL458801:GYL458803 HIH458801:HIH458803 HSD458801:HSD458803 IBZ458801:IBZ458803 ILV458801:ILV458803 IVR458801:IVR458803 JFN458801:JFN458803 JPJ458801:JPJ458803 JZF458801:JZF458803 KJB458801:KJB458803 KSX458801:KSX458803 LCT458801:LCT458803 LMP458801:LMP458803 LWL458801:LWL458803 MGH458801:MGH458803 MQD458801:MQD458803 MZZ458801:MZZ458803 NJV458801:NJV458803 NTR458801:NTR458803 ODN458801:ODN458803 ONJ458801:ONJ458803 OXF458801:OXF458803 PHB458801:PHB458803 PQX458801:PQX458803 QAT458801:QAT458803 QKP458801:QKP458803 QUL458801:QUL458803 REH458801:REH458803 ROD458801:ROD458803 RXZ458801:RXZ458803 SHV458801:SHV458803 SRR458801:SRR458803 TBN458801:TBN458803 TLJ458801:TLJ458803 TVF458801:TVF458803 UFB458801:UFB458803 UOX458801:UOX458803 UYT458801:UYT458803 VIP458801:VIP458803 VSL458801:VSL458803 WCH458801:WCH458803 WMD458801:WMD458803 WVZ458801:WVZ458803 T524337:T524339 JN524337:JN524339 TJ524337:TJ524339 ADF524337:ADF524339 ANB524337:ANB524339 AWX524337:AWX524339 BGT524337:BGT524339 BQP524337:BQP524339 CAL524337:CAL524339 CKH524337:CKH524339 CUD524337:CUD524339 DDZ524337:DDZ524339 DNV524337:DNV524339 DXR524337:DXR524339 EHN524337:EHN524339 ERJ524337:ERJ524339 FBF524337:FBF524339 FLB524337:FLB524339 FUX524337:FUX524339 GET524337:GET524339 GOP524337:GOP524339 GYL524337:GYL524339 HIH524337:HIH524339 HSD524337:HSD524339 IBZ524337:IBZ524339 ILV524337:ILV524339 IVR524337:IVR524339 JFN524337:JFN524339 JPJ524337:JPJ524339 JZF524337:JZF524339 KJB524337:KJB524339 KSX524337:KSX524339 LCT524337:LCT524339 LMP524337:LMP524339 LWL524337:LWL524339 MGH524337:MGH524339 MQD524337:MQD524339 MZZ524337:MZZ524339 NJV524337:NJV524339 NTR524337:NTR524339 ODN524337:ODN524339 ONJ524337:ONJ524339 OXF524337:OXF524339 PHB524337:PHB524339 PQX524337:PQX524339 QAT524337:QAT524339 QKP524337:QKP524339 QUL524337:QUL524339 REH524337:REH524339 ROD524337:ROD524339 RXZ524337:RXZ524339 SHV524337:SHV524339 SRR524337:SRR524339 TBN524337:TBN524339 TLJ524337:TLJ524339 TVF524337:TVF524339 UFB524337:UFB524339 UOX524337:UOX524339 UYT524337:UYT524339 VIP524337:VIP524339 VSL524337:VSL524339 WCH524337:WCH524339 WMD524337:WMD524339 WVZ524337:WVZ524339 T589873:T589875 JN589873:JN589875 TJ589873:TJ589875 ADF589873:ADF589875 ANB589873:ANB589875 AWX589873:AWX589875 BGT589873:BGT589875 BQP589873:BQP589875 CAL589873:CAL589875 CKH589873:CKH589875 CUD589873:CUD589875 DDZ589873:DDZ589875 DNV589873:DNV589875 DXR589873:DXR589875 EHN589873:EHN589875 ERJ589873:ERJ589875 FBF589873:FBF589875 FLB589873:FLB589875 FUX589873:FUX589875 GET589873:GET589875 GOP589873:GOP589875 GYL589873:GYL589875 HIH589873:HIH589875 HSD589873:HSD589875 IBZ589873:IBZ589875 ILV589873:ILV589875 IVR589873:IVR589875 JFN589873:JFN589875 JPJ589873:JPJ589875 JZF589873:JZF589875 KJB589873:KJB589875 KSX589873:KSX589875 LCT589873:LCT589875 LMP589873:LMP589875 LWL589873:LWL589875 MGH589873:MGH589875 MQD589873:MQD589875 MZZ589873:MZZ589875 NJV589873:NJV589875 NTR589873:NTR589875 ODN589873:ODN589875 ONJ589873:ONJ589875 OXF589873:OXF589875 PHB589873:PHB589875 PQX589873:PQX589875 QAT589873:QAT589875 QKP589873:QKP589875 QUL589873:QUL589875 REH589873:REH589875 ROD589873:ROD589875 RXZ589873:RXZ589875 SHV589873:SHV589875 SRR589873:SRR589875 TBN589873:TBN589875 TLJ589873:TLJ589875 TVF589873:TVF589875 UFB589873:UFB589875 UOX589873:UOX589875 UYT589873:UYT589875 VIP589873:VIP589875 VSL589873:VSL589875 WCH589873:WCH589875 WMD589873:WMD589875 WVZ589873:WVZ589875 T655409:T655411 JN655409:JN655411 TJ655409:TJ655411 ADF655409:ADF655411 ANB655409:ANB655411 AWX655409:AWX655411 BGT655409:BGT655411 BQP655409:BQP655411 CAL655409:CAL655411 CKH655409:CKH655411 CUD655409:CUD655411 DDZ655409:DDZ655411 DNV655409:DNV655411 DXR655409:DXR655411 EHN655409:EHN655411 ERJ655409:ERJ655411 FBF655409:FBF655411 FLB655409:FLB655411 FUX655409:FUX655411 GET655409:GET655411 GOP655409:GOP655411 GYL655409:GYL655411 HIH655409:HIH655411 HSD655409:HSD655411 IBZ655409:IBZ655411 ILV655409:ILV655411 IVR655409:IVR655411 JFN655409:JFN655411 JPJ655409:JPJ655411 JZF655409:JZF655411 KJB655409:KJB655411 KSX655409:KSX655411 LCT655409:LCT655411 LMP655409:LMP655411 LWL655409:LWL655411 MGH655409:MGH655411 MQD655409:MQD655411 MZZ655409:MZZ655411 NJV655409:NJV655411 NTR655409:NTR655411 ODN655409:ODN655411 ONJ655409:ONJ655411 OXF655409:OXF655411 PHB655409:PHB655411 PQX655409:PQX655411 QAT655409:QAT655411 QKP655409:QKP655411 QUL655409:QUL655411 REH655409:REH655411 ROD655409:ROD655411 RXZ655409:RXZ655411 SHV655409:SHV655411 SRR655409:SRR655411 TBN655409:TBN655411 TLJ655409:TLJ655411 TVF655409:TVF655411 UFB655409:UFB655411 UOX655409:UOX655411 UYT655409:UYT655411 VIP655409:VIP655411 VSL655409:VSL655411 WCH655409:WCH655411 WMD655409:WMD655411 WVZ655409:WVZ655411 T720945:T720947 JN720945:JN720947 TJ720945:TJ720947 ADF720945:ADF720947 ANB720945:ANB720947 AWX720945:AWX720947 BGT720945:BGT720947 BQP720945:BQP720947 CAL720945:CAL720947 CKH720945:CKH720947 CUD720945:CUD720947 DDZ720945:DDZ720947 DNV720945:DNV720947 DXR720945:DXR720947 EHN720945:EHN720947 ERJ720945:ERJ720947 FBF720945:FBF720947 FLB720945:FLB720947 FUX720945:FUX720947 GET720945:GET720947 GOP720945:GOP720947 GYL720945:GYL720947 HIH720945:HIH720947 HSD720945:HSD720947 IBZ720945:IBZ720947 ILV720945:ILV720947 IVR720945:IVR720947 JFN720945:JFN720947 JPJ720945:JPJ720947 JZF720945:JZF720947 KJB720945:KJB720947 KSX720945:KSX720947 LCT720945:LCT720947 LMP720945:LMP720947 LWL720945:LWL720947 MGH720945:MGH720947 MQD720945:MQD720947 MZZ720945:MZZ720947 NJV720945:NJV720947 NTR720945:NTR720947 ODN720945:ODN720947 ONJ720945:ONJ720947 OXF720945:OXF720947 PHB720945:PHB720947 PQX720945:PQX720947 QAT720945:QAT720947 QKP720945:QKP720947 QUL720945:QUL720947 REH720945:REH720947 ROD720945:ROD720947 RXZ720945:RXZ720947 SHV720945:SHV720947 SRR720945:SRR720947 TBN720945:TBN720947 TLJ720945:TLJ720947 TVF720945:TVF720947 UFB720945:UFB720947 UOX720945:UOX720947 UYT720945:UYT720947 VIP720945:VIP720947 VSL720945:VSL720947 WCH720945:WCH720947 WMD720945:WMD720947 WVZ720945:WVZ720947 T786481:T786483 JN786481:JN786483 TJ786481:TJ786483 ADF786481:ADF786483 ANB786481:ANB786483 AWX786481:AWX786483 BGT786481:BGT786483 BQP786481:BQP786483 CAL786481:CAL786483 CKH786481:CKH786483 CUD786481:CUD786483 DDZ786481:DDZ786483 DNV786481:DNV786483 DXR786481:DXR786483 EHN786481:EHN786483 ERJ786481:ERJ786483 FBF786481:FBF786483 FLB786481:FLB786483 FUX786481:FUX786483 GET786481:GET786483 GOP786481:GOP786483 GYL786481:GYL786483 HIH786481:HIH786483 HSD786481:HSD786483 IBZ786481:IBZ786483 ILV786481:ILV786483 IVR786481:IVR786483 JFN786481:JFN786483 JPJ786481:JPJ786483 JZF786481:JZF786483 KJB786481:KJB786483 KSX786481:KSX786483 LCT786481:LCT786483 LMP786481:LMP786483 LWL786481:LWL786483 MGH786481:MGH786483 MQD786481:MQD786483 MZZ786481:MZZ786483 NJV786481:NJV786483 NTR786481:NTR786483 ODN786481:ODN786483 ONJ786481:ONJ786483 OXF786481:OXF786483 PHB786481:PHB786483 PQX786481:PQX786483 QAT786481:QAT786483 QKP786481:QKP786483 QUL786481:QUL786483 REH786481:REH786483 ROD786481:ROD786483 RXZ786481:RXZ786483 SHV786481:SHV786483 SRR786481:SRR786483 TBN786481:TBN786483 TLJ786481:TLJ786483 TVF786481:TVF786483 UFB786481:UFB786483 UOX786481:UOX786483 UYT786481:UYT786483 VIP786481:VIP786483 VSL786481:VSL786483 WCH786481:WCH786483 WMD786481:WMD786483 WVZ786481:WVZ786483 T852017:T852019 JN852017:JN852019 TJ852017:TJ852019 ADF852017:ADF852019 ANB852017:ANB852019 AWX852017:AWX852019 BGT852017:BGT852019 BQP852017:BQP852019 CAL852017:CAL852019 CKH852017:CKH852019 CUD852017:CUD852019 DDZ852017:DDZ852019 DNV852017:DNV852019 DXR852017:DXR852019 EHN852017:EHN852019 ERJ852017:ERJ852019 FBF852017:FBF852019 FLB852017:FLB852019 FUX852017:FUX852019 GET852017:GET852019 GOP852017:GOP852019 GYL852017:GYL852019 HIH852017:HIH852019 HSD852017:HSD852019 IBZ852017:IBZ852019 ILV852017:ILV852019 IVR852017:IVR852019 JFN852017:JFN852019 JPJ852017:JPJ852019 JZF852017:JZF852019 KJB852017:KJB852019 KSX852017:KSX852019 LCT852017:LCT852019 LMP852017:LMP852019 LWL852017:LWL852019 MGH852017:MGH852019 MQD852017:MQD852019 MZZ852017:MZZ852019 NJV852017:NJV852019 NTR852017:NTR852019 ODN852017:ODN852019 ONJ852017:ONJ852019 OXF852017:OXF852019 PHB852017:PHB852019 PQX852017:PQX852019 QAT852017:QAT852019 QKP852017:QKP852019 QUL852017:QUL852019 REH852017:REH852019 ROD852017:ROD852019 RXZ852017:RXZ852019 SHV852017:SHV852019 SRR852017:SRR852019 TBN852017:TBN852019 TLJ852017:TLJ852019 TVF852017:TVF852019 UFB852017:UFB852019 UOX852017:UOX852019 UYT852017:UYT852019 VIP852017:VIP852019 VSL852017:VSL852019 WCH852017:WCH852019 WMD852017:WMD852019 WVZ852017:WVZ852019 T917553:T917555 JN917553:JN917555 TJ917553:TJ917555 ADF917553:ADF917555 ANB917553:ANB917555 AWX917553:AWX917555 BGT917553:BGT917555 BQP917553:BQP917555 CAL917553:CAL917555 CKH917553:CKH917555 CUD917553:CUD917555 DDZ917553:DDZ917555 DNV917553:DNV917555 DXR917553:DXR917555 EHN917553:EHN917555 ERJ917553:ERJ917555 FBF917553:FBF917555 FLB917553:FLB917555 FUX917553:FUX917555 GET917553:GET917555 GOP917553:GOP917555 GYL917553:GYL917555 HIH917553:HIH917555 HSD917553:HSD917555 IBZ917553:IBZ917555 ILV917553:ILV917555 IVR917553:IVR917555 JFN917553:JFN917555 JPJ917553:JPJ917555 JZF917553:JZF917555 KJB917553:KJB917555 KSX917553:KSX917555 LCT917553:LCT917555 LMP917553:LMP917555 LWL917553:LWL917555 MGH917553:MGH917555 MQD917553:MQD917555 MZZ917553:MZZ917555 NJV917553:NJV917555 NTR917553:NTR917555 ODN917553:ODN917555 ONJ917553:ONJ917555 OXF917553:OXF917555 PHB917553:PHB917555 PQX917553:PQX917555 QAT917553:QAT917555 QKP917553:QKP917555 QUL917553:QUL917555 REH917553:REH917555 ROD917553:ROD917555 RXZ917553:RXZ917555 SHV917553:SHV917555 SRR917553:SRR917555 TBN917553:TBN917555 TLJ917553:TLJ917555 TVF917553:TVF917555 UFB917553:UFB917555 UOX917553:UOX917555 UYT917553:UYT917555 VIP917553:VIP917555 VSL917553:VSL917555 WCH917553:WCH917555 WMD917553:WMD917555 WVZ917553:WVZ917555 T983089:T983091 JN983089:JN983091 TJ983089:TJ983091 ADF983089:ADF983091 ANB983089:ANB983091 AWX983089:AWX983091 BGT983089:BGT983091 BQP983089:BQP983091 CAL983089:CAL983091 CKH983089:CKH983091 CUD983089:CUD983091 DDZ983089:DDZ983091 DNV983089:DNV983091 DXR983089:DXR983091 EHN983089:EHN983091 ERJ983089:ERJ983091 FBF983089:FBF983091 FLB983089:FLB983091 FUX983089:FUX983091 GET983089:GET983091 GOP983089:GOP983091 GYL983089:GYL983091 HIH983089:HIH983091 HSD983089:HSD983091 IBZ983089:IBZ983091 ILV983089:ILV983091 IVR983089:IVR983091 JFN983089:JFN983091 JPJ983089:JPJ983091 JZF983089:JZF983091 KJB983089:KJB983091 KSX983089:KSX983091 LCT983089:LCT983091 LMP983089:LMP983091 LWL983089:LWL983091 MGH983089:MGH983091 MQD983089:MQD983091 MZZ983089:MZZ983091 NJV983089:NJV983091 NTR983089:NTR983091 ODN983089:ODN983091 ONJ983089:ONJ983091 OXF983089:OXF983091 PHB983089:PHB983091 PQX983089:PQX983091 QAT983089:QAT983091 QKP983089:QKP983091 QUL983089:QUL983091 REH983089:REH983091 ROD983089:ROD983091 RXZ983089:RXZ983091 SHV983089:SHV983091 SRR983089:SRR983091 TBN983089:TBN983091 TLJ983089:TLJ983091 TVF983089:TVF983091 UFB983089:UFB983091 UOX983089:UOX983091 UYT983089:UYT983091 VIP983089:VIP983091 VSL983089:VSL983091 WCH983089:WCH983091 WMD983089:WMD983091 WVZ983089:WVZ983091 X53:X55 JR53:JR55 TN53:TN55 ADJ53:ADJ55 ANF53:ANF55 AXB53:AXB55 BGX53:BGX55 BQT53:BQT55 CAP53:CAP55 CKL53:CKL55 CUH53:CUH55 DED53:DED55 DNZ53:DNZ55 DXV53:DXV55 EHR53:EHR55 ERN53:ERN55 FBJ53:FBJ55 FLF53:FLF55 FVB53:FVB55 GEX53:GEX55 GOT53:GOT55 GYP53:GYP55 HIL53:HIL55 HSH53:HSH55 ICD53:ICD55 ILZ53:ILZ55 IVV53:IVV55 JFR53:JFR55 JPN53:JPN55 JZJ53:JZJ55 KJF53:KJF55 KTB53:KTB55 LCX53:LCX55 LMT53:LMT55 LWP53:LWP55 MGL53:MGL55 MQH53:MQH55 NAD53:NAD55 NJZ53:NJZ55 NTV53:NTV55 ODR53:ODR55 ONN53:ONN55 OXJ53:OXJ55 PHF53:PHF55 PRB53:PRB55 QAX53:QAX55 QKT53:QKT55 QUP53:QUP55 REL53:REL55 ROH53:ROH55 RYD53:RYD55 SHZ53:SHZ55 SRV53:SRV55 TBR53:TBR55 TLN53:TLN55 TVJ53:TVJ55 UFF53:UFF55 UPB53:UPB55 UYX53:UYX55 VIT53:VIT55 VSP53:VSP55 WCL53:WCL55 WMH53:WMH55 WWD53:WWD55 X65585:X65587 JR65585:JR65587 TN65585:TN65587 ADJ65585:ADJ65587 ANF65585:ANF65587 AXB65585:AXB65587 BGX65585:BGX65587 BQT65585:BQT65587 CAP65585:CAP65587 CKL65585:CKL65587 CUH65585:CUH65587 DED65585:DED65587 DNZ65585:DNZ65587 DXV65585:DXV65587 EHR65585:EHR65587 ERN65585:ERN65587 FBJ65585:FBJ65587 FLF65585:FLF65587 FVB65585:FVB65587 GEX65585:GEX65587 GOT65585:GOT65587 GYP65585:GYP65587 HIL65585:HIL65587 HSH65585:HSH65587 ICD65585:ICD65587 ILZ65585:ILZ65587 IVV65585:IVV65587 JFR65585:JFR65587 JPN65585:JPN65587 JZJ65585:JZJ65587 KJF65585:KJF65587 KTB65585:KTB65587 LCX65585:LCX65587 LMT65585:LMT65587 LWP65585:LWP65587 MGL65585:MGL65587 MQH65585:MQH65587 NAD65585:NAD65587 NJZ65585:NJZ65587 NTV65585:NTV65587 ODR65585:ODR65587 ONN65585:ONN65587 OXJ65585:OXJ65587 PHF65585:PHF65587 PRB65585:PRB65587 QAX65585:QAX65587 QKT65585:QKT65587 QUP65585:QUP65587 REL65585:REL65587 ROH65585:ROH65587 RYD65585:RYD65587 SHZ65585:SHZ65587 SRV65585:SRV65587 TBR65585:TBR65587 TLN65585:TLN65587 TVJ65585:TVJ65587 UFF65585:UFF65587 UPB65585:UPB65587 UYX65585:UYX65587 VIT65585:VIT65587 VSP65585:VSP65587 WCL65585:WCL65587 WMH65585:WMH65587 WWD65585:WWD65587 X131121:X131123 JR131121:JR131123 TN131121:TN131123 ADJ131121:ADJ131123 ANF131121:ANF131123 AXB131121:AXB131123 BGX131121:BGX131123 BQT131121:BQT131123 CAP131121:CAP131123 CKL131121:CKL131123 CUH131121:CUH131123 DED131121:DED131123 DNZ131121:DNZ131123 DXV131121:DXV131123 EHR131121:EHR131123 ERN131121:ERN131123 FBJ131121:FBJ131123 FLF131121:FLF131123 FVB131121:FVB131123 GEX131121:GEX131123 GOT131121:GOT131123 GYP131121:GYP131123 HIL131121:HIL131123 HSH131121:HSH131123 ICD131121:ICD131123 ILZ131121:ILZ131123 IVV131121:IVV131123 JFR131121:JFR131123 JPN131121:JPN131123 JZJ131121:JZJ131123 KJF131121:KJF131123 KTB131121:KTB131123 LCX131121:LCX131123 LMT131121:LMT131123 LWP131121:LWP131123 MGL131121:MGL131123 MQH131121:MQH131123 NAD131121:NAD131123 NJZ131121:NJZ131123 NTV131121:NTV131123 ODR131121:ODR131123 ONN131121:ONN131123 OXJ131121:OXJ131123 PHF131121:PHF131123 PRB131121:PRB131123 QAX131121:QAX131123 QKT131121:QKT131123 QUP131121:QUP131123 REL131121:REL131123 ROH131121:ROH131123 RYD131121:RYD131123 SHZ131121:SHZ131123 SRV131121:SRV131123 TBR131121:TBR131123 TLN131121:TLN131123 TVJ131121:TVJ131123 UFF131121:UFF131123 UPB131121:UPB131123 UYX131121:UYX131123 VIT131121:VIT131123 VSP131121:VSP131123 WCL131121:WCL131123 WMH131121:WMH131123 WWD131121:WWD131123 X196657:X196659 JR196657:JR196659 TN196657:TN196659 ADJ196657:ADJ196659 ANF196657:ANF196659 AXB196657:AXB196659 BGX196657:BGX196659 BQT196657:BQT196659 CAP196657:CAP196659 CKL196657:CKL196659 CUH196657:CUH196659 DED196657:DED196659 DNZ196657:DNZ196659 DXV196657:DXV196659 EHR196657:EHR196659 ERN196657:ERN196659 FBJ196657:FBJ196659 FLF196657:FLF196659 FVB196657:FVB196659 GEX196657:GEX196659 GOT196657:GOT196659 GYP196657:GYP196659 HIL196657:HIL196659 HSH196657:HSH196659 ICD196657:ICD196659 ILZ196657:ILZ196659 IVV196657:IVV196659 JFR196657:JFR196659 JPN196657:JPN196659 JZJ196657:JZJ196659 KJF196657:KJF196659 KTB196657:KTB196659 LCX196657:LCX196659 LMT196657:LMT196659 LWP196657:LWP196659 MGL196657:MGL196659 MQH196657:MQH196659 NAD196657:NAD196659 NJZ196657:NJZ196659 NTV196657:NTV196659 ODR196657:ODR196659 ONN196657:ONN196659 OXJ196657:OXJ196659 PHF196657:PHF196659 PRB196657:PRB196659 QAX196657:QAX196659 QKT196657:QKT196659 QUP196657:QUP196659 REL196657:REL196659 ROH196657:ROH196659 RYD196657:RYD196659 SHZ196657:SHZ196659 SRV196657:SRV196659 TBR196657:TBR196659 TLN196657:TLN196659 TVJ196657:TVJ196659 UFF196657:UFF196659 UPB196657:UPB196659 UYX196657:UYX196659 VIT196657:VIT196659 VSP196657:VSP196659 WCL196657:WCL196659 WMH196657:WMH196659 WWD196657:WWD196659 X262193:X262195 JR262193:JR262195 TN262193:TN262195 ADJ262193:ADJ262195 ANF262193:ANF262195 AXB262193:AXB262195 BGX262193:BGX262195 BQT262193:BQT262195 CAP262193:CAP262195 CKL262193:CKL262195 CUH262193:CUH262195 DED262193:DED262195 DNZ262193:DNZ262195 DXV262193:DXV262195 EHR262193:EHR262195 ERN262193:ERN262195 FBJ262193:FBJ262195 FLF262193:FLF262195 FVB262193:FVB262195 GEX262193:GEX262195 GOT262193:GOT262195 GYP262193:GYP262195 HIL262193:HIL262195 HSH262193:HSH262195 ICD262193:ICD262195 ILZ262193:ILZ262195 IVV262193:IVV262195 JFR262193:JFR262195 JPN262193:JPN262195 JZJ262193:JZJ262195 KJF262193:KJF262195 KTB262193:KTB262195 LCX262193:LCX262195 LMT262193:LMT262195 LWP262193:LWP262195 MGL262193:MGL262195 MQH262193:MQH262195 NAD262193:NAD262195 NJZ262193:NJZ262195 NTV262193:NTV262195 ODR262193:ODR262195 ONN262193:ONN262195 OXJ262193:OXJ262195 PHF262193:PHF262195 PRB262193:PRB262195 QAX262193:QAX262195 QKT262193:QKT262195 QUP262193:QUP262195 REL262193:REL262195 ROH262193:ROH262195 RYD262193:RYD262195 SHZ262193:SHZ262195 SRV262193:SRV262195 TBR262193:TBR262195 TLN262193:TLN262195 TVJ262193:TVJ262195 UFF262193:UFF262195 UPB262193:UPB262195 UYX262193:UYX262195 VIT262193:VIT262195 VSP262193:VSP262195 WCL262193:WCL262195 WMH262193:WMH262195 WWD262193:WWD262195 X327729:X327731 JR327729:JR327731 TN327729:TN327731 ADJ327729:ADJ327731 ANF327729:ANF327731 AXB327729:AXB327731 BGX327729:BGX327731 BQT327729:BQT327731 CAP327729:CAP327731 CKL327729:CKL327731 CUH327729:CUH327731 DED327729:DED327731 DNZ327729:DNZ327731 DXV327729:DXV327731 EHR327729:EHR327731 ERN327729:ERN327731 FBJ327729:FBJ327731 FLF327729:FLF327731 FVB327729:FVB327731 GEX327729:GEX327731 GOT327729:GOT327731 GYP327729:GYP327731 HIL327729:HIL327731 HSH327729:HSH327731 ICD327729:ICD327731 ILZ327729:ILZ327731 IVV327729:IVV327731 JFR327729:JFR327731 JPN327729:JPN327731 JZJ327729:JZJ327731 KJF327729:KJF327731 KTB327729:KTB327731 LCX327729:LCX327731 LMT327729:LMT327731 LWP327729:LWP327731 MGL327729:MGL327731 MQH327729:MQH327731 NAD327729:NAD327731 NJZ327729:NJZ327731 NTV327729:NTV327731 ODR327729:ODR327731 ONN327729:ONN327731 OXJ327729:OXJ327731 PHF327729:PHF327731 PRB327729:PRB327731 QAX327729:QAX327731 QKT327729:QKT327731 QUP327729:QUP327731 REL327729:REL327731 ROH327729:ROH327731 RYD327729:RYD327731 SHZ327729:SHZ327731 SRV327729:SRV327731 TBR327729:TBR327731 TLN327729:TLN327731 TVJ327729:TVJ327731 UFF327729:UFF327731 UPB327729:UPB327731 UYX327729:UYX327731 VIT327729:VIT327731 VSP327729:VSP327731 WCL327729:WCL327731 WMH327729:WMH327731 WWD327729:WWD327731 X393265:X393267 JR393265:JR393267 TN393265:TN393267 ADJ393265:ADJ393267 ANF393265:ANF393267 AXB393265:AXB393267 BGX393265:BGX393267 BQT393265:BQT393267 CAP393265:CAP393267 CKL393265:CKL393267 CUH393265:CUH393267 DED393265:DED393267 DNZ393265:DNZ393267 DXV393265:DXV393267 EHR393265:EHR393267 ERN393265:ERN393267 FBJ393265:FBJ393267 FLF393265:FLF393267 FVB393265:FVB393267 GEX393265:GEX393267 GOT393265:GOT393267 GYP393265:GYP393267 HIL393265:HIL393267 HSH393265:HSH393267 ICD393265:ICD393267 ILZ393265:ILZ393267 IVV393265:IVV393267 JFR393265:JFR393267 JPN393265:JPN393267 JZJ393265:JZJ393267 KJF393265:KJF393267 KTB393265:KTB393267 LCX393265:LCX393267 LMT393265:LMT393267 LWP393265:LWP393267 MGL393265:MGL393267 MQH393265:MQH393267 NAD393265:NAD393267 NJZ393265:NJZ393267 NTV393265:NTV393267 ODR393265:ODR393267 ONN393265:ONN393267 OXJ393265:OXJ393267 PHF393265:PHF393267 PRB393265:PRB393267 QAX393265:QAX393267 QKT393265:QKT393267 QUP393265:QUP393267 REL393265:REL393267 ROH393265:ROH393267 RYD393265:RYD393267 SHZ393265:SHZ393267 SRV393265:SRV393267 TBR393265:TBR393267 TLN393265:TLN393267 TVJ393265:TVJ393267 UFF393265:UFF393267 UPB393265:UPB393267 UYX393265:UYX393267 VIT393265:VIT393267 VSP393265:VSP393267 WCL393265:WCL393267 WMH393265:WMH393267 WWD393265:WWD393267 X458801:X458803 JR458801:JR458803 TN458801:TN458803 ADJ458801:ADJ458803 ANF458801:ANF458803 AXB458801:AXB458803 BGX458801:BGX458803 BQT458801:BQT458803 CAP458801:CAP458803 CKL458801:CKL458803 CUH458801:CUH458803 DED458801:DED458803 DNZ458801:DNZ458803 DXV458801:DXV458803 EHR458801:EHR458803 ERN458801:ERN458803 FBJ458801:FBJ458803 FLF458801:FLF458803 FVB458801:FVB458803 GEX458801:GEX458803 GOT458801:GOT458803 GYP458801:GYP458803 HIL458801:HIL458803 HSH458801:HSH458803 ICD458801:ICD458803 ILZ458801:ILZ458803 IVV458801:IVV458803 JFR458801:JFR458803 JPN458801:JPN458803 JZJ458801:JZJ458803 KJF458801:KJF458803 KTB458801:KTB458803 LCX458801:LCX458803 LMT458801:LMT458803 LWP458801:LWP458803 MGL458801:MGL458803 MQH458801:MQH458803 NAD458801:NAD458803 NJZ458801:NJZ458803 NTV458801:NTV458803 ODR458801:ODR458803 ONN458801:ONN458803 OXJ458801:OXJ458803 PHF458801:PHF458803 PRB458801:PRB458803 QAX458801:QAX458803 QKT458801:QKT458803 QUP458801:QUP458803 REL458801:REL458803 ROH458801:ROH458803 RYD458801:RYD458803 SHZ458801:SHZ458803 SRV458801:SRV458803 TBR458801:TBR458803 TLN458801:TLN458803 TVJ458801:TVJ458803 UFF458801:UFF458803 UPB458801:UPB458803 UYX458801:UYX458803 VIT458801:VIT458803 VSP458801:VSP458803 WCL458801:WCL458803 WMH458801:WMH458803 WWD458801:WWD458803 X524337:X524339 JR524337:JR524339 TN524337:TN524339 ADJ524337:ADJ524339 ANF524337:ANF524339 AXB524337:AXB524339 BGX524337:BGX524339 BQT524337:BQT524339 CAP524337:CAP524339 CKL524337:CKL524339 CUH524337:CUH524339 DED524337:DED524339 DNZ524337:DNZ524339 DXV524337:DXV524339 EHR524337:EHR524339 ERN524337:ERN524339 FBJ524337:FBJ524339 FLF524337:FLF524339 FVB524337:FVB524339 GEX524337:GEX524339 GOT524337:GOT524339 GYP524337:GYP524339 HIL524337:HIL524339 HSH524337:HSH524339 ICD524337:ICD524339 ILZ524337:ILZ524339 IVV524337:IVV524339 JFR524337:JFR524339 JPN524337:JPN524339 JZJ524337:JZJ524339 KJF524337:KJF524339 KTB524337:KTB524339 LCX524337:LCX524339 LMT524337:LMT524339 LWP524337:LWP524339 MGL524337:MGL524339 MQH524337:MQH524339 NAD524337:NAD524339 NJZ524337:NJZ524339 NTV524337:NTV524339 ODR524337:ODR524339 ONN524337:ONN524339 OXJ524337:OXJ524339 PHF524337:PHF524339 PRB524337:PRB524339 QAX524337:QAX524339 QKT524337:QKT524339 QUP524337:QUP524339 REL524337:REL524339 ROH524337:ROH524339 RYD524337:RYD524339 SHZ524337:SHZ524339 SRV524337:SRV524339 TBR524337:TBR524339 TLN524337:TLN524339 TVJ524337:TVJ524339 UFF524337:UFF524339 UPB524337:UPB524339 UYX524337:UYX524339 VIT524337:VIT524339 VSP524337:VSP524339 WCL524337:WCL524339 WMH524337:WMH524339 WWD524337:WWD524339 X589873:X589875 JR589873:JR589875 TN589873:TN589875 ADJ589873:ADJ589875 ANF589873:ANF589875 AXB589873:AXB589875 BGX589873:BGX589875 BQT589873:BQT589875 CAP589873:CAP589875 CKL589873:CKL589875 CUH589873:CUH589875 DED589873:DED589875 DNZ589873:DNZ589875 DXV589873:DXV589875 EHR589873:EHR589875 ERN589873:ERN589875 FBJ589873:FBJ589875 FLF589873:FLF589875 FVB589873:FVB589875 GEX589873:GEX589875 GOT589873:GOT589875 GYP589873:GYP589875 HIL589873:HIL589875 HSH589873:HSH589875 ICD589873:ICD589875 ILZ589873:ILZ589875 IVV589873:IVV589875 JFR589873:JFR589875 JPN589873:JPN589875 JZJ589873:JZJ589875 KJF589873:KJF589875 KTB589873:KTB589875 LCX589873:LCX589875 LMT589873:LMT589875 LWP589873:LWP589875 MGL589873:MGL589875 MQH589873:MQH589875 NAD589873:NAD589875 NJZ589873:NJZ589875 NTV589873:NTV589875 ODR589873:ODR589875 ONN589873:ONN589875 OXJ589873:OXJ589875 PHF589873:PHF589875 PRB589873:PRB589875 QAX589873:QAX589875 QKT589873:QKT589875 QUP589873:QUP589875 REL589873:REL589875 ROH589873:ROH589875 RYD589873:RYD589875 SHZ589873:SHZ589875 SRV589873:SRV589875 TBR589873:TBR589875 TLN589873:TLN589875 TVJ589873:TVJ589875 UFF589873:UFF589875 UPB589873:UPB589875 UYX589873:UYX589875 VIT589873:VIT589875 VSP589873:VSP589875 WCL589873:WCL589875 WMH589873:WMH589875 WWD589873:WWD589875 X655409:X655411 JR655409:JR655411 TN655409:TN655411 ADJ655409:ADJ655411 ANF655409:ANF655411 AXB655409:AXB655411 BGX655409:BGX655411 BQT655409:BQT655411 CAP655409:CAP655411 CKL655409:CKL655411 CUH655409:CUH655411 DED655409:DED655411 DNZ655409:DNZ655411 DXV655409:DXV655411 EHR655409:EHR655411 ERN655409:ERN655411 FBJ655409:FBJ655411 FLF655409:FLF655411 FVB655409:FVB655411 GEX655409:GEX655411 GOT655409:GOT655411 GYP655409:GYP655411 HIL655409:HIL655411 HSH655409:HSH655411 ICD655409:ICD655411 ILZ655409:ILZ655411 IVV655409:IVV655411 JFR655409:JFR655411 JPN655409:JPN655411 JZJ655409:JZJ655411 KJF655409:KJF655411 KTB655409:KTB655411 LCX655409:LCX655411 LMT655409:LMT655411 LWP655409:LWP655411 MGL655409:MGL655411 MQH655409:MQH655411 NAD655409:NAD655411 NJZ655409:NJZ655411 NTV655409:NTV655411 ODR655409:ODR655411 ONN655409:ONN655411 OXJ655409:OXJ655411 PHF655409:PHF655411 PRB655409:PRB655411 QAX655409:QAX655411 QKT655409:QKT655411 QUP655409:QUP655411 REL655409:REL655411 ROH655409:ROH655411 RYD655409:RYD655411 SHZ655409:SHZ655411 SRV655409:SRV655411 TBR655409:TBR655411 TLN655409:TLN655411 TVJ655409:TVJ655411 UFF655409:UFF655411 UPB655409:UPB655411 UYX655409:UYX655411 VIT655409:VIT655411 VSP655409:VSP655411 WCL655409:WCL655411 WMH655409:WMH655411 WWD655409:WWD655411 X720945:X720947 JR720945:JR720947 TN720945:TN720947 ADJ720945:ADJ720947 ANF720945:ANF720947 AXB720945:AXB720947 BGX720945:BGX720947 BQT720945:BQT720947 CAP720945:CAP720947 CKL720945:CKL720947 CUH720945:CUH720947 DED720945:DED720947 DNZ720945:DNZ720947 DXV720945:DXV720947 EHR720945:EHR720947 ERN720945:ERN720947 FBJ720945:FBJ720947 FLF720945:FLF720947 FVB720945:FVB720947 GEX720945:GEX720947 GOT720945:GOT720947 GYP720945:GYP720947 HIL720945:HIL720947 HSH720945:HSH720947 ICD720945:ICD720947 ILZ720945:ILZ720947 IVV720945:IVV720947 JFR720945:JFR720947 JPN720945:JPN720947 JZJ720945:JZJ720947 KJF720945:KJF720947 KTB720945:KTB720947 LCX720945:LCX720947 LMT720945:LMT720947 LWP720945:LWP720947 MGL720945:MGL720947 MQH720945:MQH720947 NAD720945:NAD720947 NJZ720945:NJZ720947 NTV720945:NTV720947 ODR720945:ODR720947 ONN720945:ONN720947 OXJ720945:OXJ720947 PHF720945:PHF720947 PRB720945:PRB720947 QAX720945:QAX720947 QKT720945:QKT720947 QUP720945:QUP720947 REL720945:REL720947 ROH720945:ROH720947 RYD720945:RYD720947 SHZ720945:SHZ720947 SRV720945:SRV720947 TBR720945:TBR720947 TLN720945:TLN720947 TVJ720945:TVJ720947 UFF720945:UFF720947 UPB720945:UPB720947 UYX720945:UYX720947 VIT720945:VIT720947 VSP720945:VSP720947 WCL720945:WCL720947 WMH720945:WMH720947 WWD720945:WWD720947 X786481:X786483 JR786481:JR786483 TN786481:TN786483 ADJ786481:ADJ786483 ANF786481:ANF786483 AXB786481:AXB786483 BGX786481:BGX786483 BQT786481:BQT786483 CAP786481:CAP786483 CKL786481:CKL786483 CUH786481:CUH786483 DED786481:DED786483 DNZ786481:DNZ786483 DXV786481:DXV786483 EHR786481:EHR786483 ERN786481:ERN786483 FBJ786481:FBJ786483 FLF786481:FLF786483 FVB786481:FVB786483 GEX786481:GEX786483 GOT786481:GOT786483 GYP786481:GYP786483 HIL786481:HIL786483 HSH786481:HSH786483 ICD786481:ICD786483 ILZ786481:ILZ786483 IVV786481:IVV786483 JFR786481:JFR786483 JPN786481:JPN786483 JZJ786481:JZJ786483 KJF786481:KJF786483 KTB786481:KTB786483 LCX786481:LCX786483 LMT786481:LMT786483 LWP786481:LWP786483 MGL786481:MGL786483 MQH786481:MQH786483 NAD786481:NAD786483 NJZ786481:NJZ786483 NTV786481:NTV786483 ODR786481:ODR786483 ONN786481:ONN786483 OXJ786481:OXJ786483 PHF786481:PHF786483 PRB786481:PRB786483 QAX786481:QAX786483 QKT786481:QKT786483 QUP786481:QUP786483 REL786481:REL786483 ROH786481:ROH786483 RYD786481:RYD786483 SHZ786481:SHZ786483 SRV786481:SRV786483 TBR786481:TBR786483 TLN786481:TLN786483 TVJ786481:TVJ786483 UFF786481:UFF786483 UPB786481:UPB786483 UYX786481:UYX786483 VIT786481:VIT786483 VSP786481:VSP786483 WCL786481:WCL786483 WMH786481:WMH786483 WWD786481:WWD786483 X852017:X852019 JR852017:JR852019 TN852017:TN852019 ADJ852017:ADJ852019 ANF852017:ANF852019 AXB852017:AXB852019 BGX852017:BGX852019 BQT852017:BQT852019 CAP852017:CAP852019 CKL852017:CKL852019 CUH852017:CUH852019 DED852017:DED852019 DNZ852017:DNZ852019 DXV852017:DXV852019 EHR852017:EHR852019 ERN852017:ERN852019 FBJ852017:FBJ852019 FLF852017:FLF852019 FVB852017:FVB852019 GEX852017:GEX852019 GOT852017:GOT852019 GYP852017:GYP852019 HIL852017:HIL852019 HSH852017:HSH852019 ICD852017:ICD852019 ILZ852017:ILZ852019 IVV852017:IVV852019 JFR852017:JFR852019 JPN852017:JPN852019 JZJ852017:JZJ852019 KJF852017:KJF852019 KTB852017:KTB852019 LCX852017:LCX852019 LMT852017:LMT852019 LWP852017:LWP852019 MGL852017:MGL852019 MQH852017:MQH852019 NAD852017:NAD852019 NJZ852017:NJZ852019 NTV852017:NTV852019 ODR852017:ODR852019 ONN852017:ONN852019 OXJ852017:OXJ852019 PHF852017:PHF852019 PRB852017:PRB852019 QAX852017:QAX852019 QKT852017:QKT852019 QUP852017:QUP852019 REL852017:REL852019 ROH852017:ROH852019 RYD852017:RYD852019 SHZ852017:SHZ852019 SRV852017:SRV852019 TBR852017:TBR852019 TLN852017:TLN852019 TVJ852017:TVJ852019 UFF852017:UFF852019 UPB852017:UPB852019 UYX852017:UYX852019 VIT852017:VIT852019 VSP852017:VSP852019 WCL852017:WCL852019 WMH852017:WMH852019 WWD852017:WWD852019 X917553:X917555 JR917553:JR917555 TN917553:TN917555 ADJ917553:ADJ917555 ANF917553:ANF917555 AXB917553:AXB917555 BGX917553:BGX917555 BQT917553:BQT917555 CAP917553:CAP917555 CKL917553:CKL917555 CUH917553:CUH917555 DED917553:DED917555 DNZ917553:DNZ917555 DXV917553:DXV917555 EHR917553:EHR917555 ERN917553:ERN917555 FBJ917553:FBJ917555 FLF917553:FLF917555 FVB917553:FVB917555 GEX917553:GEX917555 GOT917553:GOT917555 GYP917553:GYP917555 HIL917553:HIL917555 HSH917553:HSH917555 ICD917553:ICD917555 ILZ917553:ILZ917555 IVV917553:IVV917555 JFR917553:JFR917555 JPN917553:JPN917555 JZJ917553:JZJ917555 KJF917553:KJF917555 KTB917553:KTB917555 LCX917553:LCX917555 LMT917553:LMT917555 LWP917553:LWP917555 MGL917553:MGL917555 MQH917553:MQH917555 NAD917553:NAD917555 NJZ917553:NJZ917555 NTV917553:NTV917555 ODR917553:ODR917555 ONN917553:ONN917555 OXJ917553:OXJ917555 PHF917553:PHF917555 PRB917553:PRB917555 QAX917553:QAX917555 QKT917553:QKT917555 QUP917553:QUP917555 REL917553:REL917555 ROH917553:ROH917555 RYD917553:RYD917555 SHZ917553:SHZ917555 SRV917553:SRV917555 TBR917553:TBR917555 TLN917553:TLN917555 TVJ917553:TVJ917555 UFF917553:UFF917555 UPB917553:UPB917555 UYX917553:UYX917555 VIT917553:VIT917555 VSP917553:VSP917555 WCL917553:WCL917555 WMH917553:WMH917555 WWD917553:WWD917555 X983089:X983091 JR983089:JR983091 TN983089:TN983091 ADJ983089:ADJ983091 ANF983089:ANF983091 AXB983089:AXB983091 BGX983089:BGX983091 BQT983089:BQT983091 CAP983089:CAP983091 CKL983089:CKL983091 CUH983089:CUH983091 DED983089:DED983091 DNZ983089:DNZ983091 DXV983089:DXV983091 EHR983089:EHR983091 ERN983089:ERN983091 FBJ983089:FBJ983091 FLF983089:FLF983091 FVB983089:FVB983091 GEX983089:GEX983091 GOT983089:GOT983091 GYP983089:GYP983091 HIL983089:HIL983091 HSH983089:HSH983091 ICD983089:ICD983091 ILZ983089:ILZ983091 IVV983089:IVV983091 JFR983089:JFR983091 JPN983089:JPN983091 JZJ983089:JZJ983091 KJF983089:KJF983091 KTB983089:KTB983091 LCX983089:LCX983091 LMT983089:LMT983091 LWP983089:LWP983091 MGL983089:MGL983091 MQH983089:MQH983091 NAD983089:NAD983091 NJZ983089:NJZ983091 NTV983089:NTV983091 ODR983089:ODR983091 ONN983089:ONN983091 OXJ983089:OXJ983091 PHF983089:PHF983091 PRB983089:PRB983091 QAX983089:QAX983091 QKT983089:QKT983091 QUP983089:QUP983091 REL983089:REL983091 ROH983089:ROH983091 RYD983089:RYD983091 SHZ983089:SHZ983091 SRV983089:SRV983091 TBR983089:TBR983091 TLN983089:TLN983091 TVJ983089:TVJ983091 UFF983089:UFF983091 UPB983089:UPB983091 UYX983089:UYX983091 VIT983089:VIT983091 VSP983089:VSP983091 WCL983089:WCL983091 WMH983089:WMH983091 WWD983089:WWD983091 WVZ33 WMD33 WCH33 VSL33 VIP33 UYT33 UOX33 UFB33 TVF33 TLJ33 TBN33 SRR33 SHV33 RXZ33 ROD33 REH33 QUL33 QKP33 QAT33 PQX33 PHB33 OXF33 ONJ33 ODN33 NTR33 NJV33 MZZ33 MQD33 MGH33 LWL33 LMP33 LCT33 KSX33 KJB33 JZF33 JPJ33 JFN33 IVR33 ILV33 IBZ33 HSD33 HIH33 GYL33 GOP33 GET33 FUX33 FLB33 FBF33 ERJ33 EHN33 DXR33 DNV33 DDZ33 CUD33 CKH33 CAL33 BQP33 BGT33 AWX33 ANB33 ADF33 TJ33 JN33 T33 R33:R37 JL33:JL37 TH33:TH37 ADD33:ADD37 AMZ33:AMZ37 AWV33:AWV37 BGR33:BGR37 BQN33:BQN37 CAJ33:CAJ37 CKF33:CKF37 CUB33:CUB37 DDX33:DDX37 DNT33:DNT37 DXP33:DXP37 EHL33:EHL37 ERH33:ERH37 FBD33:FBD37 FKZ33:FKZ37 FUV33:FUV37 GER33:GER37 GON33:GON37 GYJ33:GYJ37 HIF33:HIF37 HSB33:HSB37 IBX33:IBX37 ILT33:ILT37 IVP33:IVP37 JFL33:JFL37 JPH33:JPH37 JZD33:JZD37 KIZ33:KIZ37 KSV33:KSV37 LCR33:LCR37 LMN33:LMN37 LWJ33:LWJ37 MGF33:MGF37 MQB33:MQB37 MZX33:MZX37 NJT33:NJT37 NTP33:NTP37 ODL33:ODL37 ONH33:ONH37 OXD33:OXD37 PGZ33:PGZ37 PQV33:PQV37 QAR33:QAR37 QKN33:QKN37 QUJ33:QUJ37 REF33:REF37 ROB33:ROB37 RXX33:RXX37 SHT33:SHT37 SRP33:SRP37 TBL33:TBL37 TLH33:TLH37 TVD33:TVD37 UEZ33:UEZ37 UOV33:UOV37 UYR33:UYR37 VIN33:VIN37 VSJ33:VSJ37 WCF33:WCF37 WMB33:WMB37 WVX33:WVX37 S34:U37 JM34:JO37 TI34:TK37 ADE34:ADG37 ANA34:ANC37 AWW34:AWY37 BGS34:BGU37 BQO34:BQQ37 CAK34:CAM37 CKG34:CKI37 CUC34:CUE37 DDY34:DEA37 DNU34:DNW37 DXQ34:DXS37 EHM34:EHO37 ERI34:ERK37 FBE34:FBG37 FLA34:FLC37 FUW34:FUY37 GES34:GEU37 GOO34:GOQ37 GYK34:GYM37 HIG34:HII37 HSC34:HSE37 IBY34:ICA37 ILU34:ILW37 IVQ34:IVS37 JFM34:JFO37 JPI34:JPK37 JZE34:JZG37 KJA34:KJC37 KSW34:KSY37 LCS34:LCU37 LMO34:LMQ37 LWK34:LWM37 MGG34:MGI37 MQC34:MQE37 MZY34:NAA37 NJU34:NJW37 NTQ34:NTS37 ODM34:ODO37 ONI34:ONK37 OXE34:OXG37 PHA34:PHC37 PQW34:PQY37 QAS34:QAU37 QKO34:QKQ37 QUK34:QUM37 REG34:REI37 ROC34:ROE37 RXY34:RYA37 SHU34:SHW37 SRQ34:SRS37 TBM34:TBO37 TLI34:TLK37 TVE34:TVG37 UFA34:UFC37 UOW34:UOY37 UYS34:UYU37 VIO34:VIQ37 VSK34:VSM37 WCG34:WCI37 WMC34:WME37 WVY34:WWA37 X33:X37 JR33:JR37 TN33:TN37 ADJ33:ADJ37 ANF33:ANF37 AXB33:AXB37 BGX33:BGX37 BQT33:BQT37 CAP33:CAP37 CKL33:CKL37 CUH33:CUH37 DED33:DED37 DNZ33:DNZ37 DXV33:DXV37 EHR33:EHR37 ERN33:ERN37 FBJ33:FBJ37 FLF33:FLF37 FVB33:FVB37 GEX33:GEX37 GOT33:GOT37 GYP33:GYP37 HIL33:HIL37 HSH33:HSH37 ICD33:ICD37 ILZ33:ILZ37 IVV33:IVV37 JFR33:JFR37 JPN33:JPN37 JZJ33:JZJ37 KJF33:KJF37 KTB33:KTB37 LCX33:LCX37 LMT33:LMT37 LWP33:LWP37 MGL33:MGL37 MQH33:MQH37 NAD33:NAD37 NJZ33:NJZ37 NTV33:NTV37 ODR33:ODR37 ONN33:ONN37 OXJ33:OXJ37 PHF33:PHF37 PRB33:PRB37 QAX33:QAX37 QKT33:QKT37 QUP33:QUP37 REL33:REL37 ROH33:ROH37 RYD33:RYD37 SHZ33:SHZ37 SRV33:SRV37 TBR33:TBR37 TLN33:TLN37 TVJ33:TVJ37 UFF33:UFF37 UPB33:UPB37 UYX33:UYX37 VIT33:VIT37 VSP33:VSP37 WCL33:WCL37 WMH33:WMH37 WWD33:WWD37 Y34:Y37 JS34:JS37 TO34:TO37 ADK34:ADK37 ANG34:ANG37 AXC34:AXC37 BGY34:BGY37 BQU34:BQU37 CAQ34:CAQ37 CKM34:CKM37 CUI34:CUI37 DEE34:DEE37 DOA34:DOA37 DXW34:DXW37 EHS34:EHS37 ERO34:ERO37 FBK34:FBK37 FLG34:FLG37 FVC34:FVC37 GEY34:GEY37 GOU34:GOU37 GYQ34:GYQ37 HIM34:HIM37 HSI34:HSI37 ICE34:ICE37 IMA34:IMA37 IVW34:IVW37 JFS34:JFS37 JPO34:JPO37 JZK34:JZK37 KJG34:KJG37 KTC34:KTC37 LCY34:LCY37 LMU34:LMU37 LWQ34:LWQ37 MGM34:MGM37 MQI34:MQI37 NAE34:NAE37 NKA34:NKA37 NTW34:NTW37 ODS34:ODS37 ONO34:ONO37 OXK34:OXK37 PHG34:PHG37 PRC34:PRC37 QAY34:QAY37 QKU34:QKU37 QUQ34:QUQ37 REM34:REM37 ROI34:ROI37 RYE34:RYE37 SIA34:SIA37 SRW34:SRW37 TBS34:TBS37 TLO34:TLO37 TVK34:TVK37 UFG34:UFG37 UPC34:UPC37 UYY34:UYY37 VIU34:VIU37 VSQ34:VSQ37 WCM34:WCM37 WMI34:WMI37 WWE34:WWE37</xm:sqref>
        </x14:dataValidation>
        <x14:dataValidation type="custom" allowBlank="1" showInputMessage="1" showErrorMessage="1" error="The total basis can not exceed the total cost for this line.  Please revise." xr:uid="{131F8210-5CDB-434C-A060-1915903DE3D8}">
          <x14:formula1>
            <xm:f>IF($N8&gt;=$O8+$P8,TRUE,FALSE)</xm:f>
          </x14:formula1>
          <xm:sqref>H8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H65534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H131070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H196606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H262142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H327678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H393214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H458750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H524286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H589822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H655358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H720894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H786430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H851966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H917502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H983038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H13:Q26 JB13:JK26 SX13:TG26 ACT13:ADC26 AMP13:AMY26 AWL13:AWU26 BGH13:BGQ26 BQD13:BQM26 BZZ13:CAI26 CJV13:CKE26 CTR13:CUA26 DDN13:DDW26 DNJ13:DNS26 DXF13:DXO26 EHB13:EHK26 EQX13:ERG26 FAT13:FBC26 FKP13:FKY26 FUL13:FUU26 GEH13:GEQ26 GOD13:GOM26 GXZ13:GYI26 HHV13:HIE26 HRR13:HSA26 IBN13:IBW26 ILJ13:ILS26 IVF13:IVO26 JFB13:JFK26 JOX13:JPG26 JYT13:JZC26 KIP13:KIY26 KSL13:KSU26 LCH13:LCQ26 LMD13:LMM26 LVZ13:LWI26 MFV13:MGE26 MPR13:MQA26 MZN13:MZW26 NJJ13:NJS26 NTF13:NTO26 ODB13:ODK26 OMX13:ONG26 OWT13:OXC26 PGP13:PGY26 PQL13:PQU26 QAH13:QAQ26 QKD13:QKM26 QTZ13:QUI26 RDV13:REE26 RNR13:ROA26 RXN13:RXW26 SHJ13:SHS26 SRF13:SRO26 TBB13:TBK26 TKX13:TLG26 TUT13:TVC26 UEP13:UEY26 UOL13:UOU26 UYH13:UYQ26 VID13:VIM26 VRZ13:VSI26 WBV13:WCE26 WLR13:WMA26 WVN13:WVW26 H65539:Q65552 JB65539:JK65552 SX65539:TG65552 ACT65539:ADC65552 AMP65539:AMY65552 AWL65539:AWU65552 BGH65539:BGQ65552 BQD65539:BQM65552 BZZ65539:CAI65552 CJV65539:CKE65552 CTR65539:CUA65552 DDN65539:DDW65552 DNJ65539:DNS65552 DXF65539:DXO65552 EHB65539:EHK65552 EQX65539:ERG65552 FAT65539:FBC65552 FKP65539:FKY65552 FUL65539:FUU65552 GEH65539:GEQ65552 GOD65539:GOM65552 GXZ65539:GYI65552 HHV65539:HIE65552 HRR65539:HSA65552 IBN65539:IBW65552 ILJ65539:ILS65552 IVF65539:IVO65552 JFB65539:JFK65552 JOX65539:JPG65552 JYT65539:JZC65552 KIP65539:KIY65552 KSL65539:KSU65552 LCH65539:LCQ65552 LMD65539:LMM65552 LVZ65539:LWI65552 MFV65539:MGE65552 MPR65539:MQA65552 MZN65539:MZW65552 NJJ65539:NJS65552 NTF65539:NTO65552 ODB65539:ODK65552 OMX65539:ONG65552 OWT65539:OXC65552 PGP65539:PGY65552 PQL65539:PQU65552 QAH65539:QAQ65552 QKD65539:QKM65552 QTZ65539:QUI65552 RDV65539:REE65552 RNR65539:ROA65552 RXN65539:RXW65552 SHJ65539:SHS65552 SRF65539:SRO65552 TBB65539:TBK65552 TKX65539:TLG65552 TUT65539:TVC65552 UEP65539:UEY65552 UOL65539:UOU65552 UYH65539:UYQ65552 VID65539:VIM65552 VRZ65539:VSI65552 WBV65539:WCE65552 WLR65539:WMA65552 WVN65539:WVW65552 H131075:Q131088 JB131075:JK131088 SX131075:TG131088 ACT131075:ADC131088 AMP131075:AMY131088 AWL131075:AWU131088 BGH131075:BGQ131088 BQD131075:BQM131088 BZZ131075:CAI131088 CJV131075:CKE131088 CTR131075:CUA131088 DDN131075:DDW131088 DNJ131075:DNS131088 DXF131075:DXO131088 EHB131075:EHK131088 EQX131075:ERG131088 FAT131075:FBC131088 FKP131075:FKY131088 FUL131075:FUU131088 GEH131075:GEQ131088 GOD131075:GOM131088 GXZ131075:GYI131088 HHV131075:HIE131088 HRR131075:HSA131088 IBN131075:IBW131088 ILJ131075:ILS131088 IVF131075:IVO131088 JFB131075:JFK131088 JOX131075:JPG131088 JYT131075:JZC131088 KIP131075:KIY131088 KSL131075:KSU131088 LCH131075:LCQ131088 LMD131075:LMM131088 LVZ131075:LWI131088 MFV131075:MGE131088 MPR131075:MQA131088 MZN131075:MZW131088 NJJ131075:NJS131088 NTF131075:NTO131088 ODB131075:ODK131088 OMX131075:ONG131088 OWT131075:OXC131088 PGP131075:PGY131088 PQL131075:PQU131088 QAH131075:QAQ131088 QKD131075:QKM131088 QTZ131075:QUI131088 RDV131075:REE131088 RNR131075:ROA131088 RXN131075:RXW131088 SHJ131075:SHS131088 SRF131075:SRO131088 TBB131075:TBK131088 TKX131075:TLG131088 TUT131075:TVC131088 UEP131075:UEY131088 UOL131075:UOU131088 UYH131075:UYQ131088 VID131075:VIM131088 VRZ131075:VSI131088 WBV131075:WCE131088 WLR131075:WMA131088 WVN131075:WVW131088 H196611:Q196624 JB196611:JK196624 SX196611:TG196624 ACT196611:ADC196624 AMP196611:AMY196624 AWL196611:AWU196624 BGH196611:BGQ196624 BQD196611:BQM196624 BZZ196611:CAI196624 CJV196611:CKE196624 CTR196611:CUA196624 DDN196611:DDW196624 DNJ196611:DNS196624 DXF196611:DXO196624 EHB196611:EHK196624 EQX196611:ERG196624 FAT196611:FBC196624 FKP196611:FKY196624 FUL196611:FUU196624 GEH196611:GEQ196624 GOD196611:GOM196624 GXZ196611:GYI196624 HHV196611:HIE196624 HRR196611:HSA196624 IBN196611:IBW196624 ILJ196611:ILS196624 IVF196611:IVO196624 JFB196611:JFK196624 JOX196611:JPG196624 JYT196611:JZC196624 KIP196611:KIY196624 KSL196611:KSU196624 LCH196611:LCQ196624 LMD196611:LMM196624 LVZ196611:LWI196624 MFV196611:MGE196624 MPR196611:MQA196624 MZN196611:MZW196624 NJJ196611:NJS196624 NTF196611:NTO196624 ODB196611:ODK196624 OMX196611:ONG196624 OWT196611:OXC196624 PGP196611:PGY196624 PQL196611:PQU196624 QAH196611:QAQ196624 QKD196611:QKM196624 QTZ196611:QUI196624 RDV196611:REE196624 RNR196611:ROA196624 RXN196611:RXW196624 SHJ196611:SHS196624 SRF196611:SRO196624 TBB196611:TBK196624 TKX196611:TLG196624 TUT196611:TVC196624 UEP196611:UEY196624 UOL196611:UOU196624 UYH196611:UYQ196624 VID196611:VIM196624 VRZ196611:VSI196624 WBV196611:WCE196624 WLR196611:WMA196624 WVN196611:WVW196624 H262147:Q262160 JB262147:JK262160 SX262147:TG262160 ACT262147:ADC262160 AMP262147:AMY262160 AWL262147:AWU262160 BGH262147:BGQ262160 BQD262147:BQM262160 BZZ262147:CAI262160 CJV262147:CKE262160 CTR262147:CUA262160 DDN262147:DDW262160 DNJ262147:DNS262160 DXF262147:DXO262160 EHB262147:EHK262160 EQX262147:ERG262160 FAT262147:FBC262160 FKP262147:FKY262160 FUL262147:FUU262160 GEH262147:GEQ262160 GOD262147:GOM262160 GXZ262147:GYI262160 HHV262147:HIE262160 HRR262147:HSA262160 IBN262147:IBW262160 ILJ262147:ILS262160 IVF262147:IVO262160 JFB262147:JFK262160 JOX262147:JPG262160 JYT262147:JZC262160 KIP262147:KIY262160 KSL262147:KSU262160 LCH262147:LCQ262160 LMD262147:LMM262160 LVZ262147:LWI262160 MFV262147:MGE262160 MPR262147:MQA262160 MZN262147:MZW262160 NJJ262147:NJS262160 NTF262147:NTO262160 ODB262147:ODK262160 OMX262147:ONG262160 OWT262147:OXC262160 PGP262147:PGY262160 PQL262147:PQU262160 QAH262147:QAQ262160 QKD262147:QKM262160 QTZ262147:QUI262160 RDV262147:REE262160 RNR262147:ROA262160 RXN262147:RXW262160 SHJ262147:SHS262160 SRF262147:SRO262160 TBB262147:TBK262160 TKX262147:TLG262160 TUT262147:TVC262160 UEP262147:UEY262160 UOL262147:UOU262160 UYH262147:UYQ262160 VID262147:VIM262160 VRZ262147:VSI262160 WBV262147:WCE262160 WLR262147:WMA262160 WVN262147:WVW262160 H327683:Q327696 JB327683:JK327696 SX327683:TG327696 ACT327683:ADC327696 AMP327683:AMY327696 AWL327683:AWU327696 BGH327683:BGQ327696 BQD327683:BQM327696 BZZ327683:CAI327696 CJV327683:CKE327696 CTR327683:CUA327696 DDN327683:DDW327696 DNJ327683:DNS327696 DXF327683:DXO327696 EHB327683:EHK327696 EQX327683:ERG327696 FAT327683:FBC327696 FKP327683:FKY327696 FUL327683:FUU327696 GEH327683:GEQ327696 GOD327683:GOM327696 GXZ327683:GYI327696 HHV327683:HIE327696 HRR327683:HSA327696 IBN327683:IBW327696 ILJ327683:ILS327696 IVF327683:IVO327696 JFB327683:JFK327696 JOX327683:JPG327696 JYT327683:JZC327696 KIP327683:KIY327696 KSL327683:KSU327696 LCH327683:LCQ327696 LMD327683:LMM327696 LVZ327683:LWI327696 MFV327683:MGE327696 MPR327683:MQA327696 MZN327683:MZW327696 NJJ327683:NJS327696 NTF327683:NTO327696 ODB327683:ODK327696 OMX327683:ONG327696 OWT327683:OXC327696 PGP327683:PGY327696 PQL327683:PQU327696 QAH327683:QAQ327696 QKD327683:QKM327696 QTZ327683:QUI327696 RDV327683:REE327696 RNR327683:ROA327696 RXN327683:RXW327696 SHJ327683:SHS327696 SRF327683:SRO327696 TBB327683:TBK327696 TKX327683:TLG327696 TUT327683:TVC327696 UEP327683:UEY327696 UOL327683:UOU327696 UYH327683:UYQ327696 VID327683:VIM327696 VRZ327683:VSI327696 WBV327683:WCE327696 WLR327683:WMA327696 WVN327683:WVW327696 H393219:Q393232 JB393219:JK393232 SX393219:TG393232 ACT393219:ADC393232 AMP393219:AMY393232 AWL393219:AWU393232 BGH393219:BGQ393232 BQD393219:BQM393232 BZZ393219:CAI393232 CJV393219:CKE393232 CTR393219:CUA393232 DDN393219:DDW393232 DNJ393219:DNS393232 DXF393219:DXO393232 EHB393219:EHK393232 EQX393219:ERG393232 FAT393219:FBC393232 FKP393219:FKY393232 FUL393219:FUU393232 GEH393219:GEQ393232 GOD393219:GOM393232 GXZ393219:GYI393232 HHV393219:HIE393232 HRR393219:HSA393232 IBN393219:IBW393232 ILJ393219:ILS393232 IVF393219:IVO393232 JFB393219:JFK393232 JOX393219:JPG393232 JYT393219:JZC393232 KIP393219:KIY393232 KSL393219:KSU393232 LCH393219:LCQ393232 LMD393219:LMM393232 LVZ393219:LWI393232 MFV393219:MGE393232 MPR393219:MQA393232 MZN393219:MZW393232 NJJ393219:NJS393232 NTF393219:NTO393232 ODB393219:ODK393232 OMX393219:ONG393232 OWT393219:OXC393232 PGP393219:PGY393232 PQL393219:PQU393232 QAH393219:QAQ393232 QKD393219:QKM393232 QTZ393219:QUI393232 RDV393219:REE393232 RNR393219:ROA393232 RXN393219:RXW393232 SHJ393219:SHS393232 SRF393219:SRO393232 TBB393219:TBK393232 TKX393219:TLG393232 TUT393219:TVC393232 UEP393219:UEY393232 UOL393219:UOU393232 UYH393219:UYQ393232 VID393219:VIM393232 VRZ393219:VSI393232 WBV393219:WCE393232 WLR393219:WMA393232 WVN393219:WVW393232 H458755:Q458768 JB458755:JK458768 SX458755:TG458768 ACT458755:ADC458768 AMP458755:AMY458768 AWL458755:AWU458768 BGH458755:BGQ458768 BQD458755:BQM458768 BZZ458755:CAI458768 CJV458755:CKE458768 CTR458755:CUA458768 DDN458755:DDW458768 DNJ458755:DNS458768 DXF458755:DXO458768 EHB458755:EHK458768 EQX458755:ERG458768 FAT458755:FBC458768 FKP458755:FKY458768 FUL458755:FUU458768 GEH458755:GEQ458768 GOD458755:GOM458768 GXZ458755:GYI458768 HHV458755:HIE458768 HRR458755:HSA458768 IBN458755:IBW458768 ILJ458755:ILS458768 IVF458755:IVO458768 JFB458755:JFK458768 JOX458755:JPG458768 JYT458755:JZC458768 KIP458755:KIY458768 KSL458755:KSU458768 LCH458755:LCQ458768 LMD458755:LMM458768 LVZ458755:LWI458768 MFV458755:MGE458768 MPR458755:MQA458768 MZN458755:MZW458768 NJJ458755:NJS458768 NTF458755:NTO458768 ODB458755:ODK458768 OMX458755:ONG458768 OWT458755:OXC458768 PGP458755:PGY458768 PQL458755:PQU458768 QAH458755:QAQ458768 QKD458755:QKM458768 QTZ458755:QUI458768 RDV458755:REE458768 RNR458755:ROA458768 RXN458755:RXW458768 SHJ458755:SHS458768 SRF458755:SRO458768 TBB458755:TBK458768 TKX458755:TLG458768 TUT458755:TVC458768 UEP458755:UEY458768 UOL458755:UOU458768 UYH458755:UYQ458768 VID458755:VIM458768 VRZ458755:VSI458768 WBV458755:WCE458768 WLR458755:WMA458768 WVN458755:WVW458768 H524291:Q524304 JB524291:JK524304 SX524291:TG524304 ACT524291:ADC524304 AMP524291:AMY524304 AWL524291:AWU524304 BGH524291:BGQ524304 BQD524291:BQM524304 BZZ524291:CAI524304 CJV524291:CKE524304 CTR524291:CUA524304 DDN524291:DDW524304 DNJ524291:DNS524304 DXF524291:DXO524304 EHB524291:EHK524304 EQX524291:ERG524304 FAT524291:FBC524304 FKP524291:FKY524304 FUL524291:FUU524304 GEH524291:GEQ524304 GOD524291:GOM524304 GXZ524291:GYI524304 HHV524291:HIE524304 HRR524291:HSA524304 IBN524291:IBW524304 ILJ524291:ILS524304 IVF524291:IVO524304 JFB524291:JFK524304 JOX524291:JPG524304 JYT524291:JZC524304 KIP524291:KIY524304 KSL524291:KSU524304 LCH524291:LCQ524304 LMD524291:LMM524304 LVZ524291:LWI524304 MFV524291:MGE524304 MPR524291:MQA524304 MZN524291:MZW524304 NJJ524291:NJS524304 NTF524291:NTO524304 ODB524291:ODK524304 OMX524291:ONG524304 OWT524291:OXC524304 PGP524291:PGY524304 PQL524291:PQU524304 QAH524291:QAQ524304 QKD524291:QKM524304 QTZ524291:QUI524304 RDV524291:REE524304 RNR524291:ROA524304 RXN524291:RXW524304 SHJ524291:SHS524304 SRF524291:SRO524304 TBB524291:TBK524304 TKX524291:TLG524304 TUT524291:TVC524304 UEP524291:UEY524304 UOL524291:UOU524304 UYH524291:UYQ524304 VID524291:VIM524304 VRZ524291:VSI524304 WBV524291:WCE524304 WLR524291:WMA524304 WVN524291:WVW524304 H589827:Q589840 JB589827:JK589840 SX589827:TG589840 ACT589827:ADC589840 AMP589827:AMY589840 AWL589827:AWU589840 BGH589827:BGQ589840 BQD589827:BQM589840 BZZ589827:CAI589840 CJV589827:CKE589840 CTR589827:CUA589840 DDN589827:DDW589840 DNJ589827:DNS589840 DXF589827:DXO589840 EHB589827:EHK589840 EQX589827:ERG589840 FAT589827:FBC589840 FKP589827:FKY589840 FUL589827:FUU589840 GEH589827:GEQ589840 GOD589827:GOM589840 GXZ589827:GYI589840 HHV589827:HIE589840 HRR589827:HSA589840 IBN589827:IBW589840 ILJ589827:ILS589840 IVF589827:IVO589840 JFB589827:JFK589840 JOX589827:JPG589840 JYT589827:JZC589840 KIP589827:KIY589840 KSL589827:KSU589840 LCH589827:LCQ589840 LMD589827:LMM589840 LVZ589827:LWI589840 MFV589827:MGE589840 MPR589827:MQA589840 MZN589827:MZW589840 NJJ589827:NJS589840 NTF589827:NTO589840 ODB589827:ODK589840 OMX589827:ONG589840 OWT589827:OXC589840 PGP589827:PGY589840 PQL589827:PQU589840 QAH589827:QAQ589840 QKD589827:QKM589840 QTZ589827:QUI589840 RDV589827:REE589840 RNR589827:ROA589840 RXN589827:RXW589840 SHJ589827:SHS589840 SRF589827:SRO589840 TBB589827:TBK589840 TKX589827:TLG589840 TUT589827:TVC589840 UEP589827:UEY589840 UOL589827:UOU589840 UYH589827:UYQ589840 VID589827:VIM589840 VRZ589827:VSI589840 WBV589827:WCE589840 WLR589827:WMA589840 WVN589827:WVW589840 H655363:Q655376 JB655363:JK655376 SX655363:TG655376 ACT655363:ADC655376 AMP655363:AMY655376 AWL655363:AWU655376 BGH655363:BGQ655376 BQD655363:BQM655376 BZZ655363:CAI655376 CJV655363:CKE655376 CTR655363:CUA655376 DDN655363:DDW655376 DNJ655363:DNS655376 DXF655363:DXO655376 EHB655363:EHK655376 EQX655363:ERG655376 FAT655363:FBC655376 FKP655363:FKY655376 FUL655363:FUU655376 GEH655363:GEQ655376 GOD655363:GOM655376 GXZ655363:GYI655376 HHV655363:HIE655376 HRR655363:HSA655376 IBN655363:IBW655376 ILJ655363:ILS655376 IVF655363:IVO655376 JFB655363:JFK655376 JOX655363:JPG655376 JYT655363:JZC655376 KIP655363:KIY655376 KSL655363:KSU655376 LCH655363:LCQ655376 LMD655363:LMM655376 LVZ655363:LWI655376 MFV655363:MGE655376 MPR655363:MQA655376 MZN655363:MZW655376 NJJ655363:NJS655376 NTF655363:NTO655376 ODB655363:ODK655376 OMX655363:ONG655376 OWT655363:OXC655376 PGP655363:PGY655376 PQL655363:PQU655376 QAH655363:QAQ655376 QKD655363:QKM655376 QTZ655363:QUI655376 RDV655363:REE655376 RNR655363:ROA655376 RXN655363:RXW655376 SHJ655363:SHS655376 SRF655363:SRO655376 TBB655363:TBK655376 TKX655363:TLG655376 TUT655363:TVC655376 UEP655363:UEY655376 UOL655363:UOU655376 UYH655363:UYQ655376 VID655363:VIM655376 VRZ655363:VSI655376 WBV655363:WCE655376 WLR655363:WMA655376 WVN655363:WVW655376 H720899:Q720912 JB720899:JK720912 SX720899:TG720912 ACT720899:ADC720912 AMP720899:AMY720912 AWL720899:AWU720912 BGH720899:BGQ720912 BQD720899:BQM720912 BZZ720899:CAI720912 CJV720899:CKE720912 CTR720899:CUA720912 DDN720899:DDW720912 DNJ720899:DNS720912 DXF720899:DXO720912 EHB720899:EHK720912 EQX720899:ERG720912 FAT720899:FBC720912 FKP720899:FKY720912 FUL720899:FUU720912 GEH720899:GEQ720912 GOD720899:GOM720912 GXZ720899:GYI720912 HHV720899:HIE720912 HRR720899:HSA720912 IBN720899:IBW720912 ILJ720899:ILS720912 IVF720899:IVO720912 JFB720899:JFK720912 JOX720899:JPG720912 JYT720899:JZC720912 KIP720899:KIY720912 KSL720899:KSU720912 LCH720899:LCQ720912 LMD720899:LMM720912 LVZ720899:LWI720912 MFV720899:MGE720912 MPR720899:MQA720912 MZN720899:MZW720912 NJJ720899:NJS720912 NTF720899:NTO720912 ODB720899:ODK720912 OMX720899:ONG720912 OWT720899:OXC720912 PGP720899:PGY720912 PQL720899:PQU720912 QAH720899:QAQ720912 QKD720899:QKM720912 QTZ720899:QUI720912 RDV720899:REE720912 RNR720899:ROA720912 RXN720899:RXW720912 SHJ720899:SHS720912 SRF720899:SRO720912 TBB720899:TBK720912 TKX720899:TLG720912 TUT720899:TVC720912 UEP720899:UEY720912 UOL720899:UOU720912 UYH720899:UYQ720912 VID720899:VIM720912 VRZ720899:VSI720912 WBV720899:WCE720912 WLR720899:WMA720912 WVN720899:WVW720912 H786435:Q786448 JB786435:JK786448 SX786435:TG786448 ACT786435:ADC786448 AMP786435:AMY786448 AWL786435:AWU786448 BGH786435:BGQ786448 BQD786435:BQM786448 BZZ786435:CAI786448 CJV786435:CKE786448 CTR786435:CUA786448 DDN786435:DDW786448 DNJ786435:DNS786448 DXF786435:DXO786448 EHB786435:EHK786448 EQX786435:ERG786448 FAT786435:FBC786448 FKP786435:FKY786448 FUL786435:FUU786448 GEH786435:GEQ786448 GOD786435:GOM786448 GXZ786435:GYI786448 HHV786435:HIE786448 HRR786435:HSA786448 IBN786435:IBW786448 ILJ786435:ILS786448 IVF786435:IVO786448 JFB786435:JFK786448 JOX786435:JPG786448 JYT786435:JZC786448 KIP786435:KIY786448 KSL786435:KSU786448 LCH786435:LCQ786448 LMD786435:LMM786448 LVZ786435:LWI786448 MFV786435:MGE786448 MPR786435:MQA786448 MZN786435:MZW786448 NJJ786435:NJS786448 NTF786435:NTO786448 ODB786435:ODK786448 OMX786435:ONG786448 OWT786435:OXC786448 PGP786435:PGY786448 PQL786435:PQU786448 QAH786435:QAQ786448 QKD786435:QKM786448 QTZ786435:QUI786448 RDV786435:REE786448 RNR786435:ROA786448 RXN786435:RXW786448 SHJ786435:SHS786448 SRF786435:SRO786448 TBB786435:TBK786448 TKX786435:TLG786448 TUT786435:TVC786448 UEP786435:UEY786448 UOL786435:UOU786448 UYH786435:UYQ786448 VID786435:VIM786448 VRZ786435:VSI786448 WBV786435:WCE786448 WLR786435:WMA786448 WVN786435:WVW786448 H851971:Q851984 JB851971:JK851984 SX851971:TG851984 ACT851971:ADC851984 AMP851971:AMY851984 AWL851971:AWU851984 BGH851971:BGQ851984 BQD851971:BQM851984 BZZ851971:CAI851984 CJV851971:CKE851984 CTR851971:CUA851984 DDN851971:DDW851984 DNJ851971:DNS851984 DXF851971:DXO851984 EHB851971:EHK851984 EQX851971:ERG851984 FAT851971:FBC851984 FKP851971:FKY851984 FUL851971:FUU851984 GEH851971:GEQ851984 GOD851971:GOM851984 GXZ851971:GYI851984 HHV851971:HIE851984 HRR851971:HSA851984 IBN851971:IBW851984 ILJ851971:ILS851984 IVF851971:IVO851984 JFB851971:JFK851984 JOX851971:JPG851984 JYT851971:JZC851984 KIP851971:KIY851984 KSL851971:KSU851984 LCH851971:LCQ851984 LMD851971:LMM851984 LVZ851971:LWI851984 MFV851971:MGE851984 MPR851971:MQA851984 MZN851971:MZW851984 NJJ851971:NJS851984 NTF851971:NTO851984 ODB851971:ODK851984 OMX851971:ONG851984 OWT851971:OXC851984 PGP851971:PGY851984 PQL851971:PQU851984 QAH851971:QAQ851984 QKD851971:QKM851984 QTZ851971:QUI851984 RDV851971:REE851984 RNR851971:ROA851984 RXN851971:RXW851984 SHJ851971:SHS851984 SRF851971:SRO851984 TBB851971:TBK851984 TKX851971:TLG851984 TUT851971:TVC851984 UEP851971:UEY851984 UOL851971:UOU851984 UYH851971:UYQ851984 VID851971:VIM851984 VRZ851971:VSI851984 WBV851971:WCE851984 WLR851971:WMA851984 WVN851971:WVW851984 H917507:Q917520 JB917507:JK917520 SX917507:TG917520 ACT917507:ADC917520 AMP917507:AMY917520 AWL917507:AWU917520 BGH917507:BGQ917520 BQD917507:BQM917520 BZZ917507:CAI917520 CJV917507:CKE917520 CTR917507:CUA917520 DDN917507:DDW917520 DNJ917507:DNS917520 DXF917507:DXO917520 EHB917507:EHK917520 EQX917507:ERG917520 FAT917507:FBC917520 FKP917507:FKY917520 FUL917507:FUU917520 GEH917507:GEQ917520 GOD917507:GOM917520 GXZ917507:GYI917520 HHV917507:HIE917520 HRR917507:HSA917520 IBN917507:IBW917520 ILJ917507:ILS917520 IVF917507:IVO917520 JFB917507:JFK917520 JOX917507:JPG917520 JYT917507:JZC917520 KIP917507:KIY917520 KSL917507:KSU917520 LCH917507:LCQ917520 LMD917507:LMM917520 LVZ917507:LWI917520 MFV917507:MGE917520 MPR917507:MQA917520 MZN917507:MZW917520 NJJ917507:NJS917520 NTF917507:NTO917520 ODB917507:ODK917520 OMX917507:ONG917520 OWT917507:OXC917520 PGP917507:PGY917520 PQL917507:PQU917520 QAH917507:QAQ917520 QKD917507:QKM917520 QTZ917507:QUI917520 RDV917507:REE917520 RNR917507:ROA917520 RXN917507:RXW917520 SHJ917507:SHS917520 SRF917507:SRO917520 TBB917507:TBK917520 TKX917507:TLG917520 TUT917507:TVC917520 UEP917507:UEY917520 UOL917507:UOU917520 UYH917507:UYQ917520 VID917507:VIM917520 VRZ917507:VSI917520 WBV917507:WCE917520 WLR917507:WMA917520 WVN917507:WVW917520 H983043:Q983056 JB983043:JK983056 SX983043:TG983056 ACT983043:ADC983056 AMP983043:AMY983056 AWL983043:AWU983056 BGH983043:BGQ983056 BQD983043:BQM983056 BZZ983043:CAI983056 CJV983043:CKE983056 CTR983043:CUA983056 DDN983043:DDW983056 DNJ983043:DNS983056 DXF983043:DXO983056 EHB983043:EHK983056 EQX983043:ERG983056 FAT983043:FBC983056 FKP983043:FKY983056 FUL983043:FUU983056 GEH983043:GEQ983056 GOD983043:GOM983056 GXZ983043:GYI983056 HHV983043:HIE983056 HRR983043:HSA983056 IBN983043:IBW983056 ILJ983043:ILS983056 IVF983043:IVO983056 JFB983043:JFK983056 JOX983043:JPG983056 JYT983043:JZC983056 KIP983043:KIY983056 KSL983043:KSU983056 LCH983043:LCQ983056 LMD983043:LMM983056 LVZ983043:LWI983056 MFV983043:MGE983056 MPR983043:MQA983056 MZN983043:MZW983056 NJJ983043:NJS983056 NTF983043:NTO983056 ODB983043:ODK983056 OMX983043:ONG983056 OWT983043:OXC983056 PGP983043:PGY983056 PQL983043:PQU983056 QAH983043:QAQ983056 QKD983043:QKM983056 QTZ983043:QUI983056 RDV983043:REE983056 RNR983043:ROA983056 RXN983043:RXW983056 SHJ983043:SHS983056 SRF983043:SRO983056 TBB983043:TBK983056 TKX983043:TLG983056 TUT983043:TVC983056 UEP983043:UEY983056 UOL983043:UOU983056 UYH983043:UYQ983056 VID983043:VIM983056 VRZ983043:VSI983056 WBV983043:WCE983056 WLR983043:WMA983056 WVN983043:WVW983056 H28:Q28 JB28:JK28 SX28:TG28 ACT28:ADC28 AMP28:AMY28 AWL28:AWU28 BGH28:BGQ28 BQD28:BQM28 BZZ28:CAI28 CJV28:CKE28 CTR28:CUA28 DDN28:DDW28 DNJ28:DNS28 DXF28:DXO28 EHB28:EHK28 EQX28:ERG28 FAT28:FBC28 FKP28:FKY28 FUL28:FUU28 GEH28:GEQ28 GOD28:GOM28 GXZ28:GYI28 HHV28:HIE28 HRR28:HSA28 IBN28:IBW28 ILJ28:ILS28 IVF28:IVO28 JFB28:JFK28 JOX28:JPG28 JYT28:JZC28 KIP28:KIY28 KSL28:KSU28 LCH28:LCQ28 LMD28:LMM28 LVZ28:LWI28 MFV28:MGE28 MPR28:MQA28 MZN28:MZW28 NJJ28:NJS28 NTF28:NTO28 ODB28:ODK28 OMX28:ONG28 OWT28:OXC28 PGP28:PGY28 PQL28:PQU28 QAH28:QAQ28 QKD28:QKM28 QTZ28:QUI28 RDV28:REE28 RNR28:ROA28 RXN28:RXW28 SHJ28:SHS28 SRF28:SRO28 TBB28:TBK28 TKX28:TLG28 TUT28:TVC28 UEP28:UEY28 UOL28:UOU28 UYH28:UYQ28 VID28:VIM28 VRZ28:VSI28 WBV28:WCE28 WLR28:WMA28 WVN28:WVW28 H65554:Q65554 JB65554:JK65554 SX65554:TG65554 ACT65554:ADC65554 AMP65554:AMY65554 AWL65554:AWU65554 BGH65554:BGQ65554 BQD65554:BQM65554 BZZ65554:CAI65554 CJV65554:CKE65554 CTR65554:CUA65554 DDN65554:DDW65554 DNJ65554:DNS65554 DXF65554:DXO65554 EHB65554:EHK65554 EQX65554:ERG65554 FAT65554:FBC65554 FKP65554:FKY65554 FUL65554:FUU65554 GEH65554:GEQ65554 GOD65554:GOM65554 GXZ65554:GYI65554 HHV65554:HIE65554 HRR65554:HSA65554 IBN65554:IBW65554 ILJ65554:ILS65554 IVF65554:IVO65554 JFB65554:JFK65554 JOX65554:JPG65554 JYT65554:JZC65554 KIP65554:KIY65554 KSL65554:KSU65554 LCH65554:LCQ65554 LMD65554:LMM65554 LVZ65554:LWI65554 MFV65554:MGE65554 MPR65554:MQA65554 MZN65554:MZW65554 NJJ65554:NJS65554 NTF65554:NTO65554 ODB65554:ODK65554 OMX65554:ONG65554 OWT65554:OXC65554 PGP65554:PGY65554 PQL65554:PQU65554 QAH65554:QAQ65554 QKD65554:QKM65554 QTZ65554:QUI65554 RDV65554:REE65554 RNR65554:ROA65554 RXN65554:RXW65554 SHJ65554:SHS65554 SRF65554:SRO65554 TBB65554:TBK65554 TKX65554:TLG65554 TUT65554:TVC65554 UEP65554:UEY65554 UOL65554:UOU65554 UYH65554:UYQ65554 VID65554:VIM65554 VRZ65554:VSI65554 WBV65554:WCE65554 WLR65554:WMA65554 WVN65554:WVW65554 H131090:Q131090 JB131090:JK131090 SX131090:TG131090 ACT131090:ADC131090 AMP131090:AMY131090 AWL131090:AWU131090 BGH131090:BGQ131090 BQD131090:BQM131090 BZZ131090:CAI131090 CJV131090:CKE131090 CTR131090:CUA131090 DDN131090:DDW131090 DNJ131090:DNS131090 DXF131090:DXO131090 EHB131090:EHK131090 EQX131090:ERG131090 FAT131090:FBC131090 FKP131090:FKY131090 FUL131090:FUU131090 GEH131090:GEQ131090 GOD131090:GOM131090 GXZ131090:GYI131090 HHV131090:HIE131090 HRR131090:HSA131090 IBN131090:IBW131090 ILJ131090:ILS131090 IVF131090:IVO131090 JFB131090:JFK131090 JOX131090:JPG131090 JYT131090:JZC131090 KIP131090:KIY131090 KSL131090:KSU131090 LCH131090:LCQ131090 LMD131090:LMM131090 LVZ131090:LWI131090 MFV131090:MGE131090 MPR131090:MQA131090 MZN131090:MZW131090 NJJ131090:NJS131090 NTF131090:NTO131090 ODB131090:ODK131090 OMX131090:ONG131090 OWT131090:OXC131090 PGP131090:PGY131090 PQL131090:PQU131090 QAH131090:QAQ131090 QKD131090:QKM131090 QTZ131090:QUI131090 RDV131090:REE131090 RNR131090:ROA131090 RXN131090:RXW131090 SHJ131090:SHS131090 SRF131090:SRO131090 TBB131090:TBK131090 TKX131090:TLG131090 TUT131090:TVC131090 UEP131090:UEY131090 UOL131090:UOU131090 UYH131090:UYQ131090 VID131090:VIM131090 VRZ131090:VSI131090 WBV131090:WCE131090 WLR131090:WMA131090 WVN131090:WVW131090 H196626:Q196626 JB196626:JK196626 SX196626:TG196626 ACT196626:ADC196626 AMP196626:AMY196626 AWL196626:AWU196626 BGH196626:BGQ196626 BQD196626:BQM196626 BZZ196626:CAI196626 CJV196626:CKE196626 CTR196626:CUA196626 DDN196626:DDW196626 DNJ196626:DNS196626 DXF196626:DXO196626 EHB196626:EHK196626 EQX196626:ERG196626 FAT196626:FBC196626 FKP196626:FKY196626 FUL196626:FUU196626 GEH196626:GEQ196626 GOD196626:GOM196626 GXZ196626:GYI196626 HHV196626:HIE196626 HRR196626:HSA196626 IBN196626:IBW196626 ILJ196626:ILS196626 IVF196626:IVO196626 JFB196626:JFK196626 JOX196626:JPG196626 JYT196626:JZC196626 KIP196626:KIY196626 KSL196626:KSU196626 LCH196626:LCQ196626 LMD196626:LMM196626 LVZ196626:LWI196626 MFV196626:MGE196626 MPR196626:MQA196626 MZN196626:MZW196626 NJJ196626:NJS196626 NTF196626:NTO196626 ODB196626:ODK196626 OMX196626:ONG196626 OWT196626:OXC196626 PGP196626:PGY196626 PQL196626:PQU196626 QAH196626:QAQ196626 QKD196626:QKM196626 QTZ196626:QUI196626 RDV196626:REE196626 RNR196626:ROA196626 RXN196626:RXW196626 SHJ196626:SHS196626 SRF196626:SRO196626 TBB196626:TBK196626 TKX196626:TLG196626 TUT196626:TVC196626 UEP196626:UEY196626 UOL196626:UOU196626 UYH196626:UYQ196626 VID196626:VIM196626 VRZ196626:VSI196626 WBV196626:WCE196626 WLR196626:WMA196626 WVN196626:WVW196626 H262162:Q262162 JB262162:JK262162 SX262162:TG262162 ACT262162:ADC262162 AMP262162:AMY262162 AWL262162:AWU262162 BGH262162:BGQ262162 BQD262162:BQM262162 BZZ262162:CAI262162 CJV262162:CKE262162 CTR262162:CUA262162 DDN262162:DDW262162 DNJ262162:DNS262162 DXF262162:DXO262162 EHB262162:EHK262162 EQX262162:ERG262162 FAT262162:FBC262162 FKP262162:FKY262162 FUL262162:FUU262162 GEH262162:GEQ262162 GOD262162:GOM262162 GXZ262162:GYI262162 HHV262162:HIE262162 HRR262162:HSA262162 IBN262162:IBW262162 ILJ262162:ILS262162 IVF262162:IVO262162 JFB262162:JFK262162 JOX262162:JPG262162 JYT262162:JZC262162 KIP262162:KIY262162 KSL262162:KSU262162 LCH262162:LCQ262162 LMD262162:LMM262162 LVZ262162:LWI262162 MFV262162:MGE262162 MPR262162:MQA262162 MZN262162:MZW262162 NJJ262162:NJS262162 NTF262162:NTO262162 ODB262162:ODK262162 OMX262162:ONG262162 OWT262162:OXC262162 PGP262162:PGY262162 PQL262162:PQU262162 QAH262162:QAQ262162 QKD262162:QKM262162 QTZ262162:QUI262162 RDV262162:REE262162 RNR262162:ROA262162 RXN262162:RXW262162 SHJ262162:SHS262162 SRF262162:SRO262162 TBB262162:TBK262162 TKX262162:TLG262162 TUT262162:TVC262162 UEP262162:UEY262162 UOL262162:UOU262162 UYH262162:UYQ262162 VID262162:VIM262162 VRZ262162:VSI262162 WBV262162:WCE262162 WLR262162:WMA262162 WVN262162:WVW262162 H327698:Q327698 JB327698:JK327698 SX327698:TG327698 ACT327698:ADC327698 AMP327698:AMY327698 AWL327698:AWU327698 BGH327698:BGQ327698 BQD327698:BQM327698 BZZ327698:CAI327698 CJV327698:CKE327698 CTR327698:CUA327698 DDN327698:DDW327698 DNJ327698:DNS327698 DXF327698:DXO327698 EHB327698:EHK327698 EQX327698:ERG327698 FAT327698:FBC327698 FKP327698:FKY327698 FUL327698:FUU327698 GEH327698:GEQ327698 GOD327698:GOM327698 GXZ327698:GYI327698 HHV327698:HIE327698 HRR327698:HSA327698 IBN327698:IBW327698 ILJ327698:ILS327698 IVF327698:IVO327698 JFB327698:JFK327698 JOX327698:JPG327698 JYT327698:JZC327698 KIP327698:KIY327698 KSL327698:KSU327698 LCH327698:LCQ327698 LMD327698:LMM327698 LVZ327698:LWI327698 MFV327698:MGE327698 MPR327698:MQA327698 MZN327698:MZW327698 NJJ327698:NJS327698 NTF327698:NTO327698 ODB327698:ODK327698 OMX327698:ONG327698 OWT327698:OXC327698 PGP327698:PGY327698 PQL327698:PQU327698 QAH327698:QAQ327698 QKD327698:QKM327698 QTZ327698:QUI327698 RDV327698:REE327698 RNR327698:ROA327698 RXN327698:RXW327698 SHJ327698:SHS327698 SRF327698:SRO327698 TBB327698:TBK327698 TKX327698:TLG327698 TUT327698:TVC327698 UEP327698:UEY327698 UOL327698:UOU327698 UYH327698:UYQ327698 VID327698:VIM327698 VRZ327698:VSI327698 WBV327698:WCE327698 WLR327698:WMA327698 WVN327698:WVW327698 H393234:Q393234 JB393234:JK393234 SX393234:TG393234 ACT393234:ADC393234 AMP393234:AMY393234 AWL393234:AWU393234 BGH393234:BGQ393234 BQD393234:BQM393234 BZZ393234:CAI393234 CJV393234:CKE393234 CTR393234:CUA393234 DDN393234:DDW393234 DNJ393234:DNS393234 DXF393234:DXO393234 EHB393234:EHK393234 EQX393234:ERG393234 FAT393234:FBC393234 FKP393234:FKY393234 FUL393234:FUU393234 GEH393234:GEQ393234 GOD393234:GOM393234 GXZ393234:GYI393234 HHV393234:HIE393234 HRR393234:HSA393234 IBN393234:IBW393234 ILJ393234:ILS393234 IVF393234:IVO393234 JFB393234:JFK393234 JOX393234:JPG393234 JYT393234:JZC393234 KIP393234:KIY393234 KSL393234:KSU393234 LCH393234:LCQ393234 LMD393234:LMM393234 LVZ393234:LWI393234 MFV393234:MGE393234 MPR393234:MQA393234 MZN393234:MZW393234 NJJ393234:NJS393234 NTF393234:NTO393234 ODB393234:ODK393234 OMX393234:ONG393234 OWT393234:OXC393234 PGP393234:PGY393234 PQL393234:PQU393234 QAH393234:QAQ393234 QKD393234:QKM393234 QTZ393234:QUI393234 RDV393234:REE393234 RNR393234:ROA393234 RXN393234:RXW393234 SHJ393234:SHS393234 SRF393234:SRO393234 TBB393234:TBK393234 TKX393234:TLG393234 TUT393234:TVC393234 UEP393234:UEY393234 UOL393234:UOU393234 UYH393234:UYQ393234 VID393234:VIM393234 VRZ393234:VSI393234 WBV393234:WCE393234 WLR393234:WMA393234 WVN393234:WVW393234 H458770:Q458770 JB458770:JK458770 SX458770:TG458770 ACT458770:ADC458770 AMP458770:AMY458770 AWL458770:AWU458770 BGH458770:BGQ458770 BQD458770:BQM458770 BZZ458770:CAI458770 CJV458770:CKE458770 CTR458770:CUA458770 DDN458770:DDW458770 DNJ458770:DNS458770 DXF458770:DXO458770 EHB458770:EHK458770 EQX458770:ERG458770 FAT458770:FBC458770 FKP458770:FKY458770 FUL458770:FUU458770 GEH458770:GEQ458770 GOD458770:GOM458770 GXZ458770:GYI458770 HHV458770:HIE458770 HRR458770:HSA458770 IBN458770:IBW458770 ILJ458770:ILS458770 IVF458770:IVO458770 JFB458770:JFK458770 JOX458770:JPG458770 JYT458770:JZC458770 KIP458770:KIY458770 KSL458770:KSU458770 LCH458770:LCQ458770 LMD458770:LMM458770 LVZ458770:LWI458770 MFV458770:MGE458770 MPR458770:MQA458770 MZN458770:MZW458770 NJJ458770:NJS458770 NTF458770:NTO458770 ODB458770:ODK458770 OMX458770:ONG458770 OWT458770:OXC458770 PGP458770:PGY458770 PQL458770:PQU458770 QAH458770:QAQ458770 QKD458770:QKM458770 QTZ458770:QUI458770 RDV458770:REE458770 RNR458770:ROA458770 RXN458770:RXW458770 SHJ458770:SHS458770 SRF458770:SRO458770 TBB458770:TBK458770 TKX458770:TLG458770 TUT458770:TVC458770 UEP458770:UEY458770 UOL458770:UOU458770 UYH458770:UYQ458770 VID458770:VIM458770 VRZ458770:VSI458770 WBV458770:WCE458770 WLR458770:WMA458770 WVN458770:WVW458770 H524306:Q524306 JB524306:JK524306 SX524306:TG524306 ACT524306:ADC524306 AMP524306:AMY524306 AWL524306:AWU524306 BGH524306:BGQ524306 BQD524306:BQM524306 BZZ524306:CAI524306 CJV524306:CKE524306 CTR524306:CUA524306 DDN524306:DDW524306 DNJ524306:DNS524306 DXF524306:DXO524306 EHB524306:EHK524306 EQX524306:ERG524306 FAT524306:FBC524306 FKP524306:FKY524306 FUL524306:FUU524306 GEH524306:GEQ524306 GOD524306:GOM524306 GXZ524306:GYI524306 HHV524306:HIE524306 HRR524306:HSA524306 IBN524306:IBW524306 ILJ524306:ILS524306 IVF524306:IVO524306 JFB524306:JFK524306 JOX524306:JPG524306 JYT524306:JZC524306 KIP524306:KIY524306 KSL524306:KSU524306 LCH524306:LCQ524306 LMD524306:LMM524306 LVZ524306:LWI524306 MFV524306:MGE524306 MPR524306:MQA524306 MZN524306:MZW524306 NJJ524306:NJS524306 NTF524306:NTO524306 ODB524306:ODK524306 OMX524306:ONG524306 OWT524306:OXC524306 PGP524306:PGY524306 PQL524306:PQU524306 QAH524306:QAQ524306 QKD524306:QKM524306 QTZ524306:QUI524306 RDV524306:REE524306 RNR524306:ROA524306 RXN524306:RXW524306 SHJ524306:SHS524306 SRF524306:SRO524306 TBB524306:TBK524306 TKX524306:TLG524306 TUT524306:TVC524306 UEP524306:UEY524306 UOL524306:UOU524306 UYH524306:UYQ524306 VID524306:VIM524306 VRZ524306:VSI524306 WBV524306:WCE524306 WLR524306:WMA524306 WVN524306:WVW524306 H589842:Q589842 JB589842:JK589842 SX589842:TG589842 ACT589842:ADC589842 AMP589842:AMY589842 AWL589842:AWU589842 BGH589842:BGQ589842 BQD589842:BQM589842 BZZ589842:CAI589842 CJV589842:CKE589842 CTR589842:CUA589842 DDN589842:DDW589842 DNJ589842:DNS589842 DXF589842:DXO589842 EHB589842:EHK589842 EQX589842:ERG589842 FAT589842:FBC589842 FKP589842:FKY589842 FUL589842:FUU589842 GEH589842:GEQ589842 GOD589842:GOM589842 GXZ589842:GYI589842 HHV589842:HIE589842 HRR589842:HSA589842 IBN589842:IBW589842 ILJ589842:ILS589842 IVF589842:IVO589842 JFB589842:JFK589842 JOX589842:JPG589842 JYT589842:JZC589842 KIP589842:KIY589842 KSL589842:KSU589842 LCH589842:LCQ589842 LMD589842:LMM589842 LVZ589842:LWI589842 MFV589842:MGE589842 MPR589842:MQA589842 MZN589842:MZW589842 NJJ589842:NJS589842 NTF589842:NTO589842 ODB589842:ODK589842 OMX589842:ONG589842 OWT589842:OXC589842 PGP589842:PGY589842 PQL589842:PQU589842 QAH589842:QAQ589842 QKD589842:QKM589842 QTZ589842:QUI589842 RDV589842:REE589842 RNR589842:ROA589842 RXN589842:RXW589842 SHJ589842:SHS589842 SRF589842:SRO589842 TBB589842:TBK589842 TKX589842:TLG589842 TUT589842:TVC589842 UEP589842:UEY589842 UOL589842:UOU589842 UYH589842:UYQ589842 VID589842:VIM589842 VRZ589842:VSI589842 WBV589842:WCE589842 WLR589842:WMA589842 WVN589842:WVW589842 H655378:Q655378 JB655378:JK655378 SX655378:TG655378 ACT655378:ADC655378 AMP655378:AMY655378 AWL655378:AWU655378 BGH655378:BGQ655378 BQD655378:BQM655378 BZZ655378:CAI655378 CJV655378:CKE655378 CTR655378:CUA655378 DDN655378:DDW655378 DNJ655378:DNS655378 DXF655378:DXO655378 EHB655378:EHK655378 EQX655378:ERG655378 FAT655378:FBC655378 FKP655378:FKY655378 FUL655378:FUU655378 GEH655378:GEQ655378 GOD655378:GOM655378 GXZ655378:GYI655378 HHV655378:HIE655378 HRR655378:HSA655378 IBN655378:IBW655378 ILJ655378:ILS655378 IVF655378:IVO655378 JFB655378:JFK655378 JOX655378:JPG655378 JYT655378:JZC655378 KIP655378:KIY655378 KSL655378:KSU655378 LCH655378:LCQ655378 LMD655378:LMM655378 LVZ655378:LWI655378 MFV655378:MGE655378 MPR655378:MQA655378 MZN655378:MZW655378 NJJ655378:NJS655378 NTF655378:NTO655378 ODB655378:ODK655378 OMX655378:ONG655378 OWT655378:OXC655378 PGP655378:PGY655378 PQL655378:PQU655378 QAH655378:QAQ655378 QKD655378:QKM655378 QTZ655378:QUI655378 RDV655378:REE655378 RNR655378:ROA655378 RXN655378:RXW655378 SHJ655378:SHS655378 SRF655378:SRO655378 TBB655378:TBK655378 TKX655378:TLG655378 TUT655378:TVC655378 UEP655378:UEY655378 UOL655378:UOU655378 UYH655378:UYQ655378 VID655378:VIM655378 VRZ655378:VSI655378 WBV655378:WCE655378 WLR655378:WMA655378 WVN655378:WVW655378 H720914:Q720914 JB720914:JK720914 SX720914:TG720914 ACT720914:ADC720914 AMP720914:AMY720914 AWL720914:AWU720914 BGH720914:BGQ720914 BQD720914:BQM720914 BZZ720914:CAI720914 CJV720914:CKE720914 CTR720914:CUA720914 DDN720914:DDW720914 DNJ720914:DNS720914 DXF720914:DXO720914 EHB720914:EHK720914 EQX720914:ERG720914 FAT720914:FBC720914 FKP720914:FKY720914 FUL720914:FUU720914 GEH720914:GEQ720914 GOD720914:GOM720914 GXZ720914:GYI720914 HHV720914:HIE720914 HRR720914:HSA720914 IBN720914:IBW720914 ILJ720914:ILS720914 IVF720914:IVO720914 JFB720914:JFK720914 JOX720914:JPG720914 JYT720914:JZC720914 KIP720914:KIY720914 KSL720914:KSU720914 LCH720914:LCQ720914 LMD720914:LMM720914 LVZ720914:LWI720914 MFV720914:MGE720914 MPR720914:MQA720914 MZN720914:MZW720914 NJJ720914:NJS720914 NTF720914:NTO720914 ODB720914:ODK720914 OMX720914:ONG720914 OWT720914:OXC720914 PGP720914:PGY720914 PQL720914:PQU720914 QAH720914:QAQ720914 QKD720914:QKM720914 QTZ720914:QUI720914 RDV720914:REE720914 RNR720914:ROA720914 RXN720914:RXW720914 SHJ720914:SHS720914 SRF720914:SRO720914 TBB720914:TBK720914 TKX720914:TLG720914 TUT720914:TVC720914 UEP720914:UEY720914 UOL720914:UOU720914 UYH720914:UYQ720914 VID720914:VIM720914 VRZ720914:VSI720914 WBV720914:WCE720914 WLR720914:WMA720914 WVN720914:WVW720914 H786450:Q786450 JB786450:JK786450 SX786450:TG786450 ACT786450:ADC786450 AMP786450:AMY786450 AWL786450:AWU786450 BGH786450:BGQ786450 BQD786450:BQM786450 BZZ786450:CAI786450 CJV786450:CKE786450 CTR786450:CUA786450 DDN786450:DDW786450 DNJ786450:DNS786450 DXF786450:DXO786450 EHB786450:EHK786450 EQX786450:ERG786450 FAT786450:FBC786450 FKP786450:FKY786450 FUL786450:FUU786450 GEH786450:GEQ786450 GOD786450:GOM786450 GXZ786450:GYI786450 HHV786450:HIE786450 HRR786450:HSA786450 IBN786450:IBW786450 ILJ786450:ILS786450 IVF786450:IVO786450 JFB786450:JFK786450 JOX786450:JPG786450 JYT786450:JZC786450 KIP786450:KIY786450 KSL786450:KSU786450 LCH786450:LCQ786450 LMD786450:LMM786450 LVZ786450:LWI786450 MFV786450:MGE786450 MPR786450:MQA786450 MZN786450:MZW786450 NJJ786450:NJS786450 NTF786450:NTO786450 ODB786450:ODK786450 OMX786450:ONG786450 OWT786450:OXC786450 PGP786450:PGY786450 PQL786450:PQU786450 QAH786450:QAQ786450 QKD786450:QKM786450 QTZ786450:QUI786450 RDV786450:REE786450 RNR786450:ROA786450 RXN786450:RXW786450 SHJ786450:SHS786450 SRF786450:SRO786450 TBB786450:TBK786450 TKX786450:TLG786450 TUT786450:TVC786450 UEP786450:UEY786450 UOL786450:UOU786450 UYH786450:UYQ786450 VID786450:VIM786450 VRZ786450:VSI786450 WBV786450:WCE786450 WLR786450:WMA786450 WVN786450:WVW786450 H851986:Q851986 JB851986:JK851986 SX851986:TG851986 ACT851986:ADC851986 AMP851986:AMY851986 AWL851986:AWU851986 BGH851986:BGQ851986 BQD851986:BQM851986 BZZ851986:CAI851986 CJV851986:CKE851986 CTR851986:CUA851986 DDN851986:DDW851986 DNJ851986:DNS851986 DXF851986:DXO851986 EHB851986:EHK851986 EQX851986:ERG851986 FAT851986:FBC851986 FKP851986:FKY851986 FUL851986:FUU851986 GEH851986:GEQ851986 GOD851986:GOM851986 GXZ851986:GYI851986 HHV851986:HIE851986 HRR851986:HSA851986 IBN851986:IBW851986 ILJ851986:ILS851986 IVF851986:IVO851986 JFB851986:JFK851986 JOX851986:JPG851986 JYT851986:JZC851986 KIP851986:KIY851986 KSL851986:KSU851986 LCH851986:LCQ851986 LMD851986:LMM851986 LVZ851986:LWI851986 MFV851986:MGE851986 MPR851986:MQA851986 MZN851986:MZW851986 NJJ851986:NJS851986 NTF851986:NTO851986 ODB851986:ODK851986 OMX851986:ONG851986 OWT851986:OXC851986 PGP851986:PGY851986 PQL851986:PQU851986 QAH851986:QAQ851986 QKD851986:QKM851986 QTZ851986:QUI851986 RDV851986:REE851986 RNR851986:ROA851986 RXN851986:RXW851986 SHJ851986:SHS851986 SRF851986:SRO851986 TBB851986:TBK851986 TKX851986:TLG851986 TUT851986:TVC851986 UEP851986:UEY851986 UOL851986:UOU851986 UYH851986:UYQ851986 VID851986:VIM851986 VRZ851986:VSI851986 WBV851986:WCE851986 WLR851986:WMA851986 WVN851986:WVW851986 H917522:Q917522 JB917522:JK917522 SX917522:TG917522 ACT917522:ADC917522 AMP917522:AMY917522 AWL917522:AWU917522 BGH917522:BGQ917522 BQD917522:BQM917522 BZZ917522:CAI917522 CJV917522:CKE917522 CTR917522:CUA917522 DDN917522:DDW917522 DNJ917522:DNS917522 DXF917522:DXO917522 EHB917522:EHK917522 EQX917522:ERG917522 FAT917522:FBC917522 FKP917522:FKY917522 FUL917522:FUU917522 GEH917522:GEQ917522 GOD917522:GOM917522 GXZ917522:GYI917522 HHV917522:HIE917522 HRR917522:HSA917522 IBN917522:IBW917522 ILJ917522:ILS917522 IVF917522:IVO917522 JFB917522:JFK917522 JOX917522:JPG917522 JYT917522:JZC917522 KIP917522:KIY917522 KSL917522:KSU917522 LCH917522:LCQ917522 LMD917522:LMM917522 LVZ917522:LWI917522 MFV917522:MGE917522 MPR917522:MQA917522 MZN917522:MZW917522 NJJ917522:NJS917522 NTF917522:NTO917522 ODB917522:ODK917522 OMX917522:ONG917522 OWT917522:OXC917522 PGP917522:PGY917522 PQL917522:PQU917522 QAH917522:QAQ917522 QKD917522:QKM917522 QTZ917522:QUI917522 RDV917522:REE917522 RNR917522:ROA917522 RXN917522:RXW917522 SHJ917522:SHS917522 SRF917522:SRO917522 TBB917522:TBK917522 TKX917522:TLG917522 TUT917522:TVC917522 UEP917522:UEY917522 UOL917522:UOU917522 UYH917522:UYQ917522 VID917522:VIM917522 VRZ917522:VSI917522 WBV917522:WCE917522 WLR917522:WMA917522 WVN917522:WVW917522 H983058:Q983058 JB983058:JK983058 SX983058:TG983058 ACT983058:ADC983058 AMP983058:AMY983058 AWL983058:AWU983058 BGH983058:BGQ983058 BQD983058:BQM983058 BZZ983058:CAI983058 CJV983058:CKE983058 CTR983058:CUA983058 DDN983058:DDW983058 DNJ983058:DNS983058 DXF983058:DXO983058 EHB983058:EHK983058 EQX983058:ERG983058 FAT983058:FBC983058 FKP983058:FKY983058 FUL983058:FUU983058 GEH983058:GEQ983058 GOD983058:GOM983058 GXZ983058:GYI983058 HHV983058:HIE983058 HRR983058:HSA983058 IBN983058:IBW983058 ILJ983058:ILS983058 IVF983058:IVO983058 JFB983058:JFK983058 JOX983058:JPG983058 JYT983058:JZC983058 KIP983058:KIY983058 KSL983058:KSU983058 LCH983058:LCQ983058 LMD983058:LMM983058 LVZ983058:LWI983058 MFV983058:MGE983058 MPR983058:MQA983058 MZN983058:MZW983058 NJJ983058:NJS983058 NTF983058:NTO983058 ODB983058:ODK983058 OMX983058:ONG983058 OWT983058:OXC983058 PGP983058:PGY983058 PQL983058:PQU983058 QAH983058:QAQ983058 QKD983058:QKM983058 QTZ983058:QUI983058 RDV983058:REE983058 RNR983058:ROA983058 RXN983058:RXW983058 SHJ983058:SHS983058 SRF983058:SRO983058 TBB983058:TBK983058 TKX983058:TLG983058 TUT983058:TVC983058 UEP983058:UEY983058 UOL983058:UOU983058 UYH983058:UYQ983058 VID983058:VIM983058 VRZ983058:VSI983058 WBV983058:WCE983058 WLR983058:WMA983058 WVN983058:WVW983058 H65559:H65566 JB65559:JB65566 SX65559:SX65566 ACT65559:ACT65566 AMP65559:AMP65566 AWL65559:AWL65566 BGH65559:BGH65566 BQD65559:BQD65566 BZZ65559:BZZ65566 CJV65559:CJV65566 CTR65559:CTR65566 DDN65559:DDN65566 DNJ65559:DNJ65566 DXF65559:DXF65566 EHB65559:EHB65566 EQX65559:EQX65566 FAT65559:FAT65566 FKP65559:FKP65566 FUL65559:FUL65566 GEH65559:GEH65566 GOD65559:GOD65566 GXZ65559:GXZ65566 HHV65559:HHV65566 HRR65559:HRR65566 IBN65559:IBN65566 ILJ65559:ILJ65566 IVF65559:IVF65566 JFB65559:JFB65566 JOX65559:JOX65566 JYT65559:JYT65566 KIP65559:KIP65566 KSL65559:KSL65566 LCH65559:LCH65566 LMD65559:LMD65566 LVZ65559:LVZ65566 MFV65559:MFV65566 MPR65559:MPR65566 MZN65559:MZN65566 NJJ65559:NJJ65566 NTF65559:NTF65566 ODB65559:ODB65566 OMX65559:OMX65566 OWT65559:OWT65566 PGP65559:PGP65566 PQL65559:PQL65566 QAH65559:QAH65566 QKD65559:QKD65566 QTZ65559:QTZ65566 RDV65559:RDV65566 RNR65559:RNR65566 RXN65559:RXN65566 SHJ65559:SHJ65566 SRF65559:SRF65566 TBB65559:TBB65566 TKX65559:TKX65566 TUT65559:TUT65566 UEP65559:UEP65566 UOL65559:UOL65566 UYH65559:UYH65566 VID65559:VID65566 VRZ65559:VRZ65566 WBV65559:WBV65566 WLR65559:WLR65566 WVN65559:WVN65566 H131095:H131102 JB131095:JB131102 SX131095:SX131102 ACT131095:ACT131102 AMP131095:AMP131102 AWL131095:AWL131102 BGH131095:BGH131102 BQD131095:BQD131102 BZZ131095:BZZ131102 CJV131095:CJV131102 CTR131095:CTR131102 DDN131095:DDN131102 DNJ131095:DNJ131102 DXF131095:DXF131102 EHB131095:EHB131102 EQX131095:EQX131102 FAT131095:FAT131102 FKP131095:FKP131102 FUL131095:FUL131102 GEH131095:GEH131102 GOD131095:GOD131102 GXZ131095:GXZ131102 HHV131095:HHV131102 HRR131095:HRR131102 IBN131095:IBN131102 ILJ131095:ILJ131102 IVF131095:IVF131102 JFB131095:JFB131102 JOX131095:JOX131102 JYT131095:JYT131102 KIP131095:KIP131102 KSL131095:KSL131102 LCH131095:LCH131102 LMD131095:LMD131102 LVZ131095:LVZ131102 MFV131095:MFV131102 MPR131095:MPR131102 MZN131095:MZN131102 NJJ131095:NJJ131102 NTF131095:NTF131102 ODB131095:ODB131102 OMX131095:OMX131102 OWT131095:OWT131102 PGP131095:PGP131102 PQL131095:PQL131102 QAH131095:QAH131102 QKD131095:QKD131102 QTZ131095:QTZ131102 RDV131095:RDV131102 RNR131095:RNR131102 RXN131095:RXN131102 SHJ131095:SHJ131102 SRF131095:SRF131102 TBB131095:TBB131102 TKX131095:TKX131102 TUT131095:TUT131102 UEP131095:UEP131102 UOL131095:UOL131102 UYH131095:UYH131102 VID131095:VID131102 VRZ131095:VRZ131102 WBV131095:WBV131102 WLR131095:WLR131102 WVN131095:WVN131102 H196631:H196638 JB196631:JB196638 SX196631:SX196638 ACT196631:ACT196638 AMP196631:AMP196638 AWL196631:AWL196638 BGH196631:BGH196638 BQD196631:BQD196638 BZZ196631:BZZ196638 CJV196631:CJV196638 CTR196631:CTR196638 DDN196631:DDN196638 DNJ196631:DNJ196638 DXF196631:DXF196638 EHB196631:EHB196638 EQX196631:EQX196638 FAT196631:FAT196638 FKP196631:FKP196638 FUL196631:FUL196638 GEH196631:GEH196638 GOD196631:GOD196638 GXZ196631:GXZ196638 HHV196631:HHV196638 HRR196631:HRR196638 IBN196631:IBN196638 ILJ196631:ILJ196638 IVF196631:IVF196638 JFB196631:JFB196638 JOX196631:JOX196638 JYT196631:JYT196638 KIP196631:KIP196638 KSL196631:KSL196638 LCH196631:LCH196638 LMD196631:LMD196638 LVZ196631:LVZ196638 MFV196631:MFV196638 MPR196631:MPR196638 MZN196631:MZN196638 NJJ196631:NJJ196638 NTF196631:NTF196638 ODB196631:ODB196638 OMX196631:OMX196638 OWT196631:OWT196638 PGP196631:PGP196638 PQL196631:PQL196638 QAH196631:QAH196638 QKD196631:QKD196638 QTZ196631:QTZ196638 RDV196631:RDV196638 RNR196631:RNR196638 RXN196631:RXN196638 SHJ196631:SHJ196638 SRF196631:SRF196638 TBB196631:TBB196638 TKX196631:TKX196638 TUT196631:TUT196638 UEP196631:UEP196638 UOL196631:UOL196638 UYH196631:UYH196638 VID196631:VID196638 VRZ196631:VRZ196638 WBV196631:WBV196638 WLR196631:WLR196638 WVN196631:WVN196638 H262167:H262174 JB262167:JB262174 SX262167:SX262174 ACT262167:ACT262174 AMP262167:AMP262174 AWL262167:AWL262174 BGH262167:BGH262174 BQD262167:BQD262174 BZZ262167:BZZ262174 CJV262167:CJV262174 CTR262167:CTR262174 DDN262167:DDN262174 DNJ262167:DNJ262174 DXF262167:DXF262174 EHB262167:EHB262174 EQX262167:EQX262174 FAT262167:FAT262174 FKP262167:FKP262174 FUL262167:FUL262174 GEH262167:GEH262174 GOD262167:GOD262174 GXZ262167:GXZ262174 HHV262167:HHV262174 HRR262167:HRR262174 IBN262167:IBN262174 ILJ262167:ILJ262174 IVF262167:IVF262174 JFB262167:JFB262174 JOX262167:JOX262174 JYT262167:JYT262174 KIP262167:KIP262174 KSL262167:KSL262174 LCH262167:LCH262174 LMD262167:LMD262174 LVZ262167:LVZ262174 MFV262167:MFV262174 MPR262167:MPR262174 MZN262167:MZN262174 NJJ262167:NJJ262174 NTF262167:NTF262174 ODB262167:ODB262174 OMX262167:OMX262174 OWT262167:OWT262174 PGP262167:PGP262174 PQL262167:PQL262174 QAH262167:QAH262174 QKD262167:QKD262174 QTZ262167:QTZ262174 RDV262167:RDV262174 RNR262167:RNR262174 RXN262167:RXN262174 SHJ262167:SHJ262174 SRF262167:SRF262174 TBB262167:TBB262174 TKX262167:TKX262174 TUT262167:TUT262174 UEP262167:UEP262174 UOL262167:UOL262174 UYH262167:UYH262174 VID262167:VID262174 VRZ262167:VRZ262174 WBV262167:WBV262174 WLR262167:WLR262174 WVN262167:WVN262174 H327703:H327710 JB327703:JB327710 SX327703:SX327710 ACT327703:ACT327710 AMP327703:AMP327710 AWL327703:AWL327710 BGH327703:BGH327710 BQD327703:BQD327710 BZZ327703:BZZ327710 CJV327703:CJV327710 CTR327703:CTR327710 DDN327703:DDN327710 DNJ327703:DNJ327710 DXF327703:DXF327710 EHB327703:EHB327710 EQX327703:EQX327710 FAT327703:FAT327710 FKP327703:FKP327710 FUL327703:FUL327710 GEH327703:GEH327710 GOD327703:GOD327710 GXZ327703:GXZ327710 HHV327703:HHV327710 HRR327703:HRR327710 IBN327703:IBN327710 ILJ327703:ILJ327710 IVF327703:IVF327710 JFB327703:JFB327710 JOX327703:JOX327710 JYT327703:JYT327710 KIP327703:KIP327710 KSL327703:KSL327710 LCH327703:LCH327710 LMD327703:LMD327710 LVZ327703:LVZ327710 MFV327703:MFV327710 MPR327703:MPR327710 MZN327703:MZN327710 NJJ327703:NJJ327710 NTF327703:NTF327710 ODB327703:ODB327710 OMX327703:OMX327710 OWT327703:OWT327710 PGP327703:PGP327710 PQL327703:PQL327710 QAH327703:QAH327710 QKD327703:QKD327710 QTZ327703:QTZ327710 RDV327703:RDV327710 RNR327703:RNR327710 RXN327703:RXN327710 SHJ327703:SHJ327710 SRF327703:SRF327710 TBB327703:TBB327710 TKX327703:TKX327710 TUT327703:TUT327710 UEP327703:UEP327710 UOL327703:UOL327710 UYH327703:UYH327710 VID327703:VID327710 VRZ327703:VRZ327710 WBV327703:WBV327710 WLR327703:WLR327710 WVN327703:WVN327710 H393239:H393246 JB393239:JB393246 SX393239:SX393246 ACT393239:ACT393246 AMP393239:AMP393246 AWL393239:AWL393246 BGH393239:BGH393246 BQD393239:BQD393246 BZZ393239:BZZ393246 CJV393239:CJV393246 CTR393239:CTR393246 DDN393239:DDN393246 DNJ393239:DNJ393246 DXF393239:DXF393246 EHB393239:EHB393246 EQX393239:EQX393246 FAT393239:FAT393246 FKP393239:FKP393246 FUL393239:FUL393246 GEH393239:GEH393246 GOD393239:GOD393246 GXZ393239:GXZ393246 HHV393239:HHV393246 HRR393239:HRR393246 IBN393239:IBN393246 ILJ393239:ILJ393246 IVF393239:IVF393246 JFB393239:JFB393246 JOX393239:JOX393246 JYT393239:JYT393246 KIP393239:KIP393246 KSL393239:KSL393246 LCH393239:LCH393246 LMD393239:LMD393246 LVZ393239:LVZ393246 MFV393239:MFV393246 MPR393239:MPR393246 MZN393239:MZN393246 NJJ393239:NJJ393246 NTF393239:NTF393246 ODB393239:ODB393246 OMX393239:OMX393246 OWT393239:OWT393246 PGP393239:PGP393246 PQL393239:PQL393246 QAH393239:QAH393246 QKD393239:QKD393246 QTZ393239:QTZ393246 RDV393239:RDV393246 RNR393239:RNR393246 RXN393239:RXN393246 SHJ393239:SHJ393246 SRF393239:SRF393246 TBB393239:TBB393246 TKX393239:TKX393246 TUT393239:TUT393246 UEP393239:UEP393246 UOL393239:UOL393246 UYH393239:UYH393246 VID393239:VID393246 VRZ393239:VRZ393246 WBV393239:WBV393246 WLR393239:WLR393246 WVN393239:WVN393246 H458775:H458782 JB458775:JB458782 SX458775:SX458782 ACT458775:ACT458782 AMP458775:AMP458782 AWL458775:AWL458782 BGH458775:BGH458782 BQD458775:BQD458782 BZZ458775:BZZ458782 CJV458775:CJV458782 CTR458775:CTR458782 DDN458775:DDN458782 DNJ458775:DNJ458782 DXF458775:DXF458782 EHB458775:EHB458782 EQX458775:EQX458782 FAT458775:FAT458782 FKP458775:FKP458782 FUL458775:FUL458782 GEH458775:GEH458782 GOD458775:GOD458782 GXZ458775:GXZ458782 HHV458775:HHV458782 HRR458775:HRR458782 IBN458775:IBN458782 ILJ458775:ILJ458782 IVF458775:IVF458782 JFB458775:JFB458782 JOX458775:JOX458782 JYT458775:JYT458782 KIP458775:KIP458782 KSL458775:KSL458782 LCH458775:LCH458782 LMD458775:LMD458782 LVZ458775:LVZ458782 MFV458775:MFV458782 MPR458775:MPR458782 MZN458775:MZN458782 NJJ458775:NJJ458782 NTF458775:NTF458782 ODB458775:ODB458782 OMX458775:OMX458782 OWT458775:OWT458782 PGP458775:PGP458782 PQL458775:PQL458782 QAH458775:QAH458782 QKD458775:QKD458782 QTZ458775:QTZ458782 RDV458775:RDV458782 RNR458775:RNR458782 RXN458775:RXN458782 SHJ458775:SHJ458782 SRF458775:SRF458782 TBB458775:TBB458782 TKX458775:TKX458782 TUT458775:TUT458782 UEP458775:UEP458782 UOL458775:UOL458782 UYH458775:UYH458782 VID458775:VID458782 VRZ458775:VRZ458782 WBV458775:WBV458782 WLR458775:WLR458782 WVN458775:WVN458782 H524311:H524318 JB524311:JB524318 SX524311:SX524318 ACT524311:ACT524318 AMP524311:AMP524318 AWL524311:AWL524318 BGH524311:BGH524318 BQD524311:BQD524318 BZZ524311:BZZ524318 CJV524311:CJV524318 CTR524311:CTR524318 DDN524311:DDN524318 DNJ524311:DNJ524318 DXF524311:DXF524318 EHB524311:EHB524318 EQX524311:EQX524318 FAT524311:FAT524318 FKP524311:FKP524318 FUL524311:FUL524318 GEH524311:GEH524318 GOD524311:GOD524318 GXZ524311:GXZ524318 HHV524311:HHV524318 HRR524311:HRR524318 IBN524311:IBN524318 ILJ524311:ILJ524318 IVF524311:IVF524318 JFB524311:JFB524318 JOX524311:JOX524318 JYT524311:JYT524318 KIP524311:KIP524318 KSL524311:KSL524318 LCH524311:LCH524318 LMD524311:LMD524318 LVZ524311:LVZ524318 MFV524311:MFV524318 MPR524311:MPR524318 MZN524311:MZN524318 NJJ524311:NJJ524318 NTF524311:NTF524318 ODB524311:ODB524318 OMX524311:OMX524318 OWT524311:OWT524318 PGP524311:PGP524318 PQL524311:PQL524318 QAH524311:QAH524318 QKD524311:QKD524318 QTZ524311:QTZ524318 RDV524311:RDV524318 RNR524311:RNR524318 RXN524311:RXN524318 SHJ524311:SHJ524318 SRF524311:SRF524318 TBB524311:TBB524318 TKX524311:TKX524318 TUT524311:TUT524318 UEP524311:UEP524318 UOL524311:UOL524318 UYH524311:UYH524318 VID524311:VID524318 VRZ524311:VRZ524318 WBV524311:WBV524318 WLR524311:WLR524318 WVN524311:WVN524318 H589847:H589854 JB589847:JB589854 SX589847:SX589854 ACT589847:ACT589854 AMP589847:AMP589854 AWL589847:AWL589854 BGH589847:BGH589854 BQD589847:BQD589854 BZZ589847:BZZ589854 CJV589847:CJV589854 CTR589847:CTR589854 DDN589847:DDN589854 DNJ589847:DNJ589854 DXF589847:DXF589854 EHB589847:EHB589854 EQX589847:EQX589854 FAT589847:FAT589854 FKP589847:FKP589854 FUL589847:FUL589854 GEH589847:GEH589854 GOD589847:GOD589854 GXZ589847:GXZ589854 HHV589847:HHV589854 HRR589847:HRR589854 IBN589847:IBN589854 ILJ589847:ILJ589854 IVF589847:IVF589854 JFB589847:JFB589854 JOX589847:JOX589854 JYT589847:JYT589854 KIP589847:KIP589854 KSL589847:KSL589854 LCH589847:LCH589854 LMD589847:LMD589854 LVZ589847:LVZ589854 MFV589847:MFV589854 MPR589847:MPR589854 MZN589847:MZN589854 NJJ589847:NJJ589854 NTF589847:NTF589854 ODB589847:ODB589854 OMX589847:OMX589854 OWT589847:OWT589854 PGP589847:PGP589854 PQL589847:PQL589854 QAH589847:QAH589854 QKD589847:QKD589854 QTZ589847:QTZ589854 RDV589847:RDV589854 RNR589847:RNR589854 RXN589847:RXN589854 SHJ589847:SHJ589854 SRF589847:SRF589854 TBB589847:TBB589854 TKX589847:TKX589854 TUT589847:TUT589854 UEP589847:UEP589854 UOL589847:UOL589854 UYH589847:UYH589854 VID589847:VID589854 VRZ589847:VRZ589854 WBV589847:WBV589854 WLR589847:WLR589854 WVN589847:WVN589854 H655383:H655390 JB655383:JB655390 SX655383:SX655390 ACT655383:ACT655390 AMP655383:AMP655390 AWL655383:AWL655390 BGH655383:BGH655390 BQD655383:BQD655390 BZZ655383:BZZ655390 CJV655383:CJV655390 CTR655383:CTR655390 DDN655383:DDN655390 DNJ655383:DNJ655390 DXF655383:DXF655390 EHB655383:EHB655390 EQX655383:EQX655390 FAT655383:FAT655390 FKP655383:FKP655390 FUL655383:FUL655390 GEH655383:GEH655390 GOD655383:GOD655390 GXZ655383:GXZ655390 HHV655383:HHV655390 HRR655383:HRR655390 IBN655383:IBN655390 ILJ655383:ILJ655390 IVF655383:IVF655390 JFB655383:JFB655390 JOX655383:JOX655390 JYT655383:JYT655390 KIP655383:KIP655390 KSL655383:KSL655390 LCH655383:LCH655390 LMD655383:LMD655390 LVZ655383:LVZ655390 MFV655383:MFV655390 MPR655383:MPR655390 MZN655383:MZN655390 NJJ655383:NJJ655390 NTF655383:NTF655390 ODB655383:ODB655390 OMX655383:OMX655390 OWT655383:OWT655390 PGP655383:PGP655390 PQL655383:PQL655390 QAH655383:QAH655390 QKD655383:QKD655390 QTZ655383:QTZ655390 RDV655383:RDV655390 RNR655383:RNR655390 RXN655383:RXN655390 SHJ655383:SHJ655390 SRF655383:SRF655390 TBB655383:TBB655390 TKX655383:TKX655390 TUT655383:TUT655390 UEP655383:UEP655390 UOL655383:UOL655390 UYH655383:UYH655390 VID655383:VID655390 VRZ655383:VRZ655390 WBV655383:WBV655390 WLR655383:WLR655390 WVN655383:WVN655390 H720919:H720926 JB720919:JB720926 SX720919:SX720926 ACT720919:ACT720926 AMP720919:AMP720926 AWL720919:AWL720926 BGH720919:BGH720926 BQD720919:BQD720926 BZZ720919:BZZ720926 CJV720919:CJV720926 CTR720919:CTR720926 DDN720919:DDN720926 DNJ720919:DNJ720926 DXF720919:DXF720926 EHB720919:EHB720926 EQX720919:EQX720926 FAT720919:FAT720926 FKP720919:FKP720926 FUL720919:FUL720926 GEH720919:GEH720926 GOD720919:GOD720926 GXZ720919:GXZ720926 HHV720919:HHV720926 HRR720919:HRR720926 IBN720919:IBN720926 ILJ720919:ILJ720926 IVF720919:IVF720926 JFB720919:JFB720926 JOX720919:JOX720926 JYT720919:JYT720926 KIP720919:KIP720926 KSL720919:KSL720926 LCH720919:LCH720926 LMD720919:LMD720926 LVZ720919:LVZ720926 MFV720919:MFV720926 MPR720919:MPR720926 MZN720919:MZN720926 NJJ720919:NJJ720926 NTF720919:NTF720926 ODB720919:ODB720926 OMX720919:OMX720926 OWT720919:OWT720926 PGP720919:PGP720926 PQL720919:PQL720926 QAH720919:QAH720926 QKD720919:QKD720926 QTZ720919:QTZ720926 RDV720919:RDV720926 RNR720919:RNR720926 RXN720919:RXN720926 SHJ720919:SHJ720926 SRF720919:SRF720926 TBB720919:TBB720926 TKX720919:TKX720926 TUT720919:TUT720926 UEP720919:UEP720926 UOL720919:UOL720926 UYH720919:UYH720926 VID720919:VID720926 VRZ720919:VRZ720926 WBV720919:WBV720926 WLR720919:WLR720926 WVN720919:WVN720926 H786455:H786462 JB786455:JB786462 SX786455:SX786462 ACT786455:ACT786462 AMP786455:AMP786462 AWL786455:AWL786462 BGH786455:BGH786462 BQD786455:BQD786462 BZZ786455:BZZ786462 CJV786455:CJV786462 CTR786455:CTR786462 DDN786455:DDN786462 DNJ786455:DNJ786462 DXF786455:DXF786462 EHB786455:EHB786462 EQX786455:EQX786462 FAT786455:FAT786462 FKP786455:FKP786462 FUL786455:FUL786462 GEH786455:GEH786462 GOD786455:GOD786462 GXZ786455:GXZ786462 HHV786455:HHV786462 HRR786455:HRR786462 IBN786455:IBN786462 ILJ786455:ILJ786462 IVF786455:IVF786462 JFB786455:JFB786462 JOX786455:JOX786462 JYT786455:JYT786462 KIP786455:KIP786462 KSL786455:KSL786462 LCH786455:LCH786462 LMD786455:LMD786462 LVZ786455:LVZ786462 MFV786455:MFV786462 MPR786455:MPR786462 MZN786455:MZN786462 NJJ786455:NJJ786462 NTF786455:NTF786462 ODB786455:ODB786462 OMX786455:OMX786462 OWT786455:OWT786462 PGP786455:PGP786462 PQL786455:PQL786462 QAH786455:QAH786462 QKD786455:QKD786462 QTZ786455:QTZ786462 RDV786455:RDV786462 RNR786455:RNR786462 RXN786455:RXN786462 SHJ786455:SHJ786462 SRF786455:SRF786462 TBB786455:TBB786462 TKX786455:TKX786462 TUT786455:TUT786462 UEP786455:UEP786462 UOL786455:UOL786462 UYH786455:UYH786462 VID786455:VID786462 VRZ786455:VRZ786462 WBV786455:WBV786462 WLR786455:WLR786462 WVN786455:WVN786462 H851991:H851998 JB851991:JB851998 SX851991:SX851998 ACT851991:ACT851998 AMP851991:AMP851998 AWL851991:AWL851998 BGH851991:BGH851998 BQD851991:BQD851998 BZZ851991:BZZ851998 CJV851991:CJV851998 CTR851991:CTR851998 DDN851991:DDN851998 DNJ851991:DNJ851998 DXF851991:DXF851998 EHB851991:EHB851998 EQX851991:EQX851998 FAT851991:FAT851998 FKP851991:FKP851998 FUL851991:FUL851998 GEH851991:GEH851998 GOD851991:GOD851998 GXZ851991:GXZ851998 HHV851991:HHV851998 HRR851991:HRR851998 IBN851991:IBN851998 ILJ851991:ILJ851998 IVF851991:IVF851998 JFB851991:JFB851998 JOX851991:JOX851998 JYT851991:JYT851998 KIP851991:KIP851998 KSL851991:KSL851998 LCH851991:LCH851998 LMD851991:LMD851998 LVZ851991:LVZ851998 MFV851991:MFV851998 MPR851991:MPR851998 MZN851991:MZN851998 NJJ851991:NJJ851998 NTF851991:NTF851998 ODB851991:ODB851998 OMX851991:OMX851998 OWT851991:OWT851998 PGP851991:PGP851998 PQL851991:PQL851998 QAH851991:QAH851998 QKD851991:QKD851998 QTZ851991:QTZ851998 RDV851991:RDV851998 RNR851991:RNR851998 RXN851991:RXN851998 SHJ851991:SHJ851998 SRF851991:SRF851998 TBB851991:TBB851998 TKX851991:TKX851998 TUT851991:TUT851998 UEP851991:UEP851998 UOL851991:UOL851998 UYH851991:UYH851998 VID851991:VID851998 VRZ851991:VRZ851998 WBV851991:WBV851998 WLR851991:WLR851998 WVN851991:WVN851998 H917527:H917534 JB917527:JB917534 SX917527:SX917534 ACT917527:ACT917534 AMP917527:AMP917534 AWL917527:AWL917534 BGH917527:BGH917534 BQD917527:BQD917534 BZZ917527:BZZ917534 CJV917527:CJV917534 CTR917527:CTR917534 DDN917527:DDN917534 DNJ917527:DNJ917534 DXF917527:DXF917534 EHB917527:EHB917534 EQX917527:EQX917534 FAT917527:FAT917534 FKP917527:FKP917534 FUL917527:FUL917534 GEH917527:GEH917534 GOD917527:GOD917534 GXZ917527:GXZ917534 HHV917527:HHV917534 HRR917527:HRR917534 IBN917527:IBN917534 ILJ917527:ILJ917534 IVF917527:IVF917534 JFB917527:JFB917534 JOX917527:JOX917534 JYT917527:JYT917534 KIP917527:KIP917534 KSL917527:KSL917534 LCH917527:LCH917534 LMD917527:LMD917534 LVZ917527:LVZ917534 MFV917527:MFV917534 MPR917527:MPR917534 MZN917527:MZN917534 NJJ917527:NJJ917534 NTF917527:NTF917534 ODB917527:ODB917534 OMX917527:OMX917534 OWT917527:OWT917534 PGP917527:PGP917534 PQL917527:PQL917534 QAH917527:QAH917534 QKD917527:QKD917534 QTZ917527:QTZ917534 RDV917527:RDV917534 RNR917527:RNR917534 RXN917527:RXN917534 SHJ917527:SHJ917534 SRF917527:SRF917534 TBB917527:TBB917534 TKX917527:TKX917534 TUT917527:TUT917534 UEP917527:UEP917534 UOL917527:UOL917534 UYH917527:UYH917534 VID917527:VID917534 VRZ917527:VRZ917534 WBV917527:WBV917534 WLR917527:WLR917534 WVN917527:WVN917534 H983063:H983070 JB983063:JB983070 SX983063:SX983070 ACT983063:ACT983070 AMP983063:AMP983070 AWL983063:AWL983070 BGH983063:BGH983070 BQD983063:BQD983070 BZZ983063:BZZ983070 CJV983063:CJV983070 CTR983063:CTR983070 DDN983063:DDN983070 DNJ983063:DNJ983070 DXF983063:DXF983070 EHB983063:EHB983070 EQX983063:EQX983070 FAT983063:FAT983070 FKP983063:FKP983070 FUL983063:FUL983070 GEH983063:GEH983070 GOD983063:GOD983070 GXZ983063:GXZ983070 HHV983063:HHV983070 HRR983063:HRR983070 IBN983063:IBN983070 ILJ983063:ILJ983070 IVF983063:IVF983070 JFB983063:JFB983070 JOX983063:JOX983070 JYT983063:JYT983070 KIP983063:KIP983070 KSL983063:KSL983070 LCH983063:LCH983070 LMD983063:LMD983070 LVZ983063:LVZ983070 MFV983063:MFV983070 MPR983063:MPR983070 MZN983063:MZN983070 NJJ983063:NJJ983070 NTF983063:NTF983070 ODB983063:ODB983070 OMX983063:OMX983070 OWT983063:OWT983070 PGP983063:PGP983070 PQL983063:PQL983070 QAH983063:QAH983070 QKD983063:QKD983070 QTZ983063:QTZ983070 RDV983063:RDV983070 RNR983063:RNR983070 RXN983063:RXN983070 SHJ983063:SHJ983070 SRF983063:SRF983070 TBB983063:TBB983070 TKX983063:TKX983070 TUT983063:TUT983070 UEP983063:UEP983070 UOL983063:UOL983070 UYH983063:UYH983070 VID983063:VID983070 VRZ983063:VRZ983070 WBV983063:WBV983070 WLR983063:WLR983070 WVN983063:WVN983070 I65561:I65566 JC65561:JC65566 SY65561:SY65566 ACU65561:ACU65566 AMQ65561:AMQ65566 AWM65561:AWM65566 BGI65561:BGI65566 BQE65561:BQE65566 CAA65561:CAA65566 CJW65561:CJW65566 CTS65561:CTS65566 DDO65561:DDO65566 DNK65561:DNK65566 DXG65561:DXG65566 EHC65561:EHC65566 EQY65561:EQY65566 FAU65561:FAU65566 FKQ65561:FKQ65566 FUM65561:FUM65566 GEI65561:GEI65566 GOE65561:GOE65566 GYA65561:GYA65566 HHW65561:HHW65566 HRS65561:HRS65566 IBO65561:IBO65566 ILK65561:ILK65566 IVG65561:IVG65566 JFC65561:JFC65566 JOY65561:JOY65566 JYU65561:JYU65566 KIQ65561:KIQ65566 KSM65561:KSM65566 LCI65561:LCI65566 LME65561:LME65566 LWA65561:LWA65566 MFW65561:MFW65566 MPS65561:MPS65566 MZO65561:MZO65566 NJK65561:NJK65566 NTG65561:NTG65566 ODC65561:ODC65566 OMY65561:OMY65566 OWU65561:OWU65566 PGQ65561:PGQ65566 PQM65561:PQM65566 QAI65561:QAI65566 QKE65561:QKE65566 QUA65561:QUA65566 RDW65561:RDW65566 RNS65561:RNS65566 RXO65561:RXO65566 SHK65561:SHK65566 SRG65561:SRG65566 TBC65561:TBC65566 TKY65561:TKY65566 TUU65561:TUU65566 UEQ65561:UEQ65566 UOM65561:UOM65566 UYI65561:UYI65566 VIE65561:VIE65566 VSA65561:VSA65566 WBW65561:WBW65566 WLS65561:WLS65566 WVO65561:WVO65566 I131097:I131102 JC131097:JC131102 SY131097:SY131102 ACU131097:ACU131102 AMQ131097:AMQ131102 AWM131097:AWM131102 BGI131097:BGI131102 BQE131097:BQE131102 CAA131097:CAA131102 CJW131097:CJW131102 CTS131097:CTS131102 DDO131097:DDO131102 DNK131097:DNK131102 DXG131097:DXG131102 EHC131097:EHC131102 EQY131097:EQY131102 FAU131097:FAU131102 FKQ131097:FKQ131102 FUM131097:FUM131102 GEI131097:GEI131102 GOE131097:GOE131102 GYA131097:GYA131102 HHW131097:HHW131102 HRS131097:HRS131102 IBO131097:IBO131102 ILK131097:ILK131102 IVG131097:IVG131102 JFC131097:JFC131102 JOY131097:JOY131102 JYU131097:JYU131102 KIQ131097:KIQ131102 KSM131097:KSM131102 LCI131097:LCI131102 LME131097:LME131102 LWA131097:LWA131102 MFW131097:MFW131102 MPS131097:MPS131102 MZO131097:MZO131102 NJK131097:NJK131102 NTG131097:NTG131102 ODC131097:ODC131102 OMY131097:OMY131102 OWU131097:OWU131102 PGQ131097:PGQ131102 PQM131097:PQM131102 QAI131097:QAI131102 QKE131097:QKE131102 QUA131097:QUA131102 RDW131097:RDW131102 RNS131097:RNS131102 RXO131097:RXO131102 SHK131097:SHK131102 SRG131097:SRG131102 TBC131097:TBC131102 TKY131097:TKY131102 TUU131097:TUU131102 UEQ131097:UEQ131102 UOM131097:UOM131102 UYI131097:UYI131102 VIE131097:VIE131102 VSA131097:VSA131102 WBW131097:WBW131102 WLS131097:WLS131102 WVO131097:WVO131102 I196633:I196638 JC196633:JC196638 SY196633:SY196638 ACU196633:ACU196638 AMQ196633:AMQ196638 AWM196633:AWM196638 BGI196633:BGI196638 BQE196633:BQE196638 CAA196633:CAA196638 CJW196633:CJW196638 CTS196633:CTS196638 DDO196633:DDO196638 DNK196633:DNK196638 DXG196633:DXG196638 EHC196633:EHC196638 EQY196633:EQY196638 FAU196633:FAU196638 FKQ196633:FKQ196638 FUM196633:FUM196638 GEI196633:GEI196638 GOE196633:GOE196638 GYA196633:GYA196638 HHW196633:HHW196638 HRS196633:HRS196638 IBO196633:IBO196638 ILK196633:ILK196638 IVG196633:IVG196638 JFC196633:JFC196638 JOY196633:JOY196638 JYU196633:JYU196638 KIQ196633:KIQ196638 KSM196633:KSM196638 LCI196633:LCI196638 LME196633:LME196638 LWA196633:LWA196638 MFW196633:MFW196638 MPS196633:MPS196638 MZO196633:MZO196638 NJK196633:NJK196638 NTG196633:NTG196638 ODC196633:ODC196638 OMY196633:OMY196638 OWU196633:OWU196638 PGQ196633:PGQ196638 PQM196633:PQM196638 QAI196633:QAI196638 QKE196633:QKE196638 QUA196633:QUA196638 RDW196633:RDW196638 RNS196633:RNS196638 RXO196633:RXO196638 SHK196633:SHK196638 SRG196633:SRG196638 TBC196633:TBC196638 TKY196633:TKY196638 TUU196633:TUU196638 UEQ196633:UEQ196638 UOM196633:UOM196638 UYI196633:UYI196638 VIE196633:VIE196638 VSA196633:VSA196638 WBW196633:WBW196638 WLS196633:WLS196638 WVO196633:WVO196638 I262169:I262174 JC262169:JC262174 SY262169:SY262174 ACU262169:ACU262174 AMQ262169:AMQ262174 AWM262169:AWM262174 BGI262169:BGI262174 BQE262169:BQE262174 CAA262169:CAA262174 CJW262169:CJW262174 CTS262169:CTS262174 DDO262169:DDO262174 DNK262169:DNK262174 DXG262169:DXG262174 EHC262169:EHC262174 EQY262169:EQY262174 FAU262169:FAU262174 FKQ262169:FKQ262174 FUM262169:FUM262174 GEI262169:GEI262174 GOE262169:GOE262174 GYA262169:GYA262174 HHW262169:HHW262174 HRS262169:HRS262174 IBO262169:IBO262174 ILK262169:ILK262174 IVG262169:IVG262174 JFC262169:JFC262174 JOY262169:JOY262174 JYU262169:JYU262174 KIQ262169:KIQ262174 KSM262169:KSM262174 LCI262169:LCI262174 LME262169:LME262174 LWA262169:LWA262174 MFW262169:MFW262174 MPS262169:MPS262174 MZO262169:MZO262174 NJK262169:NJK262174 NTG262169:NTG262174 ODC262169:ODC262174 OMY262169:OMY262174 OWU262169:OWU262174 PGQ262169:PGQ262174 PQM262169:PQM262174 QAI262169:QAI262174 QKE262169:QKE262174 QUA262169:QUA262174 RDW262169:RDW262174 RNS262169:RNS262174 RXO262169:RXO262174 SHK262169:SHK262174 SRG262169:SRG262174 TBC262169:TBC262174 TKY262169:TKY262174 TUU262169:TUU262174 UEQ262169:UEQ262174 UOM262169:UOM262174 UYI262169:UYI262174 VIE262169:VIE262174 VSA262169:VSA262174 WBW262169:WBW262174 WLS262169:WLS262174 WVO262169:WVO262174 I327705:I327710 JC327705:JC327710 SY327705:SY327710 ACU327705:ACU327710 AMQ327705:AMQ327710 AWM327705:AWM327710 BGI327705:BGI327710 BQE327705:BQE327710 CAA327705:CAA327710 CJW327705:CJW327710 CTS327705:CTS327710 DDO327705:DDO327710 DNK327705:DNK327710 DXG327705:DXG327710 EHC327705:EHC327710 EQY327705:EQY327710 FAU327705:FAU327710 FKQ327705:FKQ327710 FUM327705:FUM327710 GEI327705:GEI327710 GOE327705:GOE327710 GYA327705:GYA327710 HHW327705:HHW327710 HRS327705:HRS327710 IBO327705:IBO327710 ILK327705:ILK327710 IVG327705:IVG327710 JFC327705:JFC327710 JOY327705:JOY327710 JYU327705:JYU327710 KIQ327705:KIQ327710 KSM327705:KSM327710 LCI327705:LCI327710 LME327705:LME327710 LWA327705:LWA327710 MFW327705:MFW327710 MPS327705:MPS327710 MZO327705:MZO327710 NJK327705:NJK327710 NTG327705:NTG327710 ODC327705:ODC327710 OMY327705:OMY327710 OWU327705:OWU327710 PGQ327705:PGQ327710 PQM327705:PQM327710 QAI327705:QAI327710 QKE327705:QKE327710 QUA327705:QUA327710 RDW327705:RDW327710 RNS327705:RNS327710 RXO327705:RXO327710 SHK327705:SHK327710 SRG327705:SRG327710 TBC327705:TBC327710 TKY327705:TKY327710 TUU327705:TUU327710 UEQ327705:UEQ327710 UOM327705:UOM327710 UYI327705:UYI327710 VIE327705:VIE327710 VSA327705:VSA327710 WBW327705:WBW327710 WLS327705:WLS327710 WVO327705:WVO327710 I393241:I393246 JC393241:JC393246 SY393241:SY393246 ACU393241:ACU393246 AMQ393241:AMQ393246 AWM393241:AWM393246 BGI393241:BGI393246 BQE393241:BQE393246 CAA393241:CAA393246 CJW393241:CJW393246 CTS393241:CTS393246 DDO393241:DDO393246 DNK393241:DNK393246 DXG393241:DXG393246 EHC393241:EHC393246 EQY393241:EQY393246 FAU393241:FAU393246 FKQ393241:FKQ393246 FUM393241:FUM393246 GEI393241:GEI393246 GOE393241:GOE393246 GYA393241:GYA393246 HHW393241:HHW393246 HRS393241:HRS393246 IBO393241:IBO393246 ILK393241:ILK393246 IVG393241:IVG393246 JFC393241:JFC393246 JOY393241:JOY393246 JYU393241:JYU393246 KIQ393241:KIQ393246 KSM393241:KSM393246 LCI393241:LCI393246 LME393241:LME393246 LWA393241:LWA393246 MFW393241:MFW393246 MPS393241:MPS393246 MZO393241:MZO393246 NJK393241:NJK393246 NTG393241:NTG393246 ODC393241:ODC393246 OMY393241:OMY393246 OWU393241:OWU393246 PGQ393241:PGQ393246 PQM393241:PQM393246 QAI393241:QAI393246 QKE393241:QKE393246 QUA393241:QUA393246 RDW393241:RDW393246 RNS393241:RNS393246 RXO393241:RXO393246 SHK393241:SHK393246 SRG393241:SRG393246 TBC393241:TBC393246 TKY393241:TKY393246 TUU393241:TUU393246 UEQ393241:UEQ393246 UOM393241:UOM393246 UYI393241:UYI393246 VIE393241:VIE393246 VSA393241:VSA393246 WBW393241:WBW393246 WLS393241:WLS393246 WVO393241:WVO393246 I458777:I458782 JC458777:JC458782 SY458777:SY458782 ACU458777:ACU458782 AMQ458777:AMQ458782 AWM458777:AWM458782 BGI458777:BGI458782 BQE458777:BQE458782 CAA458777:CAA458782 CJW458777:CJW458782 CTS458777:CTS458782 DDO458777:DDO458782 DNK458777:DNK458782 DXG458777:DXG458782 EHC458777:EHC458782 EQY458777:EQY458782 FAU458777:FAU458782 FKQ458777:FKQ458782 FUM458777:FUM458782 GEI458777:GEI458782 GOE458777:GOE458782 GYA458777:GYA458782 HHW458777:HHW458782 HRS458777:HRS458782 IBO458777:IBO458782 ILK458777:ILK458782 IVG458777:IVG458782 JFC458777:JFC458782 JOY458777:JOY458782 JYU458777:JYU458782 KIQ458777:KIQ458782 KSM458777:KSM458782 LCI458777:LCI458782 LME458777:LME458782 LWA458777:LWA458782 MFW458777:MFW458782 MPS458777:MPS458782 MZO458777:MZO458782 NJK458777:NJK458782 NTG458777:NTG458782 ODC458777:ODC458782 OMY458777:OMY458782 OWU458777:OWU458782 PGQ458777:PGQ458782 PQM458777:PQM458782 QAI458777:QAI458782 QKE458777:QKE458782 QUA458777:QUA458782 RDW458777:RDW458782 RNS458777:RNS458782 RXO458777:RXO458782 SHK458777:SHK458782 SRG458777:SRG458782 TBC458777:TBC458782 TKY458777:TKY458782 TUU458777:TUU458782 UEQ458777:UEQ458782 UOM458777:UOM458782 UYI458777:UYI458782 VIE458777:VIE458782 VSA458777:VSA458782 WBW458777:WBW458782 WLS458777:WLS458782 WVO458777:WVO458782 I524313:I524318 JC524313:JC524318 SY524313:SY524318 ACU524313:ACU524318 AMQ524313:AMQ524318 AWM524313:AWM524318 BGI524313:BGI524318 BQE524313:BQE524318 CAA524313:CAA524318 CJW524313:CJW524318 CTS524313:CTS524318 DDO524313:DDO524318 DNK524313:DNK524318 DXG524313:DXG524318 EHC524313:EHC524318 EQY524313:EQY524318 FAU524313:FAU524318 FKQ524313:FKQ524318 FUM524313:FUM524318 GEI524313:GEI524318 GOE524313:GOE524318 GYA524313:GYA524318 HHW524313:HHW524318 HRS524313:HRS524318 IBO524313:IBO524318 ILK524313:ILK524318 IVG524313:IVG524318 JFC524313:JFC524318 JOY524313:JOY524318 JYU524313:JYU524318 KIQ524313:KIQ524318 KSM524313:KSM524318 LCI524313:LCI524318 LME524313:LME524318 LWA524313:LWA524318 MFW524313:MFW524318 MPS524313:MPS524318 MZO524313:MZO524318 NJK524313:NJK524318 NTG524313:NTG524318 ODC524313:ODC524318 OMY524313:OMY524318 OWU524313:OWU524318 PGQ524313:PGQ524318 PQM524313:PQM524318 QAI524313:QAI524318 QKE524313:QKE524318 QUA524313:QUA524318 RDW524313:RDW524318 RNS524313:RNS524318 RXO524313:RXO524318 SHK524313:SHK524318 SRG524313:SRG524318 TBC524313:TBC524318 TKY524313:TKY524318 TUU524313:TUU524318 UEQ524313:UEQ524318 UOM524313:UOM524318 UYI524313:UYI524318 VIE524313:VIE524318 VSA524313:VSA524318 WBW524313:WBW524318 WLS524313:WLS524318 WVO524313:WVO524318 I589849:I589854 JC589849:JC589854 SY589849:SY589854 ACU589849:ACU589854 AMQ589849:AMQ589854 AWM589849:AWM589854 BGI589849:BGI589854 BQE589849:BQE589854 CAA589849:CAA589854 CJW589849:CJW589854 CTS589849:CTS589854 DDO589849:DDO589854 DNK589849:DNK589854 DXG589849:DXG589854 EHC589849:EHC589854 EQY589849:EQY589854 FAU589849:FAU589854 FKQ589849:FKQ589854 FUM589849:FUM589854 GEI589849:GEI589854 GOE589849:GOE589854 GYA589849:GYA589854 HHW589849:HHW589854 HRS589849:HRS589854 IBO589849:IBO589854 ILK589849:ILK589854 IVG589849:IVG589854 JFC589849:JFC589854 JOY589849:JOY589854 JYU589849:JYU589854 KIQ589849:KIQ589854 KSM589849:KSM589854 LCI589849:LCI589854 LME589849:LME589854 LWA589849:LWA589854 MFW589849:MFW589854 MPS589849:MPS589854 MZO589849:MZO589854 NJK589849:NJK589854 NTG589849:NTG589854 ODC589849:ODC589854 OMY589849:OMY589854 OWU589849:OWU589854 PGQ589849:PGQ589854 PQM589849:PQM589854 QAI589849:QAI589854 QKE589849:QKE589854 QUA589849:QUA589854 RDW589849:RDW589854 RNS589849:RNS589854 RXO589849:RXO589854 SHK589849:SHK589854 SRG589849:SRG589854 TBC589849:TBC589854 TKY589849:TKY589854 TUU589849:TUU589854 UEQ589849:UEQ589854 UOM589849:UOM589854 UYI589849:UYI589854 VIE589849:VIE589854 VSA589849:VSA589854 WBW589849:WBW589854 WLS589849:WLS589854 WVO589849:WVO589854 I655385:I655390 JC655385:JC655390 SY655385:SY655390 ACU655385:ACU655390 AMQ655385:AMQ655390 AWM655385:AWM655390 BGI655385:BGI655390 BQE655385:BQE655390 CAA655385:CAA655390 CJW655385:CJW655390 CTS655385:CTS655390 DDO655385:DDO655390 DNK655385:DNK655390 DXG655385:DXG655390 EHC655385:EHC655390 EQY655385:EQY655390 FAU655385:FAU655390 FKQ655385:FKQ655390 FUM655385:FUM655390 GEI655385:GEI655390 GOE655385:GOE655390 GYA655385:GYA655390 HHW655385:HHW655390 HRS655385:HRS655390 IBO655385:IBO655390 ILK655385:ILK655390 IVG655385:IVG655390 JFC655385:JFC655390 JOY655385:JOY655390 JYU655385:JYU655390 KIQ655385:KIQ655390 KSM655385:KSM655390 LCI655385:LCI655390 LME655385:LME655390 LWA655385:LWA655390 MFW655385:MFW655390 MPS655385:MPS655390 MZO655385:MZO655390 NJK655385:NJK655390 NTG655385:NTG655390 ODC655385:ODC655390 OMY655385:OMY655390 OWU655385:OWU655390 PGQ655385:PGQ655390 PQM655385:PQM655390 QAI655385:QAI655390 QKE655385:QKE655390 QUA655385:QUA655390 RDW655385:RDW655390 RNS655385:RNS655390 RXO655385:RXO655390 SHK655385:SHK655390 SRG655385:SRG655390 TBC655385:TBC655390 TKY655385:TKY655390 TUU655385:TUU655390 UEQ655385:UEQ655390 UOM655385:UOM655390 UYI655385:UYI655390 VIE655385:VIE655390 VSA655385:VSA655390 WBW655385:WBW655390 WLS655385:WLS655390 WVO655385:WVO655390 I720921:I720926 JC720921:JC720926 SY720921:SY720926 ACU720921:ACU720926 AMQ720921:AMQ720926 AWM720921:AWM720926 BGI720921:BGI720926 BQE720921:BQE720926 CAA720921:CAA720926 CJW720921:CJW720926 CTS720921:CTS720926 DDO720921:DDO720926 DNK720921:DNK720926 DXG720921:DXG720926 EHC720921:EHC720926 EQY720921:EQY720926 FAU720921:FAU720926 FKQ720921:FKQ720926 FUM720921:FUM720926 GEI720921:GEI720926 GOE720921:GOE720926 GYA720921:GYA720926 HHW720921:HHW720926 HRS720921:HRS720926 IBO720921:IBO720926 ILK720921:ILK720926 IVG720921:IVG720926 JFC720921:JFC720926 JOY720921:JOY720926 JYU720921:JYU720926 KIQ720921:KIQ720926 KSM720921:KSM720926 LCI720921:LCI720926 LME720921:LME720926 LWA720921:LWA720926 MFW720921:MFW720926 MPS720921:MPS720926 MZO720921:MZO720926 NJK720921:NJK720926 NTG720921:NTG720926 ODC720921:ODC720926 OMY720921:OMY720926 OWU720921:OWU720926 PGQ720921:PGQ720926 PQM720921:PQM720926 QAI720921:QAI720926 QKE720921:QKE720926 QUA720921:QUA720926 RDW720921:RDW720926 RNS720921:RNS720926 RXO720921:RXO720926 SHK720921:SHK720926 SRG720921:SRG720926 TBC720921:TBC720926 TKY720921:TKY720926 TUU720921:TUU720926 UEQ720921:UEQ720926 UOM720921:UOM720926 UYI720921:UYI720926 VIE720921:VIE720926 VSA720921:VSA720926 WBW720921:WBW720926 WLS720921:WLS720926 WVO720921:WVO720926 I786457:I786462 JC786457:JC786462 SY786457:SY786462 ACU786457:ACU786462 AMQ786457:AMQ786462 AWM786457:AWM786462 BGI786457:BGI786462 BQE786457:BQE786462 CAA786457:CAA786462 CJW786457:CJW786462 CTS786457:CTS786462 DDO786457:DDO786462 DNK786457:DNK786462 DXG786457:DXG786462 EHC786457:EHC786462 EQY786457:EQY786462 FAU786457:FAU786462 FKQ786457:FKQ786462 FUM786457:FUM786462 GEI786457:GEI786462 GOE786457:GOE786462 GYA786457:GYA786462 HHW786457:HHW786462 HRS786457:HRS786462 IBO786457:IBO786462 ILK786457:ILK786462 IVG786457:IVG786462 JFC786457:JFC786462 JOY786457:JOY786462 JYU786457:JYU786462 KIQ786457:KIQ786462 KSM786457:KSM786462 LCI786457:LCI786462 LME786457:LME786462 LWA786457:LWA786462 MFW786457:MFW786462 MPS786457:MPS786462 MZO786457:MZO786462 NJK786457:NJK786462 NTG786457:NTG786462 ODC786457:ODC786462 OMY786457:OMY786462 OWU786457:OWU786462 PGQ786457:PGQ786462 PQM786457:PQM786462 QAI786457:QAI786462 QKE786457:QKE786462 QUA786457:QUA786462 RDW786457:RDW786462 RNS786457:RNS786462 RXO786457:RXO786462 SHK786457:SHK786462 SRG786457:SRG786462 TBC786457:TBC786462 TKY786457:TKY786462 TUU786457:TUU786462 UEQ786457:UEQ786462 UOM786457:UOM786462 UYI786457:UYI786462 VIE786457:VIE786462 VSA786457:VSA786462 WBW786457:WBW786462 WLS786457:WLS786462 WVO786457:WVO786462 I851993:I851998 JC851993:JC851998 SY851993:SY851998 ACU851993:ACU851998 AMQ851993:AMQ851998 AWM851993:AWM851998 BGI851993:BGI851998 BQE851993:BQE851998 CAA851993:CAA851998 CJW851993:CJW851998 CTS851993:CTS851998 DDO851993:DDO851998 DNK851993:DNK851998 DXG851993:DXG851998 EHC851993:EHC851998 EQY851993:EQY851998 FAU851993:FAU851998 FKQ851993:FKQ851998 FUM851993:FUM851998 GEI851993:GEI851998 GOE851993:GOE851998 GYA851993:GYA851998 HHW851993:HHW851998 HRS851993:HRS851998 IBO851993:IBO851998 ILK851993:ILK851998 IVG851993:IVG851998 JFC851993:JFC851998 JOY851993:JOY851998 JYU851993:JYU851998 KIQ851993:KIQ851998 KSM851993:KSM851998 LCI851993:LCI851998 LME851993:LME851998 LWA851993:LWA851998 MFW851993:MFW851998 MPS851993:MPS851998 MZO851993:MZO851998 NJK851993:NJK851998 NTG851993:NTG851998 ODC851993:ODC851998 OMY851993:OMY851998 OWU851993:OWU851998 PGQ851993:PGQ851998 PQM851993:PQM851998 QAI851993:QAI851998 QKE851993:QKE851998 QUA851993:QUA851998 RDW851993:RDW851998 RNS851993:RNS851998 RXO851993:RXO851998 SHK851993:SHK851998 SRG851993:SRG851998 TBC851993:TBC851998 TKY851993:TKY851998 TUU851993:TUU851998 UEQ851993:UEQ851998 UOM851993:UOM851998 UYI851993:UYI851998 VIE851993:VIE851998 VSA851993:VSA851998 WBW851993:WBW851998 WLS851993:WLS851998 WVO851993:WVO851998 I917529:I917534 JC917529:JC917534 SY917529:SY917534 ACU917529:ACU917534 AMQ917529:AMQ917534 AWM917529:AWM917534 BGI917529:BGI917534 BQE917529:BQE917534 CAA917529:CAA917534 CJW917529:CJW917534 CTS917529:CTS917534 DDO917529:DDO917534 DNK917529:DNK917534 DXG917529:DXG917534 EHC917529:EHC917534 EQY917529:EQY917534 FAU917529:FAU917534 FKQ917529:FKQ917534 FUM917529:FUM917534 GEI917529:GEI917534 GOE917529:GOE917534 GYA917529:GYA917534 HHW917529:HHW917534 HRS917529:HRS917534 IBO917529:IBO917534 ILK917529:ILK917534 IVG917529:IVG917534 JFC917529:JFC917534 JOY917529:JOY917534 JYU917529:JYU917534 KIQ917529:KIQ917534 KSM917529:KSM917534 LCI917529:LCI917534 LME917529:LME917534 LWA917529:LWA917534 MFW917529:MFW917534 MPS917529:MPS917534 MZO917529:MZO917534 NJK917529:NJK917534 NTG917529:NTG917534 ODC917529:ODC917534 OMY917529:OMY917534 OWU917529:OWU917534 PGQ917529:PGQ917534 PQM917529:PQM917534 QAI917529:QAI917534 QKE917529:QKE917534 QUA917529:QUA917534 RDW917529:RDW917534 RNS917529:RNS917534 RXO917529:RXO917534 SHK917529:SHK917534 SRG917529:SRG917534 TBC917529:TBC917534 TKY917529:TKY917534 TUU917529:TUU917534 UEQ917529:UEQ917534 UOM917529:UOM917534 UYI917529:UYI917534 VIE917529:VIE917534 VSA917529:VSA917534 WBW917529:WBW917534 WLS917529:WLS917534 WVO917529:WVO917534 I983065:I983070 JC983065:JC983070 SY983065:SY983070 ACU983065:ACU983070 AMQ983065:AMQ983070 AWM983065:AWM983070 BGI983065:BGI983070 BQE983065:BQE983070 CAA983065:CAA983070 CJW983065:CJW983070 CTS983065:CTS983070 DDO983065:DDO983070 DNK983065:DNK983070 DXG983065:DXG983070 EHC983065:EHC983070 EQY983065:EQY983070 FAU983065:FAU983070 FKQ983065:FKQ983070 FUM983065:FUM983070 GEI983065:GEI983070 GOE983065:GOE983070 GYA983065:GYA983070 HHW983065:HHW983070 HRS983065:HRS983070 IBO983065:IBO983070 ILK983065:ILK983070 IVG983065:IVG983070 JFC983065:JFC983070 JOY983065:JOY983070 JYU983065:JYU983070 KIQ983065:KIQ983070 KSM983065:KSM983070 LCI983065:LCI983070 LME983065:LME983070 LWA983065:LWA983070 MFW983065:MFW983070 MPS983065:MPS983070 MZO983065:MZO983070 NJK983065:NJK983070 NTG983065:NTG983070 ODC983065:ODC983070 OMY983065:OMY983070 OWU983065:OWU983070 PGQ983065:PGQ983070 PQM983065:PQM983070 QAI983065:QAI983070 QKE983065:QKE983070 QUA983065:QUA983070 RDW983065:RDW983070 RNS983065:RNS983070 RXO983065:RXO983070 SHK983065:SHK983070 SRG983065:SRG983070 TBC983065:TBC983070 TKY983065:TKY983070 TUU983065:TUU983070 UEQ983065:UEQ983070 UOM983065:UOM983070 UYI983065:UYI983070 VIE983065:VIE983070 VSA983065:VSA983070 WBW983065:WBW983070 WLS983065:WLS983070 WVO983065:WVO983070 J65559:J65566 JD65559:JD65566 SZ65559:SZ65566 ACV65559:ACV65566 AMR65559:AMR65566 AWN65559:AWN65566 BGJ65559:BGJ65566 BQF65559:BQF65566 CAB65559:CAB65566 CJX65559:CJX65566 CTT65559:CTT65566 DDP65559:DDP65566 DNL65559:DNL65566 DXH65559:DXH65566 EHD65559:EHD65566 EQZ65559:EQZ65566 FAV65559:FAV65566 FKR65559:FKR65566 FUN65559:FUN65566 GEJ65559:GEJ65566 GOF65559:GOF65566 GYB65559:GYB65566 HHX65559:HHX65566 HRT65559:HRT65566 IBP65559:IBP65566 ILL65559:ILL65566 IVH65559:IVH65566 JFD65559:JFD65566 JOZ65559:JOZ65566 JYV65559:JYV65566 KIR65559:KIR65566 KSN65559:KSN65566 LCJ65559:LCJ65566 LMF65559:LMF65566 LWB65559:LWB65566 MFX65559:MFX65566 MPT65559:MPT65566 MZP65559:MZP65566 NJL65559:NJL65566 NTH65559:NTH65566 ODD65559:ODD65566 OMZ65559:OMZ65566 OWV65559:OWV65566 PGR65559:PGR65566 PQN65559:PQN65566 QAJ65559:QAJ65566 QKF65559:QKF65566 QUB65559:QUB65566 RDX65559:RDX65566 RNT65559:RNT65566 RXP65559:RXP65566 SHL65559:SHL65566 SRH65559:SRH65566 TBD65559:TBD65566 TKZ65559:TKZ65566 TUV65559:TUV65566 UER65559:UER65566 UON65559:UON65566 UYJ65559:UYJ65566 VIF65559:VIF65566 VSB65559:VSB65566 WBX65559:WBX65566 WLT65559:WLT65566 WVP65559:WVP65566 J131095:J131102 JD131095:JD131102 SZ131095:SZ131102 ACV131095:ACV131102 AMR131095:AMR131102 AWN131095:AWN131102 BGJ131095:BGJ131102 BQF131095:BQF131102 CAB131095:CAB131102 CJX131095:CJX131102 CTT131095:CTT131102 DDP131095:DDP131102 DNL131095:DNL131102 DXH131095:DXH131102 EHD131095:EHD131102 EQZ131095:EQZ131102 FAV131095:FAV131102 FKR131095:FKR131102 FUN131095:FUN131102 GEJ131095:GEJ131102 GOF131095:GOF131102 GYB131095:GYB131102 HHX131095:HHX131102 HRT131095:HRT131102 IBP131095:IBP131102 ILL131095:ILL131102 IVH131095:IVH131102 JFD131095:JFD131102 JOZ131095:JOZ131102 JYV131095:JYV131102 KIR131095:KIR131102 KSN131095:KSN131102 LCJ131095:LCJ131102 LMF131095:LMF131102 LWB131095:LWB131102 MFX131095:MFX131102 MPT131095:MPT131102 MZP131095:MZP131102 NJL131095:NJL131102 NTH131095:NTH131102 ODD131095:ODD131102 OMZ131095:OMZ131102 OWV131095:OWV131102 PGR131095:PGR131102 PQN131095:PQN131102 QAJ131095:QAJ131102 QKF131095:QKF131102 QUB131095:QUB131102 RDX131095:RDX131102 RNT131095:RNT131102 RXP131095:RXP131102 SHL131095:SHL131102 SRH131095:SRH131102 TBD131095:TBD131102 TKZ131095:TKZ131102 TUV131095:TUV131102 UER131095:UER131102 UON131095:UON131102 UYJ131095:UYJ131102 VIF131095:VIF131102 VSB131095:VSB131102 WBX131095:WBX131102 WLT131095:WLT131102 WVP131095:WVP131102 J196631:J196638 JD196631:JD196638 SZ196631:SZ196638 ACV196631:ACV196638 AMR196631:AMR196638 AWN196631:AWN196638 BGJ196631:BGJ196638 BQF196631:BQF196638 CAB196631:CAB196638 CJX196631:CJX196638 CTT196631:CTT196638 DDP196631:DDP196638 DNL196631:DNL196638 DXH196631:DXH196638 EHD196631:EHD196638 EQZ196631:EQZ196638 FAV196631:FAV196638 FKR196631:FKR196638 FUN196631:FUN196638 GEJ196631:GEJ196638 GOF196631:GOF196638 GYB196631:GYB196638 HHX196631:HHX196638 HRT196631:HRT196638 IBP196631:IBP196638 ILL196631:ILL196638 IVH196631:IVH196638 JFD196631:JFD196638 JOZ196631:JOZ196638 JYV196631:JYV196638 KIR196631:KIR196638 KSN196631:KSN196638 LCJ196631:LCJ196638 LMF196631:LMF196638 LWB196631:LWB196638 MFX196631:MFX196638 MPT196631:MPT196638 MZP196631:MZP196638 NJL196631:NJL196638 NTH196631:NTH196638 ODD196631:ODD196638 OMZ196631:OMZ196638 OWV196631:OWV196638 PGR196631:PGR196638 PQN196631:PQN196638 QAJ196631:QAJ196638 QKF196631:QKF196638 QUB196631:QUB196638 RDX196631:RDX196638 RNT196631:RNT196638 RXP196631:RXP196638 SHL196631:SHL196638 SRH196631:SRH196638 TBD196631:TBD196638 TKZ196631:TKZ196638 TUV196631:TUV196638 UER196631:UER196638 UON196631:UON196638 UYJ196631:UYJ196638 VIF196631:VIF196638 VSB196631:VSB196638 WBX196631:WBX196638 WLT196631:WLT196638 WVP196631:WVP196638 J262167:J262174 JD262167:JD262174 SZ262167:SZ262174 ACV262167:ACV262174 AMR262167:AMR262174 AWN262167:AWN262174 BGJ262167:BGJ262174 BQF262167:BQF262174 CAB262167:CAB262174 CJX262167:CJX262174 CTT262167:CTT262174 DDP262167:DDP262174 DNL262167:DNL262174 DXH262167:DXH262174 EHD262167:EHD262174 EQZ262167:EQZ262174 FAV262167:FAV262174 FKR262167:FKR262174 FUN262167:FUN262174 GEJ262167:GEJ262174 GOF262167:GOF262174 GYB262167:GYB262174 HHX262167:HHX262174 HRT262167:HRT262174 IBP262167:IBP262174 ILL262167:ILL262174 IVH262167:IVH262174 JFD262167:JFD262174 JOZ262167:JOZ262174 JYV262167:JYV262174 KIR262167:KIR262174 KSN262167:KSN262174 LCJ262167:LCJ262174 LMF262167:LMF262174 LWB262167:LWB262174 MFX262167:MFX262174 MPT262167:MPT262174 MZP262167:MZP262174 NJL262167:NJL262174 NTH262167:NTH262174 ODD262167:ODD262174 OMZ262167:OMZ262174 OWV262167:OWV262174 PGR262167:PGR262174 PQN262167:PQN262174 QAJ262167:QAJ262174 QKF262167:QKF262174 QUB262167:QUB262174 RDX262167:RDX262174 RNT262167:RNT262174 RXP262167:RXP262174 SHL262167:SHL262174 SRH262167:SRH262174 TBD262167:TBD262174 TKZ262167:TKZ262174 TUV262167:TUV262174 UER262167:UER262174 UON262167:UON262174 UYJ262167:UYJ262174 VIF262167:VIF262174 VSB262167:VSB262174 WBX262167:WBX262174 WLT262167:WLT262174 WVP262167:WVP262174 J327703:J327710 JD327703:JD327710 SZ327703:SZ327710 ACV327703:ACV327710 AMR327703:AMR327710 AWN327703:AWN327710 BGJ327703:BGJ327710 BQF327703:BQF327710 CAB327703:CAB327710 CJX327703:CJX327710 CTT327703:CTT327710 DDP327703:DDP327710 DNL327703:DNL327710 DXH327703:DXH327710 EHD327703:EHD327710 EQZ327703:EQZ327710 FAV327703:FAV327710 FKR327703:FKR327710 FUN327703:FUN327710 GEJ327703:GEJ327710 GOF327703:GOF327710 GYB327703:GYB327710 HHX327703:HHX327710 HRT327703:HRT327710 IBP327703:IBP327710 ILL327703:ILL327710 IVH327703:IVH327710 JFD327703:JFD327710 JOZ327703:JOZ327710 JYV327703:JYV327710 KIR327703:KIR327710 KSN327703:KSN327710 LCJ327703:LCJ327710 LMF327703:LMF327710 LWB327703:LWB327710 MFX327703:MFX327710 MPT327703:MPT327710 MZP327703:MZP327710 NJL327703:NJL327710 NTH327703:NTH327710 ODD327703:ODD327710 OMZ327703:OMZ327710 OWV327703:OWV327710 PGR327703:PGR327710 PQN327703:PQN327710 QAJ327703:QAJ327710 QKF327703:QKF327710 QUB327703:QUB327710 RDX327703:RDX327710 RNT327703:RNT327710 RXP327703:RXP327710 SHL327703:SHL327710 SRH327703:SRH327710 TBD327703:TBD327710 TKZ327703:TKZ327710 TUV327703:TUV327710 UER327703:UER327710 UON327703:UON327710 UYJ327703:UYJ327710 VIF327703:VIF327710 VSB327703:VSB327710 WBX327703:WBX327710 WLT327703:WLT327710 WVP327703:WVP327710 J393239:J393246 JD393239:JD393246 SZ393239:SZ393246 ACV393239:ACV393246 AMR393239:AMR393246 AWN393239:AWN393246 BGJ393239:BGJ393246 BQF393239:BQF393246 CAB393239:CAB393246 CJX393239:CJX393246 CTT393239:CTT393246 DDP393239:DDP393246 DNL393239:DNL393246 DXH393239:DXH393246 EHD393239:EHD393246 EQZ393239:EQZ393246 FAV393239:FAV393246 FKR393239:FKR393246 FUN393239:FUN393246 GEJ393239:GEJ393246 GOF393239:GOF393246 GYB393239:GYB393246 HHX393239:HHX393246 HRT393239:HRT393246 IBP393239:IBP393246 ILL393239:ILL393246 IVH393239:IVH393246 JFD393239:JFD393246 JOZ393239:JOZ393246 JYV393239:JYV393246 KIR393239:KIR393246 KSN393239:KSN393246 LCJ393239:LCJ393246 LMF393239:LMF393246 LWB393239:LWB393246 MFX393239:MFX393246 MPT393239:MPT393246 MZP393239:MZP393246 NJL393239:NJL393246 NTH393239:NTH393246 ODD393239:ODD393246 OMZ393239:OMZ393246 OWV393239:OWV393246 PGR393239:PGR393246 PQN393239:PQN393246 QAJ393239:QAJ393246 QKF393239:QKF393246 QUB393239:QUB393246 RDX393239:RDX393246 RNT393239:RNT393246 RXP393239:RXP393246 SHL393239:SHL393246 SRH393239:SRH393246 TBD393239:TBD393246 TKZ393239:TKZ393246 TUV393239:TUV393246 UER393239:UER393246 UON393239:UON393246 UYJ393239:UYJ393246 VIF393239:VIF393246 VSB393239:VSB393246 WBX393239:WBX393246 WLT393239:WLT393246 WVP393239:WVP393246 J458775:J458782 JD458775:JD458782 SZ458775:SZ458782 ACV458775:ACV458782 AMR458775:AMR458782 AWN458775:AWN458782 BGJ458775:BGJ458782 BQF458775:BQF458782 CAB458775:CAB458782 CJX458775:CJX458782 CTT458775:CTT458782 DDP458775:DDP458782 DNL458775:DNL458782 DXH458775:DXH458782 EHD458775:EHD458782 EQZ458775:EQZ458782 FAV458775:FAV458782 FKR458775:FKR458782 FUN458775:FUN458782 GEJ458775:GEJ458782 GOF458775:GOF458782 GYB458775:GYB458782 HHX458775:HHX458782 HRT458775:HRT458782 IBP458775:IBP458782 ILL458775:ILL458782 IVH458775:IVH458782 JFD458775:JFD458782 JOZ458775:JOZ458782 JYV458775:JYV458782 KIR458775:KIR458782 KSN458775:KSN458782 LCJ458775:LCJ458782 LMF458775:LMF458782 LWB458775:LWB458782 MFX458775:MFX458782 MPT458775:MPT458782 MZP458775:MZP458782 NJL458775:NJL458782 NTH458775:NTH458782 ODD458775:ODD458782 OMZ458775:OMZ458782 OWV458775:OWV458782 PGR458775:PGR458782 PQN458775:PQN458782 QAJ458775:QAJ458782 QKF458775:QKF458782 QUB458775:QUB458782 RDX458775:RDX458782 RNT458775:RNT458782 RXP458775:RXP458782 SHL458775:SHL458782 SRH458775:SRH458782 TBD458775:TBD458782 TKZ458775:TKZ458782 TUV458775:TUV458782 UER458775:UER458782 UON458775:UON458782 UYJ458775:UYJ458782 VIF458775:VIF458782 VSB458775:VSB458782 WBX458775:WBX458782 WLT458775:WLT458782 WVP458775:WVP458782 J524311:J524318 JD524311:JD524318 SZ524311:SZ524318 ACV524311:ACV524318 AMR524311:AMR524318 AWN524311:AWN524318 BGJ524311:BGJ524318 BQF524311:BQF524318 CAB524311:CAB524318 CJX524311:CJX524318 CTT524311:CTT524318 DDP524311:DDP524318 DNL524311:DNL524318 DXH524311:DXH524318 EHD524311:EHD524318 EQZ524311:EQZ524318 FAV524311:FAV524318 FKR524311:FKR524318 FUN524311:FUN524318 GEJ524311:GEJ524318 GOF524311:GOF524318 GYB524311:GYB524318 HHX524311:HHX524318 HRT524311:HRT524318 IBP524311:IBP524318 ILL524311:ILL524318 IVH524311:IVH524318 JFD524311:JFD524318 JOZ524311:JOZ524318 JYV524311:JYV524318 KIR524311:KIR524318 KSN524311:KSN524318 LCJ524311:LCJ524318 LMF524311:LMF524318 LWB524311:LWB524318 MFX524311:MFX524318 MPT524311:MPT524318 MZP524311:MZP524318 NJL524311:NJL524318 NTH524311:NTH524318 ODD524311:ODD524318 OMZ524311:OMZ524318 OWV524311:OWV524318 PGR524311:PGR524318 PQN524311:PQN524318 QAJ524311:QAJ524318 QKF524311:QKF524318 QUB524311:QUB524318 RDX524311:RDX524318 RNT524311:RNT524318 RXP524311:RXP524318 SHL524311:SHL524318 SRH524311:SRH524318 TBD524311:TBD524318 TKZ524311:TKZ524318 TUV524311:TUV524318 UER524311:UER524318 UON524311:UON524318 UYJ524311:UYJ524318 VIF524311:VIF524318 VSB524311:VSB524318 WBX524311:WBX524318 WLT524311:WLT524318 WVP524311:WVP524318 J589847:J589854 JD589847:JD589854 SZ589847:SZ589854 ACV589847:ACV589854 AMR589847:AMR589854 AWN589847:AWN589854 BGJ589847:BGJ589854 BQF589847:BQF589854 CAB589847:CAB589854 CJX589847:CJX589854 CTT589847:CTT589854 DDP589847:DDP589854 DNL589847:DNL589854 DXH589847:DXH589854 EHD589847:EHD589854 EQZ589847:EQZ589854 FAV589847:FAV589854 FKR589847:FKR589854 FUN589847:FUN589854 GEJ589847:GEJ589854 GOF589847:GOF589854 GYB589847:GYB589854 HHX589847:HHX589854 HRT589847:HRT589854 IBP589847:IBP589854 ILL589847:ILL589854 IVH589847:IVH589854 JFD589847:JFD589854 JOZ589847:JOZ589854 JYV589847:JYV589854 KIR589847:KIR589854 KSN589847:KSN589854 LCJ589847:LCJ589854 LMF589847:LMF589854 LWB589847:LWB589854 MFX589847:MFX589854 MPT589847:MPT589854 MZP589847:MZP589854 NJL589847:NJL589854 NTH589847:NTH589854 ODD589847:ODD589854 OMZ589847:OMZ589854 OWV589847:OWV589854 PGR589847:PGR589854 PQN589847:PQN589854 QAJ589847:QAJ589854 QKF589847:QKF589854 QUB589847:QUB589854 RDX589847:RDX589854 RNT589847:RNT589854 RXP589847:RXP589854 SHL589847:SHL589854 SRH589847:SRH589854 TBD589847:TBD589854 TKZ589847:TKZ589854 TUV589847:TUV589854 UER589847:UER589854 UON589847:UON589854 UYJ589847:UYJ589854 VIF589847:VIF589854 VSB589847:VSB589854 WBX589847:WBX589854 WLT589847:WLT589854 WVP589847:WVP589854 J655383:J655390 JD655383:JD655390 SZ655383:SZ655390 ACV655383:ACV655390 AMR655383:AMR655390 AWN655383:AWN655390 BGJ655383:BGJ655390 BQF655383:BQF655390 CAB655383:CAB655390 CJX655383:CJX655390 CTT655383:CTT655390 DDP655383:DDP655390 DNL655383:DNL655390 DXH655383:DXH655390 EHD655383:EHD655390 EQZ655383:EQZ655390 FAV655383:FAV655390 FKR655383:FKR655390 FUN655383:FUN655390 GEJ655383:GEJ655390 GOF655383:GOF655390 GYB655383:GYB655390 HHX655383:HHX655390 HRT655383:HRT655390 IBP655383:IBP655390 ILL655383:ILL655390 IVH655383:IVH655390 JFD655383:JFD655390 JOZ655383:JOZ655390 JYV655383:JYV655390 KIR655383:KIR655390 KSN655383:KSN655390 LCJ655383:LCJ655390 LMF655383:LMF655390 LWB655383:LWB655390 MFX655383:MFX655390 MPT655383:MPT655390 MZP655383:MZP655390 NJL655383:NJL655390 NTH655383:NTH655390 ODD655383:ODD655390 OMZ655383:OMZ655390 OWV655383:OWV655390 PGR655383:PGR655390 PQN655383:PQN655390 QAJ655383:QAJ655390 QKF655383:QKF655390 QUB655383:QUB655390 RDX655383:RDX655390 RNT655383:RNT655390 RXP655383:RXP655390 SHL655383:SHL655390 SRH655383:SRH655390 TBD655383:TBD655390 TKZ655383:TKZ655390 TUV655383:TUV655390 UER655383:UER655390 UON655383:UON655390 UYJ655383:UYJ655390 VIF655383:VIF655390 VSB655383:VSB655390 WBX655383:WBX655390 WLT655383:WLT655390 WVP655383:WVP655390 J720919:J720926 JD720919:JD720926 SZ720919:SZ720926 ACV720919:ACV720926 AMR720919:AMR720926 AWN720919:AWN720926 BGJ720919:BGJ720926 BQF720919:BQF720926 CAB720919:CAB720926 CJX720919:CJX720926 CTT720919:CTT720926 DDP720919:DDP720926 DNL720919:DNL720926 DXH720919:DXH720926 EHD720919:EHD720926 EQZ720919:EQZ720926 FAV720919:FAV720926 FKR720919:FKR720926 FUN720919:FUN720926 GEJ720919:GEJ720926 GOF720919:GOF720926 GYB720919:GYB720926 HHX720919:HHX720926 HRT720919:HRT720926 IBP720919:IBP720926 ILL720919:ILL720926 IVH720919:IVH720926 JFD720919:JFD720926 JOZ720919:JOZ720926 JYV720919:JYV720926 KIR720919:KIR720926 KSN720919:KSN720926 LCJ720919:LCJ720926 LMF720919:LMF720926 LWB720919:LWB720926 MFX720919:MFX720926 MPT720919:MPT720926 MZP720919:MZP720926 NJL720919:NJL720926 NTH720919:NTH720926 ODD720919:ODD720926 OMZ720919:OMZ720926 OWV720919:OWV720926 PGR720919:PGR720926 PQN720919:PQN720926 QAJ720919:QAJ720926 QKF720919:QKF720926 QUB720919:QUB720926 RDX720919:RDX720926 RNT720919:RNT720926 RXP720919:RXP720926 SHL720919:SHL720926 SRH720919:SRH720926 TBD720919:TBD720926 TKZ720919:TKZ720926 TUV720919:TUV720926 UER720919:UER720926 UON720919:UON720926 UYJ720919:UYJ720926 VIF720919:VIF720926 VSB720919:VSB720926 WBX720919:WBX720926 WLT720919:WLT720926 WVP720919:WVP720926 J786455:J786462 JD786455:JD786462 SZ786455:SZ786462 ACV786455:ACV786462 AMR786455:AMR786462 AWN786455:AWN786462 BGJ786455:BGJ786462 BQF786455:BQF786462 CAB786455:CAB786462 CJX786455:CJX786462 CTT786455:CTT786462 DDP786455:DDP786462 DNL786455:DNL786462 DXH786455:DXH786462 EHD786455:EHD786462 EQZ786455:EQZ786462 FAV786455:FAV786462 FKR786455:FKR786462 FUN786455:FUN786462 GEJ786455:GEJ786462 GOF786455:GOF786462 GYB786455:GYB786462 HHX786455:HHX786462 HRT786455:HRT786462 IBP786455:IBP786462 ILL786455:ILL786462 IVH786455:IVH786462 JFD786455:JFD786462 JOZ786455:JOZ786462 JYV786455:JYV786462 KIR786455:KIR786462 KSN786455:KSN786462 LCJ786455:LCJ786462 LMF786455:LMF786462 LWB786455:LWB786462 MFX786455:MFX786462 MPT786455:MPT786462 MZP786455:MZP786462 NJL786455:NJL786462 NTH786455:NTH786462 ODD786455:ODD786462 OMZ786455:OMZ786462 OWV786455:OWV786462 PGR786455:PGR786462 PQN786455:PQN786462 QAJ786455:QAJ786462 QKF786455:QKF786462 QUB786455:QUB786462 RDX786455:RDX786462 RNT786455:RNT786462 RXP786455:RXP786462 SHL786455:SHL786462 SRH786455:SRH786462 TBD786455:TBD786462 TKZ786455:TKZ786462 TUV786455:TUV786462 UER786455:UER786462 UON786455:UON786462 UYJ786455:UYJ786462 VIF786455:VIF786462 VSB786455:VSB786462 WBX786455:WBX786462 WLT786455:WLT786462 WVP786455:WVP786462 J851991:J851998 JD851991:JD851998 SZ851991:SZ851998 ACV851991:ACV851998 AMR851991:AMR851998 AWN851991:AWN851998 BGJ851991:BGJ851998 BQF851991:BQF851998 CAB851991:CAB851998 CJX851991:CJX851998 CTT851991:CTT851998 DDP851991:DDP851998 DNL851991:DNL851998 DXH851991:DXH851998 EHD851991:EHD851998 EQZ851991:EQZ851998 FAV851991:FAV851998 FKR851991:FKR851998 FUN851991:FUN851998 GEJ851991:GEJ851998 GOF851991:GOF851998 GYB851991:GYB851998 HHX851991:HHX851998 HRT851991:HRT851998 IBP851991:IBP851998 ILL851991:ILL851998 IVH851991:IVH851998 JFD851991:JFD851998 JOZ851991:JOZ851998 JYV851991:JYV851998 KIR851991:KIR851998 KSN851991:KSN851998 LCJ851991:LCJ851998 LMF851991:LMF851998 LWB851991:LWB851998 MFX851991:MFX851998 MPT851991:MPT851998 MZP851991:MZP851998 NJL851991:NJL851998 NTH851991:NTH851998 ODD851991:ODD851998 OMZ851991:OMZ851998 OWV851991:OWV851998 PGR851991:PGR851998 PQN851991:PQN851998 QAJ851991:QAJ851998 QKF851991:QKF851998 QUB851991:QUB851998 RDX851991:RDX851998 RNT851991:RNT851998 RXP851991:RXP851998 SHL851991:SHL851998 SRH851991:SRH851998 TBD851991:TBD851998 TKZ851991:TKZ851998 TUV851991:TUV851998 UER851991:UER851998 UON851991:UON851998 UYJ851991:UYJ851998 VIF851991:VIF851998 VSB851991:VSB851998 WBX851991:WBX851998 WLT851991:WLT851998 WVP851991:WVP851998 J917527:J917534 JD917527:JD917534 SZ917527:SZ917534 ACV917527:ACV917534 AMR917527:AMR917534 AWN917527:AWN917534 BGJ917527:BGJ917534 BQF917527:BQF917534 CAB917527:CAB917534 CJX917527:CJX917534 CTT917527:CTT917534 DDP917527:DDP917534 DNL917527:DNL917534 DXH917527:DXH917534 EHD917527:EHD917534 EQZ917527:EQZ917534 FAV917527:FAV917534 FKR917527:FKR917534 FUN917527:FUN917534 GEJ917527:GEJ917534 GOF917527:GOF917534 GYB917527:GYB917534 HHX917527:HHX917534 HRT917527:HRT917534 IBP917527:IBP917534 ILL917527:ILL917534 IVH917527:IVH917534 JFD917527:JFD917534 JOZ917527:JOZ917534 JYV917527:JYV917534 KIR917527:KIR917534 KSN917527:KSN917534 LCJ917527:LCJ917534 LMF917527:LMF917534 LWB917527:LWB917534 MFX917527:MFX917534 MPT917527:MPT917534 MZP917527:MZP917534 NJL917527:NJL917534 NTH917527:NTH917534 ODD917527:ODD917534 OMZ917527:OMZ917534 OWV917527:OWV917534 PGR917527:PGR917534 PQN917527:PQN917534 QAJ917527:QAJ917534 QKF917527:QKF917534 QUB917527:QUB917534 RDX917527:RDX917534 RNT917527:RNT917534 RXP917527:RXP917534 SHL917527:SHL917534 SRH917527:SRH917534 TBD917527:TBD917534 TKZ917527:TKZ917534 TUV917527:TUV917534 UER917527:UER917534 UON917527:UON917534 UYJ917527:UYJ917534 VIF917527:VIF917534 VSB917527:VSB917534 WBX917527:WBX917534 WLT917527:WLT917534 WVP917527:WVP917534 J983063:J983070 JD983063:JD983070 SZ983063:SZ983070 ACV983063:ACV983070 AMR983063:AMR983070 AWN983063:AWN983070 BGJ983063:BGJ983070 BQF983063:BQF983070 CAB983063:CAB983070 CJX983063:CJX983070 CTT983063:CTT983070 DDP983063:DDP983070 DNL983063:DNL983070 DXH983063:DXH983070 EHD983063:EHD983070 EQZ983063:EQZ983070 FAV983063:FAV983070 FKR983063:FKR983070 FUN983063:FUN983070 GEJ983063:GEJ983070 GOF983063:GOF983070 GYB983063:GYB983070 HHX983063:HHX983070 HRT983063:HRT983070 IBP983063:IBP983070 ILL983063:ILL983070 IVH983063:IVH983070 JFD983063:JFD983070 JOZ983063:JOZ983070 JYV983063:JYV983070 KIR983063:KIR983070 KSN983063:KSN983070 LCJ983063:LCJ983070 LMF983063:LMF983070 LWB983063:LWB983070 MFX983063:MFX983070 MPT983063:MPT983070 MZP983063:MZP983070 NJL983063:NJL983070 NTH983063:NTH983070 ODD983063:ODD983070 OMZ983063:OMZ983070 OWV983063:OWV983070 PGR983063:PGR983070 PQN983063:PQN983070 QAJ983063:QAJ983070 QKF983063:QKF983070 QUB983063:QUB983070 RDX983063:RDX983070 RNT983063:RNT983070 RXP983063:RXP983070 SHL983063:SHL983070 SRH983063:SRH983070 TBD983063:TBD983070 TKZ983063:TKZ983070 TUV983063:TUV983070 UER983063:UER983070 UON983063:UON983070 UYJ983063:UYJ983070 VIF983063:VIF983070 VSB983063:VSB983070 WBX983063:WBX983070 WLT983063:WLT983070 WVP983063:WVP983070 K65561:K65566 JE65561:JE65566 TA65561:TA65566 ACW65561:ACW65566 AMS65561:AMS65566 AWO65561:AWO65566 BGK65561:BGK65566 BQG65561:BQG65566 CAC65561:CAC65566 CJY65561:CJY65566 CTU65561:CTU65566 DDQ65561:DDQ65566 DNM65561:DNM65566 DXI65561:DXI65566 EHE65561:EHE65566 ERA65561:ERA65566 FAW65561:FAW65566 FKS65561:FKS65566 FUO65561:FUO65566 GEK65561:GEK65566 GOG65561:GOG65566 GYC65561:GYC65566 HHY65561:HHY65566 HRU65561:HRU65566 IBQ65561:IBQ65566 ILM65561:ILM65566 IVI65561:IVI65566 JFE65561:JFE65566 JPA65561:JPA65566 JYW65561:JYW65566 KIS65561:KIS65566 KSO65561:KSO65566 LCK65561:LCK65566 LMG65561:LMG65566 LWC65561:LWC65566 MFY65561:MFY65566 MPU65561:MPU65566 MZQ65561:MZQ65566 NJM65561:NJM65566 NTI65561:NTI65566 ODE65561:ODE65566 ONA65561:ONA65566 OWW65561:OWW65566 PGS65561:PGS65566 PQO65561:PQO65566 QAK65561:QAK65566 QKG65561:QKG65566 QUC65561:QUC65566 RDY65561:RDY65566 RNU65561:RNU65566 RXQ65561:RXQ65566 SHM65561:SHM65566 SRI65561:SRI65566 TBE65561:TBE65566 TLA65561:TLA65566 TUW65561:TUW65566 UES65561:UES65566 UOO65561:UOO65566 UYK65561:UYK65566 VIG65561:VIG65566 VSC65561:VSC65566 WBY65561:WBY65566 WLU65561:WLU65566 WVQ65561:WVQ65566 K131097:K131102 JE131097:JE131102 TA131097:TA131102 ACW131097:ACW131102 AMS131097:AMS131102 AWO131097:AWO131102 BGK131097:BGK131102 BQG131097:BQG131102 CAC131097:CAC131102 CJY131097:CJY131102 CTU131097:CTU131102 DDQ131097:DDQ131102 DNM131097:DNM131102 DXI131097:DXI131102 EHE131097:EHE131102 ERA131097:ERA131102 FAW131097:FAW131102 FKS131097:FKS131102 FUO131097:FUO131102 GEK131097:GEK131102 GOG131097:GOG131102 GYC131097:GYC131102 HHY131097:HHY131102 HRU131097:HRU131102 IBQ131097:IBQ131102 ILM131097:ILM131102 IVI131097:IVI131102 JFE131097:JFE131102 JPA131097:JPA131102 JYW131097:JYW131102 KIS131097:KIS131102 KSO131097:KSO131102 LCK131097:LCK131102 LMG131097:LMG131102 LWC131097:LWC131102 MFY131097:MFY131102 MPU131097:MPU131102 MZQ131097:MZQ131102 NJM131097:NJM131102 NTI131097:NTI131102 ODE131097:ODE131102 ONA131097:ONA131102 OWW131097:OWW131102 PGS131097:PGS131102 PQO131097:PQO131102 QAK131097:QAK131102 QKG131097:QKG131102 QUC131097:QUC131102 RDY131097:RDY131102 RNU131097:RNU131102 RXQ131097:RXQ131102 SHM131097:SHM131102 SRI131097:SRI131102 TBE131097:TBE131102 TLA131097:TLA131102 TUW131097:TUW131102 UES131097:UES131102 UOO131097:UOO131102 UYK131097:UYK131102 VIG131097:VIG131102 VSC131097:VSC131102 WBY131097:WBY131102 WLU131097:WLU131102 WVQ131097:WVQ131102 K196633:K196638 JE196633:JE196638 TA196633:TA196638 ACW196633:ACW196638 AMS196633:AMS196638 AWO196633:AWO196638 BGK196633:BGK196638 BQG196633:BQG196638 CAC196633:CAC196638 CJY196633:CJY196638 CTU196633:CTU196638 DDQ196633:DDQ196638 DNM196633:DNM196638 DXI196633:DXI196638 EHE196633:EHE196638 ERA196633:ERA196638 FAW196633:FAW196638 FKS196633:FKS196638 FUO196633:FUO196638 GEK196633:GEK196638 GOG196633:GOG196638 GYC196633:GYC196638 HHY196633:HHY196638 HRU196633:HRU196638 IBQ196633:IBQ196638 ILM196633:ILM196638 IVI196633:IVI196638 JFE196633:JFE196638 JPA196633:JPA196638 JYW196633:JYW196638 KIS196633:KIS196638 KSO196633:KSO196638 LCK196633:LCK196638 LMG196633:LMG196638 LWC196633:LWC196638 MFY196633:MFY196638 MPU196633:MPU196638 MZQ196633:MZQ196638 NJM196633:NJM196638 NTI196633:NTI196638 ODE196633:ODE196638 ONA196633:ONA196638 OWW196633:OWW196638 PGS196633:PGS196638 PQO196633:PQO196638 QAK196633:QAK196638 QKG196633:QKG196638 QUC196633:QUC196638 RDY196633:RDY196638 RNU196633:RNU196638 RXQ196633:RXQ196638 SHM196633:SHM196638 SRI196633:SRI196638 TBE196633:TBE196638 TLA196633:TLA196638 TUW196633:TUW196638 UES196633:UES196638 UOO196633:UOO196638 UYK196633:UYK196638 VIG196633:VIG196638 VSC196633:VSC196638 WBY196633:WBY196638 WLU196633:WLU196638 WVQ196633:WVQ196638 K262169:K262174 JE262169:JE262174 TA262169:TA262174 ACW262169:ACW262174 AMS262169:AMS262174 AWO262169:AWO262174 BGK262169:BGK262174 BQG262169:BQG262174 CAC262169:CAC262174 CJY262169:CJY262174 CTU262169:CTU262174 DDQ262169:DDQ262174 DNM262169:DNM262174 DXI262169:DXI262174 EHE262169:EHE262174 ERA262169:ERA262174 FAW262169:FAW262174 FKS262169:FKS262174 FUO262169:FUO262174 GEK262169:GEK262174 GOG262169:GOG262174 GYC262169:GYC262174 HHY262169:HHY262174 HRU262169:HRU262174 IBQ262169:IBQ262174 ILM262169:ILM262174 IVI262169:IVI262174 JFE262169:JFE262174 JPA262169:JPA262174 JYW262169:JYW262174 KIS262169:KIS262174 KSO262169:KSO262174 LCK262169:LCK262174 LMG262169:LMG262174 LWC262169:LWC262174 MFY262169:MFY262174 MPU262169:MPU262174 MZQ262169:MZQ262174 NJM262169:NJM262174 NTI262169:NTI262174 ODE262169:ODE262174 ONA262169:ONA262174 OWW262169:OWW262174 PGS262169:PGS262174 PQO262169:PQO262174 QAK262169:QAK262174 QKG262169:QKG262174 QUC262169:QUC262174 RDY262169:RDY262174 RNU262169:RNU262174 RXQ262169:RXQ262174 SHM262169:SHM262174 SRI262169:SRI262174 TBE262169:TBE262174 TLA262169:TLA262174 TUW262169:TUW262174 UES262169:UES262174 UOO262169:UOO262174 UYK262169:UYK262174 VIG262169:VIG262174 VSC262169:VSC262174 WBY262169:WBY262174 WLU262169:WLU262174 WVQ262169:WVQ262174 K327705:K327710 JE327705:JE327710 TA327705:TA327710 ACW327705:ACW327710 AMS327705:AMS327710 AWO327705:AWO327710 BGK327705:BGK327710 BQG327705:BQG327710 CAC327705:CAC327710 CJY327705:CJY327710 CTU327705:CTU327710 DDQ327705:DDQ327710 DNM327705:DNM327710 DXI327705:DXI327710 EHE327705:EHE327710 ERA327705:ERA327710 FAW327705:FAW327710 FKS327705:FKS327710 FUO327705:FUO327710 GEK327705:GEK327710 GOG327705:GOG327710 GYC327705:GYC327710 HHY327705:HHY327710 HRU327705:HRU327710 IBQ327705:IBQ327710 ILM327705:ILM327710 IVI327705:IVI327710 JFE327705:JFE327710 JPA327705:JPA327710 JYW327705:JYW327710 KIS327705:KIS327710 KSO327705:KSO327710 LCK327705:LCK327710 LMG327705:LMG327710 LWC327705:LWC327710 MFY327705:MFY327710 MPU327705:MPU327710 MZQ327705:MZQ327710 NJM327705:NJM327710 NTI327705:NTI327710 ODE327705:ODE327710 ONA327705:ONA327710 OWW327705:OWW327710 PGS327705:PGS327710 PQO327705:PQO327710 QAK327705:QAK327710 QKG327705:QKG327710 QUC327705:QUC327710 RDY327705:RDY327710 RNU327705:RNU327710 RXQ327705:RXQ327710 SHM327705:SHM327710 SRI327705:SRI327710 TBE327705:TBE327710 TLA327705:TLA327710 TUW327705:TUW327710 UES327705:UES327710 UOO327705:UOO327710 UYK327705:UYK327710 VIG327705:VIG327710 VSC327705:VSC327710 WBY327705:WBY327710 WLU327705:WLU327710 WVQ327705:WVQ327710 K393241:K393246 JE393241:JE393246 TA393241:TA393246 ACW393241:ACW393246 AMS393241:AMS393246 AWO393241:AWO393246 BGK393241:BGK393246 BQG393241:BQG393246 CAC393241:CAC393246 CJY393241:CJY393246 CTU393241:CTU393246 DDQ393241:DDQ393246 DNM393241:DNM393246 DXI393241:DXI393246 EHE393241:EHE393246 ERA393241:ERA393246 FAW393241:FAW393246 FKS393241:FKS393246 FUO393241:FUO393246 GEK393241:GEK393246 GOG393241:GOG393246 GYC393241:GYC393246 HHY393241:HHY393246 HRU393241:HRU393246 IBQ393241:IBQ393246 ILM393241:ILM393246 IVI393241:IVI393246 JFE393241:JFE393246 JPA393241:JPA393246 JYW393241:JYW393246 KIS393241:KIS393246 KSO393241:KSO393246 LCK393241:LCK393246 LMG393241:LMG393246 LWC393241:LWC393246 MFY393241:MFY393246 MPU393241:MPU393246 MZQ393241:MZQ393246 NJM393241:NJM393246 NTI393241:NTI393246 ODE393241:ODE393246 ONA393241:ONA393246 OWW393241:OWW393246 PGS393241:PGS393246 PQO393241:PQO393246 QAK393241:QAK393246 QKG393241:QKG393246 QUC393241:QUC393246 RDY393241:RDY393246 RNU393241:RNU393246 RXQ393241:RXQ393246 SHM393241:SHM393246 SRI393241:SRI393246 TBE393241:TBE393246 TLA393241:TLA393246 TUW393241:TUW393246 UES393241:UES393246 UOO393241:UOO393246 UYK393241:UYK393246 VIG393241:VIG393246 VSC393241:VSC393246 WBY393241:WBY393246 WLU393241:WLU393246 WVQ393241:WVQ393246 K458777:K458782 JE458777:JE458782 TA458777:TA458782 ACW458777:ACW458782 AMS458777:AMS458782 AWO458777:AWO458782 BGK458777:BGK458782 BQG458777:BQG458782 CAC458777:CAC458782 CJY458777:CJY458782 CTU458777:CTU458782 DDQ458777:DDQ458782 DNM458777:DNM458782 DXI458777:DXI458782 EHE458777:EHE458782 ERA458777:ERA458782 FAW458777:FAW458782 FKS458777:FKS458782 FUO458777:FUO458782 GEK458777:GEK458782 GOG458777:GOG458782 GYC458777:GYC458782 HHY458777:HHY458782 HRU458777:HRU458782 IBQ458777:IBQ458782 ILM458777:ILM458782 IVI458777:IVI458782 JFE458777:JFE458782 JPA458777:JPA458782 JYW458777:JYW458782 KIS458777:KIS458782 KSO458777:KSO458782 LCK458777:LCK458782 LMG458777:LMG458782 LWC458777:LWC458782 MFY458777:MFY458782 MPU458777:MPU458782 MZQ458777:MZQ458782 NJM458777:NJM458782 NTI458777:NTI458782 ODE458777:ODE458782 ONA458777:ONA458782 OWW458777:OWW458782 PGS458777:PGS458782 PQO458777:PQO458782 QAK458777:QAK458782 QKG458777:QKG458782 QUC458777:QUC458782 RDY458777:RDY458782 RNU458777:RNU458782 RXQ458777:RXQ458782 SHM458777:SHM458782 SRI458777:SRI458782 TBE458777:TBE458782 TLA458777:TLA458782 TUW458777:TUW458782 UES458777:UES458782 UOO458777:UOO458782 UYK458777:UYK458782 VIG458777:VIG458782 VSC458777:VSC458782 WBY458777:WBY458782 WLU458777:WLU458782 WVQ458777:WVQ458782 K524313:K524318 JE524313:JE524318 TA524313:TA524318 ACW524313:ACW524318 AMS524313:AMS524318 AWO524313:AWO524318 BGK524313:BGK524318 BQG524313:BQG524318 CAC524313:CAC524318 CJY524313:CJY524318 CTU524313:CTU524318 DDQ524313:DDQ524318 DNM524313:DNM524318 DXI524313:DXI524318 EHE524313:EHE524318 ERA524313:ERA524318 FAW524313:FAW524318 FKS524313:FKS524318 FUO524313:FUO524318 GEK524313:GEK524318 GOG524313:GOG524318 GYC524313:GYC524318 HHY524313:HHY524318 HRU524313:HRU524318 IBQ524313:IBQ524318 ILM524313:ILM524318 IVI524313:IVI524318 JFE524313:JFE524318 JPA524313:JPA524318 JYW524313:JYW524318 KIS524313:KIS524318 KSO524313:KSO524318 LCK524313:LCK524318 LMG524313:LMG524318 LWC524313:LWC524318 MFY524313:MFY524318 MPU524313:MPU524318 MZQ524313:MZQ524318 NJM524313:NJM524318 NTI524313:NTI524318 ODE524313:ODE524318 ONA524313:ONA524318 OWW524313:OWW524318 PGS524313:PGS524318 PQO524313:PQO524318 QAK524313:QAK524318 QKG524313:QKG524318 QUC524313:QUC524318 RDY524313:RDY524318 RNU524313:RNU524318 RXQ524313:RXQ524318 SHM524313:SHM524318 SRI524313:SRI524318 TBE524313:TBE524318 TLA524313:TLA524318 TUW524313:TUW524318 UES524313:UES524318 UOO524313:UOO524318 UYK524313:UYK524318 VIG524313:VIG524318 VSC524313:VSC524318 WBY524313:WBY524318 WLU524313:WLU524318 WVQ524313:WVQ524318 K589849:K589854 JE589849:JE589854 TA589849:TA589854 ACW589849:ACW589854 AMS589849:AMS589854 AWO589849:AWO589854 BGK589849:BGK589854 BQG589849:BQG589854 CAC589849:CAC589854 CJY589849:CJY589854 CTU589849:CTU589854 DDQ589849:DDQ589854 DNM589849:DNM589854 DXI589849:DXI589854 EHE589849:EHE589854 ERA589849:ERA589854 FAW589849:FAW589854 FKS589849:FKS589854 FUO589849:FUO589854 GEK589849:GEK589854 GOG589849:GOG589854 GYC589849:GYC589854 HHY589849:HHY589854 HRU589849:HRU589854 IBQ589849:IBQ589854 ILM589849:ILM589854 IVI589849:IVI589854 JFE589849:JFE589854 JPA589849:JPA589854 JYW589849:JYW589854 KIS589849:KIS589854 KSO589849:KSO589854 LCK589849:LCK589854 LMG589849:LMG589854 LWC589849:LWC589854 MFY589849:MFY589854 MPU589849:MPU589854 MZQ589849:MZQ589854 NJM589849:NJM589854 NTI589849:NTI589854 ODE589849:ODE589854 ONA589849:ONA589854 OWW589849:OWW589854 PGS589849:PGS589854 PQO589849:PQO589854 QAK589849:QAK589854 QKG589849:QKG589854 QUC589849:QUC589854 RDY589849:RDY589854 RNU589849:RNU589854 RXQ589849:RXQ589854 SHM589849:SHM589854 SRI589849:SRI589854 TBE589849:TBE589854 TLA589849:TLA589854 TUW589849:TUW589854 UES589849:UES589854 UOO589849:UOO589854 UYK589849:UYK589854 VIG589849:VIG589854 VSC589849:VSC589854 WBY589849:WBY589854 WLU589849:WLU589854 WVQ589849:WVQ589854 K655385:K655390 JE655385:JE655390 TA655385:TA655390 ACW655385:ACW655390 AMS655385:AMS655390 AWO655385:AWO655390 BGK655385:BGK655390 BQG655385:BQG655390 CAC655385:CAC655390 CJY655385:CJY655390 CTU655385:CTU655390 DDQ655385:DDQ655390 DNM655385:DNM655390 DXI655385:DXI655390 EHE655385:EHE655390 ERA655385:ERA655390 FAW655385:FAW655390 FKS655385:FKS655390 FUO655385:FUO655390 GEK655385:GEK655390 GOG655385:GOG655390 GYC655385:GYC655390 HHY655385:HHY655390 HRU655385:HRU655390 IBQ655385:IBQ655390 ILM655385:ILM655390 IVI655385:IVI655390 JFE655385:JFE655390 JPA655385:JPA655390 JYW655385:JYW655390 KIS655385:KIS655390 KSO655385:KSO655390 LCK655385:LCK655390 LMG655385:LMG655390 LWC655385:LWC655390 MFY655385:MFY655390 MPU655385:MPU655390 MZQ655385:MZQ655390 NJM655385:NJM655390 NTI655385:NTI655390 ODE655385:ODE655390 ONA655385:ONA655390 OWW655385:OWW655390 PGS655385:PGS655390 PQO655385:PQO655390 QAK655385:QAK655390 QKG655385:QKG655390 QUC655385:QUC655390 RDY655385:RDY655390 RNU655385:RNU655390 RXQ655385:RXQ655390 SHM655385:SHM655390 SRI655385:SRI655390 TBE655385:TBE655390 TLA655385:TLA655390 TUW655385:TUW655390 UES655385:UES655390 UOO655385:UOO655390 UYK655385:UYK655390 VIG655385:VIG655390 VSC655385:VSC655390 WBY655385:WBY655390 WLU655385:WLU655390 WVQ655385:WVQ655390 K720921:K720926 JE720921:JE720926 TA720921:TA720926 ACW720921:ACW720926 AMS720921:AMS720926 AWO720921:AWO720926 BGK720921:BGK720926 BQG720921:BQG720926 CAC720921:CAC720926 CJY720921:CJY720926 CTU720921:CTU720926 DDQ720921:DDQ720926 DNM720921:DNM720926 DXI720921:DXI720926 EHE720921:EHE720926 ERA720921:ERA720926 FAW720921:FAW720926 FKS720921:FKS720926 FUO720921:FUO720926 GEK720921:GEK720926 GOG720921:GOG720926 GYC720921:GYC720926 HHY720921:HHY720926 HRU720921:HRU720926 IBQ720921:IBQ720926 ILM720921:ILM720926 IVI720921:IVI720926 JFE720921:JFE720926 JPA720921:JPA720926 JYW720921:JYW720926 KIS720921:KIS720926 KSO720921:KSO720926 LCK720921:LCK720926 LMG720921:LMG720926 LWC720921:LWC720926 MFY720921:MFY720926 MPU720921:MPU720926 MZQ720921:MZQ720926 NJM720921:NJM720926 NTI720921:NTI720926 ODE720921:ODE720926 ONA720921:ONA720926 OWW720921:OWW720926 PGS720921:PGS720926 PQO720921:PQO720926 QAK720921:QAK720926 QKG720921:QKG720926 QUC720921:QUC720926 RDY720921:RDY720926 RNU720921:RNU720926 RXQ720921:RXQ720926 SHM720921:SHM720926 SRI720921:SRI720926 TBE720921:TBE720926 TLA720921:TLA720926 TUW720921:TUW720926 UES720921:UES720926 UOO720921:UOO720926 UYK720921:UYK720926 VIG720921:VIG720926 VSC720921:VSC720926 WBY720921:WBY720926 WLU720921:WLU720926 WVQ720921:WVQ720926 K786457:K786462 JE786457:JE786462 TA786457:TA786462 ACW786457:ACW786462 AMS786457:AMS786462 AWO786457:AWO786462 BGK786457:BGK786462 BQG786457:BQG786462 CAC786457:CAC786462 CJY786457:CJY786462 CTU786457:CTU786462 DDQ786457:DDQ786462 DNM786457:DNM786462 DXI786457:DXI786462 EHE786457:EHE786462 ERA786457:ERA786462 FAW786457:FAW786462 FKS786457:FKS786462 FUO786457:FUO786462 GEK786457:GEK786462 GOG786457:GOG786462 GYC786457:GYC786462 HHY786457:HHY786462 HRU786457:HRU786462 IBQ786457:IBQ786462 ILM786457:ILM786462 IVI786457:IVI786462 JFE786457:JFE786462 JPA786457:JPA786462 JYW786457:JYW786462 KIS786457:KIS786462 KSO786457:KSO786462 LCK786457:LCK786462 LMG786457:LMG786462 LWC786457:LWC786462 MFY786457:MFY786462 MPU786457:MPU786462 MZQ786457:MZQ786462 NJM786457:NJM786462 NTI786457:NTI786462 ODE786457:ODE786462 ONA786457:ONA786462 OWW786457:OWW786462 PGS786457:PGS786462 PQO786457:PQO786462 QAK786457:QAK786462 QKG786457:QKG786462 QUC786457:QUC786462 RDY786457:RDY786462 RNU786457:RNU786462 RXQ786457:RXQ786462 SHM786457:SHM786462 SRI786457:SRI786462 TBE786457:TBE786462 TLA786457:TLA786462 TUW786457:TUW786462 UES786457:UES786462 UOO786457:UOO786462 UYK786457:UYK786462 VIG786457:VIG786462 VSC786457:VSC786462 WBY786457:WBY786462 WLU786457:WLU786462 WVQ786457:WVQ786462 K851993:K851998 JE851993:JE851998 TA851993:TA851998 ACW851993:ACW851998 AMS851993:AMS851998 AWO851993:AWO851998 BGK851993:BGK851998 BQG851993:BQG851998 CAC851993:CAC851998 CJY851993:CJY851998 CTU851993:CTU851998 DDQ851993:DDQ851998 DNM851993:DNM851998 DXI851993:DXI851998 EHE851993:EHE851998 ERA851993:ERA851998 FAW851993:FAW851998 FKS851993:FKS851998 FUO851993:FUO851998 GEK851993:GEK851998 GOG851993:GOG851998 GYC851993:GYC851998 HHY851993:HHY851998 HRU851993:HRU851998 IBQ851993:IBQ851998 ILM851993:ILM851998 IVI851993:IVI851998 JFE851993:JFE851998 JPA851993:JPA851998 JYW851993:JYW851998 KIS851993:KIS851998 KSO851993:KSO851998 LCK851993:LCK851998 LMG851993:LMG851998 LWC851993:LWC851998 MFY851993:MFY851998 MPU851993:MPU851998 MZQ851993:MZQ851998 NJM851993:NJM851998 NTI851993:NTI851998 ODE851993:ODE851998 ONA851993:ONA851998 OWW851993:OWW851998 PGS851993:PGS851998 PQO851993:PQO851998 QAK851993:QAK851998 QKG851993:QKG851998 QUC851993:QUC851998 RDY851993:RDY851998 RNU851993:RNU851998 RXQ851993:RXQ851998 SHM851993:SHM851998 SRI851993:SRI851998 TBE851993:TBE851998 TLA851993:TLA851998 TUW851993:TUW851998 UES851993:UES851998 UOO851993:UOO851998 UYK851993:UYK851998 VIG851993:VIG851998 VSC851993:VSC851998 WBY851993:WBY851998 WLU851993:WLU851998 WVQ851993:WVQ851998 K917529:K917534 JE917529:JE917534 TA917529:TA917534 ACW917529:ACW917534 AMS917529:AMS917534 AWO917529:AWO917534 BGK917529:BGK917534 BQG917529:BQG917534 CAC917529:CAC917534 CJY917529:CJY917534 CTU917529:CTU917534 DDQ917529:DDQ917534 DNM917529:DNM917534 DXI917529:DXI917534 EHE917529:EHE917534 ERA917529:ERA917534 FAW917529:FAW917534 FKS917529:FKS917534 FUO917529:FUO917534 GEK917529:GEK917534 GOG917529:GOG917534 GYC917529:GYC917534 HHY917529:HHY917534 HRU917529:HRU917534 IBQ917529:IBQ917534 ILM917529:ILM917534 IVI917529:IVI917534 JFE917529:JFE917534 JPA917529:JPA917534 JYW917529:JYW917534 KIS917529:KIS917534 KSO917529:KSO917534 LCK917529:LCK917534 LMG917529:LMG917534 LWC917529:LWC917534 MFY917529:MFY917534 MPU917529:MPU917534 MZQ917529:MZQ917534 NJM917529:NJM917534 NTI917529:NTI917534 ODE917529:ODE917534 ONA917529:ONA917534 OWW917529:OWW917534 PGS917529:PGS917534 PQO917529:PQO917534 QAK917529:QAK917534 QKG917529:QKG917534 QUC917529:QUC917534 RDY917529:RDY917534 RNU917529:RNU917534 RXQ917529:RXQ917534 SHM917529:SHM917534 SRI917529:SRI917534 TBE917529:TBE917534 TLA917529:TLA917534 TUW917529:TUW917534 UES917529:UES917534 UOO917529:UOO917534 UYK917529:UYK917534 VIG917529:VIG917534 VSC917529:VSC917534 WBY917529:WBY917534 WLU917529:WLU917534 WVQ917529:WVQ917534 K983065:K983070 JE983065:JE983070 TA983065:TA983070 ACW983065:ACW983070 AMS983065:AMS983070 AWO983065:AWO983070 BGK983065:BGK983070 BQG983065:BQG983070 CAC983065:CAC983070 CJY983065:CJY983070 CTU983065:CTU983070 DDQ983065:DDQ983070 DNM983065:DNM983070 DXI983065:DXI983070 EHE983065:EHE983070 ERA983065:ERA983070 FAW983065:FAW983070 FKS983065:FKS983070 FUO983065:FUO983070 GEK983065:GEK983070 GOG983065:GOG983070 GYC983065:GYC983070 HHY983065:HHY983070 HRU983065:HRU983070 IBQ983065:IBQ983070 ILM983065:ILM983070 IVI983065:IVI983070 JFE983065:JFE983070 JPA983065:JPA983070 JYW983065:JYW983070 KIS983065:KIS983070 KSO983065:KSO983070 LCK983065:LCK983070 LMG983065:LMG983070 LWC983065:LWC983070 MFY983065:MFY983070 MPU983065:MPU983070 MZQ983065:MZQ983070 NJM983065:NJM983070 NTI983065:NTI983070 ODE983065:ODE983070 ONA983065:ONA983070 OWW983065:OWW983070 PGS983065:PGS983070 PQO983065:PQO983070 QAK983065:QAK983070 QKG983065:QKG983070 QUC983065:QUC983070 RDY983065:RDY983070 RNU983065:RNU983070 RXQ983065:RXQ983070 SHM983065:SHM983070 SRI983065:SRI983070 TBE983065:TBE983070 TLA983065:TLA983070 TUW983065:TUW983070 UES983065:UES983070 UOO983065:UOO983070 UYK983065:UYK983070 VIG983065:VIG983070 VSC983065:VSC983070 WBY983065:WBY983070 WLU983065:WLU983070 WVQ983065:WVQ983070 L65559:L65566 JF65559:JF65566 TB65559:TB65566 ACX65559:ACX65566 AMT65559:AMT65566 AWP65559:AWP65566 BGL65559:BGL65566 BQH65559:BQH65566 CAD65559:CAD65566 CJZ65559:CJZ65566 CTV65559:CTV65566 DDR65559:DDR65566 DNN65559:DNN65566 DXJ65559:DXJ65566 EHF65559:EHF65566 ERB65559:ERB65566 FAX65559:FAX65566 FKT65559:FKT65566 FUP65559:FUP65566 GEL65559:GEL65566 GOH65559:GOH65566 GYD65559:GYD65566 HHZ65559:HHZ65566 HRV65559:HRV65566 IBR65559:IBR65566 ILN65559:ILN65566 IVJ65559:IVJ65566 JFF65559:JFF65566 JPB65559:JPB65566 JYX65559:JYX65566 KIT65559:KIT65566 KSP65559:KSP65566 LCL65559:LCL65566 LMH65559:LMH65566 LWD65559:LWD65566 MFZ65559:MFZ65566 MPV65559:MPV65566 MZR65559:MZR65566 NJN65559:NJN65566 NTJ65559:NTJ65566 ODF65559:ODF65566 ONB65559:ONB65566 OWX65559:OWX65566 PGT65559:PGT65566 PQP65559:PQP65566 QAL65559:QAL65566 QKH65559:QKH65566 QUD65559:QUD65566 RDZ65559:RDZ65566 RNV65559:RNV65566 RXR65559:RXR65566 SHN65559:SHN65566 SRJ65559:SRJ65566 TBF65559:TBF65566 TLB65559:TLB65566 TUX65559:TUX65566 UET65559:UET65566 UOP65559:UOP65566 UYL65559:UYL65566 VIH65559:VIH65566 VSD65559:VSD65566 WBZ65559:WBZ65566 WLV65559:WLV65566 WVR65559:WVR65566 L131095:L131102 JF131095:JF131102 TB131095:TB131102 ACX131095:ACX131102 AMT131095:AMT131102 AWP131095:AWP131102 BGL131095:BGL131102 BQH131095:BQH131102 CAD131095:CAD131102 CJZ131095:CJZ131102 CTV131095:CTV131102 DDR131095:DDR131102 DNN131095:DNN131102 DXJ131095:DXJ131102 EHF131095:EHF131102 ERB131095:ERB131102 FAX131095:FAX131102 FKT131095:FKT131102 FUP131095:FUP131102 GEL131095:GEL131102 GOH131095:GOH131102 GYD131095:GYD131102 HHZ131095:HHZ131102 HRV131095:HRV131102 IBR131095:IBR131102 ILN131095:ILN131102 IVJ131095:IVJ131102 JFF131095:JFF131102 JPB131095:JPB131102 JYX131095:JYX131102 KIT131095:KIT131102 KSP131095:KSP131102 LCL131095:LCL131102 LMH131095:LMH131102 LWD131095:LWD131102 MFZ131095:MFZ131102 MPV131095:MPV131102 MZR131095:MZR131102 NJN131095:NJN131102 NTJ131095:NTJ131102 ODF131095:ODF131102 ONB131095:ONB131102 OWX131095:OWX131102 PGT131095:PGT131102 PQP131095:PQP131102 QAL131095:QAL131102 QKH131095:QKH131102 QUD131095:QUD131102 RDZ131095:RDZ131102 RNV131095:RNV131102 RXR131095:RXR131102 SHN131095:SHN131102 SRJ131095:SRJ131102 TBF131095:TBF131102 TLB131095:TLB131102 TUX131095:TUX131102 UET131095:UET131102 UOP131095:UOP131102 UYL131095:UYL131102 VIH131095:VIH131102 VSD131095:VSD131102 WBZ131095:WBZ131102 WLV131095:WLV131102 WVR131095:WVR131102 L196631:L196638 JF196631:JF196638 TB196631:TB196638 ACX196631:ACX196638 AMT196631:AMT196638 AWP196631:AWP196638 BGL196631:BGL196638 BQH196631:BQH196638 CAD196631:CAD196638 CJZ196631:CJZ196638 CTV196631:CTV196638 DDR196631:DDR196638 DNN196631:DNN196638 DXJ196631:DXJ196638 EHF196631:EHF196638 ERB196631:ERB196638 FAX196631:FAX196638 FKT196631:FKT196638 FUP196631:FUP196638 GEL196631:GEL196638 GOH196631:GOH196638 GYD196631:GYD196638 HHZ196631:HHZ196638 HRV196631:HRV196638 IBR196631:IBR196638 ILN196631:ILN196638 IVJ196631:IVJ196638 JFF196631:JFF196638 JPB196631:JPB196638 JYX196631:JYX196638 KIT196631:KIT196638 KSP196631:KSP196638 LCL196631:LCL196638 LMH196631:LMH196638 LWD196631:LWD196638 MFZ196631:MFZ196638 MPV196631:MPV196638 MZR196631:MZR196638 NJN196631:NJN196638 NTJ196631:NTJ196638 ODF196631:ODF196638 ONB196631:ONB196638 OWX196631:OWX196638 PGT196631:PGT196638 PQP196631:PQP196638 QAL196631:QAL196638 QKH196631:QKH196638 QUD196631:QUD196638 RDZ196631:RDZ196638 RNV196631:RNV196638 RXR196631:RXR196638 SHN196631:SHN196638 SRJ196631:SRJ196638 TBF196631:TBF196638 TLB196631:TLB196638 TUX196631:TUX196638 UET196631:UET196638 UOP196631:UOP196638 UYL196631:UYL196638 VIH196631:VIH196638 VSD196631:VSD196638 WBZ196631:WBZ196638 WLV196631:WLV196638 WVR196631:WVR196638 L262167:L262174 JF262167:JF262174 TB262167:TB262174 ACX262167:ACX262174 AMT262167:AMT262174 AWP262167:AWP262174 BGL262167:BGL262174 BQH262167:BQH262174 CAD262167:CAD262174 CJZ262167:CJZ262174 CTV262167:CTV262174 DDR262167:DDR262174 DNN262167:DNN262174 DXJ262167:DXJ262174 EHF262167:EHF262174 ERB262167:ERB262174 FAX262167:FAX262174 FKT262167:FKT262174 FUP262167:FUP262174 GEL262167:GEL262174 GOH262167:GOH262174 GYD262167:GYD262174 HHZ262167:HHZ262174 HRV262167:HRV262174 IBR262167:IBR262174 ILN262167:ILN262174 IVJ262167:IVJ262174 JFF262167:JFF262174 JPB262167:JPB262174 JYX262167:JYX262174 KIT262167:KIT262174 KSP262167:KSP262174 LCL262167:LCL262174 LMH262167:LMH262174 LWD262167:LWD262174 MFZ262167:MFZ262174 MPV262167:MPV262174 MZR262167:MZR262174 NJN262167:NJN262174 NTJ262167:NTJ262174 ODF262167:ODF262174 ONB262167:ONB262174 OWX262167:OWX262174 PGT262167:PGT262174 PQP262167:PQP262174 QAL262167:QAL262174 QKH262167:QKH262174 QUD262167:QUD262174 RDZ262167:RDZ262174 RNV262167:RNV262174 RXR262167:RXR262174 SHN262167:SHN262174 SRJ262167:SRJ262174 TBF262167:TBF262174 TLB262167:TLB262174 TUX262167:TUX262174 UET262167:UET262174 UOP262167:UOP262174 UYL262167:UYL262174 VIH262167:VIH262174 VSD262167:VSD262174 WBZ262167:WBZ262174 WLV262167:WLV262174 WVR262167:WVR262174 L327703:L327710 JF327703:JF327710 TB327703:TB327710 ACX327703:ACX327710 AMT327703:AMT327710 AWP327703:AWP327710 BGL327703:BGL327710 BQH327703:BQH327710 CAD327703:CAD327710 CJZ327703:CJZ327710 CTV327703:CTV327710 DDR327703:DDR327710 DNN327703:DNN327710 DXJ327703:DXJ327710 EHF327703:EHF327710 ERB327703:ERB327710 FAX327703:FAX327710 FKT327703:FKT327710 FUP327703:FUP327710 GEL327703:GEL327710 GOH327703:GOH327710 GYD327703:GYD327710 HHZ327703:HHZ327710 HRV327703:HRV327710 IBR327703:IBR327710 ILN327703:ILN327710 IVJ327703:IVJ327710 JFF327703:JFF327710 JPB327703:JPB327710 JYX327703:JYX327710 KIT327703:KIT327710 KSP327703:KSP327710 LCL327703:LCL327710 LMH327703:LMH327710 LWD327703:LWD327710 MFZ327703:MFZ327710 MPV327703:MPV327710 MZR327703:MZR327710 NJN327703:NJN327710 NTJ327703:NTJ327710 ODF327703:ODF327710 ONB327703:ONB327710 OWX327703:OWX327710 PGT327703:PGT327710 PQP327703:PQP327710 QAL327703:QAL327710 QKH327703:QKH327710 QUD327703:QUD327710 RDZ327703:RDZ327710 RNV327703:RNV327710 RXR327703:RXR327710 SHN327703:SHN327710 SRJ327703:SRJ327710 TBF327703:TBF327710 TLB327703:TLB327710 TUX327703:TUX327710 UET327703:UET327710 UOP327703:UOP327710 UYL327703:UYL327710 VIH327703:VIH327710 VSD327703:VSD327710 WBZ327703:WBZ327710 WLV327703:WLV327710 WVR327703:WVR327710 L393239:L393246 JF393239:JF393246 TB393239:TB393246 ACX393239:ACX393246 AMT393239:AMT393246 AWP393239:AWP393246 BGL393239:BGL393246 BQH393239:BQH393246 CAD393239:CAD393246 CJZ393239:CJZ393246 CTV393239:CTV393246 DDR393239:DDR393246 DNN393239:DNN393246 DXJ393239:DXJ393246 EHF393239:EHF393246 ERB393239:ERB393246 FAX393239:FAX393246 FKT393239:FKT393246 FUP393239:FUP393246 GEL393239:GEL393246 GOH393239:GOH393246 GYD393239:GYD393246 HHZ393239:HHZ393246 HRV393239:HRV393246 IBR393239:IBR393246 ILN393239:ILN393246 IVJ393239:IVJ393246 JFF393239:JFF393246 JPB393239:JPB393246 JYX393239:JYX393246 KIT393239:KIT393246 KSP393239:KSP393246 LCL393239:LCL393246 LMH393239:LMH393246 LWD393239:LWD393246 MFZ393239:MFZ393246 MPV393239:MPV393246 MZR393239:MZR393246 NJN393239:NJN393246 NTJ393239:NTJ393246 ODF393239:ODF393246 ONB393239:ONB393246 OWX393239:OWX393246 PGT393239:PGT393246 PQP393239:PQP393246 QAL393239:QAL393246 QKH393239:QKH393246 QUD393239:QUD393246 RDZ393239:RDZ393246 RNV393239:RNV393246 RXR393239:RXR393246 SHN393239:SHN393246 SRJ393239:SRJ393246 TBF393239:TBF393246 TLB393239:TLB393246 TUX393239:TUX393246 UET393239:UET393246 UOP393239:UOP393246 UYL393239:UYL393246 VIH393239:VIH393246 VSD393239:VSD393246 WBZ393239:WBZ393246 WLV393239:WLV393246 WVR393239:WVR393246 L458775:L458782 JF458775:JF458782 TB458775:TB458782 ACX458775:ACX458782 AMT458775:AMT458782 AWP458775:AWP458782 BGL458775:BGL458782 BQH458775:BQH458782 CAD458775:CAD458782 CJZ458775:CJZ458782 CTV458775:CTV458782 DDR458775:DDR458782 DNN458775:DNN458782 DXJ458775:DXJ458782 EHF458775:EHF458782 ERB458775:ERB458782 FAX458775:FAX458782 FKT458775:FKT458782 FUP458775:FUP458782 GEL458775:GEL458782 GOH458775:GOH458782 GYD458775:GYD458782 HHZ458775:HHZ458782 HRV458775:HRV458782 IBR458775:IBR458782 ILN458775:ILN458782 IVJ458775:IVJ458782 JFF458775:JFF458782 JPB458775:JPB458782 JYX458775:JYX458782 KIT458775:KIT458782 KSP458775:KSP458782 LCL458775:LCL458782 LMH458775:LMH458782 LWD458775:LWD458782 MFZ458775:MFZ458782 MPV458775:MPV458782 MZR458775:MZR458782 NJN458775:NJN458782 NTJ458775:NTJ458782 ODF458775:ODF458782 ONB458775:ONB458782 OWX458775:OWX458782 PGT458775:PGT458782 PQP458775:PQP458782 QAL458775:QAL458782 QKH458775:QKH458782 QUD458775:QUD458782 RDZ458775:RDZ458782 RNV458775:RNV458782 RXR458775:RXR458782 SHN458775:SHN458782 SRJ458775:SRJ458782 TBF458775:TBF458782 TLB458775:TLB458782 TUX458775:TUX458782 UET458775:UET458782 UOP458775:UOP458782 UYL458775:UYL458782 VIH458775:VIH458782 VSD458775:VSD458782 WBZ458775:WBZ458782 WLV458775:WLV458782 WVR458775:WVR458782 L524311:L524318 JF524311:JF524318 TB524311:TB524318 ACX524311:ACX524318 AMT524311:AMT524318 AWP524311:AWP524318 BGL524311:BGL524318 BQH524311:BQH524318 CAD524311:CAD524318 CJZ524311:CJZ524318 CTV524311:CTV524318 DDR524311:DDR524318 DNN524311:DNN524318 DXJ524311:DXJ524318 EHF524311:EHF524318 ERB524311:ERB524318 FAX524311:FAX524318 FKT524311:FKT524318 FUP524311:FUP524318 GEL524311:GEL524318 GOH524311:GOH524318 GYD524311:GYD524318 HHZ524311:HHZ524318 HRV524311:HRV524318 IBR524311:IBR524318 ILN524311:ILN524318 IVJ524311:IVJ524318 JFF524311:JFF524318 JPB524311:JPB524318 JYX524311:JYX524318 KIT524311:KIT524318 KSP524311:KSP524318 LCL524311:LCL524318 LMH524311:LMH524318 LWD524311:LWD524318 MFZ524311:MFZ524318 MPV524311:MPV524318 MZR524311:MZR524318 NJN524311:NJN524318 NTJ524311:NTJ524318 ODF524311:ODF524318 ONB524311:ONB524318 OWX524311:OWX524318 PGT524311:PGT524318 PQP524311:PQP524318 QAL524311:QAL524318 QKH524311:QKH524318 QUD524311:QUD524318 RDZ524311:RDZ524318 RNV524311:RNV524318 RXR524311:RXR524318 SHN524311:SHN524318 SRJ524311:SRJ524318 TBF524311:TBF524318 TLB524311:TLB524318 TUX524311:TUX524318 UET524311:UET524318 UOP524311:UOP524318 UYL524311:UYL524318 VIH524311:VIH524318 VSD524311:VSD524318 WBZ524311:WBZ524318 WLV524311:WLV524318 WVR524311:WVR524318 L589847:L589854 JF589847:JF589854 TB589847:TB589854 ACX589847:ACX589854 AMT589847:AMT589854 AWP589847:AWP589854 BGL589847:BGL589854 BQH589847:BQH589854 CAD589847:CAD589854 CJZ589847:CJZ589854 CTV589847:CTV589854 DDR589847:DDR589854 DNN589847:DNN589854 DXJ589847:DXJ589854 EHF589847:EHF589854 ERB589847:ERB589854 FAX589847:FAX589854 FKT589847:FKT589854 FUP589847:FUP589854 GEL589847:GEL589854 GOH589847:GOH589854 GYD589847:GYD589854 HHZ589847:HHZ589854 HRV589847:HRV589854 IBR589847:IBR589854 ILN589847:ILN589854 IVJ589847:IVJ589854 JFF589847:JFF589854 JPB589847:JPB589854 JYX589847:JYX589854 KIT589847:KIT589854 KSP589847:KSP589854 LCL589847:LCL589854 LMH589847:LMH589854 LWD589847:LWD589854 MFZ589847:MFZ589854 MPV589847:MPV589854 MZR589847:MZR589854 NJN589847:NJN589854 NTJ589847:NTJ589854 ODF589847:ODF589854 ONB589847:ONB589854 OWX589847:OWX589854 PGT589847:PGT589854 PQP589847:PQP589854 QAL589847:QAL589854 QKH589847:QKH589854 QUD589847:QUD589854 RDZ589847:RDZ589854 RNV589847:RNV589854 RXR589847:RXR589854 SHN589847:SHN589854 SRJ589847:SRJ589854 TBF589847:TBF589854 TLB589847:TLB589854 TUX589847:TUX589854 UET589847:UET589854 UOP589847:UOP589854 UYL589847:UYL589854 VIH589847:VIH589854 VSD589847:VSD589854 WBZ589847:WBZ589854 WLV589847:WLV589854 WVR589847:WVR589854 L655383:L655390 JF655383:JF655390 TB655383:TB655390 ACX655383:ACX655390 AMT655383:AMT655390 AWP655383:AWP655390 BGL655383:BGL655390 BQH655383:BQH655390 CAD655383:CAD655390 CJZ655383:CJZ655390 CTV655383:CTV655390 DDR655383:DDR655390 DNN655383:DNN655390 DXJ655383:DXJ655390 EHF655383:EHF655390 ERB655383:ERB655390 FAX655383:FAX655390 FKT655383:FKT655390 FUP655383:FUP655390 GEL655383:GEL655390 GOH655383:GOH655390 GYD655383:GYD655390 HHZ655383:HHZ655390 HRV655383:HRV655390 IBR655383:IBR655390 ILN655383:ILN655390 IVJ655383:IVJ655390 JFF655383:JFF655390 JPB655383:JPB655390 JYX655383:JYX655390 KIT655383:KIT655390 KSP655383:KSP655390 LCL655383:LCL655390 LMH655383:LMH655390 LWD655383:LWD655390 MFZ655383:MFZ655390 MPV655383:MPV655390 MZR655383:MZR655390 NJN655383:NJN655390 NTJ655383:NTJ655390 ODF655383:ODF655390 ONB655383:ONB655390 OWX655383:OWX655390 PGT655383:PGT655390 PQP655383:PQP655390 QAL655383:QAL655390 QKH655383:QKH655390 QUD655383:QUD655390 RDZ655383:RDZ655390 RNV655383:RNV655390 RXR655383:RXR655390 SHN655383:SHN655390 SRJ655383:SRJ655390 TBF655383:TBF655390 TLB655383:TLB655390 TUX655383:TUX655390 UET655383:UET655390 UOP655383:UOP655390 UYL655383:UYL655390 VIH655383:VIH655390 VSD655383:VSD655390 WBZ655383:WBZ655390 WLV655383:WLV655390 WVR655383:WVR655390 L720919:L720926 JF720919:JF720926 TB720919:TB720926 ACX720919:ACX720926 AMT720919:AMT720926 AWP720919:AWP720926 BGL720919:BGL720926 BQH720919:BQH720926 CAD720919:CAD720926 CJZ720919:CJZ720926 CTV720919:CTV720926 DDR720919:DDR720926 DNN720919:DNN720926 DXJ720919:DXJ720926 EHF720919:EHF720926 ERB720919:ERB720926 FAX720919:FAX720926 FKT720919:FKT720926 FUP720919:FUP720926 GEL720919:GEL720926 GOH720919:GOH720926 GYD720919:GYD720926 HHZ720919:HHZ720926 HRV720919:HRV720926 IBR720919:IBR720926 ILN720919:ILN720926 IVJ720919:IVJ720926 JFF720919:JFF720926 JPB720919:JPB720926 JYX720919:JYX720926 KIT720919:KIT720926 KSP720919:KSP720926 LCL720919:LCL720926 LMH720919:LMH720926 LWD720919:LWD720926 MFZ720919:MFZ720926 MPV720919:MPV720926 MZR720919:MZR720926 NJN720919:NJN720926 NTJ720919:NTJ720926 ODF720919:ODF720926 ONB720919:ONB720926 OWX720919:OWX720926 PGT720919:PGT720926 PQP720919:PQP720926 QAL720919:QAL720926 QKH720919:QKH720926 QUD720919:QUD720926 RDZ720919:RDZ720926 RNV720919:RNV720926 RXR720919:RXR720926 SHN720919:SHN720926 SRJ720919:SRJ720926 TBF720919:TBF720926 TLB720919:TLB720926 TUX720919:TUX720926 UET720919:UET720926 UOP720919:UOP720926 UYL720919:UYL720926 VIH720919:VIH720926 VSD720919:VSD720926 WBZ720919:WBZ720926 WLV720919:WLV720926 WVR720919:WVR720926 L786455:L786462 JF786455:JF786462 TB786455:TB786462 ACX786455:ACX786462 AMT786455:AMT786462 AWP786455:AWP786462 BGL786455:BGL786462 BQH786455:BQH786462 CAD786455:CAD786462 CJZ786455:CJZ786462 CTV786455:CTV786462 DDR786455:DDR786462 DNN786455:DNN786462 DXJ786455:DXJ786462 EHF786455:EHF786462 ERB786455:ERB786462 FAX786455:FAX786462 FKT786455:FKT786462 FUP786455:FUP786462 GEL786455:GEL786462 GOH786455:GOH786462 GYD786455:GYD786462 HHZ786455:HHZ786462 HRV786455:HRV786462 IBR786455:IBR786462 ILN786455:ILN786462 IVJ786455:IVJ786462 JFF786455:JFF786462 JPB786455:JPB786462 JYX786455:JYX786462 KIT786455:KIT786462 KSP786455:KSP786462 LCL786455:LCL786462 LMH786455:LMH786462 LWD786455:LWD786462 MFZ786455:MFZ786462 MPV786455:MPV786462 MZR786455:MZR786462 NJN786455:NJN786462 NTJ786455:NTJ786462 ODF786455:ODF786462 ONB786455:ONB786462 OWX786455:OWX786462 PGT786455:PGT786462 PQP786455:PQP786462 QAL786455:QAL786462 QKH786455:QKH786462 QUD786455:QUD786462 RDZ786455:RDZ786462 RNV786455:RNV786462 RXR786455:RXR786462 SHN786455:SHN786462 SRJ786455:SRJ786462 TBF786455:TBF786462 TLB786455:TLB786462 TUX786455:TUX786462 UET786455:UET786462 UOP786455:UOP786462 UYL786455:UYL786462 VIH786455:VIH786462 VSD786455:VSD786462 WBZ786455:WBZ786462 WLV786455:WLV786462 WVR786455:WVR786462 L851991:L851998 JF851991:JF851998 TB851991:TB851998 ACX851991:ACX851998 AMT851991:AMT851998 AWP851991:AWP851998 BGL851991:BGL851998 BQH851991:BQH851998 CAD851991:CAD851998 CJZ851991:CJZ851998 CTV851991:CTV851998 DDR851991:DDR851998 DNN851991:DNN851998 DXJ851991:DXJ851998 EHF851991:EHF851998 ERB851991:ERB851998 FAX851991:FAX851998 FKT851991:FKT851998 FUP851991:FUP851998 GEL851991:GEL851998 GOH851991:GOH851998 GYD851991:GYD851998 HHZ851991:HHZ851998 HRV851991:HRV851998 IBR851991:IBR851998 ILN851991:ILN851998 IVJ851991:IVJ851998 JFF851991:JFF851998 JPB851991:JPB851998 JYX851991:JYX851998 KIT851991:KIT851998 KSP851991:KSP851998 LCL851991:LCL851998 LMH851991:LMH851998 LWD851991:LWD851998 MFZ851991:MFZ851998 MPV851991:MPV851998 MZR851991:MZR851998 NJN851991:NJN851998 NTJ851991:NTJ851998 ODF851991:ODF851998 ONB851991:ONB851998 OWX851991:OWX851998 PGT851991:PGT851998 PQP851991:PQP851998 QAL851991:QAL851998 QKH851991:QKH851998 QUD851991:QUD851998 RDZ851991:RDZ851998 RNV851991:RNV851998 RXR851991:RXR851998 SHN851991:SHN851998 SRJ851991:SRJ851998 TBF851991:TBF851998 TLB851991:TLB851998 TUX851991:TUX851998 UET851991:UET851998 UOP851991:UOP851998 UYL851991:UYL851998 VIH851991:VIH851998 VSD851991:VSD851998 WBZ851991:WBZ851998 WLV851991:WLV851998 WVR851991:WVR851998 L917527:L917534 JF917527:JF917534 TB917527:TB917534 ACX917527:ACX917534 AMT917527:AMT917534 AWP917527:AWP917534 BGL917527:BGL917534 BQH917527:BQH917534 CAD917527:CAD917534 CJZ917527:CJZ917534 CTV917527:CTV917534 DDR917527:DDR917534 DNN917527:DNN917534 DXJ917527:DXJ917534 EHF917527:EHF917534 ERB917527:ERB917534 FAX917527:FAX917534 FKT917527:FKT917534 FUP917527:FUP917534 GEL917527:GEL917534 GOH917527:GOH917534 GYD917527:GYD917534 HHZ917527:HHZ917534 HRV917527:HRV917534 IBR917527:IBR917534 ILN917527:ILN917534 IVJ917527:IVJ917534 JFF917527:JFF917534 JPB917527:JPB917534 JYX917527:JYX917534 KIT917527:KIT917534 KSP917527:KSP917534 LCL917527:LCL917534 LMH917527:LMH917534 LWD917527:LWD917534 MFZ917527:MFZ917534 MPV917527:MPV917534 MZR917527:MZR917534 NJN917527:NJN917534 NTJ917527:NTJ917534 ODF917527:ODF917534 ONB917527:ONB917534 OWX917527:OWX917534 PGT917527:PGT917534 PQP917527:PQP917534 QAL917527:QAL917534 QKH917527:QKH917534 QUD917527:QUD917534 RDZ917527:RDZ917534 RNV917527:RNV917534 RXR917527:RXR917534 SHN917527:SHN917534 SRJ917527:SRJ917534 TBF917527:TBF917534 TLB917527:TLB917534 TUX917527:TUX917534 UET917527:UET917534 UOP917527:UOP917534 UYL917527:UYL917534 VIH917527:VIH917534 VSD917527:VSD917534 WBZ917527:WBZ917534 WLV917527:WLV917534 WVR917527:WVR917534 L983063:L983070 JF983063:JF983070 TB983063:TB983070 ACX983063:ACX983070 AMT983063:AMT983070 AWP983063:AWP983070 BGL983063:BGL983070 BQH983063:BQH983070 CAD983063:CAD983070 CJZ983063:CJZ983070 CTV983063:CTV983070 DDR983063:DDR983070 DNN983063:DNN983070 DXJ983063:DXJ983070 EHF983063:EHF983070 ERB983063:ERB983070 FAX983063:FAX983070 FKT983063:FKT983070 FUP983063:FUP983070 GEL983063:GEL983070 GOH983063:GOH983070 GYD983063:GYD983070 HHZ983063:HHZ983070 HRV983063:HRV983070 IBR983063:IBR983070 ILN983063:ILN983070 IVJ983063:IVJ983070 JFF983063:JFF983070 JPB983063:JPB983070 JYX983063:JYX983070 KIT983063:KIT983070 KSP983063:KSP983070 LCL983063:LCL983070 LMH983063:LMH983070 LWD983063:LWD983070 MFZ983063:MFZ983070 MPV983063:MPV983070 MZR983063:MZR983070 NJN983063:NJN983070 NTJ983063:NTJ983070 ODF983063:ODF983070 ONB983063:ONB983070 OWX983063:OWX983070 PGT983063:PGT983070 PQP983063:PQP983070 QAL983063:QAL983070 QKH983063:QKH983070 QUD983063:QUD983070 RDZ983063:RDZ983070 RNV983063:RNV983070 RXR983063:RXR983070 SHN983063:SHN983070 SRJ983063:SRJ983070 TBF983063:TBF983070 TLB983063:TLB983070 TUX983063:TUX983070 UET983063:UET983070 UOP983063:UOP983070 UYL983063:UYL983070 VIH983063:VIH983070 VSD983063:VSD983070 WBZ983063:WBZ983070 WLV983063:WLV983070 WVR983063:WVR983070 M65561:M65566 JG65561:JG65566 TC65561:TC65566 ACY65561:ACY65566 AMU65561:AMU65566 AWQ65561:AWQ65566 BGM65561:BGM65566 BQI65561:BQI65566 CAE65561:CAE65566 CKA65561:CKA65566 CTW65561:CTW65566 DDS65561:DDS65566 DNO65561:DNO65566 DXK65561:DXK65566 EHG65561:EHG65566 ERC65561:ERC65566 FAY65561:FAY65566 FKU65561:FKU65566 FUQ65561:FUQ65566 GEM65561:GEM65566 GOI65561:GOI65566 GYE65561:GYE65566 HIA65561:HIA65566 HRW65561:HRW65566 IBS65561:IBS65566 ILO65561:ILO65566 IVK65561:IVK65566 JFG65561:JFG65566 JPC65561:JPC65566 JYY65561:JYY65566 KIU65561:KIU65566 KSQ65561:KSQ65566 LCM65561:LCM65566 LMI65561:LMI65566 LWE65561:LWE65566 MGA65561:MGA65566 MPW65561:MPW65566 MZS65561:MZS65566 NJO65561:NJO65566 NTK65561:NTK65566 ODG65561:ODG65566 ONC65561:ONC65566 OWY65561:OWY65566 PGU65561:PGU65566 PQQ65561:PQQ65566 QAM65561:QAM65566 QKI65561:QKI65566 QUE65561:QUE65566 REA65561:REA65566 RNW65561:RNW65566 RXS65561:RXS65566 SHO65561:SHO65566 SRK65561:SRK65566 TBG65561:TBG65566 TLC65561:TLC65566 TUY65561:TUY65566 UEU65561:UEU65566 UOQ65561:UOQ65566 UYM65561:UYM65566 VII65561:VII65566 VSE65561:VSE65566 WCA65561:WCA65566 WLW65561:WLW65566 WVS65561:WVS65566 M131097:M131102 JG131097:JG131102 TC131097:TC131102 ACY131097:ACY131102 AMU131097:AMU131102 AWQ131097:AWQ131102 BGM131097:BGM131102 BQI131097:BQI131102 CAE131097:CAE131102 CKA131097:CKA131102 CTW131097:CTW131102 DDS131097:DDS131102 DNO131097:DNO131102 DXK131097:DXK131102 EHG131097:EHG131102 ERC131097:ERC131102 FAY131097:FAY131102 FKU131097:FKU131102 FUQ131097:FUQ131102 GEM131097:GEM131102 GOI131097:GOI131102 GYE131097:GYE131102 HIA131097:HIA131102 HRW131097:HRW131102 IBS131097:IBS131102 ILO131097:ILO131102 IVK131097:IVK131102 JFG131097:JFG131102 JPC131097:JPC131102 JYY131097:JYY131102 KIU131097:KIU131102 KSQ131097:KSQ131102 LCM131097:LCM131102 LMI131097:LMI131102 LWE131097:LWE131102 MGA131097:MGA131102 MPW131097:MPW131102 MZS131097:MZS131102 NJO131097:NJO131102 NTK131097:NTK131102 ODG131097:ODG131102 ONC131097:ONC131102 OWY131097:OWY131102 PGU131097:PGU131102 PQQ131097:PQQ131102 QAM131097:QAM131102 QKI131097:QKI131102 QUE131097:QUE131102 REA131097:REA131102 RNW131097:RNW131102 RXS131097:RXS131102 SHO131097:SHO131102 SRK131097:SRK131102 TBG131097:TBG131102 TLC131097:TLC131102 TUY131097:TUY131102 UEU131097:UEU131102 UOQ131097:UOQ131102 UYM131097:UYM131102 VII131097:VII131102 VSE131097:VSE131102 WCA131097:WCA131102 WLW131097:WLW131102 WVS131097:WVS131102 M196633:M196638 JG196633:JG196638 TC196633:TC196638 ACY196633:ACY196638 AMU196633:AMU196638 AWQ196633:AWQ196638 BGM196633:BGM196638 BQI196633:BQI196638 CAE196633:CAE196638 CKA196633:CKA196638 CTW196633:CTW196638 DDS196633:DDS196638 DNO196633:DNO196638 DXK196633:DXK196638 EHG196633:EHG196638 ERC196633:ERC196638 FAY196633:FAY196638 FKU196633:FKU196638 FUQ196633:FUQ196638 GEM196633:GEM196638 GOI196633:GOI196638 GYE196633:GYE196638 HIA196633:HIA196638 HRW196633:HRW196638 IBS196633:IBS196638 ILO196633:ILO196638 IVK196633:IVK196638 JFG196633:JFG196638 JPC196633:JPC196638 JYY196633:JYY196638 KIU196633:KIU196638 KSQ196633:KSQ196638 LCM196633:LCM196638 LMI196633:LMI196638 LWE196633:LWE196638 MGA196633:MGA196638 MPW196633:MPW196638 MZS196633:MZS196638 NJO196633:NJO196638 NTK196633:NTK196638 ODG196633:ODG196638 ONC196633:ONC196638 OWY196633:OWY196638 PGU196633:PGU196638 PQQ196633:PQQ196638 QAM196633:QAM196638 QKI196633:QKI196638 QUE196633:QUE196638 REA196633:REA196638 RNW196633:RNW196638 RXS196633:RXS196638 SHO196633:SHO196638 SRK196633:SRK196638 TBG196633:TBG196638 TLC196633:TLC196638 TUY196633:TUY196638 UEU196633:UEU196638 UOQ196633:UOQ196638 UYM196633:UYM196638 VII196633:VII196638 VSE196633:VSE196638 WCA196633:WCA196638 WLW196633:WLW196638 WVS196633:WVS196638 M262169:M262174 JG262169:JG262174 TC262169:TC262174 ACY262169:ACY262174 AMU262169:AMU262174 AWQ262169:AWQ262174 BGM262169:BGM262174 BQI262169:BQI262174 CAE262169:CAE262174 CKA262169:CKA262174 CTW262169:CTW262174 DDS262169:DDS262174 DNO262169:DNO262174 DXK262169:DXK262174 EHG262169:EHG262174 ERC262169:ERC262174 FAY262169:FAY262174 FKU262169:FKU262174 FUQ262169:FUQ262174 GEM262169:GEM262174 GOI262169:GOI262174 GYE262169:GYE262174 HIA262169:HIA262174 HRW262169:HRW262174 IBS262169:IBS262174 ILO262169:ILO262174 IVK262169:IVK262174 JFG262169:JFG262174 JPC262169:JPC262174 JYY262169:JYY262174 KIU262169:KIU262174 KSQ262169:KSQ262174 LCM262169:LCM262174 LMI262169:LMI262174 LWE262169:LWE262174 MGA262169:MGA262174 MPW262169:MPW262174 MZS262169:MZS262174 NJO262169:NJO262174 NTK262169:NTK262174 ODG262169:ODG262174 ONC262169:ONC262174 OWY262169:OWY262174 PGU262169:PGU262174 PQQ262169:PQQ262174 QAM262169:QAM262174 QKI262169:QKI262174 QUE262169:QUE262174 REA262169:REA262174 RNW262169:RNW262174 RXS262169:RXS262174 SHO262169:SHO262174 SRK262169:SRK262174 TBG262169:TBG262174 TLC262169:TLC262174 TUY262169:TUY262174 UEU262169:UEU262174 UOQ262169:UOQ262174 UYM262169:UYM262174 VII262169:VII262174 VSE262169:VSE262174 WCA262169:WCA262174 WLW262169:WLW262174 WVS262169:WVS262174 M327705:M327710 JG327705:JG327710 TC327705:TC327710 ACY327705:ACY327710 AMU327705:AMU327710 AWQ327705:AWQ327710 BGM327705:BGM327710 BQI327705:BQI327710 CAE327705:CAE327710 CKA327705:CKA327710 CTW327705:CTW327710 DDS327705:DDS327710 DNO327705:DNO327710 DXK327705:DXK327710 EHG327705:EHG327710 ERC327705:ERC327710 FAY327705:FAY327710 FKU327705:FKU327710 FUQ327705:FUQ327710 GEM327705:GEM327710 GOI327705:GOI327710 GYE327705:GYE327710 HIA327705:HIA327710 HRW327705:HRW327710 IBS327705:IBS327710 ILO327705:ILO327710 IVK327705:IVK327710 JFG327705:JFG327710 JPC327705:JPC327710 JYY327705:JYY327710 KIU327705:KIU327710 KSQ327705:KSQ327710 LCM327705:LCM327710 LMI327705:LMI327710 LWE327705:LWE327710 MGA327705:MGA327710 MPW327705:MPW327710 MZS327705:MZS327710 NJO327705:NJO327710 NTK327705:NTK327710 ODG327705:ODG327710 ONC327705:ONC327710 OWY327705:OWY327710 PGU327705:PGU327710 PQQ327705:PQQ327710 QAM327705:QAM327710 QKI327705:QKI327710 QUE327705:QUE327710 REA327705:REA327710 RNW327705:RNW327710 RXS327705:RXS327710 SHO327705:SHO327710 SRK327705:SRK327710 TBG327705:TBG327710 TLC327705:TLC327710 TUY327705:TUY327710 UEU327705:UEU327710 UOQ327705:UOQ327710 UYM327705:UYM327710 VII327705:VII327710 VSE327705:VSE327710 WCA327705:WCA327710 WLW327705:WLW327710 WVS327705:WVS327710 M393241:M393246 JG393241:JG393246 TC393241:TC393246 ACY393241:ACY393246 AMU393241:AMU393246 AWQ393241:AWQ393246 BGM393241:BGM393246 BQI393241:BQI393246 CAE393241:CAE393246 CKA393241:CKA393246 CTW393241:CTW393246 DDS393241:DDS393246 DNO393241:DNO393246 DXK393241:DXK393246 EHG393241:EHG393246 ERC393241:ERC393246 FAY393241:FAY393246 FKU393241:FKU393246 FUQ393241:FUQ393246 GEM393241:GEM393246 GOI393241:GOI393246 GYE393241:GYE393246 HIA393241:HIA393246 HRW393241:HRW393246 IBS393241:IBS393246 ILO393241:ILO393246 IVK393241:IVK393246 JFG393241:JFG393246 JPC393241:JPC393246 JYY393241:JYY393246 KIU393241:KIU393246 KSQ393241:KSQ393246 LCM393241:LCM393246 LMI393241:LMI393246 LWE393241:LWE393246 MGA393241:MGA393246 MPW393241:MPW393246 MZS393241:MZS393246 NJO393241:NJO393246 NTK393241:NTK393246 ODG393241:ODG393246 ONC393241:ONC393246 OWY393241:OWY393246 PGU393241:PGU393246 PQQ393241:PQQ393246 QAM393241:QAM393246 QKI393241:QKI393246 QUE393241:QUE393246 REA393241:REA393246 RNW393241:RNW393246 RXS393241:RXS393246 SHO393241:SHO393246 SRK393241:SRK393246 TBG393241:TBG393246 TLC393241:TLC393246 TUY393241:TUY393246 UEU393241:UEU393246 UOQ393241:UOQ393246 UYM393241:UYM393246 VII393241:VII393246 VSE393241:VSE393246 WCA393241:WCA393246 WLW393241:WLW393246 WVS393241:WVS393246 M458777:M458782 JG458777:JG458782 TC458777:TC458782 ACY458777:ACY458782 AMU458777:AMU458782 AWQ458777:AWQ458782 BGM458777:BGM458782 BQI458777:BQI458782 CAE458777:CAE458782 CKA458777:CKA458782 CTW458777:CTW458782 DDS458777:DDS458782 DNO458777:DNO458782 DXK458777:DXK458782 EHG458777:EHG458782 ERC458777:ERC458782 FAY458777:FAY458782 FKU458777:FKU458782 FUQ458777:FUQ458782 GEM458777:GEM458782 GOI458777:GOI458782 GYE458777:GYE458782 HIA458777:HIA458782 HRW458777:HRW458782 IBS458777:IBS458782 ILO458777:ILO458782 IVK458777:IVK458782 JFG458777:JFG458782 JPC458777:JPC458782 JYY458777:JYY458782 KIU458777:KIU458782 KSQ458777:KSQ458782 LCM458777:LCM458782 LMI458777:LMI458782 LWE458777:LWE458782 MGA458777:MGA458782 MPW458777:MPW458782 MZS458777:MZS458782 NJO458777:NJO458782 NTK458777:NTK458782 ODG458777:ODG458782 ONC458777:ONC458782 OWY458777:OWY458782 PGU458777:PGU458782 PQQ458777:PQQ458782 QAM458777:QAM458782 QKI458777:QKI458782 QUE458777:QUE458782 REA458777:REA458782 RNW458777:RNW458782 RXS458777:RXS458782 SHO458777:SHO458782 SRK458777:SRK458782 TBG458777:TBG458782 TLC458777:TLC458782 TUY458777:TUY458782 UEU458777:UEU458782 UOQ458777:UOQ458782 UYM458777:UYM458782 VII458777:VII458782 VSE458777:VSE458782 WCA458777:WCA458782 WLW458777:WLW458782 WVS458777:WVS458782 M524313:M524318 JG524313:JG524318 TC524313:TC524318 ACY524313:ACY524318 AMU524313:AMU524318 AWQ524313:AWQ524318 BGM524313:BGM524318 BQI524313:BQI524318 CAE524313:CAE524318 CKA524313:CKA524318 CTW524313:CTW524318 DDS524313:DDS524318 DNO524313:DNO524318 DXK524313:DXK524318 EHG524313:EHG524318 ERC524313:ERC524318 FAY524313:FAY524318 FKU524313:FKU524318 FUQ524313:FUQ524318 GEM524313:GEM524318 GOI524313:GOI524318 GYE524313:GYE524318 HIA524313:HIA524318 HRW524313:HRW524318 IBS524313:IBS524318 ILO524313:ILO524318 IVK524313:IVK524318 JFG524313:JFG524318 JPC524313:JPC524318 JYY524313:JYY524318 KIU524313:KIU524318 KSQ524313:KSQ524318 LCM524313:LCM524318 LMI524313:LMI524318 LWE524313:LWE524318 MGA524313:MGA524318 MPW524313:MPW524318 MZS524313:MZS524318 NJO524313:NJO524318 NTK524313:NTK524318 ODG524313:ODG524318 ONC524313:ONC524318 OWY524313:OWY524318 PGU524313:PGU524318 PQQ524313:PQQ524318 QAM524313:QAM524318 QKI524313:QKI524318 QUE524313:QUE524318 REA524313:REA524318 RNW524313:RNW524318 RXS524313:RXS524318 SHO524313:SHO524318 SRK524313:SRK524318 TBG524313:TBG524318 TLC524313:TLC524318 TUY524313:TUY524318 UEU524313:UEU524318 UOQ524313:UOQ524318 UYM524313:UYM524318 VII524313:VII524318 VSE524313:VSE524318 WCA524313:WCA524318 WLW524313:WLW524318 WVS524313:WVS524318 M589849:M589854 JG589849:JG589854 TC589849:TC589854 ACY589849:ACY589854 AMU589849:AMU589854 AWQ589849:AWQ589854 BGM589849:BGM589854 BQI589849:BQI589854 CAE589849:CAE589854 CKA589849:CKA589854 CTW589849:CTW589854 DDS589849:DDS589854 DNO589849:DNO589854 DXK589849:DXK589854 EHG589849:EHG589854 ERC589849:ERC589854 FAY589849:FAY589854 FKU589849:FKU589854 FUQ589849:FUQ589854 GEM589849:GEM589854 GOI589849:GOI589854 GYE589849:GYE589854 HIA589849:HIA589854 HRW589849:HRW589854 IBS589849:IBS589854 ILO589849:ILO589854 IVK589849:IVK589854 JFG589849:JFG589854 JPC589849:JPC589854 JYY589849:JYY589854 KIU589849:KIU589854 KSQ589849:KSQ589854 LCM589849:LCM589854 LMI589849:LMI589854 LWE589849:LWE589854 MGA589849:MGA589854 MPW589849:MPW589854 MZS589849:MZS589854 NJO589849:NJO589854 NTK589849:NTK589854 ODG589849:ODG589854 ONC589849:ONC589854 OWY589849:OWY589854 PGU589849:PGU589854 PQQ589849:PQQ589854 QAM589849:QAM589854 QKI589849:QKI589854 QUE589849:QUE589854 REA589849:REA589854 RNW589849:RNW589854 RXS589849:RXS589854 SHO589849:SHO589854 SRK589849:SRK589854 TBG589849:TBG589854 TLC589849:TLC589854 TUY589849:TUY589854 UEU589849:UEU589854 UOQ589849:UOQ589854 UYM589849:UYM589854 VII589849:VII589854 VSE589849:VSE589854 WCA589849:WCA589854 WLW589849:WLW589854 WVS589849:WVS589854 M655385:M655390 JG655385:JG655390 TC655385:TC655390 ACY655385:ACY655390 AMU655385:AMU655390 AWQ655385:AWQ655390 BGM655385:BGM655390 BQI655385:BQI655390 CAE655385:CAE655390 CKA655385:CKA655390 CTW655385:CTW655390 DDS655385:DDS655390 DNO655385:DNO655390 DXK655385:DXK655390 EHG655385:EHG655390 ERC655385:ERC655390 FAY655385:FAY655390 FKU655385:FKU655390 FUQ655385:FUQ655390 GEM655385:GEM655390 GOI655385:GOI655390 GYE655385:GYE655390 HIA655385:HIA655390 HRW655385:HRW655390 IBS655385:IBS655390 ILO655385:ILO655390 IVK655385:IVK655390 JFG655385:JFG655390 JPC655385:JPC655390 JYY655385:JYY655390 KIU655385:KIU655390 KSQ655385:KSQ655390 LCM655385:LCM655390 LMI655385:LMI655390 LWE655385:LWE655390 MGA655385:MGA655390 MPW655385:MPW655390 MZS655385:MZS655390 NJO655385:NJO655390 NTK655385:NTK655390 ODG655385:ODG655390 ONC655385:ONC655390 OWY655385:OWY655390 PGU655385:PGU655390 PQQ655385:PQQ655390 QAM655385:QAM655390 QKI655385:QKI655390 QUE655385:QUE655390 REA655385:REA655390 RNW655385:RNW655390 RXS655385:RXS655390 SHO655385:SHO655390 SRK655385:SRK655390 TBG655385:TBG655390 TLC655385:TLC655390 TUY655385:TUY655390 UEU655385:UEU655390 UOQ655385:UOQ655390 UYM655385:UYM655390 VII655385:VII655390 VSE655385:VSE655390 WCA655385:WCA655390 WLW655385:WLW655390 WVS655385:WVS655390 M720921:M720926 JG720921:JG720926 TC720921:TC720926 ACY720921:ACY720926 AMU720921:AMU720926 AWQ720921:AWQ720926 BGM720921:BGM720926 BQI720921:BQI720926 CAE720921:CAE720926 CKA720921:CKA720926 CTW720921:CTW720926 DDS720921:DDS720926 DNO720921:DNO720926 DXK720921:DXK720926 EHG720921:EHG720926 ERC720921:ERC720926 FAY720921:FAY720926 FKU720921:FKU720926 FUQ720921:FUQ720926 GEM720921:GEM720926 GOI720921:GOI720926 GYE720921:GYE720926 HIA720921:HIA720926 HRW720921:HRW720926 IBS720921:IBS720926 ILO720921:ILO720926 IVK720921:IVK720926 JFG720921:JFG720926 JPC720921:JPC720926 JYY720921:JYY720926 KIU720921:KIU720926 KSQ720921:KSQ720926 LCM720921:LCM720926 LMI720921:LMI720926 LWE720921:LWE720926 MGA720921:MGA720926 MPW720921:MPW720926 MZS720921:MZS720926 NJO720921:NJO720926 NTK720921:NTK720926 ODG720921:ODG720926 ONC720921:ONC720926 OWY720921:OWY720926 PGU720921:PGU720926 PQQ720921:PQQ720926 QAM720921:QAM720926 QKI720921:QKI720926 QUE720921:QUE720926 REA720921:REA720926 RNW720921:RNW720926 RXS720921:RXS720926 SHO720921:SHO720926 SRK720921:SRK720926 TBG720921:TBG720926 TLC720921:TLC720926 TUY720921:TUY720926 UEU720921:UEU720926 UOQ720921:UOQ720926 UYM720921:UYM720926 VII720921:VII720926 VSE720921:VSE720926 WCA720921:WCA720926 WLW720921:WLW720926 WVS720921:WVS720926 M786457:M786462 JG786457:JG786462 TC786457:TC786462 ACY786457:ACY786462 AMU786457:AMU786462 AWQ786457:AWQ786462 BGM786457:BGM786462 BQI786457:BQI786462 CAE786457:CAE786462 CKA786457:CKA786462 CTW786457:CTW786462 DDS786457:DDS786462 DNO786457:DNO786462 DXK786457:DXK786462 EHG786457:EHG786462 ERC786457:ERC786462 FAY786457:FAY786462 FKU786457:FKU786462 FUQ786457:FUQ786462 GEM786457:GEM786462 GOI786457:GOI786462 GYE786457:GYE786462 HIA786457:HIA786462 HRW786457:HRW786462 IBS786457:IBS786462 ILO786457:ILO786462 IVK786457:IVK786462 JFG786457:JFG786462 JPC786457:JPC786462 JYY786457:JYY786462 KIU786457:KIU786462 KSQ786457:KSQ786462 LCM786457:LCM786462 LMI786457:LMI786462 LWE786457:LWE786462 MGA786457:MGA786462 MPW786457:MPW786462 MZS786457:MZS786462 NJO786457:NJO786462 NTK786457:NTK786462 ODG786457:ODG786462 ONC786457:ONC786462 OWY786457:OWY786462 PGU786457:PGU786462 PQQ786457:PQQ786462 QAM786457:QAM786462 QKI786457:QKI786462 QUE786457:QUE786462 REA786457:REA786462 RNW786457:RNW786462 RXS786457:RXS786462 SHO786457:SHO786462 SRK786457:SRK786462 TBG786457:TBG786462 TLC786457:TLC786462 TUY786457:TUY786462 UEU786457:UEU786462 UOQ786457:UOQ786462 UYM786457:UYM786462 VII786457:VII786462 VSE786457:VSE786462 WCA786457:WCA786462 WLW786457:WLW786462 WVS786457:WVS786462 M851993:M851998 JG851993:JG851998 TC851993:TC851998 ACY851993:ACY851998 AMU851993:AMU851998 AWQ851993:AWQ851998 BGM851993:BGM851998 BQI851993:BQI851998 CAE851993:CAE851998 CKA851993:CKA851998 CTW851993:CTW851998 DDS851993:DDS851998 DNO851993:DNO851998 DXK851993:DXK851998 EHG851993:EHG851998 ERC851993:ERC851998 FAY851993:FAY851998 FKU851993:FKU851998 FUQ851993:FUQ851998 GEM851993:GEM851998 GOI851993:GOI851998 GYE851993:GYE851998 HIA851993:HIA851998 HRW851993:HRW851998 IBS851993:IBS851998 ILO851993:ILO851998 IVK851993:IVK851998 JFG851993:JFG851998 JPC851993:JPC851998 JYY851993:JYY851998 KIU851993:KIU851998 KSQ851993:KSQ851998 LCM851993:LCM851998 LMI851993:LMI851998 LWE851993:LWE851998 MGA851993:MGA851998 MPW851993:MPW851998 MZS851993:MZS851998 NJO851993:NJO851998 NTK851993:NTK851998 ODG851993:ODG851998 ONC851993:ONC851998 OWY851993:OWY851998 PGU851993:PGU851998 PQQ851993:PQQ851998 QAM851993:QAM851998 QKI851993:QKI851998 QUE851993:QUE851998 REA851993:REA851998 RNW851993:RNW851998 RXS851993:RXS851998 SHO851993:SHO851998 SRK851993:SRK851998 TBG851993:TBG851998 TLC851993:TLC851998 TUY851993:TUY851998 UEU851993:UEU851998 UOQ851993:UOQ851998 UYM851993:UYM851998 VII851993:VII851998 VSE851993:VSE851998 WCA851993:WCA851998 WLW851993:WLW851998 WVS851993:WVS851998 M917529:M917534 JG917529:JG917534 TC917529:TC917534 ACY917529:ACY917534 AMU917529:AMU917534 AWQ917529:AWQ917534 BGM917529:BGM917534 BQI917529:BQI917534 CAE917529:CAE917534 CKA917529:CKA917534 CTW917529:CTW917534 DDS917529:DDS917534 DNO917529:DNO917534 DXK917529:DXK917534 EHG917529:EHG917534 ERC917529:ERC917534 FAY917529:FAY917534 FKU917529:FKU917534 FUQ917529:FUQ917534 GEM917529:GEM917534 GOI917529:GOI917534 GYE917529:GYE917534 HIA917529:HIA917534 HRW917529:HRW917534 IBS917529:IBS917534 ILO917529:ILO917534 IVK917529:IVK917534 JFG917529:JFG917534 JPC917529:JPC917534 JYY917529:JYY917534 KIU917529:KIU917534 KSQ917529:KSQ917534 LCM917529:LCM917534 LMI917529:LMI917534 LWE917529:LWE917534 MGA917529:MGA917534 MPW917529:MPW917534 MZS917529:MZS917534 NJO917529:NJO917534 NTK917529:NTK917534 ODG917529:ODG917534 ONC917529:ONC917534 OWY917529:OWY917534 PGU917529:PGU917534 PQQ917529:PQQ917534 QAM917529:QAM917534 QKI917529:QKI917534 QUE917529:QUE917534 REA917529:REA917534 RNW917529:RNW917534 RXS917529:RXS917534 SHO917529:SHO917534 SRK917529:SRK917534 TBG917529:TBG917534 TLC917529:TLC917534 TUY917529:TUY917534 UEU917529:UEU917534 UOQ917529:UOQ917534 UYM917529:UYM917534 VII917529:VII917534 VSE917529:VSE917534 WCA917529:WCA917534 WLW917529:WLW917534 WVS917529:WVS917534 M983065:M983070 JG983065:JG983070 TC983065:TC983070 ACY983065:ACY983070 AMU983065:AMU983070 AWQ983065:AWQ983070 BGM983065:BGM983070 BQI983065:BQI983070 CAE983065:CAE983070 CKA983065:CKA983070 CTW983065:CTW983070 DDS983065:DDS983070 DNO983065:DNO983070 DXK983065:DXK983070 EHG983065:EHG983070 ERC983065:ERC983070 FAY983065:FAY983070 FKU983065:FKU983070 FUQ983065:FUQ983070 GEM983065:GEM983070 GOI983065:GOI983070 GYE983065:GYE983070 HIA983065:HIA983070 HRW983065:HRW983070 IBS983065:IBS983070 ILO983065:ILO983070 IVK983065:IVK983070 JFG983065:JFG983070 JPC983065:JPC983070 JYY983065:JYY983070 KIU983065:KIU983070 KSQ983065:KSQ983070 LCM983065:LCM983070 LMI983065:LMI983070 LWE983065:LWE983070 MGA983065:MGA983070 MPW983065:MPW983070 MZS983065:MZS983070 NJO983065:NJO983070 NTK983065:NTK983070 ODG983065:ODG983070 ONC983065:ONC983070 OWY983065:OWY983070 PGU983065:PGU983070 PQQ983065:PQQ983070 QAM983065:QAM983070 QKI983065:QKI983070 QUE983065:QUE983070 REA983065:REA983070 RNW983065:RNW983070 RXS983065:RXS983070 SHO983065:SHO983070 SRK983065:SRK983070 TBG983065:TBG983070 TLC983065:TLC983070 TUY983065:TUY983070 UEU983065:UEU983070 UOQ983065:UOQ983070 UYM983065:UYM983070 VII983065:VII983070 VSE983065:VSE983070 WCA983065:WCA983070 WLW983065:WLW983070 WVS983065:WVS983070 N65559:N65566 JH65559:JH65566 TD65559:TD65566 ACZ65559:ACZ65566 AMV65559:AMV65566 AWR65559:AWR65566 BGN65559:BGN65566 BQJ65559:BQJ65566 CAF65559:CAF65566 CKB65559:CKB65566 CTX65559:CTX65566 DDT65559:DDT65566 DNP65559:DNP65566 DXL65559:DXL65566 EHH65559:EHH65566 ERD65559:ERD65566 FAZ65559:FAZ65566 FKV65559:FKV65566 FUR65559:FUR65566 GEN65559:GEN65566 GOJ65559:GOJ65566 GYF65559:GYF65566 HIB65559:HIB65566 HRX65559:HRX65566 IBT65559:IBT65566 ILP65559:ILP65566 IVL65559:IVL65566 JFH65559:JFH65566 JPD65559:JPD65566 JYZ65559:JYZ65566 KIV65559:KIV65566 KSR65559:KSR65566 LCN65559:LCN65566 LMJ65559:LMJ65566 LWF65559:LWF65566 MGB65559:MGB65566 MPX65559:MPX65566 MZT65559:MZT65566 NJP65559:NJP65566 NTL65559:NTL65566 ODH65559:ODH65566 OND65559:OND65566 OWZ65559:OWZ65566 PGV65559:PGV65566 PQR65559:PQR65566 QAN65559:QAN65566 QKJ65559:QKJ65566 QUF65559:QUF65566 REB65559:REB65566 RNX65559:RNX65566 RXT65559:RXT65566 SHP65559:SHP65566 SRL65559:SRL65566 TBH65559:TBH65566 TLD65559:TLD65566 TUZ65559:TUZ65566 UEV65559:UEV65566 UOR65559:UOR65566 UYN65559:UYN65566 VIJ65559:VIJ65566 VSF65559:VSF65566 WCB65559:WCB65566 WLX65559:WLX65566 WVT65559:WVT65566 N131095:N131102 JH131095:JH131102 TD131095:TD131102 ACZ131095:ACZ131102 AMV131095:AMV131102 AWR131095:AWR131102 BGN131095:BGN131102 BQJ131095:BQJ131102 CAF131095:CAF131102 CKB131095:CKB131102 CTX131095:CTX131102 DDT131095:DDT131102 DNP131095:DNP131102 DXL131095:DXL131102 EHH131095:EHH131102 ERD131095:ERD131102 FAZ131095:FAZ131102 FKV131095:FKV131102 FUR131095:FUR131102 GEN131095:GEN131102 GOJ131095:GOJ131102 GYF131095:GYF131102 HIB131095:HIB131102 HRX131095:HRX131102 IBT131095:IBT131102 ILP131095:ILP131102 IVL131095:IVL131102 JFH131095:JFH131102 JPD131095:JPD131102 JYZ131095:JYZ131102 KIV131095:KIV131102 KSR131095:KSR131102 LCN131095:LCN131102 LMJ131095:LMJ131102 LWF131095:LWF131102 MGB131095:MGB131102 MPX131095:MPX131102 MZT131095:MZT131102 NJP131095:NJP131102 NTL131095:NTL131102 ODH131095:ODH131102 OND131095:OND131102 OWZ131095:OWZ131102 PGV131095:PGV131102 PQR131095:PQR131102 QAN131095:QAN131102 QKJ131095:QKJ131102 QUF131095:QUF131102 REB131095:REB131102 RNX131095:RNX131102 RXT131095:RXT131102 SHP131095:SHP131102 SRL131095:SRL131102 TBH131095:TBH131102 TLD131095:TLD131102 TUZ131095:TUZ131102 UEV131095:UEV131102 UOR131095:UOR131102 UYN131095:UYN131102 VIJ131095:VIJ131102 VSF131095:VSF131102 WCB131095:WCB131102 WLX131095:WLX131102 WVT131095:WVT131102 N196631:N196638 JH196631:JH196638 TD196631:TD196638 ACZ196631:ACZ196638 AMV196631:AMV196638 AWR196631:AWR196638 BGN196631:BGN196638 BQJ196631:BQJ196638 CAF196631:CAF196638 CKB196631:CKB196638 CTX196631:CTX196638 DDT196631:DDT196638 DNP196631:DNP196638 DXL196631:DXL196638 EHH196631:EHH196638 ERD196631:ERD196638 FAZ196631:FAZ196638 FKV196631:FKV196638 FUR196631:FUR196638 GEN196631:GEN196638 GOJ196631:GOJ196638 GYF196631:GYF196638 HIB196631:HIB196638 HRX196631:HRX196638 IBT196631:IBT196638 ILP196631:ILP196638 IVL196631:IVL196638 JFH196631:JFH196638 JPD196631:JPD196638 JYZ196631:JYZ196638 KIV196631:KIV196638 KSR196631:KSR196638 LCN196631:LCN196638 LMJ196631:LMJ196638 LWF196631:LWF196638 MGB196631:MGB196638 MPX196631:MPX196638 MZT196631:MZT196638 NJP196631:NJP196638 NTL196631:NTL196638 ODH196631:ODH196638 OND196631:OND196638 OWZ196631:OWZ196638 PGV196631:PGV196638 PQR196631:PQR196638 QAN196631:QAN196638 QKJ196631:QKJ196638 QUF196631:QUF196638 REB196631:REB196638 RNX196631:RNX196638 RXT196631:RXT196638 SHP196631:SHP196638 SRL196631:SRL196638 TBH196631:TBH196638 TLD196631:TLD196638 TUZ196631:TUZ196638 UEV196631:UEV196638 UOR196631:UOR196638 UYN196631:UYN196638 VIJ196631:VIJ196638 VSF196631:VSF196638 WCB196631:WCB196638 WLX196631:WLX196638 WVT196631:WVT196638 N262167:N262174 JH262167:JH262174 TD262167:TD262174 ACZ262167:ACZ262174 AMV262167:AMV262174 AWR262167:AWR262174 BGN262167:BGN262174 BQJ262167:BQJ262174 CAF262167:CAF262174 CKB262167:CKB262174 CTX262167:CTX262174 DDT262167:DDT262174 DNP262167:DNP262174 DXL262167:DXL262174 EHH262167:EHH262174 ERD262167:ERD262174 FAZ262167:FAZ262174 FKV262167:FKV262174 FUR262167:FUR262174 GEN262167:GEN262174 GOJ262167:GOJ262174 GYF262167:GYF262174 HIB262167:HIB262174 HRX262167:HRX262174 IBT262167:IBT262174 ILP262167:ILP262174 IVL262167:IVL262174 JFH262167:JFH262174 JPD262167:JPD262174 JYZ262167:JYZ262174 KIV262167:KIV262174 KSR262167:KSR262174 LCN262167:LCN262174 LMJ262167:LMJ262174 LWF262167:LWF262174 MGB262167:MGB262174 MPX262167:MPX262174 MZT262167:MZT262174 NJP262167:NJP262174 NTL262167:NTL262174 ODH262167:ODH262174 OND262167:OND262174 OWZ262167:OWZ262174 PGV262167:PGV262174 PQR262167:PQR262174 QAN262167:QAN262174 QKJ262167:QKJ262174 QUF262167:QUF262174 REB262167:REB262174 RNX262167:RNX262174 RXT262167:RXT262174 SHP262167:SHP262174 SRL262167:SRL262174 TBH262167:TBH262174 TLD262167:TLD262174 TUZ262167:TUZ262174 UEV262167:UEV262174 UOR262167:UOR262174 UYN262167:UYN262174 VIJ262167:VIJ262174 VSF262167:VSF262174 WCB262167:WCB262174 WLX262167:WLX262174 WVT262167:WVT262174 N327703:N327710 JH327703:JH327710 TD327703:TD327710 ACZ327703:ACZ327710 AMV327703:AMV327710 AWR327703:AWR327710 BGN327703:BGN327710 BQJ327703:BQJ327710 CAF327703:CAF327710 CKB327703:CKB327710 CTX327703:CTX327710 DDT327703:DDT327710 DNP327703:DNP327710 DXL327703:DXL327710 EHH327703:EHH327710 ERD327703:ERD327710 FAZ327703:FAZ327710 FKV327703:FKV327710 FUR327703:FUR327710 GEN327703:GEN327710 GOJ327703:GOJ327710 GYF327703:GYF327710 HIB327703:HIB327710 HRX327703:HRX327710 IBT327703:IBT327710 ILP327703:ILP327710 IVL327703:IVL327710 JFH327703:JFH327710 JPD327703:JPD327710 JYZ327703:JYZ327710 KIV327703:KIV327710 KSR327703:KSR327710 LCN327703:LCN327710 LMJ327703:LMJ327710 LWF327703:LWF327710 MGB327703:MGB327710 MPX327703:MPX327710 MZT327703:MZT327710 NJP327703:NJP327710 NTL327703:NTL327710 ODH327703:ODH327710 OND327703:OND327710 OWZ327703:OWZ327710 PGV327703:PGV327710 PQR327703:PQR327710 QAN327703:QAN327710 QKJ327703:QKJ327710 QUF327703:QUF327710 REB327703:REB327710 RNX327703:RNX327710 RXT327703:RXT327710 SHP327703:SHP327710 SRL327703:SRL327710 TBH327703:TBH327710 TLD327703:TLD327710 TUZ327703:TUZ327710 UEV327703:UEV327710 UOR327703:UOR327710 UYN327703:UYN327710 VIJ327703:VIJ327710 VSF327703:VSF327710 WCB327703:WCB327710 WLX327703:WLX327710 WVT327703:WVT327710 N393239:N393246 JH393239:JH393246 TD393239:TD393246 ACZ393239:ACZ393246 AMV393239:AMV393246 AWR393239:AWR393246 BGN393239:BGN393246 BQJ393239:BQJ393246 CAF393239:CAF393246 CKB393239:CKB393246 CTX393239:CTX393246 DDT393239:DDT393246 DNP393239:DNP393246 DXL393239:DXL393246 EHH393239:EHH393246 ERD393239:ERD393246 FAZ393239:FAZ393246 FKV393239:FKV393246 FUR393239:FUR393246 GEN393239:GEN393246 GOJ393239:GOJ393246 GYF393239:GYF393246 HIB393239:HIB393246 HRX393239:HRX393246 IBT393239:IBT393246 ILP393239:ILP393246 IVL393239:IVL393246 JFH393239:JFH393246 JPD393239:JPD393246 JYZ393239:JYZ393246 KIV393239:KIV393246 KSR393239:KSR393246 LCN393239:LCN393246 LMJ393239:LMJ393246 LWF393239:LWF393246 MGB393239:MGB393246 MPX393239:MPX393246 MZT393239:MZT393246 NJP393239:NJP393246 NTL393239:NTL393246 ODH393239:ODH393246 OND393239:OND393246 OWZ393239:OWZ393246 PGV393239:PGV393246 PQR393239:PQR393246 QAN393239:QAN393246 QKJ393239:QKJ393246 QUF393239:QUF393246 REB393239:REB393246 RNX393239:RNX393246 RXT393239:RXT393246 SHP393239:SHP393246 SRL393239:SRL393246 TBH393239:TBH393246 TLD393239:TLD393246 TUZ393239:TUZ393246 UEV393239:UEV393246 UOR393239:UOR393246 UYN393239:UYN393246 VIJ393239:VIJ393246 VSF393239:VSF393246 WCB393239:WCB393246 WLX393239:WLX393246 WVT393239:WVT393246 N458775:N458782 JH458775:JH458782 TD458775:TD458782 ACZ458775:ACZ458782 AMV458775:AMV458782 AWR458775:AWR458782 BGN458775:BGN458782 BQJ458775:BQJ458782 CAF458775:CAF458782 CKB458775:CKB458782 CTX458775:CTX458782 DDT458775:DDT458782 DNP458775:DNP458782 DXL458775:DXL458782 EHH458775:EHH458782 ERD458775:ERD458782 FAZ458775:FAZ458782 FKV458775:FKV458782 FUR458775:FUR458782 GEN458775:GEN458782 GOJ458775:GOJ458782 GYF458775:GYF458782 HIB458775:HIB458782 HRX458775:HRX458782 IBT458775:IBT458782 ILP458775:ILP458782 IVL458775:IVL458782 JFH458775:JFH458782 JPD458775:JPD458782 JYZ458775:JYZ458782 KIV458775:KIV458782 KSR458775:KSR458782 LCN458775:LCN458782 LMJ458775:LMJ458782 LWF458775:LWF458782 MGB458775:MGB458782 MPX458775:MPX458782 MZT458775:MZT458782 NJP458775:NJP458782 NTL458775:NTL458782 ODH458775:ODH458782 OND458775:OND458782 OWZ458775:OWZ458782 PGV458775:PGV458782 PQR458775:PQR458782 QAN458775:QAN458782 QKJ458775:QKJ458782 QUF458775:QUF458782 REB458775:REB458782 RNX458775:RNX458782 RXT458775:RXT458782 SHP458775:SHP458782 SRL458775:SRL458782 TBH458775:TBH458782 TLD458775:TLD458782 TUZ458775:TUZ458782 UEV458775:UEV458782 UOR458775:UOR458782 UYN458775:UYN458782 VIJ458775:VIJ458782 VSF458775:VSF458782 WCB458775:WCB458782 WLX458775:WLX458782 WVT458775:WVT458782 N524311:N524318 JH524311:JH524318 TD524311:TD524318 ACZ524311:ACZ524318 AMV524311:AMV524318 AWR524311:AWR524318 BGN524311:BGN524318 BQJ524311:BQJ524318 CAF524311:CAF524318 CKB524311:CKB524318 CTX524311:CTX524318 DDT524311:DDT524318 DNP524311:DNP524318 DXL524311:DXL524318 EHH524311:EHH524318 ERD524311:ERD524318 FAZ524311:FAZ524318 FKV524311:FKV524318 FUR524311:FUR524318 GEN524311:GEN524318 GOJ524311:GOJ524318 GYF524311:GYF524318 HIB524311:HIB524318 HRX524311:HRX524318 IBT524311:IBT524318 ILP524311:ILP524318 IVL524311:IVL524318 JFH524311:JFH524318 JPD524311:JPD524318 JYZ524311:JYZ524318 KIV524311:KIV524318 KSR524311:KSR524318 LCN524311:LCN524318 LMJ524311:LMJ524318 LWF524311:LWF524318 MGB524311:MGB524318 MPX524311:MPX524318 MZT524311:MZT524318 NJP524311:NJP524318 NTL524311:NTL524318 ODH524311:ODH524318 OND524311:OND524318 OWZ524311:OWZ524318 PGV524311:PGV524318 PQR524311:PQR524318 QAN524311:QAN524318 QKJ524311:QKJ524318 QUF524311:QUF524318 REB524311:REB524318 RNX524311:RNX524318 RXT524311:RXT524318 SHP524311:SHP524318 SRL524311:SRL524318 TBH524311:TBH524318 TLD524311:TLD524318 TUZ524311:TUZ524318 UEV524311:UEV524318 UOR524311:UOR524318 UYN524311:UYN524318 VIJ524311:VIJ524318 VSF524311:VSF524318 WCB524311:WCB524318 WLX524311:WLX524318 WVT524311:WVT524318 N589847:N589854 JH589847:JH589854 TD589847:TD589854 ACZ589847:ACZ589854 AMV589847:AMV589854 AWR589847:AWR589854 BGN589847:BGN589854 BQJ589847:BQJ589854 CAF589847:CAF589854 CKB589847:CKB589854 CTX589847:CTX589854 DDT589847:DDT589854 DNP589847:DNP589854 DXL589847:DXL589854 EHH589847:EHH589854 ERD589847:ERD589854 FAZ589847:FAZ589854 FKV589847:FKV589854 FUR589847:FUR589854 GEN589847:GEN589854 GOJ589847:GOJ589854 GYF589847:GYF589854 HIB589847:HIB589854 HRX589847:HRX589854 IBT589847:IBT589854 ILP589847:ILP589854 IVL589847:IVL589854 JFH589847:JFH589854 JPD589847:JPD589854 JYZ589847:JYZ589854 KIV589847:KIV589854 KSR589847:KSR589854 LCN589847:LCN589854 LMJ589847:LMJ589854 LWF589847:LWF589854 MGB589847:MGB589854 MPX589847:MPX589854 MZT589847:MZT589854 NJP589847:NJP589854 NTL589847:NTL589854 ODH589847:ODH589854 OND589847:OND589854 OWZ589847:OWZ589854 PGV589847:PGV589854 PQR589847:PQR589854 QAN589847:QAN589854 QKJ589847:QKJ589854 QUF589847:QUF589854 REB589847:REB589854 RNX589847:RNX589854 RXT589847:RXT589854 SHP589847:SHP589854 SRL589847:SRL589854 TBH589847:TBH589854 TLD589847:TLD589854 TUZ589847:TUZ589854 UEV589847:UEV589854 UOR589847:UOR589854 UYN589847:UYN589854 VIJ589847:VIJ589854 VSF589847:VSF589854 WCB589847:WCB589854 WLX589847:WLX589854 WVT589847:WVT589854 N655383:N655390 JH655383:JH655390 TD655383:TD655390 ACZ655383:ACZ655390 AMV655383:AMV655390 AWR655383:AWR655390 BGN655383:BGN655390 BQJ655383:BQJ655390 CAF655383:CAF655390 CKB655383:CKB655390 CTX655383:CTX655390 DDT655383:DDT655390 DNP655383:DNP655390 DXL655383:DXL655390 EHH655383:EHH655390 ERD655383:ERD655390 FAZ655383:FAZ655390 FKV655383:FKV655390 FUR655383:FUR655390 GEN655383:GEN655390 GOJ655383:GOJ655390 GYF655383:GYF655390 HIB655383:HIB655390 HRX655383:HRX655390 IBT655383:IBT655390 ILP655383:ILP655390 IVL655383:IVL655390 JFH655383:JFH655390 JPD655383:JPD655390 JYZ655383:JYZ655390 KIV655383:KIV655390 KSR655383:KSR655390 LCN655383:LCN655390 LMJ655383:LMJ655390 LWF655383:LWF655390 MGB655383:MGB655390 MPX655383:MPX655390 MZT655383:MZT655390 NJP655383:NJP655390 NTL655383:NTL655390 ODH655383:ODH655390 OND655383:OND655390 OWZ655383:OWZ655390 PGV655383:PGV655390 PQR655383:PQR655390 QAN655383:QAN655390 QKJ655383:QKJ655390 QUF655383:QUF655390 REB655383:REB655390 RNX655383:RNX655390 RXT655383:RXT655390 SHP655383:SHP655390 SRL655383:SRL655390 TBH655383:TBH655390 TLD655383:TLD655390 TUZ655383:TUZ655390 UEV655383:UEV655390 UOR655383:UOR655390 UYN655383:UYN655390 VIJ655383:VIJ655390 VSF655383:VSF655390 WCB655383:WCB655390 WLX655383:WLX655390 WVT655383:WVT655390 N720919:N720926 JH720919:JH720926 TD720919:TD720926 ACZ720919:ACZ720926 AMV720919:AMV720926 AWR720919:AWR720926 BGN720919:BGN720926 BQJ720919:BQJ720926 CAF720919:CAF720926 CKB720919:CKB720926 CTX720919:CTX720926 DDT720919:DDT720926 DNP720919:DNP720926 DXL720919:DXL720926 EHH720919:EHH720926 ERD720919:ERD720926 FAZ720919:FAZ720926 FKV720919:FKV720926 FUR720919:FUR720926 GEN720919:GEN720926 GOJ720919:GOJ720926 GYF720919:GYF720926 HIB720919:HIB720926 HRX720919:HRX720926 IBT720919:IBT720926 ILP720919:ILP720926 IVL720919:IVL720926 JFH720919:JFH720926 JPD720919:JPD720926 JYZ720919:JYZ720926 KIV720919:KIV720926 KSR720919:KSR720926 LCN720919:LCN720926 LMJ720919:LMJ720926 LWF720919:LWF720926 MGB720919:MGB720926 MPX720919:MPX720926 MZT720919:MZT720926 NJP720919:NJP720926 NTL720919:NTL720926 ODH720919:ODH720926 OND720919:OND720926 OWZ720919:OWZ720926 PGV720919:PGV720926 PQR720919:PQR720926 QAN720919:QAN720926 QKJ720919:QKJ720926 QUF720919:QUF720926 REB720919:REB720926 RNX720919:RNX720926 RXT720919:RXT720926 SHP720919:SHP720926 SRL720919:SRL720926 TBH720919:TBH720926 TLD720919:TLD720926 TUZ720919:TUZ720926 UEV720919:UEV720926 UOR720919:UOR720926 UYN720919:UYN720926 VIJ720919:VIJ720926 VSF720919:VSF720926 WCB720919:WCB720926 WLX720919:WLX720926 WVT720919:WVT720926 N786455:N786462 JH786455:JH786462 TD786455:TD786462 ACZ786455:ACZ786462 AMV786455:AMV786462 AWR786455:AWR786462 BGN786455:BGN786462 BQJ786455:BQJ786462 CAF786455:CAF786462 CKB786455:CKB786462 CTX786455:CTX786462 DDT786455:DDT786462 DNP786455:DNP786462 DXL786455:DXL786462 EHH786455:EHH786462 ERD786455:ERD786462 FAZ786455:FAZ786462 FKV786455:FKV786462 FUR786455:FUR786462 GEN786455:GEN786462 GOJ786455:GOJ786462 GYF786455:GYF786462 HIB786455:HIB786462 HRX786455:HRX786462 IBT786455:IBT786462 ILP786455:ILP786462 IVL786455:IVL786462 JFH786455:JFH786462 JPD786455:JPD786462 JYZ786455:JYZ786462 KIV786455:KIV786462 KSR786455:KSR786462 LCN786455:LCN786462 LMJ786455:LMJ786462 LWF786455:LWF786462 MGB786455:MGB786462 MPX786455:MPX786462 MZT786455:MZT786462 NJP786455:NJP786462 NTL786455:NTL786462 ODH786455:ODH786462 OND786455:OND786462 OWZ786455:OWZ786462 PGV786455:PGV786462 PQR786455:PQR786462 QAN786455:QAN786462 QKJ786455:QKJ786462 QUF786455:QUF786462 REB786455:REB786462 RNX786455:RNX786462 RXT786455:RXT786462 SHP786455:SHP786462 SRL786455:SRL786462 TBH786455:TBH786462 TLD786455:TLD786462 TUZ786455:TUZ786462 UEV786455:UEV786462 UOR786455:UOR786462 UYN786455:UYN786462 VIJ786455:VIJ786462 VSF786455:VSF786462 WCB786455:WCB786462 WLX786455:WLX786462 WVT786455:WVT786462 N851991:N851998 JH851991:JH851998 TD851991:TD851998 ACZ851991:ACZ851998 AMV851991:AMV851998 AWR851991:AWR851998 BGN851991:BGN851998 BQJ851991:BQJ851998 CAF851991:CAF851998 CKB851991:CKB851998 CTX851991:CTX851998 DDT851991:DDT851998 DNP851991:DNP851998 DXL851991:DXL851998 EHH851991:EHH851998 ERD851991:ERD851998 FAZ851991:FAZ851998 FKV851991:FKV851998 FUR851991:FUR851998 GEN851991:GEN851998 GOJ851991:GOJ851998 GYF851991:GYF851998 HIB851991:HIB851998 HRX851991:HRX851998 IBT851991:IBT851998 ILP851991:ILP851998 IVL851991:IVL851998 JFH851991:JFH851998 JPD851991:JPD851998 JYZ851991:JYZ851998 KIV851991:KIV851998 KSR851991:KSR851998 LCN851991:LCN851998 LMJ851991:LMJ851998 LWF851991:LWF851998 MGB851991:MGB851998 MPX851991:MPX851998 MZT851991:MZT851998 NJP851991:NJP851998 NTL851991:NTL851998 ODH851991:ODH851998 OND851991:OND851998 OWZ851991:OWZ851998 PGV851991:PGV851998 PQR851991:PQR851998 QAN851991:QAN851998 QKJ851991:QKJ851998 QUF851991:QUF851998 REB851991:REB851998 RNX851991:RNX851998 RXT851991:RXT851998 SHP851991:SHP851998 SRL851991:SRL851998 TBH851991:TBH851998 TLD851991:TLD851998 TUZ851991:TUZ851998 UEV851991:UEV851998 UOR851991:UOR851998 UYN851991:UYN851998 VIJ851991:VIJ851998 VSF851991:VSF851998 WCB851991:WCB851998 WLX851991:WLX851998 WVT851991:WVT851998 N917527:N917534 JH917527:JH917534 TD917527:TD917534 ACZ917527:ACZ917534 AMV917527:AMV917534 AWR917527:AWR917534 BGN917527:BGN917534 BQJ917527:BQJ917534 CAF917527:CAF917534 CKB917527:CKB917534 CTX917527:CTX917534 DDT917527:DDT917534 DNP917527:DNP917534 DXL917527:DXL917534 EHH917527:EHH917534 ERD917527:ERD917534 FAZ917527:FAZ917534 FKV917527:FKV917534 FUR917527:FUR917534 GEN917527:GEN917534 GOJ917527:GOJ917534 GYF917527:GYF917534 HIB917527:HIB917534 HRX917527:HRX917534 IBT917527:IBT917534 ILP917527:ILP917534 IVL917527:IVL917534 JFH917527:JFH917534 JPD917527:JPD917534 JYZ917527:JYZ917534 KIV917527:KIV917534 KSR917527:KSR917534 LCN917527:LCN917534 LMJ917527:LMJ917534 LWF917527:LWF917534 MGB917527:MGB917534 MPX917527:MPX917534 MZT917527:MZT917534 NJP917527:NJP917534 NTL917527:NTL917534 ODH917527:ODH917534 OND917527:OND917534 OWZ917527:OWZ917534 PGV917527:PGV917534 PQR917527:PQR917534 QAN917527:QAN917534 QKJ917527:QKJ917534 QUF917527:QUF917534 REB917527:REB917534 RNX917527:RNX917534 RXT917527:RXT917534 SHP917527:SHP917534 SRL917527:SRL917534 TBH917527:TBH917534 TLD917527:TLD917534 TUZ917527:TUZ917534 UEV917527:UEV917534 UOR917527:UOR917534 UYN917527:UYN917534 VIJ917527:VIJ917534 VSF917527:VSF917534 WCB917527:WCB917534 WLX917527:WLX917534 WVT917527:WVT917534 N983063:N983070 JH983063:JH983070 TD983063:TD983070 ACZ983063:ACZ983070 AMV983063:AMV983070 AWR983063:AWR983070 BGN983063:BGN983070 BQJ983063:BQJ983070 CAF983063:CAF983070 CKB983063:CKB983070 CTX983063:CTX983070 DDT983063:DDT983070 DNP983063:DNP983070 DXL983063:DXL983070 EHH983063:EHH983070 ERD983063:ERD983070 FAZ983063:FAZ983070 FKV983063:FKV983070 FUR983063:FUR983070 GEN983063:GEN983070 GOJ983063:GOJ983070 GYF983063:GYF983070 HIB983063:HIB983070 HRX983063:HRX983070 IBT983063:IBT983070 ILP983063:ILP983070 IVL983063:IVL983070 JFH983063:JFH983070 JPD983063:JPD983070 JYZ983063:JYZ983070 KIV983063:KIV983070 KSR983063:KSR983070 LCN983063:LCN983070 LMJ983063:LMJ983070 LWF983063:LWF983070 MGB983063:MGB983070 MPX983063:MPX983070 MZT983063:MZT983070 NJP983063:NJP983070 NTL983063:NTL983070 ODH983063:ODH983070 OND983063:OND983070 OWZ983063:OWZ983070 PGV983063:PGV983070 PQR983063:PQR983070 QAN983063:QAN983070 QKJ983063:QKJ983070 QUF983063:QUF983070 REB983063:REB983070 RNX983063:RNX983070 RXT983063:RXT983070 SHP983063:SHP983070 SRL983063:SRL983070 TBH983063:TBH983070 TLD983063:TLD983070 TUZ983063:TUZ983070 UEV983063:UEV983070 UOR983063:UOR983070 UYN983063:UYN983070 VIJ983063:VIJ983070 VSF983063:VSF983070 WCB983063:WCB983070 WLX983063:WLX983070 WVT983063:WVT983070 O65561:O65566 JI65561:JI65566 TE65561:TE65566 ADA65561:ADA65566 AMW65561:AMW65566 AWS65561:AWS65566 BGO65561:BGO65566 BQK65561:BQK65566 CAG65561:CAG65566 CKC65561:CKC65566 CTY65561:CTY65566 DDU65561:DDU65566 DNQ65561:DNQ65566 DXM65561:DXM65566 EHI65561:EHI65566 ERE65561:ERE65566 FBA65561:FBA65566 FKW65561:FKW65566 FUS65561:FUS65566 GEO65561:GEO65566 GOK65561:GOK65566 GYG65561:GYG65566 HIC65561:HIC65566 HRY65561:HRY65566 IBU65561:IBU65566 ILQ65561:ILQ65566 IVM65561:IVM65566 JFI65561:JFI65566 JPE65561:JPE65566 JZA65561:JZA65566 KIW65561:KIW65566 KSS65561:KSS65566 LCO65561:LCO65566 LMK65561:LMK65566 LWG65561:LWG65566 MGC65561:MGC65566 MPY65561:MPY65566 MZU65561:MZU65566 NJQ65561:NJQ65566 NTM65561:NTM65566 ODI65561:ODI65566 ONE65561:ONE65566 OXA65561:OXA65566 PGW65561:PGW65566 PQS65561:PQS65566 QAO65561:QAO65566 QKK65561:QKK65566 QUG65561:QUG65566 REC65561:REC65566 RNY65561:RNY65566 RXU65561:RXU65566 SHQ65561:SHQ65566 SRM65561:SRM65566 TBI65561:TBI65566 TLE65561:TLE65566 TVA65561:TVA65566 UEW65561:UEW65566 UOS65561:UOS65566 UYO65561:UYO65566 VIK65561:VIK65566 VSG65561:VSG65566 WCC65561:WCC65566 WLY65561:WLY65566 WVU65561:WVU65566 O131097:O131102 JI131097:JI131102 TE131097:TE131102 ADA131097:ADA131102 AMW131097:AMW131102 AWS131097:AWS131102 BGO131097:BGO131102 BQK131097:BQK131102 CAG131097:CAG131102 CKC131097:CKC131102 CTY131097:CTY131102 DDU131097:DDU131102 DNQ131097:DNQ131102 DXM131097:DXM131102 EHI131097:EHI131102 ERE131097:ERE131102 FBA131097:FBA131102 FKW131097:FKW131102 FUS131097:FUS131102 GEO131097:GEO131102 GOK131097:GOK131102 GYG131097:GYG131102 HIC131097:HIC131102 HRY131097:HRY131102 IBU131097:IBU131102 ILQ131097:ILQ131102 IVM131097:IVM131102 JFI131097:JFI131102 JPE131097:JPE131102 JZA131097:JZA131102 KIW131097:KIW131102 KSS131097:KSS131102 LCO131097:LCO131102 LMK131097:LMK131102 LWG131097:LWG131102 MGC131097:MGC131102 MPY131097:MPY131102 MZU131097:MZU131102 NJQ131097:NJQ131102 NTM131097:NTM131102 ODI131097:ODI131102 ONE131097:ONE131102 OXA131097:OXA131102 PGW131097:PGW131102 PQS131097:PQS131102 QAO131097:QAO131102 QKK131097:QKK131102 QUG131097:QUG131102 REC131097:REC131102 RNY131097:RNY131102 RXU131097:RXU131102 SHQ131097:SHQ131102 SRM131097:SRM131102 TBI131097:TBI131102 TLE131097:TLE131102 TVA131097:TVA131102 UEW131097:UEW131102 UOS131097:UOS131102 UYO131097:UYO131102 VIK131097:VIK131102 VSG131097:VSG131102 WCC131097:WCC131102 WLY131097:WLY131102 WVU131097:WVU131102 O196633:O196638 JI196633:JI196638 TE196633:TE196638 ADA196633:ADA196638 AMW196633:AMW196638 AWS196633:AWS196638 BGO196633:BGO196638 BQK196633:BQK196638 CAG196633:CAG196638 CKC196633:CKC196638 CTY196633:CTY196638 DDU196633:DDU196638 DNQ196633:DNQ196638 DXM196633:DXM196638 EHI196633:EHI196638 ERE196633:ERE196638 FBA196633:FBA196638 FKW196633:FKW196638 FUS196633:FUS196638 GEO196633:GEO196638 GOK196633:GOK196638 GYG196633:GYG196638 HIC196633:HIC196638 HRY196633:HRY196638 IBU196633:IBU196638 ILQ196633:ILQ196638 IVM196633:IVM196638 JFI196633:JFI196638 JPE196633:JPE196638 JZA196633:JZA196638 KIW196633:KIW196638 KSS196633:KSS196638 LCO196633:LCO196638 LMK196633:LMK196638 LWG196633:LWG196638 MGC196633:MGC196638 MPY196633:MPY196638 MZU196633:MZU196638 NJQ196633:NJQ196638 NTM196633:NTM196638 ODI196633:ODI196638 ONE196633:ONE196638 OXA196633:OXA196638 PGW196633:PGW196638 PQS196633:PQS196638 QAO196633:QAO196638 QKK196633:QKK196638 QUG196633:QUG196638 REC196633:REC196638 RNY196633:RNY196638 RXU196633:RXU196638 SHQ196633:SHQ196638 SRM196633:SRM196638 TBI196633:TBI196638 TLE196633:TLE196638 TVA196633:TVA196638 UEW196633:UEW196638 UOS196633:UOS196638 UYO196633:UYO196638 VIK196633:VIK196638 VSG196633:VSG196638 WCC196633:WCC196638 WLY196633:WLY196638 WVU196633:WVU196638 O262169:O262174 JI262169:JI262174 TE262169:TE262174 ADA262169:ADA262174 AMW262169:AMW262174 AWS262169:AWS262174 BGO262169:BGO262174 BQK262169:BQK262174 CAG262169:CAG262174 CKC262169:CKC262174 CTY262169:CTY262174 DDU262169:DDU262174 DNQ262169:DNQ262174 DXM262169:DXM262174 EHI262169:EHI262174 ERE262169:ERE262174 FBA262169:FBA262174 FKW262169:FKW262174 FUS262169:FUS262174 GEO262169:GEO262174 GOK262169:GOK262174 GYG262169:GYG262174 HIC262169:HIC262174 HRY262169:HRY262174 IBU262169:IBU262174 ILQ262169:ILQ262174 IVM262169:IVM262174 JFI262169:JFI262174 JPE262169:JPE262174 JZA262169:JZA262174 KIW262169:KIW262174 KSS262169:KSS262174 LCO262169:LCO262174 LMK262169:LMK262174 LWG262169:LWG262174 MGC262169:MGC262174 MPY262169:MPY262174 MZU262169:MZU262174 NJQ262169:NJQ262174 NTM262169:NTM262174 ODI262169:ODI262174 ONE262169:ONE262174 OXA262169:OXA262174 PGW262169:PGW262174 PQS262169:PQS262174 QAO262169:QAO262174 QKK262169:QKK262174 QUG262169:QUG262174 REC262169:REC262174 RNY262169:RNY262174 RXU262169:RXU262174 SHQ262169:SHQ262174 SRM262169:SRM262174 TBI262169:TBI262174 TLE262169:TLE262174 TVA262169:TVA262174 UEW262169:UEW262174 UOS262169:UOS262174 UYO262169:UYO262174 VIK262169:VIK262174 VSG262169:VSG262174 WCC262169:WCC262174 WLY262169:WLY262174 WVU262169:WVU262174 O327705:O327710 JI327705:JI327710 TE327705:TE327710 ADA327705:ADA327710 AMW327705:AMW327710 AWS327705:AWS327710 BGO327705:BGO327710 BQK327705:BQK327710 CAG327705:CAG327710 CKC327705:CKC327710 CTY327705:CTY327710 DDU327705:DDU327710 DNQ327705:DNQ327710 DXM327705:DXM327710 EHI327705:EHI327710 ERE327705:ERE327710 FBA327705:FBA327710 FKW327705:FKW327710 FUS327705:FUS327710 GEO327705:GEO327710 GOK327705:GOK327710 GYG327705:GYG327710 HIC327705:HIC327710 HRY327705:HRY327710 IBU327705:IBU327710 ILQ327705:ILQ327710 IVM327705:IVM327710 JFI327705:JFI327710 JPE327705:JPE327710 JZA327705:JZA327710 KIW327705:KIW327710 KSS327705:KSS327710 LCO327705:LCO327710 LMK327705:LMK327710 LWG327705:LWG327710 MGC327705:MGC327710 MPY327705:MPY327710 MZU327705:MZU327710 NJQ327705:NJQ327710 NTM327705:NTM327710 ODI327705:ODI327710 ONE327705:ONE327710 OXA327705:OXA327710 PGW327705:PGW327710 PQS327705:PQS327710 QAO327705:QAO327710 QKK327705:QKK327710 QUG327705:QUG327710 REC327705:REC327710 RNY327705:RNY327710 RXU327705:RXU327710 SHQ327705:SHQ327710 SRM327705:SRM327710 TBI327705:TBI327710 TLE327705:TLE327710 TVA327705:TVA327710 UEW327705:UEW327710 UOS327705:UOS327710 UYO327705:UYO327710 VIK327705:VIK327710 VSG327705:VSG327710 WCC327705:WCC327710 WLY327705:WLY327710 WVU327705:WVU327710 O393241:O393246 JI393241:JI393246 TE393241:TE393246 ADA393241:ADA393246 AMW393241:AMW393246 AWS393241:AWS393246 BGO393241:BGO393246 BQK393241:BQK393246 CAG393241:CAG393246 CKC393241:CKC393246 CTY393241:CTY393246 DDU393241:DDU393246 DNQ393241:DNQ393246 DXM393241:DXM393246 EHI393241:EHI393246 ERE393241:ERE393246 FBA393241:FBA393246 FKW393241:FKW393246 FUS393241:FUS393246 GEO393241:GEO393246 GOK393241:GOK393246 GYG393241:GYG393246 HIC393241:HIC393246 HRY393241:HRY393246 IBU393241:IBU393246 ILQ393241:ILQ393246 IVM393241:IVM393246 JFI393241:JFI393246 JPE393241:JPE393246 JZA393241:JZA393246 KIW393241:KIW393246 KSS393241:KSS393246 LCO393241:LCO393246 LMK393241:LMK393246 LWG393241:LWG393246 MGC393241:MGC393246 MPY393241:MPY393246 MZU393241:MZU393246 NJQ393241:NJQ393246 NTM393241:NTM393246 ODI393241:ODI393246 ONE393241:ONE393246 OXA393241:OXA393246 PGW393241:PGW393246 PQS393241:PQS393246 QAO393241:QAO393246 QKK393241:QKK393246 QUG393241:QUG393246 REC393241:REC393246 RNY393241:RNY393246 RXU393241:RXU393246 SHQ393241:SHQ393246 SRM393241:SRM393246 TBI393241:TBI393246 TLE393241:TLE393246 TVA393241:TVA393246 UEW393241:UEW393246 UOS393241:UOS393246 UYO393241:UYO393246 VIK393241:VIK393246 VSG393241:VSG393246 WCC393241:WCC393246 WLY393241:WLY393246 WVU393241:WVU393246 O458777:O458782 JI458777:JI458782 TE458777:TE458782 ADA458777:ADA458782 AMW458777:AMW458782 AWS458777:AWS458782 BGO458777:BGO458782 BQK458777:BQK458782 CAG458777:CAG458782 CKC458777:CKC458782 CTY458777:CTY458782 DDU458777:DDU458782 DNQ458777:DNQ458782 DXM458777:DXM458782 EHI458777:EHI458782 ERE458777:ERE458782 FBA458777:FBA458782 FKW458777:FKW458782 FUS458777:FUS458782 GEO458777:GEO458782 GOK458777:GOK458782 GYG458777:GYG458782 HIC458777:HIC458782 HRY458777:HRY458782 IBU458777:IBU458782 ILQ458777:ILQ458782 IVM458777:IVM458782 JFI458777:JFI458782 JPE458777:JPE458782 JZA458777:JZA458782 KIW458777:KIW458782 KSS458777:KSS458782 LCO458777:LCO458782 LMK458777:LMK458782 LWG458777:LWG458782 MGC458777:MGC458782 MPY458777:MPY458782 MZU458777:MZU458782 NJQ458777:NJQ458782 NTM458777:NTM458782 ODI458777:ODI458782 ONE458777:ONE458782 OXA458777:OXA458782 PGW458777:PGW458782 PQS458777:PQS458782 QAO458777:QAO458782 QKK458777:QKK458782 QUG458777:QUG458782 REC458777:REC458782 RNY458777:RNY458782 RXU458777:RXU458782 SHQ458777:SHQ458782 SRM458777:SRM458782 TBI458777:TBI458782 TLE458777:TLE458782 TVA458777:TVA458782 UEW458777:UEW458782 UOS458777:UOS458782 UYO458777:UYO458782 VIK458777:VIK458782 VSG458777:VSG458782 WCC458777:WCC458782 WLY458777:WLY458782 WVU458777:WVU458782 O524313:O524318 JI524313:JI524318 TE524313:TE524318 ADA524313:ADA524318 AMW524313:AMW524318 AWS524313:AWS524318 BGO524313:BGO524318 BQK524313:BQK524318 CAG524313:CAG524318 CKC524313:CKC524318 CTY524313:CTY524318 DDU524313:DDU524318 DNQ524313:DNQ524318 DXM524313:DXM524318 EHI524313:EHI524318 ERE524313:ERE524318 FBA524313:FBA524318 FKW524313:FKW524318 FUS524313:FUS524318 GEO524313:GEO524318 GOK524313:GOK524318 GYG524313:GYG524318 HIC524313:HIC524318 HRY524313:HRY524318 IBU524313:IBU524318 ILQ524313:ILQ524318 IVM524313:IVM524318 JFI524313:JFI524318 JPE524313:JPE524318 JZA524313:JZA524318 KIW524313:KIW524318 KSS524313:KSS524318 LCO524313:LCO524318 LMK524313:LMK524318 LWG524313:LWG524318 MGC524313:MGC524318 MPY524313:MPY524318 MZU524313:MZU524318 NJQ524313:NJQ524318 NTM524313:NTM524318 ODI524313:ODI524318 ONE524313:ONE524318 OXA524313:OXA524318 PGW524313:PGW524318 PQS524313:PQS524318 QAO524313:QAO524318 QKK524313:QKK524318 QUG524313:QUG524318 REC524313:REC524318 RNY524313:RNY524318 RXU524313:RXU524318 SHQ524313:SHQ524318 SRM524313:SRM524318 TBI524313:TBI524318 TLE524313:TLE524318 TVA524313:TVA524318 UEW524313:UEW524318 UOS524313:UOS524318 UYO524313:UYO524318 VIK524313:VIK524318 VSG524313:VSG524318 WCC524313:WCC524318 WLY524313:WLY524318 WVU524313:WVU524318 O589849:O589854 JI589849:JI589854 TE589849:TE589854 ADA589849:ADA589854 AMW589849:AMW589854 AWS589849:AWS589854 BGO589849:BGO589854 BQK589849:BQK589854 CAG589849:CAG589854 CKC589849:CKC589854 CTY589849:CTY589854 DDU589849:DDU589854 DNQ589849:DNQ589854 DXM589849:DXM589854 EHI589849:EHI589854 ERE589849:ERE589854 FBA589849:FBA589854 FKW589849:FKW589854 FUS589849:FUS589854 GEO589849:GEO589854 GOK589849:GOK589854 GYG589849:GYG589854 HIC589849:HIC589854 HRY589849:HRY589854 IBU589849:IBU589854 ILQ589849:ILQ589854 IVM589849:IVM589854 JFI589849:JFI589854 JPE589849:JPE589854 JZA589849:JZA589854 KIW589849:KIW589854 KSS589849:KSS589854 LCO589849:LCO589854 LMK589849:LMK589854 LWG589849:LWG589854 MGC589849:MGC589854 MPY589849:MPY589854 MZU589849:MZU589854 NJQ589849:NJQ589854 NTM589849:NTM589854 ODI589849:ODI589854 ONE589849:ONE589854 OXA589849:OXA589854 PGW589849:PGW589854 PQS589849:PQS589854 QAO589849:QAO589854 QKK589849:QKK589854 QUG589849:QUG589854 REC589849:REC589854 RNY589849:RNY589854 RXU589849:RXU589854 SHQ589849:SHQ589854 SRM589849:SRM589854 TBI589849:TBI589854 TLE589849:TLE589854 TVA589849:TVA589854 UEW589849:UEW589854 UOS589849:UOS589854 UYO589849:UYO589854 VIK589849:VIK589854 VSG589849:VSG589854 WCC589849:WCC589854 WLY589849:WLY589854 WVU589849:WVU589854 O655385:O655390 JI655385:JI655390 TE655385:TE655390 ADA655385:ADA655390 AMW655385:AMW655390 AWS655385:AWS655390 BGO655385:BGO655390 BQK655385:BQK655390 CAG655385:CAG655390 CKC655385:CKC655390 CTY655385:CTY655390 DDU655385:DDU655390 DNQ655385:DNQ655390 DXM655385:DXM655390 EHI655385:EHI655390 ERE655385:ERE655390 FBA655385:FBA655390 FKW655385:FKW655390 FUS655385:FUS655390 GEO655385:GEO655390 GOK655385:GOK655390 GYG655385:GYG655390 HIC655385:HIC655390 HRY655385:HRY655390 IBU655385:IBU655390 ILQ655385:ILQ655390 IVM655385:IVM655390 JFI655385:JFI655390 JPE655385:JPE655390 JZA655385:JZA655390 KIW655385:KIW655390 KSS655385:KSS655390 LCO655385:LCO655390 LMK655385:LMK655390 LWG655385:LWG655390 MGC655385:MGC655390 MPY655385:MPY655390 MZU655385:MZU655390 NJQ655385:NJQ655390 NTM655385:NTM655390 ODI655385:ODI655390 ONE655385:ONE655390 OXA655385:OXA655390 PGW655385:PGW655390 PQS655385:PQS655390 QAO655385:QAO655390 QKK655385:QKK655390 QUG655385:QUG655390 REC655385:REC655390 RNY655385:RNY655390 RXU655385:RXU655390 SHQ655385:SHQ655390 SRM655385:SRM655390 TBI655385:TBI655390 TLE655385:TLE655390 TVA655385:TVA655390 UEW655385:UEW655390 UOS655385:UOS655390 UYO655385:UYO655390 VIK655385:VIK655390 VSG655385:VSG655390 WCC655385:WCC655390 WLY655385:WLY655390 WVU655385:WVU655390 O720921:O720926 JI720921:JI720926 TE720921:TE720926 ADA720921:ADA720926 AMW720921:AMW720926 AWS720921:AWS720926 BGO720921:BGO720926 BQK720921:BQK720926 CAG720921:CAG720926 CKC720921:CKC720926 CTY720921:CTY720926 DDU720921:DDU720926 DNQ720921:DNQ720926 DXM720921:DXM720926 EHI720921:EHI720926 ERE720921:ERE720926 FBA720921:FBA720926 FKW720921:FKW720926 FUS720921:FUS720926 GEO720921:GEO720926 GOK720921:GOK720926 GYG720921:GYG720926 HIC720921:HIC720926 HRY720921:HRY720926 IBU720921:IBU720926 ILQ720921:ILQ720926 IVM720921:IVM720926 JFI720921:JFI720926 JPE720921:JPE720926 JZA720921:JZA720926 KIW720921:KIW720926 KSS720921:KSS720926 LCO720921:LCO720926 LMK720921:LMK720926 LWG720921:LWG720926 MGC720921:MGC720926 MPY720921:MPY720926 MZU720921:MZU720926 NJQ720921:NJQ720926 NTM720921:NTM720926 ODI720921:ODI720926 ONE720921:ONE720926 OXA720921:OXA720926 PGW720921:PGW720926 PQS720921:PQS720926 QAO720921:QAO720926 QKK720921:QKK720926 QUG720921:QUG720926 REC720921:REC720926 RNY720921:RNY720926 RXU720921:RXU720926 SHQ720921:SHQ720926 SRM720921:SRM720926 TBI720921:TBI720926 TLE720921:TLE720926 TVA720921:TVA720926 UEW720921:UEW720926 UOS720921:UOS720926 UYO720921:UYO720926 VIK720921:VIK720926 VSG720921:VSG720926 WCC720921:WCC720926 WLY720921:WLY720926 WVU720921:WVU720926 O786457:O786462 JI786457:JI786462 TE786457:TE786462 ADA786457:ADA786462 AMW786457:AMW786462 AWS786457:AWS786462 BGO786457:BGO786462 BQK786457:BQK786462 CAG786457:CAG786462 CKC786457:CKC786462 CTY786457:CTY786462 DDU786457:DDU786462 DNQ786457:DNQ786462 DXM786457:DXM786462 EHI786457:EHI786462 ERE786457:ERE786462 FBA786457:FBA786462 FKW786457:FKW786462 FUS786457:FUS786462 GEO786457:GEO786462 GOK786457:GOK786462 GYG786457:GYG786462 HIC786457:HIC786462 HRY786457:HRY786462 IBU786457:IBU786462 ILQ786457:ILQ786462 IVM786457:IVM786462 JFI786457:JFI786462 JPE786457:JPE786462 JZA786457:JZA786462 KIW786457:KIW786462 KSS786457:KSS786462 LCO786457:LCO786462 LMK786457:LMK786462 LWG786457:LWG786462 MGC786457:MGC786462 MPY786457:MPY786462 MZU786457:MZU786462 NJQ786457:NJQ786462 NTM786457:NTM786462 ODI786457:ODI786462 ONE786457:ONE786462 OXA786457:OXA786462 PGW786457:PGW786462 PQS786457:PQS786462 QAO786457:QAO786462 QKK786457:QKK786462 QUG786457:QUG786462 REC786457:REC786462 RNY786457:RNY786462 RXU786457:RXU786462 SHQ786457:SHQ786462 SRM786457:SRM786462 TBI786457:TBI786462 TLE786457:TLE786462 TVA786457:TVA786462 UEW786457:UEW786462 UOS786457:UOS786462 UYO786457:UYO786462 VIK786457:VIK786462 VSG786457:VSG786462 WCC786457:WCC786462 WLY786457:WLY786462 WVU786457:WVU786462 O851993:O851998 JI851993:JI851998 TE851993:TE851998 ADA851993:ADA851998 AMW851993:AMW851998 AWS851993:AWS851998 BGO851993:BGO851998 BQK851993:BQK851998 CAG851993:CAG851998 CKC851993:CKC851998 CTY851993:CTY851998 DDU851993:DDU851998 DNQ851993:DNQ851998 DXM851993:DXM851998 EHI851993:EHI851998 ERE851993:ERE851998 FBA851993:FBA851998 FKW851993:FKW851998 FUS851993:FUS851998 GEO851993:GEO851998 GOK851993:GOK851998 GYG851993:GYG851998 HIC851993:HIC851998 HRY851993:HRY851998 IBU851993:IBU851998 ILQ851993:ILQ851998 IVM851993:IVM851998 JFI851993:JFI851998 JPE851993:JPE851998 JZA851993:JZA851998 KIW851993:KIW851998 KSS851993:KSS851998 LCO851993:LCO851998 LMK851993:LMK851998 LWG851993:LWG851998 MGC851993:MGC851998 MPY851993:MPY851998 MZU851993:MZU851998 NJQ851993:NJQ851998 NTM851993:NTM851998 ODI851993:ODI851998 ONE851993:ONE851998 OXA851993:OXA851998 PGW851993:PGW851998 PQS851993:PQS851998 QAO851993:QAO851998 QKK851993:QKK851998 QUG851993:QUG851998 REC851993:REC851998 RNY851993:RNY851998 RXU851993:RXU851998 SHQ851993:SHQ851998 SRM851993:SRM851998 TBI851993:TBI851998 TLE851993:TLE851998 TVA851993:TVA851998 UEW851993:UEW851998 UOS851993:UOS851998 UYO851993:UYO851998 VIK851993:VIK851998 VSG851993:VSG851998 WCC851993:WCC851998 WLY851993:WLY851998 WVU851993:WVU851998 O917529:O917534 JI917529:JI917534 TE917529:TE917534 ADA917529:ADA917534 AMW917529:AMW917534 AWS917529:AWS917534 BGO917529:BGO917534 BQK917529:BQK917534 CAG917529:CAG917534 CKC917529:CKC917534 CTY917529:CTY917534 DDU917529:DDU917534 DNQ917529:DNQ917534 DXM917529:DXM917534 EHI917529:EHI917534 ERE917529:ERE917534 FBA917529:FBA917534 FKW917529:FKW917534 FUS917529:FUS917534 GEO917529:GEO917534 GOK917529:GOK917534 GYG917529:GYG917534 HIC917529:HIC917534 HRY917529:HRY917534 IBU917529:IBU917534 ILQ917529:ILQ917534 IVM917529:IVM917534 JFI917529:JFI917534 JPE917529:JPE917534 JZA917529:JZA917534 KIW917529:KIW917534 KSS917529:KSS917534 LCO917529:LCO917534 LMK917529:LMK917534 LWG917529:LWG917534 MGC917529:MGC917534 MPY917529:MPY917534 MZU917529:MZU917534 NJQ917529:NJQ917534 NTM917529:NTM917534 ODI917529:ODI917534 ONE917529:ONE917534 OXA917529:OXA917534 PGW917529:PGW917534 PQS917529:PQS917534 QAO917529:QAO917534 QKK917529:QKK917534 QUG917529:QUG917534 REC917529:REC917534 RNY917529:RNY917534 RXU917529:RXU917534 SHQ917529:SHQ917534 SRM917529:SRM917534 TBI917529:TBI917534 TLE917529:TLE917534 TVA917529:TVA917534 UEW917529:UEW917534 UOS917529:UOS917534 UYO917529:UYO917534 VIK917529:VIK917534 VSG917529:VSG917534 WCC917529:WCC917534 WLY917529:WLY917534 WVU917529:WVU917534 O983065:O983070 JI983065:JI983070 TE983065:TE983070 ADA983065:ADA983070 AMW983065:AMW983070 AWS983065:AWS983070 BGO983065:BGO983070 BQK983065:BQK983070 CAG983065:CAG983070 CKC983065:CKC983070 CTY983065:CTY983070 DDU983065:DDU983070 DNQ983065:DNQ983070 DXM983065:DXM983070 EHI983065:EHI983070 ERE983065:ERE983070 FBA983065:FBA983070 FKW983065:FKW983070 FUS983065:FUS983070 GEO983065:GEO983070 GOK983065:GOK983070 GYG983065:GYG983070 HIC983065:HIC983070 HRY983065:HRY983070 IBU983065:IBU983070 ILQ983065:ILQ983070 IVM983065:IVM983070 JFI983065:JFI983070 JPE983065:JPE983070 JZA983065:JZA983070 KIW983065:KIW983070 KSS983065:KSS983070 LCO983065:LCO983070 LMK983065:LMK983070 LWG983065:LWG983070 MGC983065:MGC983070 MPY983065:MPY983070 MZU983065:MZU983070 NJQ983065:NJQ983070 NTM983065:NTM983070 ODI983065:ODI983070 ONE983065:ONE983070 OXA983065:OXA983070 PGW983065:PGW983070 PQS983065:PQS983070 QAO983065:QAO983070 QKK983065:QKK983070 QUG983065:QUG983070 REC983065:REC983070 RNY983065:RNY983070 RXU983065:RXU983070 SHQ983065:SHQ983070 SRM983065:SRM983070 TBI983065:TBI983070 TLE983065:TLE983070 TVA983065:TVA983070 UEW983065:UEW983070 UOS983065:UOS983070 UYO983065:UYO983070 VIK983065:VIK983070 VSG983065:VSG983070 WCC983065:WCC983070 WLY983065:WLY983070 WVU983065:WVU983070 P65559:P65566 JJ65559:JJ65566 TF65559:TF65566 ADB65559:ADB65566 AMX65559:AMX65566 AWT65559:AWT65566 BGP65559:BGP65566 BQL65559:BQL65566 CAH65559:CAH65566 CKD65559:CKD65566 CTZ65559:CTZ65566 DDV65559:DDV65566 DNR65559:DNR65566 DXN65559:DXN65566 EHJ65559:EHJ65566 ERF65559:ERF65566 FBB65559:FBB65566 FKX65559:FKX65566 FUT65559:FUT65566 GEP65559:GEP65566 GOL65559:GOL65566 GYH65559:GYH65566 HID65559:HID65566 HRZ65559:HRZ65566 IBV65559:IBV65566 ILR65559:ILR65566 IVN65559:IVN65566 JFJ65559:JFJ65566 JPF65559:JPF65566 JZB65559:JZB65566 KIX65559:KIX65566 KST65559:KST65566 LCP65559:LCP65566 LML65559:LML65566 LWH65559:LWH65566 MGD65559:MGD65566 MPZ65559:MPZ65566 MZV65559:MZV65566 NJR65559:NJR65566 NTN65559:NTN65566 ODJ65559:ODJ65566 ONF65559:ONF65566 OXB65559:OXB65566 PGX65559:PGX65566 PQT65559:PQT65566 QAP65559:QAP65566 QKL65559:QKL65566 QUH65559:QUH65566 RED65559:RED65566 RNZ65559:RNZ65566 RXV65559:RXV65566 SHR65559:SHR65566 SRN65559:SRN65566 TBJ65559:TBJ65566 TLF65559:TLF65566 TVB65559:TVB65566 UEX65559:UEX65566 UOT65559:UOT65566 UYP65559:UYP65566 VIL65559:VIL65566 VSH65559:VSH65566 WCD65559:WCD65566 WLZ65559:WLZ65566 WVV65559:WVV65566 P131095:P131102 JJ131095:JJ131102 TF131095:TF131102 ADB131095:ADB131102 AMX131095:AMX131102 AWT131095:AWT131102 BGP131095:BGP131102 BQL131095:BQL131102 CAH131095:CAH131102 CKD131095:CKD131102 CTZ131095:CTZ131102 DDV131095:DDV131102 DNR131095:DNR131102 DXN131095:DXN131102 EHJ131095:EHJ131102 ERF131095:ERF131102 FBB131095:FBB131102 FKX131095:FKX131102 FUT131095:FUT131102 GEP131095:GEP131102 GOL131095:GOL131102 GYH131095:GYH131102 HID131095:HID131102 HRZ131095:HRZ131102 IBV131095:IBV131102 ILR131095:ILR131102 IVN131095:IVN131102 JFJ131095:JFJ131102 JPF131095:JPF131102 JZB131095:JZB131102 KIX131095:KIX131102 KST131095:KST131102 LCP131095:LCP131102 LML131095:LML131102 LWH131095:LWH131102 MGD131095:MGD131102 MPZ131095:MPZ131102 MZV131095:MZV131102 NJR131095:NJR131102 NTN131095:NTN131102 ODJ131095:ODJ131102 ONF131095:ONF131102 OXB131095:OXB131102 PGX131095:PGX131102 PQT131095:PQT131102 QAP131095:QAP131102 QKL131095:QKL131102 QUH131095:QUH131102 RED131095:RED131102 RNZ131095:RNZ131102 RXV131095:RXV131102 SHR131095:SHR131102 SRN131095:SRN131102 TBJ131095:TBJ131102 TLF131095:TLF131102 TVB131095:TVB131102 UEX131095:UEX131102 UOT131095:UOT131102 UYP131095:UYP131102 VIL131095:VIL131102 VSH131095:VSH131102 WCD131095:WCD131102 WLZ131095:WLZ131102 WVV131095:WVV131102 P196631:P196638 JJ196631:JJ196638 TF196631:TF196638 ADB196631:ADB196638 AMX196631:AMX196638 AWT196631:AWT196638 BGP196631:BGP196638 BQL196631:BQL196638 CAH196631:CAH196638 CKD196631:CKD196638 CTZ196631:CTZ196638 DDV196631:DDV196638 DNR196631:DNR196638 DXN196631:DXN196638 EHJ196631:EHJ196638 ERF196631:ERF196638 FBB196631:FBB196638 FKX196631:FKX196638 FUT196631:FUT196638 GEP196631:GEP196638 GOL196631:GOL196638 GYH196631:GYH196638 HID196631:HID196638 HRZ196631:HRZ196638 IBV196631:IBV196638 ILR196631:ILR196638 IVN196631:IVN196638 JFJ196631:JFJ196638 JPF196631:JPF196638 JZB196631:JZB196638 KIX196631:KIX196638 KST196631:KST196638 LCP196631:LCP196638 LML196631:LML196638 LWH196631:LWH196638 MGD196631:MGD196638 MPZ196631:MPZ196638 MZV196631:MZV196638 NJR196631:NJR196638 NTN196631:NTN196638 ODJ196631:ODJ196638 ONF196631:ONF196638 OXB196631:OXB196638 PGX196631:PGX196638 PQT196631:PQT196638 QAP196631:QAP196638 QKL196631:QKL196638 QUH196631:QUH196638 RED196631:RED196638 RNZ196631:RNZ196638 RXV196631:RXV196638 SHR196631:SHR196638 SRN196631:SRN196638 TBJ196631:TBJ196638 TLF196631:TLF196638 TVB196631:TVB196638 UEX196631:UEX196638 UOT196631:UOT196638 UYP196631:UYP196638 VIL196631:VIL196638 VSH196631:VSH196638 WCD196631:WCD196638 WLZ196631:WLZ196638 WVV196631:WVV196638 P262167:P262174 JJ262167:JJ262174 TF262167:TF262174 ADB262167:ADB262174 AMX262167:AMX262174 AWT262167:AWT262174 BGP262167:BGP262174 BQL262167:BQL262174 CAH262167:CAH262174 CKD262167:CKD262174 CTZ262167:CTZ262174 DDV262167:DDV262174 DNR262167:DNR262174 DXN262167:DXN262174 EHJ262167:EHJ262174 ERF262167:ERF262174 FBB262167:FBB262174 FKX262167:FKX262174 FUT262167:FUT262174 GEP262167:GEP262174 GOL262167:GOL262174 GYH262167:GYH262174 HID262167:HID262174 HRZ262167:HRZ262174 IBV262167:IBV262174 ILR262167:ILR262174 IVN262167:IVN262174 JFJ262167:JFJ262174 JPF262167:JPF262174 JZB262167:JZB262174 KIX262167:KIX262174 KST262167:KST262174 LCP262167:LCP262174 LML262167:LML262174 LWH262167:LWH262174 MGD262167:MGD262174 MPZ262167:MPZ262174 MZV262167:MZV262174 NJR262167:NJR262174 NTN262167:NTN262174 ODJ262167:ODJ262174 ONF262167:ONF262174 OXB262167:OXB262174 PGX262167:PGX262174 PQT262167:PQT262174 QAP262167:QAP262174 QKL262167:QKL262174 QUH262167:QUH262174 RED262167:RED262174 RNZ262167:RNZ262174 RXV262167:RXV262174 SHR262167:SHR262174 SRN262167:SRN262174 TBJ262167:TBJ262174 TLF262167:TLF262174 TVB262167:TVB262174 UEX262167:UEX262174 UOT262167:UOT262174 UYP262167:UYP262174 VIL262167:VIL262174 VSH262167:VSH262174 WCD262167:WCD262174 WLZ262167:WLZ262174 WVV262167:WVV262174 P327703:P327710 JJ327703:JJ327710 TF327703:TF327710 ADB327703:ADB327710 AMX327703:AMX327710 AWT327703:AWT327710 BGP327703:BGP327710 BQL327703:BQL327710 CAH327703:CAH327710 CKD327703:CKD327710 CTZ327703:CTZ327710 DDV327703:DDV327710 DNR327703:DNR327710 DXN327703:DXN327710 EHJ327703:EHJ327710 ERF327703:ERF327710 FBB327703:FBB327710 FKX327703:FKX327710 FUT327703:FUT327710 GEP327703:GEP327710 GOL327703:GOL327710 GYH327703:GYH327710 HID327703:HID327710 HRZ327703:HRZ327710 IBV327703:IBV327710 ILR327703:ILR327710 IVN327703:IVN327710 JFJ327703:JFJ327710 JPF327703:JPF327710 JZB327703:JZB327710 KIX327703:KIX327710 KST327703:KST327710 LCP327703:LCP327710 LML327703:LML327710 LWH327703:LWH327710 MGD327703:MGD327710 MPZ327703:MPZ327710 MZV327703:MZV327710 NJR327703:NJR327710 NTN327703:NTN327710 ODJ327703:ODJ327710 ONF327703:ONF327710 OXB327703:OXB327710 PGX327703:PGX327710 PQT327703:PQT327710 QAP327703:QAP327710 QKL327703:QKL327710 QUH327703:QUH327710 RED327703:RED327710 RNZ327703:RNZ327710 RXV327703:RXV327710 SHR327703:SHR327710 SRN327703:SRN327710 TBJ327703:TBJ327710 TLF327703:TLF327710 TVB327703:TVB327710 UEX327703:UEX327710 UOT327703:UOT327710 UYP327703:UYP327710 VIL327703:VIL327710 VSH327703:VSH327710 WCD327703:WCD327710 WLZ327703:WLZ327710 WVV327703:WVV327710 P393239:P393246 JJ393239:JJ393246 TF393239:TF393246 ADB393239:ADB393246 AMX393239:AMX393246 AWT393239:AWT393246 BGP393239:BGP393246 BQL393239:BQL393246 CAH393239:CAH393246 CKD393239:CKD393246 CTZ393239:CTZ393246 DDV393239:DDV393246 DNR393239:DNR393246 DXN393239:DXN393246 EHJ393239:EHJ393246 ERF393239:ERF393246 FBB393239:FBB393246 FKX393239:FKX393246 FUT393239:FUT393246 GEP393239:GEP393246 GOL393239:GOL393246 GYH393239:GYH393246 HID393239:HID393246 HRZ393239:HRZ393246 IBV393239:IBV393246 ILR393239:ILR393246 IVN393239:IVN393246 JFJ393239:JFJ393246 JPF393239:JPF393246 JZB393239:JZB393246 KIX393239:KIX393246 KST393239:KST393246 LCP393239:LCP393246 LML393239:LML393246 LWH393239:LWH393246 MGD393239:MGD393246 MPZ393239:MPZ393246 MZV393239:MZV393246 NJR393239:NJR393246 NTN393239:NTN393246 ODJ393239:ODJ393246 ONF393239:ONF393246 OXB393239:OXB393246 PGX393239:PGX393246 PQT393239:PQT393246 QAP393239:QAP393246 QKL393239:QKL393246 QUH393239:QUH393246 RED393239:RED393246 RNZ393239:RNZ393246 RXV393239:RXV393246 SHR393239:SHR393246 SRN393239:SRN393246 TBJ393239:TBJ393246 TLF393239:TLF393246 TVB393239:TVB393246 UEX393239:UEX393246 UOT393239:UOT393246 UYP393239:UYP393246 VIL393239:VIL393246 VSH393239:VSH393246 WCD393239:WCD393246 WLZ393239:WLZ393246 WVV393239:WVV393246 P458775:P458782 JJ458775:JJ458782 TF458775:TF458782 ADB458775:ADB458782 AMX458775:AMX458782 AWT458775:AWT458782 BGP458775:BGP458782 BQL458775:BQL458782 CAH458775:CAH458782 CKD458775:CKD458782 CTZ458775:CTZ458782 DDV458775:DDV458782 DNR458775:DNR458782 DXN458775:DXN458782 EHJ458775:EHJ458782 ERF458775:ERF458782 FBB458775:FBB458782 FKX458775:FKX458782 FUT458775:FUT458782 GEP458775:GEP458782 GOL458775:GOL458782 GYH458775:GYH458782 HID458775:HID458782 HRZ458775:HRZ458782 IBV458775:IBV458782 ILR458775:ILR458782 IVN458775:IVN458782 JFJ458775:JFJ458782 JPF458775:JPF458782 JZB458775:JZB458782 KIX458775:KIX458782 KST458775:KST458782 LCP458775:LCP458782 LML458775:LML458782 LWH458775:LWH458782 MGD458775:MGD458782 MPZ458775:MPZ458782 MZV458775:MZV458782 NJR458775:NJR458782 NTN458775:NTN458782 ODJ458775:ODJ458782 ONF458775:ONF458782 OXB458775:OXB458782 PGX458775:PGX458782 PQT458775:PQT458782 QAP458775:QAP458782 QKL458775:QKL458782 QUH458775:QUH458782 RED458775:RED458782 RNZ458775:RNZ458782 RXV458775:RXV458782 SHR458775:SHR458782 SRN458775:SRN458782 TBJ458775:TBJ458782 TLF458775:TLF458782 TVB458775:TVB458782 UEX458775:UEX458782 UOT458775:UOT458782 UYP458775:UYP458782 VIL458775:VIL458782 VSH458775:VSH458782 WCD458775:WCD458782 WLZ458775:WLZ458782 WVV458775:WVV458782 P524311:P524318 JJ524311:JJ524318 TF524311:TF524318 ADB524311:ADB524318 AMX524311:AMX524318 AWT524311:AWT524318 BGP524311:BGP524318 BQL524311:BQL524318 CAH524311:CAH524318 CKD524311:CKD524318 CTZ524311:CTZ524318 DDV524311:DDV524318 DNR524311:DNR524318 DXN524311:DXN524318 EHJ524311:EHJ524318 ERF524311:ERF524318 FBB524311:FBB524318 FKX524311:FKX524318 FUT524311:FUT524318 GEP524311:GEP524318 GOL524311:GOL524318 GYH524311:GYH524318 HID524311:HID524318 HRZ524311:HRZ524318 IBV524311:IBV524318 ILR524311:ILR524318 IVN524311:IVN524318 JFJ524311:JFJ524318 JPF524311:JPF524318 JZB524311:JZB524318 KIX524311:KIX524318 KST524311:KST524318 LCP524311:LCP524318 LML524311:LML524318 LWH524311:LWH524318 MGD524311:MGD524318 MPZ524311:MPZ524318 MZV524311:MZV524318 NJR524311:NJR524318 NTN524311:NTN524318 ODJ524311:ODJ524318 ONF524311:ONF524318 OXB524311:OXB524318 PGX524311:PGX524318 PQT524311:PQT524318 QAP524311:QAP524318 QKL524311:QKL524318 QUH524311:QUH524318 RED524311:RED524318 RNZ524311:RNZ524318 RXV524311:RXV524318 SHR524311:SHR524318 SRN524311:SRN524318 TBJ524311:TBJ524318 TLF524311:TLF524318 TVB524311:TVB524318 UEX524311:UEX524318 UOT524311:UOT524318 UYP524311:UYP524318 VIL524311:VIL524318 VSH524311:VSH524318 WCD524311:WCD524318 WLZ524311:WLZ524318 WVV524311:WVV524318 P589847:P589854 JJ589847:JJ589854 TF589847:TF589854 ADB589847:ADB589854 AMX589847:AMX589854 AWT589847:AWT589854 BGP589847:BGP589854 BQL589847:BQL589854 CAH589847:CAH589854 CKD589847:CKD589854 CTZ589847:CTZ589854 DDV589847:DDV589854 DNR589847:DNR589854 DXN589847:DXN589854 EHJ589847:EHJ589854 ERF589847:ERF589854 FBB589847:FBB589854 FKX589847:FKX589854 FUT589847:FUT589854 GEP589847:GEP589854 GOL589847:GOL589854 GYH589847:GYH589854 HID589847:HID589854 HRZ589847:HRZ589854 IBV589847:IBV589854 ILR589847:ILR589854 IVN589847:IVN589854 JFJ589847:JFJ589854 JPF589847:JPF589854 JZB589847:JZB589854 KIX589847:KIX589854 KST589847:KST589854 LCP589847:LCP589854 LML589847:LML589854 LWH589847:LWH589854 MGD589847:MGD589854 MPZ589847:MPZ589854 MZV589847:MZV589854 NJR589847:NJR589854 NTN589847:NTN589854 ODJ589847:ODJ589854 ONF589847:ONF589854 OXB589847:OXB589854 PGX589847:PGX589854 PQT589847:PQT589854 QAP589847:QAP589854 QKL589847:QKL589854 QUH589847:QUH589854 RED589847:RED589854 RNZ589847:RNZ589854 RXV589847:RXV589854 SHR589847:SHR589854 SRN589847:SRN589854 TBJ589847:TBJ589854 TLF589847:TLF589854 TVB589847:TVB589854 UEX589847:UEX589854 UOT589847:UOT589854 UYP589847:UYP589854 VIL589847:VIL589854 VSH589847:VSH589854 WCD589847:WCD589854 WLZ589847:WLZ589854 WVV589847:WVV589854 P655383:P655390 JJ655383:JJ655390 TF655383:TF655390 ADB655383:ADB655390 AMX655383:AMX655390 AWT655383:AWT655390 BGP655383:BGP655390 BQL655383:BQL655390 CAH655383:CAH655390 CKD655383:CKD655390 CTZ655383:CTZ655390 DDV655383:DDV655390 DNR655383:DNR655390 DXN655383:DXN655390 EHJ655383:EHJ655390 ERF655383:ERF655390 FBB655383:FBB655390 FKX655383:FKX655390 FUT655383:FUT655390 GEP655383:GEP655390 GOL655383:GOL655390 GYH655383:GYH655390 HID655383:HID655390 HRZ655383:HRZ655390 IBV655383:IBV655390 ILR655383:ILR655390 IVN655383:IVN655390 JFJ655383:JFJ655390 JPF655383:JPF655390 JZB655383:JZB655390 KIX655383:KIX655390 KST655383:KST655390 LCP655383:LCP655390 LML655383:LML655390 LWH655383:LWH655390 MGD655383:MGD655390 MPZ655383:MPZ655390 MZV655383:MZV655390 NJR655383:NJR655390 NTN655383:NTN655390 ODJ655383:ODJ655390 ONF655383:ONF655390 OXB655383:OXB655390 PGX655383:PGX655390 PQT655383:PQT655390 QAP655383:QAP655390 QKL655383:QKL655390 QUH655383:QUH655390 RED655383:RED655390 RNZ655383:RNZ655390 RXV655383:RXV655390 SHR655383:SHR655390 SRN655383:SRN655390 TBJ655383:TBJ655390 TLF655383:TLF655390 TVB655383:TVB655390 UEX655383:UEX655390 UOT655383:UOT655390 UYP655383:UYP655390 VIL655383:VIL655390 VSH655383:VSH655390 WCD655383:WCD655390 WLZ655383:WLZ655390 WVV655383:WVV655390 P720919:P720926 JJ720919:JJ720926 TF720919:TF720926 ADB720919:ADB720926 AMX720919:AMX720926 AWT720919:AWT720926 BGP720919:BGP720926 BQL720919:BQL720926 CAH720919:CAH720926 CKD720919:CKD720926 CTZ720919:CTZ720926 DDV720919:DDV720926 DNR720919:DNR720926 DXN720919:DXN720926 EHJ720919:EHJ720926 ERF720919:ERF720926 FBB720919:FBB720926 FKX720919:FKX720926 FUT720919:FUT720926 GEP720919:GEP720926 GOL720919:GOL720926 GYH720919:GYH720926 HID720919:HID720926 HRZ720919:HRZ720926 IBV720919:IBV720926 ILR720919:ILR720926 IVN720919:IVN720926 JFJ720919:JFJ720926 JPF720919:JPF720926 JZB720919:JZB720926 KIX720919:KIX720926 KST720919:KST720926 LCP720919:LCP720926 LML720919:LML720926 LWH720919:LWH720926 MGD720919:MGD720926 MPZ720919:MPZ720926 MZV720919:MZV720926 NJR720919:NJR720926 NTN720919:NTN720926 ODJ720919:ODJ720926 ONF720919:ONF720926 OXB720919:OXB720926 PGX720919:PGX720926 PQT720919:PQT720926 QAP720919:QAP720926 QKL720919:QKL720926 QUH720919:QUH720926 RED720919:RED720926 RNZ720919:RNZ720926 RXV720919:RXV720926 SHR720919:SHR720926 SRN720919:SRN720926 TBJ720919:TBJ720926 TLF720919:TLF720926 TVB720919:TVB720926 UEX720919:UEX720926 UOT720919:UOT720926 UYP720919:UYP720926 VIL720919:VIL720926 VSH720919:VSH720926 WCD720919:WCD720926 WLZ720919:WLZ720926 WVV720919:WVV720926 P786455:P786462 JJ786455:JJ786462 TF786455:TF786462 ADB786455:ADB786462 AMX786455:AMX786462 AWT786455:AWT786462 BGP786455:BGP786462 BQL786455:BQL786462 CAH786455:CAH786462 CKD786455:CKD786462 CTZ786455:CTZ786462 DDV786455:DDV786462 DNR786455:DNR786462 DXN786455:DXN786462 EHJ786455:EHJ786462 ERF786455:ERF786462 FBB786455:FBB786462 FKX786455:FKX786462 FUT786455:FUT786462 GEP786455:GEP786462 GOL786455:GOL786462 GYH786455:GYH786462 HID786455:HID786462 HRZ786455:HRZ786462 IBV786455:IBV786462 ILR786455:ILR786462 IVN786455:IVN786462 JFJ786455:JFJ786462 JPF786455:JPF786462 JZB786455:JZB786462 KIX786455:KIX786462 KST786455:KST786462 LCP786455:LCP786462 LML786455:LML786462 LWH786455:LWH786462 MGD786455:MGD786462 MPZ786455:MPZ786462 MZV786455:MZV786462 NJR786455:NJR786462 NTN786455:NTN786462 ODJ786455:ODJ786462 ONF786455:ONF786462 OXB786455:OXB786462 PGX786455:PGX786462 PQT786455:PQT786462 QAP786455:QAP786462 QKL786455:QKL786462 QUH786455:QUH786462 RED786455:RED786462 RNZ786455:RNZ786462 RXV786455:RXV786462 SHR786455:SHR786462 SRN786455:SRN786462 TBJ786455:TBJ786462 TLF786455:TLF786462 TVB786455:TVB786462 UEX786455:UEX786462 UOT786455:UOT786462 UYP786455:UYP786462 VIL786455:VIL786462 VSH786455:VSH786462 WCD786455:WCD786462 WLZ786455:WLZ786462 WVV786455:WVV786462 P851991:P851998 JJ851991:JJ851998 TF851991:TF851998 ADB851991:ADB851998 AMX851991:AMX851998 AWT851991:AWT851998 BGP851991:BGP851998 BQL851991:BQL851998 CAH851991:CAH851998 CKD851991:CKD851998 CTZ851991:CTZ851998 DDV851991:DDV851998 DNR851991:DNR851998 DXN851991:DXN851998 EHJ851991:EHJ851998 ERF851991:ERF851998 FBB851991:FBB851998 FKX851991:FKX851998 FUT851991:FUT851998 GEP851991:GEP851998 GOL851991:GOL851998 GYH851991:GYH851998 HID851991:HID851998 HRZ851991:HRZ851998 IBV851991:IBV851998 ILR851991:ILR851998 IVN851991:IVN851998 JFJ851991:JFJ851998 JPF851991:JPF851998 JZB851991:JZB851998 KIX851991:KIX851998 KST851991:KST851998 LCP851991:LCP851998 LML851991:LML851998 LWH851991:LWH851998 MGD851991:MGD851998 MPZ851991:MPZ851998 MZV851991:MZV851998 NJR851991:NJR851998 NTN851991:NTN851998 ODJ851991:ODJ851998 ONF851991:ONF851998 OXB851991:OXB851998 PGX851991:PGX851998 PQT851991:PQT851998 QAP851991:QAP851998 QKL851991:QKL851998 QUH851991:QUH851998 RED851991:RED851998 RNZ851991:RNZ851998 RXV851991:RXV851998 SHR851991:SHR851998 SRN851991:SRN851998 TBJ851991:TBJ851998 TLF851991:TLF851998 TVB851991:TVB851998 UEX851991:UEX851998 UOT851991:UOT851998 UYP851991:UYP851998 VIL851991:VIL851998 VSH851991:VSH851998 WCD851991:WCD851998 WLZ851991:WLZ851998 WVV851991:WVV851998 P917527:P917534 JJ917527:JJ917534 TF917527:TF917534 ADB917527:ADB917534 AMX917527:AMX917534 AWT917527:AWT917534 BGP917527:BGP917534 BQL917527:BQL917534 CAH917527:CAH917534 CKD917527:CKD917534 CTZ917527:CTZ917534 DDV917527:DDV917534 DNR917527:DNR917534 DXN917527:DXN917534 EHJ917527:EHJ917534 ERF917527:ERF917534 FBB917527:FBB917534 FKX917527:FKX917534 FUT917527:FUT917534 GEP917527:GEP917534 GOL917527:GOL917534 GYH917527:GYH917534 HID917527:HID917534 HRZ917527:HRZ917534 IBV917527:IBV917534 ILR917527:ILR917534 IVN917527:IVN917534 JFJ917527:JFJ917534 JPF917527:JPF917534 JZB917527:JZB917534 KIX917527:KIX917534 KST917527:KST917534 LCP917527:LCP917534 LML917527:LML917534 LWH917527:LWH917534 MGD917527:MGD917534 MPZ917527:MPZ917534 MZV917527:MZV917534 NJR917527:NJR917534 NTN917527:NTN917534 ODJ917527:ODJ917534 ONF917527:ONF917534 OXB917527:OXB917534 PGX917527:PGX917534 PQT917527:PQT917534 QAP917527:QAP917534 QKL917527:QKL917534 QUH917527:QUH917534 RED917527:RED917534 RNZ917527:RNZ917534 RXV917527:RXV917534 SHR917527:SHR917534 SRN917527:SRN917534 TBJ917527:TBJ917534 TLF917527:TLF917534 TVB917527:TVB917534 UEX917527:UEX917534 UOT917527:UOT917534 UYP917527:UYP917534 VIL917527:VIL917534 VSH917527:VSH917534 WCD917527:WCD917534 WLZ917527:WLZ917534 WVV917527:WVV917534 P983063:P983070 JJ983063:JJ983070 TF983063:TF983070 ADB983063:ADB983070 AMX983063:AMX983070 AWT983063:AWT983070 BGP983063:BGP983070 BQL983063:BQL983070 CAH983063:CAH983070 CKD983063:CKD983070 CTZ983063:CTZ983070 DDV983063:DDV983070 DNR983063:DNR983070 DXN983063:DXN983070 EHJ983063:EHJ983070 ERF983063:ERF983070 FBB983063:FBB983070 FKX983063:FKX983070 FUT983063:FUT983070 GEP983063:GEP983070 GOL983063:GOL983070 GYH983063:GYH983070 HID983063:HID983070 HRZ983063:HRZ983070 IBV983063:IBV983070 ILR983063:ILR983070 IVN983063:IVN983070 JFJ983063:JFJ983070 JPF983063:JPF983070 JZB983063:JZB983070 KIX983063:KIX983070 KST983063:KST983070 LCP983063:LCP983070 LML983063:LML983070 LWH983063:LWH983070 MGD983063:MGD983070 MPZ983063:MPZ983070 MZV983063:MZV983070 NJR983063:NJR983070 NTN983063:NTN983070 ODJ983063:ODJ983070 ONF983063:ONF983070 OXB983063:OXB983070 PGX983063:PGX983070 PQT983063:PQT983070 QAP983063:QAP983070 QKL983063:QKL983070 QUH983063:QUH983070 RED983063:RED983070 RNZ983063:RNZ983070 RXV983063:RXV983070 SHR983063:SHR983070 SRN983063:SRN983070 TBJ983063:TBJ983070 TLF983063:TLF983070 TVB983063:TVB983070 UEX983063:UEX983070 UOT983063:UOT983070 UYP983063:UYP983070 VIL983063:VIL983070 VSH983063:VSH983070 WCD983063:WCD983070 WLZ983063:WLZ983070 WVV983063:WVV983070 Q65561:Q65566 JK65561:JK65566 TG65561:TG65566 ADC65561:ADC65566 AMY65561:AMY65566 AWU65561:AWU65566 BGQ65561:BGQ65566 BQM65561:BQM65566 CAI65561:CAI65566 CKE65561:CKE65566 CUA65561:CUA65566 DDW65561:DDW65566 DNS65561:DNS65566 DXO65561:DXO65566 EHK65561:EHK65566 ERG65561:ERG65566 FBC65561:FBC65566 FKY65561:FKY65566 FUU65561:FUU65566 GEQ65561:GEQ65566 GOM65561:GOM65566 GYI65561:GYI65566 HIE65561:HIE65566 HSA65561:HSA65566 IBW65561:IBW65566 ILS65561:ILS65566 IVO65561:IVO65566 JFK65561:JFK65566 JPG65561:JPG65566 JZC65561:JZC65566 KIY65561:KIY65566 KSU65561:KSU65566 LCQ65561:LCQ65566 LMM65561:LMM65566 LWI65561:LWI65566 MGE65561:MGE65566 MQA65561:MQA65566 MZW65561:MZW65566 NJS65561:NJS65566 NTO65561:NTO65566 ODK65561:ODK65566 ONG65561:ONG65566 OXC65561:OXC65566 PGY65561:PGY65566 PQU65561:PQU65566 QAQ65561:QAQ65566 QKM65561:QKM65566 QUI65561:QUI65566 REE65561:REE65566 ROA65561:ROA65566 RXW65561:RXW65566 SHS65561:SHS65566 SRO65561:SRO65566 TBK65561:TBK65566 TLG65561:TLG65566 TVC65561:TVC65566 UEY65561:UEY65566 UOU65561:UOU65566 UYQ65561:UYQ65566 VIM65561:VIM65566 VSI65561:VSI65566 WCE65561:WCE65566 WMA65561:WMA65566 WVW65561:WVW65566 Q131097:Q131102 JK131097:JK131102 TG131097:TG131102 ADC131097:ADC131102 AMY131097:AMY131102 AWU131097:AWU131102 BGQ131097:BGQ131102 BQM131097:BQM131102 CAI131097:CAI131102 CKE131097:CKE131102 CUA131097:CUA131102 DDW131097:DDW131102 DNS131097:DNS131102 DXO131097:DXO131102 EHK131097:EHK131102 ERG131097:ERG131102 FBC131097:FBC131102 FKY131097:FKY131102 FUU131097:FUU131102 GEQ131097:GEQ131102 GOM131097:GOM131102 GYI131097:GYI131102 HIE131097:HIE131102 HSA131097:HSA131102 IBW131097:IBW131102 ILS131097:ILS131102 IVO131097:IVO131102 JFK131097:JFK131102 JPG131097:JPG131102 JZC131097:JZC131102 KIY131097:KIY131102 KSU131097:KSU131102 LCQ131097:LCQ131102 LMM131097:LMM131102 LWI131097:LWI131102 MGE131097:MGE131102 MQA131097:MQA131102 MZW131097:MZW131102 NJS131097:NJS131102 NTO131097:NTO131102 ODK131097:ODK131102 ONG131097:ONG131102 OXC131097:OXC131102 PGY131097:PGY131102 PQU131097:PQU131102 QAQ131097:QAQ131102 QKM131097:QKM131102 QUI131097:QUI131102 REE131097:REE131102 ROA131097:ROA131102 RXW131097:RXW131102 SHS131097:SHS131102 SRO131097:SRO131102 TBK131097:TBK131102 TLG131097:TLG131102 TVC131097:TVC131102 UEY131097:UEY131102 UOU131097:UOU131102 UYQ131097:UYQ131102 VIM131097:VIM131102 VSI131097:VSI131102 WCE131097:WCE131102 WMA131097:WMA131102 WVW131097:WVW131102 Q196633:Q196638 JK196633:JK196638 TG196633:TG196638 ADC196633:ADC196638 AMY196633:AMY196638 AWU196633:AWU196638 BGQ196633:BGQ196638 BQM196633:BQM196638 CAI196633:CAI196638 CKE196633:CKE196638 CUA196633:CUA196638 DDW196633:DDW196638 DNS196633:DNS196638 DXO196633:DXO196638 EHK196633:EHK196638 ERG196633:ERG196638 FBC196633:FBC196638 FKY196633:FKY196638 FUU196633:FUU196638 GEQ196633:GEQ196638 GOM196633:GOM196638 GYI196633:GYI196638 HIE196633:HIE196638 HSA196633:HSA196638 IBW196633:IBW196638 ILS196633:ILS196638 IVO196633:IVO196638 JFK196633:JFK196638 JPG196633:JPG196638 JZC196633:JZC196638 KIY196633:KIY196638 KSU196633:KSU196638 LCQ196633:LCQ196638 LMM196633:LMM196638 LWI196633:LWI196638 MGE196633:MGE196638 MQA196633:MQA196638 MZW196633:MZW196638 NJS196633:NJS196638 NTO196633:NTO196638 ODK196633:ODK196638 ONG196633:ONG196638 OXC196633:OXC196638 PGY196633:PGY196638 PQU196633:PQU196638 QAQ196633:QAQ196638 QKM196633:QKM196638 QUI196633:QUI196638 REE196633:REE196638 ROA196633:ROA196638 RXW196633:RXW196638 SHS196633:SHS196638 SRO196633:SRO196638 TBK196633:TBK196638 TLG196633:TLG196638 TVC196633:TVC196638 UEY196633:UEY196638 UOU196633:UOU196638 UYQ196633:UYQ196638 VIM196633:VIM196638 VSI196633:VSI196638 WCE196633:WCE196638 WMA196633:WMA196638 WVW196633:WVW196638 Q262169:Q262174 JK262169:JK262174 TG262169:TG262174 ADC262169:ADC262174 AMY262169:AMY262174 AWU262169:AWU262174 BGQ262169:BGQ262174 BQM262169:BQM262174 CAI262169:CAI262174 CKE262169:CKE262174 CUA262169:CUA262174 DDW262169:DDW262174 DNS262169:DNS262174 DXO262169:DXO262174 EHK262169:EHK262174 ERG262169:ERG262174 FBC262169:FBC262174 FKY262169:FKY262174 FUU262169:FUU262174 GEQ262169:GEQ262174 GOM262169:GOM262174 GYI262169:GYI262174 HIE262169:HIE262174 HSA262169:HSA262174 IBW262169:IBW262174 ILS262169:ILS262174 IVO262169:IVO262174 JFK262169:JFK262174 JPG262169:JPG262174 JZC262169:JZC262174 KIY262169:KIY262174 KSU262169:KSU262174 LCQ262169:LCQ262174 LMM262169:LMM262174 LWI262169:LWI262174 MGE262169:MGE262174 MQA262169:MQA262174 MZW262169:MZW262174 NJS262169:NJS262174 NTO262169:NTO262174 ODK262169:ODK262174 ONG262169:ONG262174 OXC262169:OXC262174 PGY262169:PGY262174 PQU262169:PQU262174 QAQ262169:QAQ262174 QKM262169:QKM262174 QUI262169:QUI262174 REE262169:REE262174 ROA262169:ROA262174 RXW262169:RXW262174 SHS262169:SHS262174 SRO262169:SRO262174 TBK262169:TBK262174 TLG262169:TLG262174 TVC262169:TVC262174 UEY262169:UEY262174 UOU262169:UOU262174 UYQ262169:UYQ262174 VIM262169:VIM262174 VSI262169:VSI262174 WCE262169:WCE262174 WMA262169:WMA262174 WVW262169:WVW262174 Q327705:Q327710 JK327705:JK327710 TG327705:TG327710 ADC327705:ADC327710 AMY327705:AMY327710 AWU327705:AWU327710 BGQ327705:BGQ327710 BQM327705:BQM327710 CAI327705:CAI327710 CKE327705:CKE327710 CUA327705:CUA327710 DDW327705:DDW327710 DNS327705:DNS327710 DXO327705:DXO327710 EHK327705:EHK327710 ERG327705:ERG327710 FBC327705:FBC327710 FKY327705:FKY327710 FUU327705:FUU327710 GEQ327705:GEQ327710 GOM327705:GOM327710 GYI327705:GYI327710 HIE327705:HIE327710 HSA327705:HSA327710 IBW327705:IBW327710 ILS327705:ILS327710 IVO327705:IVO327710 JFK327705:JFK327710 JPG327705:JPG327710 JZC327705:JZC327710 KIY327705:KIY327710 KSU327705:KSU327710 LCQ327705:LCQ327710 LMM327705:LMM327710 LWI327705:LWI327710 MGE327705:MGE327710 MQA327705:MQA327710 MZW327705:MZW327710 NJS327705:NJS327710 NTO327705:NTO327710 ODK327705:ODK327710 ONG327705:ONG327710 OXC327705:OXC327710 PGY327705:PGY327710 PQU327705:PQU327710 QAQ327705:QAQ327710 QKM327705:QKM327710 QUI327705:QUI327710 REE327705:REE327710 ROA327705:ROA327710 RXW327705:RXW327710 SHS327705:SHS327710 SRO327705:SRO327710 TBK327705:TBK327710 TLG327705:TLG327710 TVC327705:TVC327710 UEY327705:UEY327710 UOU327705:UOU327710 UYQ327705:UYQ327710 VIM327705:VIM327710 VSI327705:VSI327710 WCE327705:WCE327710 WMA327705:WMA327710 WVW327705:WVW327710 Q393241:Q393246 JK393241:JK393246 TG393241:TG393246 ADC393241:ADC393246 AMY393241:AMY393246 AWU393241:AWU393246 BGQ393241:BGQ393246 BQM393241:BQM393246 CAI393241:CAI393246 CKE393241:CKE393246 CUA393241:CUA393246 DDW393241:DDW393246 DNS393241:DNS393246 DXO393241:DXO393246 EHK393241:EHK393246 ERG393241:ERG393246 FBC393241:FBC393246 FKY393241:FKY393246 FUU393241:FUU393246 GEQ393241:GEQ393246 GOM393241:GOM393246 GYI393241:GYI393246 HIE393241:HIE393246 HSA393241:HSA393246 IBW393241:IBW393246 ILS393241:ILS393246 IVO393241:IVO393246 JFK393241:JFK393246 JPG393241:JPG393246 JZC393241:JZC393246 KIY393241:KIY393246 KSU393241:KSU393246 LCQ393241:LCQ393246 LMM393241:LMM393246 LWI393241:LWI393246 MGE393241:MGE393246 MQA393241:MQA393246 MZW393241:MZW393246 NJS393241:NJS393246 NTO393241:NTO393246 ODK393241:ODK393246 ONG393241:ONG393246 OXC393241:OXC393246 PGY393241:PGY393246 PQU393241:PQU393246 QAQ393241:QAQ393246 QKM393241:QKM393246 QUI393241:QUI393246 REE393241:REE393246 ROA393241:ROA393246 RXW393241:RXW393246 SHS393241:SHS393246 SRO393241:SRO393246 TBK393241:TBK393246 TLG393241:TLG393246 TVC393241:TVC393246 UEY393241:UEY393246 UOU393241:UOU393246 UYQ393241:UYQ393246 VIM393241:VIM393246 VSI393241:VSI393246 WCE393241:WCE393246 WMA393241:WMA393246 WVW393241:WVW393246 Q458777:Q458782 JK458777:JK458782 TG458777:TG458782 ADC458777:ADC458782 AMY458777:AMY458782 AWU458777:AWU458782 BGQ458777:BGQ458782 BQM458777:BQM458782 CAI458777:CAI458782 CKE458777:CKE458782 CUA458777:CUA458782 DDW458777:DDW458782 DNS458777:DNS458782 DXO458777:DXO458782 EHK458777:EHK458782 ERG458777:ERG458782 FBC458777:FBC458782 FKY458777:FKY458782 FUU458777:FUU458782 GEQ458777:GEQ458782 GOM458777:GOM458782 GYI458777:GYI458782 HIE458777:HIE458782 HSA458777:HSA458782 IBW458777:IBW458782 ILS458777:ILS458782 IVO458777:IVO458782 JFK458777:JFK458782 JPG458777:JPG458782 JZC458777:JZC458782 KIY458777:KIY458782 KSU458777:KSU458782 LCQ458777:LCQ458782 LMM458777:LMM458782 LWI458777:LWI458782 MGE458777:MGE458782 MQA458777:MQA458782 MZW458777:MZW458782 NJS458777:NJS458782 NTO458777:NTO458782 ODK458777:ODK458782 ONG458777:ONG458782 OXC458777:OXC458782 PGY458777:PGY458782 PQU458777:PQU458782 QAQ458777:QAQ458782 QKM458777:QKM458782 QUI458777:QUI458782 REE458777:REE458782 ROA458777:ROA458782 RXW458777:RXW458782 SHS458777:SHS458782 SRO458777:SRO458782 TBK458777:TBK458782 TLG458777:TLG458782 TVC458777:TVC458782 UEY458777:UEY458782 UOU458777:UOU458782 UYQ458777:UYQ458782 VIM458777:VIM458782 VSI458777:VSI458782 WCE458777:WCE458782 WMA458777:WMA458782 WVW458777:WVW458782 Q524313:Q524318 JK524313:JK524318 TG524313:TG524318 ADC524313:ADC524318 AMY524313:AMY524318 AWU524313:AWU524318 BGQ524313:BGQ524318 BQM524313:BQM524318 CAI524313:CAI524318 CKE524313:CKE524318 CUA524313:CUA524318 DDW524313:DDW524318 DNS524313:DNS524318 DXO524313:DXO524318 EHK524313:EHK524318 ERG524313:ERG524318 FBC524313:FBC524318 FKY524313:FKY524318 FUU524313:FUU524318 GEQ524313:GEQ524318 GOM524313:GOM524318 GYI524313:GYI524318 HIE524313:HIE524318 HSA524313:HSA524318 IBW524313:IBW524318 ILS524313:ILS524318 IVO524313:IVO524318 JFK524313:JFK524318 JPG524313:JPG524318 JZC524313:JZC524318 KIY524313:KIY524318 KSU524313:KSU524318 LCQ524313:LCQ524318 LMM524313:LMM524318 LWI524313:LWI524318 MGE524313:MGE524318 MQA524313:MQA524318 MZW524313:MZW524318 NJS524313:NJS524318 NTO524313:NTO524318 ODK524313:ODK524318 ONG524313:ONG524318 OXC524313:OXC524318 PGY524313:PGY524318 PQU524313:PQU524318 QAQ524313:QAQ524318 QKM524313:QKM524318 QUI524313:QUI524318 REE524313:REE524318 ROA524313:ROA524318 RXW524313:RXW524318 SHS524313:SHS524318 SRO524313:SRO524318 TBK524313:TBK524318 TLG524313:TLG524318 TVC524313:TVC524318 UEY524313:UEY524318 UOU524313:UOU524318 UYQ524313:UYQ524318 VIM524313:VIM524318 VSI524313:VSI524318 WCE524313:WCE524318 WMA524313:WMA524318 WVW524313:WVW524318 Q589849:Q589854 JK589849:JK589854 TG589849:TG589854 ADC589849:ADC589854 AMY589849:AMY589854 AWU589849:AWU589854 BGQ589849:BGQ589854 BQM589849:BQM589854 CAI589849:CAI589854 CKE589849:CKE589854 CUA589849:CUA589854 DDW589849:DDW589854 DNS589849:DNS589854 DXO589849:DXO589854 EHK589849:EHK589854 ERG589849:ERG589854 FBC589849:FBC589854 FKY589849:FKY589854 FUU589849:FUU589854 GEQ589849:GEQ589854 GOM589849:GOM589854 GYI589849:GYI589854 HIE589849:HIE589854 HSA589849:HSA589854 IBW589849:IBW589854 ILS589849:ILS589854 IVO589849:IVO589854 JFK589849:JFK589854 JPG589849:JPG589854 JZC589849:JZC589854 KIY589849:KIY589854 KSU589849:KSU589854 LCQ589849:LCQ589854 LMM589849:LMM589854 LWI589849:LWI589854 MGE589849:MGE589854 MQA589849:MQA589854 MZW589849:MZW589854 NJS589849:NJS589854 NTO589849:NTO589854 ODK589849:ODK589854 ONG589849:ONG589854 OXC589849:OXC589854 PGY589849:PGY589854 PQU589849:PQU589854 QAQ589849:QAQ589854 QKM589849:QKM589854 QUI589849:QUI589854 REE589849:REE589854 ROA589849:ROA589854 RXW589849:RXW589854 SHS589849:SHS589854 SRO589849:SRO589854 TBK589849:TBK589854 TLG589849:TLG589854 TVC589849:TVC589854 UEY589849:UEY589854 UOU589849:UOU589854 UYQ589849:UYQ589854 VIM589849:VIM589854 VSI589849:VSI589854 WCE589849:WCE589854 WMA589849:WMA589854 WVW589849:WVW589854 Q655385:Q655390 JK655385:JK655390 TG655385:TG655390 ADC655385:ADC655390 AMY655385:AMY655390 AWU655385:AWU655390 BGQ655385:BGQ655390 BQM655385:BQM655390 CAI655385:CAI655390 CKE655385:CKE655390 CUA655385:CUA655390 DDW655385:DDW655390 DNS655385:DNS655390 DXO655385:DXO655390 EHK655385:EHK655390 ERG655385:ERG655390 FBC655385:FBC655390 FKY655385:FKY655390 FUU655385:FUU655390 GEQ655385:GEQ655390 GOM655385:GOM655390 GYI655385:GYI655390 HIE655385:HIE655390 HSA655385:HSA655390 IBW655385:IBW655390 ILS655385:ILS655390 IVO655385:IVO655390 JFK655385:JFK655390 JPG655385:JPG655390 JZC655385:JZC655390 KIY655385:KIY655390 KSU655385:KSU655390 LCQ655385:LCQ655390 LMM655385:LMM655390 LWI655385:LWI655390 MGE655385:MGE655390 MQA655385:MQA655390 MZW655385:MZW655390 NJS655385:NJS655390 NTO655385:NTO655390 ODK655385:ODK655390 ONG655385:ONG655390 OXC655385:OXC655390 PGY655385:PGY655390 PQU655385:PQU655390 QAQ655385:QAQ655390 QKM655385:QKM655390 QUI655385:QUI655390 REE655385:REE655390 ROA655385:ROA655390 RXW655385:RXW655390 SHS655385:SHS655390 SRO655385:SRO655390 TBK655385:TBK655390 TLG655385:TLG655390 TVC655385:TVC655390 UEY655385:UEY655390 UOU655385:UOU655390 UYQ655385:UYQ655390 VIM655385:VIM655390 VSI655385:VSI655390 WCE655385:WCE655390 WMA655385:WMA655390 WVW655385:WVW655390 Q720921:Q720926 JK720921:JK720926 TG720921:TG720926 ADC720921:ADC720926 AMY720921:AMY720926 AWU720921:AWU720926 BGQ720921:BGQ720926 BQM720921:BQM720926 CAI720921:CAI720926 CKE720921:CKE720926 CUA720921:CUA720926 DDW720921:DDW720926 DNS720921:DNS720926 DXO720921:DXO720926 EHK720921:EHK720926 ERG720921:ERG720926 FBC720921:FBC720926 FKY720921:FKY720926 FUU720921:FUU720926 GEQ720921:GEQ720926 GOM720921:GOM720926 GYI720921:GYI720926 HIE720921:HIE720926 HSA720921:HSA720926 IBW720921:IBW720926 ILS720921:ILS720926 IVO720921:IVO720926 JFK720921:JFK720926 JPG720921:JPG720926 JZC720921:JZC720926 KIY720921:KIY720926 KSU720921:KSU720926 LCQ720921:LCQ720926 LMM720921:LMM720926 LWI720921:LWI720926 MGE720921:MGE720926 MQA720921:MQA720926 MZW720921:MZW720926 NJS720921:NJS720926 NTO720921:NTO720926 ODK720921:ODK720926 ONG720921:ONG720926 OXC720921:OXC720926 PGY720921:PGY720926 PQU720921:PQU720926 QAQ720921:QAQ720926 QKM720921:QKM720926 QUI720921:QUI720926 REE720921:REE720926 ROA720921:ROA720926 RXW720921:RXW720926 SHS720921:SHS720926 SRO720921:SRO720926 TBK720921:TBK720926 TLG720921:TLG720926 TVC720921:TVC720926 UEY720921:UEY720926 UOU720921:UOU720926 UYQ720921:UYQ720926 VIM720921:VIM720926 VSI720921:VSI720926 WCE720921:WCE720926 WMA720921:WMA720926 WVW720921:WVW720926 Q786457:Q786462 JK786457:JK786462 TG786457:TG786462 ADC786457:ADC786462 AMY786457:AMY786462 AWU786457:AWU786462 BGQ786457:BGQ786462 BQM786457:BQM786462 CAI786457:CAI786462 CKE786457:CKE786462 CUA786457:CUA786462 DDW786457:DDW786462 DNS786457:DNS786462 DXO786457:DXO786462 EHK786457:EHK786462 ERG786457:ERG786462 FBC786457:FBC786462 FKY786457:FKY786462 FUU786457:FUU786462 GEQ786457:GEQ786462 GOM786457:GOM786462 GYI786457:GYI786462 HIE786457:HIE786462 HSA786457:HSA786462 IBW786457:IBW786462 ILS786457:ILS786462 IVO786457:IVO786462 JFK786457:JFK786462 JPG786457:JPG786462 JZC786457:JZC786462 KIY786457:KIY786462 KSU786457:KSU786462 LCQ786457:LCQ786462 LMM786457:LMM786462 LWI786457:LWI786462 MGE786457:MGE786462 MQA786457:MQA786462 MZW786457:MZW786462 NJS786457:NJS786462 NTO786457:NTO786462 ODK786457:ODK786462 ONG786457:ONG786462 OXC786457:OXC786462 PGY786457:PGY786462 PQU786457:PQU786462 QAQ786457:QAQ786462 QKM786457:QKM786462 QUI786457:QUI786462 REE786457:REE786462 ROA786457:ROA786462 RXW786457:RXW786462 SHS786457:SHS786462 SRO786457:SRO786462 TBK786457:TBK786462 TLG786457:TLG786462 TVC786457:TVC786462 UEY786457:UEY786462 UOU786457:UOU786462 UYQ786457:UYQ786462 VIM786457:VIM786462 VSI786457:VSI786462 WCE786457:WCE786462 WMA786457:WMA786462 WVW786457:WVW786462 Q851993:Q851998 JK851993:JK851998 TG851993:TG851998 ADC851993:ADC851998 AMY851993:AMY851998 AWU851993:AWU851998 BGQ851993:BGQ851998 BQM851993:BQM851998 CAI851993:CAI851998 CKE851993:CKE851998 CUA851993:CUA851998 DDW851993:DDW851998 DNS851993:DNS851998 DXO851993:DXO851998 EHK851993:EHK851998 ERG851993:ERG851998 FBC851993:FBC851998 FKY851993:FKY851998 FUU851993:FUU851998 GEQ851993:GEQ851998 GOM851993:GOM851998 GYI851993:GYI851998 HIE851993:HIE851998 HSA851993:HSA851998 IBW851993:IBW851998 ILS851993:ILS851998 IVO851993:IVO851998 JFK851993:JFK851998 JPG851993:JPG851998 JZC851993:JZC851998 KIY851993:KIY851998 KSU851993:KSU851998 LCQ851993:LCQ851998 LMM851993:LMM851998 LWI851993:LWI851998 MGE851993:MGE851998 MQA851993:MQA851998 MZW851993:MZW851998 NJS851993:NJS851998 NTO851993:NTO851998 ODK851993:ODK851998 ONG851993:ONG851998 OXC851993:OXC851998 PGY851993:PGY851998 PQU851993:PQU851998 QAQ851993:QAQ851998 QKM851993:QKM851998 QUI851993:QUI851998 REE851993:REE851998 ROA851993:ROA851998 RXW851993:RXW851998 SHS851993:SHS851998 SRO851993:SRO851998 TBK851993:TBK851998 TLG851993:TLG851998 TVC851993:TVC851998 UEY851993:UEY851998 UOU851993:UOU851998 UYQ851993:UYQ851998 VIM851993:VIM851998 VSI851993:VSI851998 WCE851993:WCE851998 WMA851993:WMA851998 WVW851993:WVW851998 Q917529:Q917534 JK917529:JK917534 TG917529:TG917534 ADC917529:ADC917534 AMY917529:AMY917534 AWU917529:AWU917534 BGQ917529:BGQ917534 BQM917529:BQM917534 CAI917529:CAI917534 CKE917529:CKE917534 CUA917529:CUA917534 DDW917529:DDW917534 DNS917529:DNS917534 DXO917529:DXO917534 EHK917529:EHK917534 ERG917529:ERG917534 FBC917529:FBC917534 FKY917529:FKY917534 FUU917529:FUU917534 GEQ917529:GEQ917534 GOM917529:GOM917534 GYI917529:GYI917534 HIE917529:HIE917534 HSA917529:HSA917534 IBW917529:IBW917534 ILS917529:ILS917534 IVO917529:IVO917534 JFK917529:JFK917534 JPG917529:JPG917534 JZC917529:JZC917534 KIY917529:KIY917534 KSU917529:KSU917534 LCQ917529:LCQ917534 LMM917529:LMM917534 LWI917529:LWI917534 MGE917529:MGE917534 MQA917529:MQA917534 MZW917529:MZW917534 NJS917529:NJS917534 NTO917529:NTO917534 ODK917529:ODK917534 ONG917529:ONG917534 OXC917529:OXC917534 PGY917529:PGY917534 PQU917529:PQU917534 QAQ917529:QAQ917534 QKM917529:QKM917534 QUI917529:QUI917534 REE917529:REE917534 ROA917529:ROA917534 RXW917529:RXW917534 SHS917529:SHS917534 SRO917529:SRO917534 TBK917529:TBK917534 TLG917529:TLG917534 TVC917529:TVC917534 UEY917529:UEY917534 UOU917529:UOU917534 UYQ917529:UYQ917534 VIM917529:VIM917534 VSI917529:VSI917534 WCE917529:WCE917534 WMA917529:WMA917534 WVW917529:WVW917534 Q983065:Q983070 JK983065:JK983070 TG983065:TG983070 ADC983065:ADC983070 AMY983065:AMY983070 AWU983065:AWU983070 BGQ983065:BGQ983070 BQM983065:BQM983070 CAI983065:CAI983070 CKE983065:CKE983070 CUA983065:CUA983070 DDW983065:DDW983070 DNS983065:DNS983070 DXO983065:DXO983070 EHK983065:EHK983070 ERG983065:ERG983070 FBC983065:FBC983070 FKY983065:FKY983070 FUU983065:FUU983070 GEQ983065:GEQ983070 GOM983065:GOM983070 GYI983065:GYI983070 HIE983065:HIE983070 HSA983065:HSA983070 IBW983065:IBW983070 ILS983065:ILS983070 IVO983065:IVO983070 JFK983065:JFK983070 JPG983065:JPG983070 JZC983065:JZC983070 KIY983065:KIY983070 KSU983065:KSU983070 LCQ983065:LCQ983070 LMM983065:LMM983070 LWI983065:LWI983070 MGE983065:MGE983070 MQA983065:MQA983070 MZW983065:MZW983070 NJS983065:NJS983070 NTO983065:NTO983070 ODK983065:ODK983070 ONG983065:ONG983070 OXC983065:OXC983070 PGY983065:PGY983070 PQU983065:PQU983070 QAQ983065:QAQ983070 QKM983065:QKM983070 QUI983065:QUI983070 REE983065:REE983070 ROA983065:ROA983070 RXW983065:RXW983070 SHS983065:SHS983070 SRO983065:SRO983070 TBK983065:TBK983070 TLG983065:TLG983070 TVC983065:TVC983070 UEY983065:UEY983070 UOU983065:UOU983070 UYQ983065:UYQ983070 VIM983065:VIM983070 VSI983065:VSI983070 WCE983065:WCE983070 WMA983065:WMA983070 WVW983065:WVW983070 V13:W26 JP13:JQ26 TL13:TM26 ADH13:ADI26 AND13:ANE26 AWZ13:AXA26 BGV13:BGW26 BQR13:BQS26 CAN13:CAO26 CKJ13:CKK26 CUF13:CUG26 DEB13:DEC26 DNX13:DNY26 DXT13:DXU26 EHP13:EHQ26 ERL13:ERM26 FBH13:FBI26 FLD13:FLE26 FUZ13:FVA26 GEV13:GEW26 GOR13:GOS26 GYN13:GYO26 HIJ13:HIK26 HSF13:HSG26 ICB13:ICC26 ILX13:ILY26 IVT13:IVU26 JFP13:JFQ26 JPL13:JPM26 JZH13:JZI26 KJD13:KJE26 KSZ13:KTA26 LCV13:LCW26 LMR13:LMS26 LWN13:LWO26 MGJ13:MGK26 MQF13:MQG26 NAB13:NAC26 NJX13:NJY26 NTT13:NTU26 ODP13:ODQ26 ONL13:ONM26 OXH13:OXI26 PHD13:PHE26 PQZ13:PRA26 QAV13:QAW26 QKR13:QKS26 QUN13:QUO26 REJ13:REK26 ROF13:ROG26 RYB13:RYC26 SHX13:SHY26 SRT13:SRU26 TBP13:TBQ26 TLL13:TLM26 TVH13:TVI26 UFD13:UFE26 UOZ13:UPA26 UYV13:UYW26 VIR13:VIS26 VSN13:VSO26 WCJ13:WCK26 WMF13:WMG26 WWB13:WWC26 V65539:W65552 JP65539:JQ65552 TL65539:TM65552 ADH65539:ADI65552 AND65539:ANE65552 AWZ65539:AXA65552 BGV65539:BGW65552 BQR65539:BQS65552 CAN65539:CAO65552 CKJ65539:CKK65552 CUF65539:CUG65552 DEB65539:DEC65552 DNX65539:DNY65552 DXT65539:DXU65552 EHP65539:EHQ65552 ERL65539:ERM65552 FBH65539:FBI65552 FLD65539:FLE65552 FUZ65539:FVA65552 GEV65539:GEW65552 GOR65539:GOS65552 GYN65539:GYO65552 HIJ65539:HIK65552 HSF65539:HSG65552 ICB65539:ICC65552 ILX65539:ILY65552 IVT65539:IVU65552 JFP65539:JFQ65552 JPL65539:JPM65552 JZH65539:JZI65552 KJD65539:KJE65552 KSZ65539:KTA65552 LCV65539:LCW65552 LMR65539:LMS65552 LWN65539:LWO65552 MGJ65539:MGK65552 MQF65539:MQG65552 NAB65539:NAC65552 NJX65539:NJY65552 NTT65539:NTU65552 ODP65539:ODQ65552 ONL65539:ONM65552 OXH65539:OXI65552 PHD65539:PHE65552 PQZ65539:PRA65552 QAV65539:QAW65552 QKR65539:QKS65552 QUN65539:QUO65552 REJ65539:REK65552 ROF65539:ROG65552 RYB65539:RYC65552 SHX65539:SHY65552 SRT65539:SRU65552 TBP65539:TBQ65552 TLL65539:TLM65552 TVH65539:TVI65552 UFD65539:UFE65552 UOZ65539:UPA65552 UYV65539:UYW65552 VIR65539:VIS65552 VSN65539:VSO65552 WCJ65539:WCK65552 WMF65539:WMG65552 WWB65539:WWC65552 V131075:W131088 JP131075:JQ131088 TL131075:TM131088 ADH131075:ADI131088 AND131075:ANE131088 AWZ131075:AXA131088 BGV131075:BGW131088 BQR131075:BQS131088 CAN131075:CAO131088 CKJ131075:CKK131088 CUF131075:CUG131088 DEB131075:DEC131088 DNX131075:DNY131088 DXT131075:DXU131088 EHP131075:EHQ131088 ERL131075:ERM131088 FBH131075:FBI131088 FLD131075:FLE131088 FUZ131075:FVA131088 GEV131075:GEW131088 GOR131075:GOS131088 GYN131075:GYO131088 HIJ131075:HIK131088 HSF131075:HSG131088 ICB131075:ICC131088 ILX131075:ILY131088 IVT131075:IVU131088 JFP131075:JFQ131088 JPL131075:JPM131088 JZH131075:JZI131088 KJD131075:KJE131088 KSZ131075:KTA131088 LCV131075:LCW131088 LMR131075:LMS131088 LWN131075:LWO131088 MGJ131075:MGK131088 MQF131075:MQG131088 NAB131075:NAC131088 NJX131075:NJY131088 NTT131075:NTU131088 ODP131075:ODQ131088 ONL131075:ONM131088 OXH131075:OXI131088 PHD131075:PHE131088 PQZ131075:PRA131088 QAV131075:QAW131088 QKR131075:QKS131088 QUN131075:QUO131088 REJ131075:REK131088 ROF131075:ROG131088 RYB131075:RYC131088 SHX131075:SHY131088 SRT131075:SRU131088 TBP131075:TBQ131088 TLL131075:TLM131088 TVH131075:TVI131088 UFD131075:UFE131088 UOZ131075:UPA131088 UYV131075:UYW131088 VIR131075:VIS131088 VSN131075:VSO131088 WCJ131075:WCK131088 WMF131075:WMG131088 WWB131075:WWC131088 V196611:W196624 JP196611:JQ196624 TL196611:TM196624 ADH196611:ADI196624 AND196611:ANE196624 AWZ196611:AXA196624 BGV196611:BGW196624 BQR196611:BQS196624 CAN196611:CAO196624 CKJ196611:CKK196624 CUF196611:CUG196624 DEB196611:DEC196624 DNX196611:DNY196624 DXT196611:DXU196624 EHP196611:EHQ196624 ERL196611:ERM196624 FBH196611:FBI196624 FLD196611:FLE196624 FUZ196611:FVA196624 GEV196611:GEW196624 GOR196611:GOS196624 GYN196611:GYO196624 HIJ196611:HIK196624 HSF196611:HSG196624 ICB196611:ICC196624 ILX196611:ILY196624 IVT196611:IVU196624 JFP196611:JFQ196624 JPL196611:JPM196624 JZH196611:JZI196624 KJD196611:KJE196624 KSZ196611:KTA196624 LCV196611:LCW196624 LMR196611:LMS196624 LWN196611:LWO196624 MGJ196611:MGK196624 MQF196611:MQG196624 NAB196611:NAC196624 NJX196611:NJY196624 NTT196611:NTU196624 ODP196611:ODQ196624 ONL196611:ONM196624 OXH196611:OXI196624 PHD196611:PHE196624 PQZ196611:PRA196624 QAV196611:QAW196624 QKR196611:QKS196624 QUN196611:QUO196624 REJ196611:REK196624 ROF196611:ROG196624 RYB196611:RYC196624 SHX196611:SHY196624 SRT196611:SRU196624 TBP196611:TBQ196624 TLL196611:TLM196624 TVH196611:TVI196624 UFD196611:UFE196624 UOZ196611:UPA196624 UYV196611:UYW196624 VIR196611:VIS196624 VSN196611:VSO196624 WCJ196611:WCK196624 WMF196611:WMG196624 WWB196611:WWC196624 V262147:W262160 JP262147:JQ262160 TL262147:TM262160 ADH262147:ADI262160 AND262147:ANE262160 AWZ262147:AXA262160 BGV262147:BGW262160 BQR262147:BQS262160 CAN262147:CAO262160 CKJ262147:CKK262160 CUF262147:CUG262160 DEB262147:DEC262160 DNX262147:DNY262160 DXT262147:DXU262160 EHP262147:EHQ262160 ERL262147:ERM262160 FBH262147:FBI262160 FLD262147:FLE262160 FUZ262147:FVA262160 GEV262147:GEW262160 GOR262147:GOS262160 GYN262147:GYO262160 HIJ262147:HIK262160 HSF262147:HSG262160 ICB262147:ICC262160 ILX262147:ILY262160 IVT262147:IVU262160 JFP262147:JFQ262160 JPL262147:JPM262160 JZH262147:JZI262160 KJD262147:KJE262160 KSZ262147:KTA262160 LCV262147:LCW262160 LMR262147:LMS262160 LWN262147:LWO262160 MGJ262147:MGK262160 MQF262147:MQG262160 NAB262147:NAC262160 NJX262147:NJY262160 NTT262147:NTU262160 ODP262147:ODQ262160 ONL262147:ONM262160 OXH262147:OXI262160 PHD262147:PHE262160 PQZ262147:PRA262160 QAV262147:QAW262160 QKR262147:QKS262160 QUN262147:QUO262160 REJ262147:REK262160 ROF262147:ROG262160 RYB262147:RYC262160 SHX262147:SHY262160 SRT262147:SRU262160 TBP262147:TBQ262160 TLL262147:TLM262160 TVH262147:TVI262160 UFD262147:UFE262160 UOZ262147:UPA262160 UYV262147:UYW262160 VIR262147:VIS262160 VSN262147:VSO262160 WCJ262147:WCK262160 WMF262147:WMG262160 WWB262147:WWC262160 V327683:W327696 JP327683:JQ327696 TL327683:TM327696 ADH327683:ADI327696 AND327683:ANE327696 AWZ327683:AXA327696 BGV327683:BGW327696 BQR327683:BQS327696 CAN327683:CAO327696 CKJ327683:CKK327696 CUF327683:CUG327696 DEB327683:DEC327696 DNX327683:DNY327696 DXT327683:DXU327696 EHP327683:EHQ327696 ERL327683:ERM327696 FBH327683:FBI327696 FLD327683:FLE327696 FUZ327683:FVA327696 GEV327683:GEW327696 GOR327683:GOS327696 GYN327683:GYO327696 HIJ327683:HIK327696 HSF327683:HSG327696 ICB327683:ICC327696 ILX327683:ILY327696 IVT327683:IVU327696 JFP327683:JFQ327696 JPL327683:JPM327696 JZH327683:JZI327696 KJD327683:KJE327696 KSZ327683:KTA327696 LCV327683:LCW327696 LMR327683:LMS327696 LWN327683:LWO327696 MGJ327683:MGK327696 MQF327683:MQG327696 NAB327683:NAC327696 NJX327683:NJY327696 NTT327683:NTU327696 ODP327683:ODQ327696 ONL327683:ONM327696 OXH327683:OXI327696 PHD327683:PHE327696 PQZ327683:PRA327696 QAV327683:QAW327696 QKR327683:QKS327696 QUN327683:QUO327696 REJ327683:REK327696 ROF327683:ROG327696 RYB327683:RYC327696 SHX327683:SHY327696 SRT327683:SRU327696 TBP327683:TBQ327696 TLL327683:TLM327696 TVH327683:TVI327696 UFD327683:UFE327696 UOZ327683:UPA327696 UYV327683:UYW327696 VIR327683:VIS327696 VSN327683:VSO327696 WCJ327683:WCK327696 WMF327683:WMG327696 WWB327683:WWC327696 V393219:W393232 JP393219:JQ393232 TL393219:TM393232 ADH393219:ADI393232 AND393219:ANE393232 AWZ393219:AXA393232 BGV393219:BGW393232 BQR393219:BQS393232 CAN393219:CAO393232 CKJ393219:CKK393232 CUF393219:CUG393232 DEB393219:DEC393232 DNX393219:DNY393232 DXT393219:DXU393232 EHP393219:EHQ393232 ERL393219:ERM393232 FBH393219:FBI393232 FLD393219:FLE393232 FUZ393219:FVA393232 GEV393219:GEW393232 GOR393219:GOS393232 GYN393219:GYO393232 HIJ393219:HIK393232 HSF393219:HSG393232 ICB393219:ICC393232 ILX393219:ILY393232 IVT393219:IVU393232 JFP393219:JFQ393232 JPL393219:JPM393232 JZH393219:JZI393232 KJD393219:KJE393232 KSZ393219:KTA393232 LCV393219:LCW393232 LMR393219:LMS393232 LWN393219:LWO393232 MGJ393219:MGK393232 MQF393219:MQG393232 NAB393219:NAC393232 NJX393219:NJY393232 NTT393219:NTU393232 ODP393219:ODQ393232 ONL393219:ONM393232 OXH393219:OXI393232 PHD393219:PHE393232 PQZ393219:PRA393232 QAV393219:QAW393232 QKR393219:QKS393232 QUN393219:QUO393232 REJ393219:REK393232 ROF393219:ROG393232 RYB393219:RYC393232 SHX393219:SHY393232 SRT393219:SRU393232 TBP393219:TBQ393232 TLL393219:TLM393232 TVH393219:TVI393232 UFD393219:UFE393232 UOZ393219:UPA393232 UYV393219:UYW393232 VIR393219:VIS393232 VSN393219:VSO393232 WCJ393219:WCK393232 WMF393219:WMG393232 WWB393219:WWC393232 V458755:W458768 JP458755:JQ458768 TL458755:TM458768 ADH458755:ADI458768 AND458755:ANE458768 AWZ458755:AXA458768 BGV458755:BGW458768 BQR458755:BQS458768 CAN458755:CAO458768 CKJ458755:CKK458768 CUF458755:CUG458768 DEB458755:DEC458768 DNX458755:DNY458768 DXT458755:DXU458768 EHP458755:EHQ458768 ERL458755:ERM458768 FBH458755:FBI458768 FLD458755:FLE458768 FUZ458755:FVA458768 GEV458755:GEW458768 GOR458755:GOS458768 GYN458755:GYO458768 HIJ458755:HIK458768 HSF458755:HSG458768 ICB458755:ICC458768 ILX458755:ILY458768 IVT458755:IVU458768 JFP458755:JFQ458768 JPL458755:JPM458768 JZH458755:JZI458768 KJD458755:KJE458768 KSZ458755:KTA458768 LCV458755:LCW458768 LMR458755:LMS458768 LWN458755:LWO458768 MGJ458755:MGK458768 MQF458755:MQG458768 NAB458755:NAC458768 NJX458755:NJY458768 NTT458755:NTU458768 ODP458755:ODQ458768 ONL458755:ONM458768 OXH458755:OXI458768 PHD458755:PHE458768 PQZ458755:PRA458768 QAV458755:QAW458768 QKR458755:QKS458768 QUN458755:QUO458768 REJ458755:REK458768 ROF458755:ROG458768 RYB458755:RYC458768 SHX458755:SHY458768 SRT458755:SRU458768 TBP458755:TBQ458768 TLL458755:TLM458768 TVH458755:TVI458768 UFD458755:UFE458768 UOZ458755:UPA458768 UYV458755:UYW458768 VIR458755:VIS458768 VSN458755:VSO458768 WCJ458755:WCK458768 WMF458755:WMG458768 WWB458755:WWC458768 V524291:W524304 JP524291:JQ524304 TL524291:TM524304 ADH524291:ADI524304 AND524291:ANE524304 AWZ524291:AXA524304 BGV524291:BGW524304 BQR524291:BQS524304 CAN524291:CAO524304 CKJ524291:CKK524304 CUF524291:CUG524304 DEB524291:DEC524304 DNX524291:DNY524304 DXT524291:DXU524304 EHP524291:EHQ524304 ERL524291:ERM524304 FBH524291:FBI524304 FLD524291:FLE524304 FUZ524291:FVA524304 GEV524291:GEW524304 GOR524291:GOS524304 GYN524291:GYO524304 HIJ524291:HIK524304 HSF524291:HSG524304 ICB524291:ICC524304 ILX524291:ILY524304 IVT524291:IVU524304 JFP524291:JFQ524304 JPL524291:JPM524304 JZH524291:JZI524304 KJD524291:KJE524304 KSZ524291:KTA524304 LCV524291:LCW524304 LMR524291:LMS524304 LWN524291:LWO524304 MGJ524291:MGK524304 MQF524291:MQG524304 NAB524291:NAC524304 NJX524291:NJY524304 NTT524291:NTU524304 ODP524291:ODQ524304 ONL524291:ONM524304 OXH524291:OXI524304 PHD524291:PHE524304 PQZ524291:PRA524304 QAV524291:QAW524304 QKR524291:QKS524304 QUN524291:QUO524304 REJ524291:REK524304 ROF524291:ROG524304 RYB524291:RYC524304 SHX524291:SHY524304 SRT524291:SRU524304 TBP524291:TBQ524304 TLL524291:TLM524304 TVH524291:TVI524304 UFD524291:UFE524304 UOZ524291:UPA524304 UYV524291:UYW524304 VIR524291:VIS524304 VSN524291:VSO524304 WCJ524291:WCK524304 WMF524291:WMG524304 WWB524291:WWC524304 V589827:W589840 JP589827:JQ589840 TL589827:TM589840 ADH589827:ADI589840 AND589827:ANE589840 AWZ589827:AXA589840 BGV589827:BGW589840 BQR589827:BQS589840 CAN589827:CAO589840 CKJ589827:CKK589840 CUF589827:CUG589840 DEB589827:DEC589840 DNX589827:DNY589840 DXT589827:DXU589840 EHP589827:EHQ589840 ERL589827:ERM589840 FBH589827:FBI589840 FLD589827:FLE589840 FUZ589827:FVA589840 GEV589827:GEW589840 GOR589827:GOS589840 GYN589827:GYO589840 HIJ589827:HIK589840 HSF589827:HSG589840 ICB589827:ICC589840 ILX589827:ILY589840 IVT589827:IVU589840 JFP589827:JFQ589840 JPL589827:JPM589840 JZH589827:JZI589840 KJD589827:KJE589840 KSZ589827:KTA589840 LCV589827:LCW589840 LMR589827:LMS589840 LWN589827:LWO589840 MGJ589827:MGK589840 MQF589827:MQG589840 NAB589827:NAC589840 NJX589827:NJY589840 NTT589827:NTU589840 ODP589827:ODQ589840 ONL589827:ONM589840 OXH589827:OXI589840 PHD589827:PHE589840 PQZ589827:PRA589840 QAV589827:QAW589840 QKR589827:QKS589840 QUN589827:QUO589840 REJ589827:REK589840 ROF589827:ROG589840 RYB589827:RYC589840 SHX589827:SHY589840 SRT589827:SRU589840 TBP589827:TBQ589840 TLL589827:TLM589840 TVH589827:TVI589840 UFD589827:UFE589840 UOZ589827:UPA589840 UYV589827:UYW589840 VIR589827:VIS589840 VSN589827:VSO589840 WCJ589827:WCK589840 WMF589827:WMG589840 WWB589827:WWC589840 V655363:W655376 JP655363:JQ655376 TL655363:TM655376 ADH655363:ADI655376 AND655363:ANE655376 AWZ655363:AXA655376 BGV655363:BGW655376 BQR655363:BQS655376 CAN655363:CAO655376 CKJ655363:CKK655376 CUF655363:CUG655376 DEB655363:DEC655376 DNX655363:DNY655376 DXT655363:DXU655376 EHP655363:EHQ655376 ERL655363:ERM655376 FBH655363:FBI655376 FLD655363:FLE655376 FUZ655363:FVA655376 GEV655363:GEW655376 GOR655363:GOS655376 GYN655363:GYO655376 HIJ655363:HIK655376 HSF655363:HSG655376 ICB655363:ICC655376 ILX655363:ILY655376 IVT655363:IVU655376 JFP655363:JFQ655376 JPL655363:JPM655376 JZH655363:JZI655376 KJD655363:KJE655376 KSZ655363:KTA655376 LCV655363:LCW655376 LMR655363:LMS655376 LWN655363:LWO655376 MGJ655363:MGK655376 MQF655363:MQG655376 NAB655363:NAC655376 NJX655363:NJY655376 NTT655363:NTU655376 ODP655363:ODQ655376 ONL655363:ONM655376 OXH655363:OXI655376 PHD655363:PHE655376 PQZ655363:PRA655376 QAV655363:QAW655376 QKR655363:QKS655376 QUN655363:QUO655376 REJ655363:REK655376 ROF655363:ROG655376 RYB655363:RYC655376 SHX655363:SHY655376 SRT655363:SRU655376 TBP655363:TBQ655376 TLL655363:TLM655376 TVH655363:TVI655376 UFD655363:UFE655376 UOZ655363:UPA655376 UYV655363:UYW655376 VIR655363:VIS655376 VSN655363:VSO655376 WCJ655363:WCK655376 WMF655363:WMG655376 WWB655363:WWC655376 V720899:W720912 JP720899:JQ720912 TL720899:TM720912 ADH720899:ADI720912 AND720899:ANE720912 AWZ720899:AXA720912 BGV720899:BGW720912 BQR720899:BQS720912 CAN720899:CAO720912 CKJ720899:CKK720912 CUF720899:CUG720912 DEB720899:DEC720912 DNX720899:DNY720912 DXT720899:DXU720912 EHP720899:EHQ720912 ERL720899:ERM720912 FBH720899:FBI720912 FLD720899:FLE720912 FUZ720899:FVA720912 GEV720899:GEW720912 GOR720899:GOS720912 GYN720899:GYO720912 HIJ720899:HIK720912 HSF720899:HSG720912 ICB720899:ICC720912 ILX720899:ILY720912 IVT720899:IVU720912 JFP720899:JFQ720912 JPL720899:JPM720912 JZH720899:JZI720912 KJD720899:KJE720912 KSZ720899:KTA720912 LCV720899:LCW720912 LMR720899:LMS720912 LWN720899:LWO720912 MGJ720899:MGK720912 MQF720899:MQG720912 NAB720899:NAC720912 NJX720899:NJY720912 NTT720899:NTU720912 ODP720899:ODQ720912 ONL720899:ONM720912 OXH720899:OXI720912 PHD720899:PHE720912 PQZ720899:PRA720912 QAV720899:QAW720912 QKR720899:QKS720912 QUN720899:QUO720912 REJ720899:REK720912 ROF720899:ROG720912 RYB720899:RYC720912 SHX720899:SHY720912 SRT720899:SRU720912 TBP720899:TBQ720912 TLL720899:TLM720912 TVH720899:TVI720912 UFD720899:UFE720912 UOZ720899:UPA720912 UYV720899:UYW720912 VIR720899:VIS720912 VSN720899:VSO720912 WCJ720899:WCK720912 WMF720899:WMG720912 WWB720899:WWC720912 V786435:W786448 JP786435:JQ786448 TL786435:TM786448 ADH786435:ADI786448 AND786435:ANE786448 AWZ786435:AXA786448 BGV786435:BGW786448 BQR786435:BQS786448 CAN786435:CAO786448 CKJ786435:CKK786448 CUF786435:CUG786448 DEB786435:DEC786448 DNX786435:DNY786448 DXT786435:DXU786448 EHP786435:EHQ786448 ERL786435:ERM786448 FBH786435:FBI786448 FLD786435:FLE786448 FUZ786435:FVA786448 GEV786435:GEW786448 GOR786435:GOS786448 GYN786435:GYO786448 HIJ786435:HIK786448 HSF786435:HSG786448 ICB786435:ICC786448 ILX786435:ILY786448 IVT786435:IVU786448 JFP786435:JFQ786448 JPL786435:JPM786448 JZH786435:JZI786448 KJD786435:KJE786448 KSZ786435:KTA786448 LCV786435:LCW786448 LMR786435:LMS786448 LWN786435:LWO786448 MGJ786435:MGK786448 MQF786435:MQG786448 NAB786435:NAC786448 NJX786435:NJY786448 NTT786435:NTU786448 ODP786435:ODQ786448 ONL786435:ONM786448 OXH786435:OXI786448 PHD786435:PHE786448 PQZ786435:PRA786448 QAV786435:QAW786448 QKR786435:QKS786448 QUN786435:QUO786448 REJ786435:REK786448 ROF786435:ROG786448 RYB786435:RYC786448 SHX786435:SHY786448 SRT786435:SRU786448 TBP786435:TBQ786448 TLL786435:TLM786448 TVH786435:TVI786448 UFD786435:UFE786448 UOZ786435:UPA786448 UYV786435:UYW786448 VIR786435:VIS786448 VSN786435:VSO786448 WCJ786435:WCK786448 WMF786435:WMG786448 WWB786435:WWC786448 V851971:W851984 JP851971:JQ851984 TL851971:TM851984 ADH851971:ADI851984 AND851971:ANE851984 AWZ851971:AXA851984 BGV851971:BGW851984 BQR851971:BQS851984 CAN851971:CAO851984 CKJ851971:CKK851984 CUF851971:CUG851984 DEB851971:DEC851984 DNX851971:DNY851984 DXT851971:DXU851984 EHP851971:EHQ851984 ERL851971:ERM851984 FBH851971:FBI851984 FLD851971:FLE851984 FUZ851971:FVA851984 GEV851971:GEW851984 GOR851971:GOS851984 GYN851971:GYO851984 HIJ851971:HIK851984 HSF851971:HSG851984 ICB851971:ICC851984 ILX851971:ILY851984 IVT851971:IVU851984 JFP851971:JFQ851984 JPL851971:JPM851984 JZH851971:JZI851984 KJD851971:KJE851984 KSZ851971:KTA851984 LCV851971:LCW851984 LMR851971:LMS851984 LWN851971:LWO851984 MGJ851971:MGK851984 MQF851971:MQG851984 NAB851971:NAC851984 NJX851971:NJY851984 NTT851971:NTU851984 ODP851971:ODQ851984 ONL851971:ONM851984 OXH851971:OXI851984 PHD851971:PHE851984 PQZ851971:PRA851984 QAV851971:QAW851984 QKR851971:QKS851984 QUN851971:QUO851984 REJ851971:REK851984 ROF851971:ROG851984 RYB851971:RYC851984 SHX851971:SHY851984 SRT851971:SRU851984 TBP851971:TBQ851984 TLL851971:TLM851984 TVH851971:TVI851984 UFD851971:UFE851984 UOZ851971:UPA851984 UYV851971:UYW851984 VIR851971:VIS851984 VSN851971:VSO851984 WCJ851971:WCK851984 WMF851971:WMG851984 WWB851971:WWC851984 V917507:W917520 JP917507:JQ917520 TL917507:TM917520 ADH917507:ADI917520 AND917507:ANE917520 AWZ917507:AXA917520 BGV917507:BGW917520 BQR917507:BQS917520 CAN917507:CAO917520 CKJ917507:CKK917520 CUF917507:CUG917520 DEB917507:DEC917520 DNX917507:DNY917520 DXT917507:DXU917520 EHP917507:EHQ917520 ERL917507:ERM917520 FBH917507:FBI917520 FLD917507:FLE917520 FUZ917507:FVA917520 GEV917507:GEW917520 GOR917507:GOS917520 GYN917507:GYO917520 HIJ917507:HIK917520 HSF917507:HSG917520 ICB917507:ICC917520 ILX917507:ILY917520 IVT917507:IVU917520 JFP917507:JFQ917520 JPL917507:JPM917520 JZH917507:JZI917520 KJD917507:KJE917520 KSZ917507:KTA917520 LCV917507:LCW917520 LMR917507:LMS917520 LWN917507:LWO917520 MGJ917507:MGK917520 MQF917507:MQG917520 NAB917507:NAC917520 NJX917507:NJY917520 NTT917507:NTU917520 ODP917507:ODQ917520 ONL917507:ONM917520 OXH917507:OXI917520 PHD917507:PHE917520 PQZ917507:PRA917520 QAV917507:QAW917520 QKR917507:QKS917520 QUN917507:QUO917520 REJ917507:REK917520 ROF917507:ROG917520 RYB917507:RYC917520 SHX917507:SHY917520 SRT917507:SRU917520 TBP917507:TBQ917520 TLL917507:TLM917520 TVH917507:TVI917520 UFD917507:UFE917520 UOZ917507:UPA917520 UYV917507:UYW917520 VIR917507:VIS917520 VSN917507:VSO917520 WCJ917507:WCK917520 WMF917507:WMG917520 WWB917507:WWC917520 V983043:W983056 JP983043:JQ983056 TL983043:TM983056 ADH983043:ADI983056 AND983043:ANE983056 AWZ983043:AXA983056 BGV983043:BGW983056 BQR983043:BQS983056 CAN983043:CAO983056 CKJ983043:CKK983056 CUF983043:CUG983056 DEB983043:DEC983056 DNX983043:DNY983056 DXT983043:DXU983056 EHP983043:EHQ983056 ERL983043:ERM983056 FBH983043:FBI983056 FLD983043:FLE983056 FUZ983043:FVA983056 GEV983043:GEW983056 GOR983043:GOS983056 GYN983043:GYO983056 HIJ983043:HIK983056 HSF983043:HSG983056 ICB983043:ICC983056 ILX983043:ILY983056 IVT983043:IVU983056 JFP983043:JFQ983056 JPL983043:JPM983056 JZH983043:JZI983056 KJD983043:KJE983056 KSZ983043:KTA983056 LCV983043:LCW983056 LMR983043:LMS983056 LWN983043:LWO983056 MGJ983043:MGK983056 MQF983043:MQG983056 NAB983043:NAC983056 NJX983043:NJY983056 NTT983043:NTU983056 ODP983043:ODQ983056 ONL983043:ONM983056 OXH983043:OXI983056 PHD983043:PHE983056 PQZ983043:PRA983056 QAV983043:QAW983056 QKR983043:QKS983056 QUN983043:QUO983056 REJ983043:REK983056 ROF983043:ROG983056 RYB983043:RYC983056 SHX983043:SHY983056 SRT983043:SRU983056 TBP983043:TBQ983056 TLL983043:TLM983056 TVH983043:TVI983056 UFD983043:UFE983056 UOZ983043:UPA983056 UYV983043:UYW983056 VIR983043:VIS983056 VSN983043:VSO983056 WCJ983043:WCK983056 WMF983043:WMG983056 WWB983043:WWC983056 V28:W28 JP28:JQ28 TL28:TM28 ADH28:ADI28 AND28:ANE28 AWZ28:AXA28 BGV28:BGW28 BQR28:BQS28 CAN28:CAO28 CKJ28:CKK28 CUF28:CUG28 DEB28:DEC28 DNX28:DNY28 DXT28:DXU28 EHP28:EHQ28 ERL28:ERM28 FBH28:FBI28 FLD28:FLE28 FUZ28:FVA28 GEV28:GEW28 GOR28:GOS28 GYN28:GYO28 HIJ28:HIK28 HSF28:HSG28 ICB28:ICC28 ILX28:ILY28 IVT28:IVU28 JFP28:JFQ28 JPL28:JPM28 JZH28:JZI28 KJD28:KJE28 KSZ28:KTA28 LCV28:LCW28 LMR28:LMS28 LWN28:LWO28 MGJ28:MGK28 MQF28:MQG28 NAB28:NAC28 NJX28:NJY28 NTT28:NTU28 ODP28:ODQ28 ONL28:ONM28 OXH28:OXI28 PHD28:PHE28 PQZ28:PRA28 QAV28:QAW28 QKR28:QKS28 QUN28:QUO28 REJ28:REK28 ROF28:ROG28 RYB28:RYC28 SHX28:SHY28 SRT28:SRU28 TBP28:TBQ28 TLL28:TLM28 TVH28:TVI28 UFD28:UFE28 UOZ28:UPA28 UYV28:UYW28 VIR28:VIS28 VSN28:VSO28 WCJ28:WCK28 WMF28:WMG28 WWB28:WWC28 V65554:W65554 JP65554:JQ65554 TL65554:TM65554 ADH65554:ADI65554 AND65554:ANE65554 AWZ65554:AXA65554 BGV65554:BGW65554 BQR65554:BQS65554 CAN65554:CAO65554 CKJ65554:CKK65554 CUF65554:CUG65554 DEB65554:DEC65554 DNX65554:DNY65554 DXT65554:DXU65554 EHP65554:EHQ65554 ERL65554:ERM65554 FBH65554:FBI65554 FLD65554:FLE65554 FUZ65554:FVA65554 GEV65554:GEW65554 GOR65554:GOS65554 GYN65554:GYO65554 HIJ65554:HIK65554 HSF65554:HSG65554 ICB65554:ICC65554 ILX65554:ILY65554 IVT65554:IVU65554 JFP65554:JFQ65554 JPL65554:JPM65554 JZH65554:JZI65554 KJD65554:KJE65554 KSZ65554:KTA65554 LCV65554:LCW65554 LMR65554:LMS65554 LWN65554:LWO65554 MGJ65554:MGK65554 MQF65554:MQG65554 NAB65554:NAC65554 NJX65554:NJY65554 NTT65554:NTU65554 ODP65554:ODQ65554 ONL65554:ONM65554 OXH65554:OXI65554 PHD65554:PHE65554 PQZ65554:PRA65554 QAV65554:QAW65554 QKR65554:QKS65554 QUN65554:QUO65554 REJ65554:REK65554 ROF65554:ROG65554 RYB65554:RYC65554 SHX65554:SHY65554 SRT65554:SRU65554 TBP65554:TBQ65554 TLL65554:TLM65554 TVH65554:TVI65554 UFD65554:UFE65554 UOZ65554:UPA65554 UYV65554:UYW65554 VIR65554:VIS65554 VSN65554:VSO65554 WCJ65554:WCK65554 WMF65554:WMG65554 WWB65554:WWC65554 V131090:W131090 JP131090:JQ131090 TL131090:TM131090 ADH131090:ADI131090 AND131090:ANE131090 AWZ131090:AXA131090 BGV131090:BGW131090 BQR131090:BQS131090 CAN131090:CAO131090 CKJ131090:CKK131090 CUF131090:CUG131090 DEB131090:DEC131090 DNX131090:DNY131090 DXT131090:DXU131090 EHP131090:EHQ131090 ERL131090:ERM131090 FBH131090:FBI131090 FLD131090:FLE131090 FUZ131090:FVA131090 GEV131090:GEW131090 GOR131090:GOS131090 GYN131090:GYO131090 HIJ131090:HIK131090 HSF131090:HSG131090 ICB131090:ICC131090 ILX131090:ILY131090 IVT131090:IVU131090 JFP131090:JFQ131090 JPL131090:JPM131090 JZH131090:JZI131090 KJD131090:KJE131090 KSZ131090:KTA131090 LCV131090:LCW131090 LMR131090:LMS131090 LWN131090:LWO131090 MGJ131090:MGK131090 MQF131090:MQG131090 NAB131090:NAC131090 NJX131090:NJY131090 NTT131090:NTU131090 ODP131090:ODQ131090 ONL131090:ONM131090 OXH131090:OXI131090 PHD131090:PHE131090 PQZ131090:PRA131090 QAV131090:QAW131090 QKR131090:QKS131090 QUN131090:QUO131090 REJ131090:REK131090 ROF131090:ROG131090 RYB131090:RYC131090 SHX131090:SHY131090 SRT131090:SRU131090 TBP131090:TBQ131090 TLL131090:TLM131090 TVH131090:TVI131090 UFD131090:UFE131090 UOZ131090:UPA131090 UYV131090:UYW131090 VIR131090:VIS131090 VSN131090:VSO131090 WCJ131090:WCK131090 WMF131090:WMG131090 WWB131090:WWC131090 V196626:W196626 JP196626:JQ196626 TL196626:TM196626 ADH196626:ADI196626 AND196626:ANE196626 AWZ196626:AXA196626 BGV196626:BGW196626 BQR196626:BQS196626 CAN196626:CAO196626 CKJ196626:CKK196626 CUF196626:CUG196626 DEB196626:DEC196626 DNX196626:DNY196626 DXT196626:DXU196626 EHP196626:EHQ196626 ERL196626:ERM196626 FBH196626:FBI196626 FLD196626:FLE196626 FUZ196626:FVA196626 GEV196626:GEW196626 GOR196626:GOS196626 GYN196626:GYO196626 HIJ196626:HIK196626 HSF196626:HSG196626 ICB196626:ICC196626 ILX196626:ILY196626 IVT196626:IVU196626 JFP196626:JFQ196626 JPL196626:JPM196626 JZH196626:JZI196626 KJD196626:KJE196626 KSZ196626:KTA196626 LCV196626:LCW196626 LMR196626:LMS196626 LWN196626:LWO196626 MGJ196626:MGK196626 MQF196626:MQG196626 NAB196626:NAC196626 NJX196626:NJY196626 NTT196626:NTU196626 ODP196626:ODQ196626 ONL196626:ONM196626 OXH196626:OXI196626 PHD196626:PHE196626 PQZ196626:PRA196626 QAV196626:QAW196626 QKR196626:QKS196626 QUN196626:QUO196626 REJ196626:REK196626 ROF196626:ROG196626 RYB196626:RYC196626 SHX196626:SHY196626 SRT196626:SRU196626 TBP196626:TBQ196626 TLL196626:TLM196626 TVH196626:TVI196626 UFD196626:UFE196626 UOZ196626:UPA196626 UYV196626:UYW196626 VIR196626:VIS196626 VSN196626:VSO196626 WCJ196626:WCK196626 WMF196626:WMG196626 WWB196626:WWC196626 V262162:W262162 JP262162:JQ262162 TL262162:TM262162 ADH262162:ADI262162 AND262162:ANE262162 AWZ262162:AXA262162 BGV262162:BGW262162 BQR262162:BQS262162 CAN262162:CAO262162 CKJ262162:CKK262162 CUF262162:CUG262162 DEB262162:DEC262162 DNX262162:DNY262162 DXT262162:DXU262162 EHP262162:EHQ262162 ERL262162:ERM262162 FBH262162:FBI262162 FLD262162:FLE262162 FUZ262162:FVA262162 GEV262162:GEW262162 GOR262162:GOS262162 GYN262162:GYO262162 HIJ262162:HIK262162 HSF262162:HSG262162 ICB262162:ICC262162 ILX262162:ILY262162 IVT262162:IVU262162 JFP262162:JFQ262162 JPL262162:JPM262162 JZH262162:JZI262162 KJD262162:KJE262162 KSZ262162:KTA262162 LCV262162:LCW262162 LMR262162:LMS262162 LWN262162:LWO262162 MGJ262162:MGK262162 MQF262162:MQG262162 NAB262162:NAC262162 NJX262162:NJY262162 NTT262162:NTU262162 ODP262162:ODQ262162 ONL262162:ONM262162 OXH262162:OXI262162 PHD262162:PHE262162 PQZ262162:PRA262162 QAV262162:QAW262162 QKR262162:QKS262162 QUN262162:QUO262162 REJ262162:REK262162 ROF262162:ROG262162 RYB262162:RYC262162 SHX262162:SHY262162 SRT262162:SRU262162 TBP262162:TBQ262162 TLL262162:TLM262162 TVH262162:TVI262162 UFD262162:UFE262162 UOZ262162:UPA262162 UYV262162:UYW262162 VIR262162:VIS262162 VSN262162:VSO262162 WCJ262162:WCK262162 WMF262162:WMG262162 WWB262162:WWC262162 V327698:W327698 JP327698:JQ327698 TL327698:TM327698 ADH327698:ADI327698 AND327698:ANE327698 AWZ327698:AXA327698 BGV327698:BGW327698 BQR327698:BQS327698 CAN327698:CAO327698 CKJ327698:CKK327698 CUF327698:CUG327698 DEB327698:DEC327698 DNX327698:DNY327698 DXT327698:DXU327698 EHP327698:EHQ327698 ERL327698:ERM327698 FBH327698:FBI327698 FLD327698:FLE327698 FUZ327698:FVA327698 GEV327698:GEW327698 GOR327698:GOS327698 GYN327698:GYO327698 HIJ327698:HIK327698 HSF327698:HSG327698 ICB327698:ICC327698 ILX327698:ILY327698 IVT327698:IVU327698 JFP327698:JFQ327698 JPL327698:JPM327698 JZH327698:JZI327698 KJD327698:KJE327698 KSZ327698:KTA327698 LCV327698:LCW327698 LMR327698:LMS327698 LWN327698:LWO327698 MGJ327698:MGK327698 MQF327698:MQG327698 NAB327698:NAC327698 NJX327698:NJY327698 NTT327698:NTU327698 ODP327698:ODQ327698 ONL327698:ONM327698 OXH327698:OXI327698 PHD327698:PHE327698 PQZ327698:PRA327698 QAV327698:QAW327698 QKR327698:QKS327698 QUN327698:QUO327698 REJ327698:REK327698 ROF327698:ROG327698 RYB327698:RYC327698 SHX327698:SHY327698 SRT327698:SRU327698 TBP327698:TBQ327698 TLL327698:TLM327698 TVH327698:TVI327698 UFD327698:UFE327698 UOZ327698:UPA327698 UYV327698:UYW327698 VIR327698:VIS327698 VSN327698:VSO327698 WCJ327698:WCK327698 WMF327698:WMG327698 WWB327698:WWC327698 V393234:W393234 JP393234:JQ393234 TL393234:TM393234 ADH393234:ADI393234 AND393234:ANE393234 AWZ393234:AXA393234 BGV393234:BGW393234 BQR393234:BQS393234 CAN393234:CAO393234 CKJ393234:CKK393234 CUF393234:CUG393234 DEB393234:DEC393234 DNX393234:DNY393234 DXT393234:DXU393234 EHP393234:EHQ393234 ERL393234:ERM393234 FBH393234:FBI393234 FLD393234:FLE393234 FUZ393234:FVA393234 GEV393234:GEW393234 GOR393234:GOS393234 GYN393234:GYO393234 HIJ393234:HIK393234 HSF393234:HSG393234 ICB393234:ICC393234 ILX393234:ILY393234 IVT393234:IVU393234 JFP393234:JFQ393234 JPL393234:JPM393234 JZH393234:JZI393234 KJD393234:KJE393234 KSZ393234:KTA393234 LCV393234:LCW393234 LMR393234:LMS393234 LWN393234:LWO393234 MGJ393234:MGK393234 MQF393234:MQG393234 NAB393234:NAC393234 NJX393234:NJY393234 NTT393234:NTU393234 ODP393234:ODQ393234 ONL393234:ONM393234 OXH393234:OXI393234 PHD393234:PHE393234 PQZ393234:PRA393234 QAV393234:QAW393234 QKR393234:QKS393234 QUN393234:QUO393234 REJ393234:REK393234 ROF393234:ROG393234 RYB393234:RYC393234 SHX393234:SHY393234 SRT393234:SRU393234 TBP393234:TBQ393234 TLL393234:TLM393234 TVH393234:TVI393234 UFD393234:UFE393234 UOZ393234:UPA393234 UYV393234:UYW393234 VIR393234:VIS393234 VSN393234:VSO393234 WCJ393234:WCK393234 WMF393234:WMG393234 WWB393234:WWC393234 V458770:W458770 JP458770:JQ458770 TL458770:TM458770 ADH458770:ADI458770 AND458770:ANE458770 AWZ458770:AXA458770 BGV458770:BGW458770 BQR458770:BQS458770 CAN458770:CAO458770 CKJ458770:CKK458770 CUF458770:CUG458770 DEB458770:DEC458770 DNX458770:DNY458770 DXT458770:DXU458770 EHP458770:EHQ458770 ERL458770:ERM458770 FBH458770:FBI458770 FLD458770:FLE458770 FUZ458770:FVA458770 GEV458770:GEW458770 GOR458770:GOS458770 GYN458770:GYO458770 HIJ458770:HIK458770 HSF458770:HSG458770 ICB458770:ICC458770 ILX458770:ILY458770 IVT458770:IVU458770 JFP458770:JFQ458770 JPL458770:JPM458770 JZH458770:JZI458770 KJD458770:KJE458770 KSZ458770:KTA458770 LCV458770:LCW458770 LMR458770:LMS458770 LWN458770:LWO458770 MGJ458770:MGK458770 MQF458770:MQG458770 NAB458770:NAC458770 NJX458770:NJY458770 NTT458770:NTU458770 ODP458770:ODQ458770 ONL458770:ONM458770 OXH458770:OXI458770 PHD458770:PHE458770 PQZ458770:PRA458770 QAV458770:QAW458770 QKR458770:QKS458770 QUN458770:QUO458770 REJ458770:REK458770 ROF458770:ROG458770 RYB458770:RYC458770 SHX458770:SHY458770 SRT458770:SRU458770 TBP458770:TBQ458770 TLL458770:TLM458770 TVH458770:TVI458770 UFD458770:UFE458770 UOZ458770:UPA458770 UYV458770:UYW458770 VIR458770:VIS458770 VSN458770:VSO458770 WCJ458770:WCK458770 WMF458770:WMG458770 WWB458770:WWC458770 V524306:W524306 JP524306:JQ524306 TL524306:TM524306 ADH524306:ADI524306 AND524306:ANE524306 AWZ524306:AXA524306 BGV524306:BGW524306 BQR524306:BQS524306 CAN524306:CAO524306 CKJ524306:CKK524306 CUF524306:CUG524306 DEB524306:DEC524306 DNX524306:DNY524306 DXT524306:DXU524306 EHP524306:EHQ524306 ERL524306:ERM524306 FBH524306:FBI524306 FLD524306:FLE524306 FUZ524306:FVA524306 GEV524306:GEW524306 GOR524306:GOS524306 GYN524306:GYO524306 HIJ524306:HIK524306 HSF524306:HSG524306 ICB524306:ICC524306 ILX524306:ILY524306 IVT524306:IVU524306 JFP524306:JFQ524306 JPL524306:JPM524306 JZH524306:JZI524306 KJD524306:KJE524306 KSZ524306:KTA524306 LCV524306:LCW524306 LMR524306:LMS524306 LWN524306:LWO524306 MGJ524306:MGK524306 MQF524306:MQG524306 NAB524306:NAC524306 NJX524306:NJY524306 NTT524306:NTU524306 ODP524306:ODQ524306 ONL524306:ONM524306 OXH524306:OXI524306 PHD524306:PHE524306 PQZ524306:PRA524306 QAV524306:QAW524306 QKR524306:QKS524306 QUN524306:QUO524306 REJ524306:REK524306 ROF524306:ROG524306 RYB524306:RYC524306 SHX524306:SHY524306 SRT524306:SRU524306 TBP524306:TBQ524306 TLL524306:TLM524306 TVH524306:TVI524306 UFD524306:UFE524306 UOZ524306:UPA524306 UYV524306:UYW524306 VIR524306:VIS524306 VSN524306:VSO524306 WCJ524306:WCK524306 WMF524306:WMG524306 WWB524306:WWC524306 V589842:W589842 JP589842:JQ589842 TL589842:TM589842 ADH589842:ADI589842 AND589842:ANE589842 AWZ589842:AXA589842 BGV589842:BGW589842 BQR589842:BQS589842 CAN589842:CAO589842 CKJ589842:CKK589842 CUF589842:CUG589842 DEB589842:DEC589842 DNX589842:DNY589842 DXT589842:DXU589842 EHP589842:EHQ589842 ERL589842:ERM589842 FBH589842:FBI589842 FLD589842:FLE589842 FUZ589842:FVA589842 GEV589842:GEW589842 GOR589842:GOS589842 GYN589842:GYO589842 HIJ589842:HIK589842 HSF589842:HSG589842 ICB589842:ICC589842 ILX589842:ILY589842 IVT589842:IVU589842 JFP589842:JFQ589842 JPL589842:JPM589842 JZH589842:JZI589842 KJD589842:KJE589842 KSZ589842:KTA589842 LCV589842:LCW589842 LMR589842:LMS589842 LWN589842:LWO589842 MGJ589842:MGK589842 MQF589842:MQG589842 NAB589842:NAC589842 NJX589842:NJY589842 NTT589842:NTU589842 ODP589842:ODQ589842 ONL589842:ONM589842 OXH589842:OXI589842 PHD589842:PHE589842 PQZ589842:PRA589842 QAV589842:QAW589842 QKR589842:QKS589842 QUN589842:QUO589842 REJ589842:REK589842 ROF589842:ROG589842 RYB589842:RYC589842 SHX589842:SHY589842 SRT589842:SRU589842 TBP589842:TBQ589842 TLL589842:TLM589842 TVH589842:TVI589842 UFD589842:UFE589842 UOZ589842:UPA589842 UYV589842:UYW589842 VIR589842:VIS589842 VSN589842:VSO589842 WCJ589842:WCK589842 WMF589842:WMG589842 WWB589842:WWC589842 V655378:W655378 JP655378:JQ655378 TL655378:TM655378 ADH655378:ADI655378 AND655378:ANE655378 AWZ655378:AXA655378 BGV655378:BGW655378 BQR655378:BQS655378 CAN655378:CAO655378 CKJ655378:CKK655378 CUF655378:CUG655378 DEB655378:DEC655378 DNX655378:DNY655378 DXT655378:DXU655378 EHP655378:EHQ655378 ERL655378:ERM655378 FBH655378:FBI655378 FLD655378:FLE655378 FUZ655378:FVA655378 GEV655378:GEW655378 GOR655378:GOS655378 GYN655378:GYO655378 HIJ655378:HIK655378 HSF655378:HSG655378 ICB655378:ICC655378 ILX655378:ILY655378 IVT655378:IVU655378 JFP655378:JFQ655378 JPL655378:JPM655378 JZH655378:JZI655378 KJD655378:KJE655378 KSZ655378:KTA655378 LCV655378:LCW655378 LMR655378:LMS655378 LWN655378:LWO655378 MGJ655378:MGK655378 MQF655378:MQG655378 NAB655378:NAC655378 NJX655378:NJY655378 NTT655378:NTU655378 ODP655378:ODQ655378 ONL655378:ONM655378 OXH655378:OXI655378 PHD655378:PHE655378 PQZ655378:PRA655378 QAV655378:QAW655378 QKR655378:QKS655378 QUN655378:QUO655378 REJ655378:REK655378 ROF655378:ROG655378 RYB655378:RYC655378 SHX655378:SHY655378 SRT655378:SRU655378 TBP655378:TBQ655378 TLL655378:TLM655378 TVH655378:TVI655378 UFD655378:UFE655378 UOZ655378:UPA655378 UYV655378:UYW655378 VIR655378:VIS655378 VSN655378:VSO655378 WCJ655378:WCK655378 WMF655378:WMG655378 WWB655378:WWC655378 V720914:W720914 JP720914:JQ720914 TL720914:TM720914 ADH720914:ADI720914 AND720914:ANE720914 AWZ720914:AXA720914 BGV720914:BGW720914 BQR720914:BQS720914 CAN720914:CAO720914 CKJ720914:CKK720914 CUF720914:CUG720914 DEB720914:DEC720914 DNX720914:DNY720914 DXT720914:DXU720914 EHP720914:EHQ720914 ERL720914:ERM720914 FBH720914:FBI720914 FLD720914:FLE720914 FUZ720914:FVA720914 GEV720914:GEW720914 GOR720914:GOS720914 GYN720914:GYO720914 HIJ720914:HIK720914 HSF720914:HSG720914 ICB720914:ICC720914 ILX720914:ILY720914 IVT720914:IVU720914 JFP720914:JFQ720914 JPL720914:JPM720914 JZH720914:JZI720914 KJD720914:KJE720914 KSZ720914:KTA720914 LCV720914:LCW720914 LMR720914:LMS720914 LWN720914:LWO720914 MGJ720914:MGK720914 MQF720914:MQG720914 NAB720914:NAC720914 NJX720914:NJY720914 NTT720914:NTU720914 ODP720914:ODQ720914 ONL720914:ONM720914 OXH720914:OXI720914 PHD720914:PHE720914 PQZ720914:PRA720914 QAV720914:QAW720914 QKR720914:QKS720914 QUN720914:QUO720914 REJ720914:REK720914 ROF720914:ROG720914 RYB720914:RYC720914 SHX720914:SHY720914 SRT720914:SRU720914 TBP720914:TBQ720914 TLL720914:TLM720914 TVH720914:TVI720914 UFD720914:UFE720914 UOZ720914:UPA720914 UYV720914:UYW720914 VIR720914:VIS720914 VSN720914:VSO720914 WCJ720914:WCK720914 WMF720914:WMG720914 WWB720914:WWC720914 V786450:W786450 JP786450:JQ786450 TL786450:TM786450 ADH786450:ADI786450 AND786450:ANE786450 AWZ786450:AXA786450 BGV786450:BGW786450 BQR786450:BQS786450 CAN786450:CAO786450 CKJ786450:CKK786450 CUF786450:CUG786450 DEB786450:DEC786450 DNX786450:DNY786450 DXT786450:DXU786450 EHP786450:EHQ786450 ERL786450:ERM786450 FBH786450:FBI786450 FLD786450:FLE786450 FUZ786450:FVA786450 GEV786450:GEW786450 GOR786450:GOS786450 GYN786450:GYO786450 HIJ786450:HIK786450 HSF786450:HSG786450 ICB786450:ICC786450 ILX786450:ILY786450 IVT786450:IVU786450 JFP786450:JFQ786450 JPL786450:JPM786450 JZH786450:JZI786450 KJD786450:KJE786450 KSZ786450:KTA786450 LCV786450:LCW786450 LMR786450:LMS786450 LWN786450:LWO786450 MGJ786450:MGK786450 MQF786450:MQG786450 NAB786450:NAC786450 NJX786450:NJY786450 NTT786450:NTU786450 ODP786450:ODQ786450 ONL786450:ONM786450 OXH786450:OXI786450 PHD786450:PHE786450 PQZ786450:PRA786450 QAV786450:QAW786450 QKR786450:QKS786450 QUN786450:QUO786450 REJ786450:REK786450 ROF786450:ROG786450 RYB786450:RYC786450 SHX786450:SHY786450 SRT786450:SRU786450 TBP786450:TBQ786450 TLL786450:TLM786450 TVH786450:TVI786450 UFD786450:UFE786450 UOZ786450:UPA786450 UYV786450:UYW786450 VIR786450:VIS786450 VSN786450:VSO786450 WCJ786450:WCK786450 WMF786450:WMG786450 WWB786450:WWC786450 V851986:W851986 JP851986:JQ851986 TL851986:TM851986 ADH851986:ADI851986 AND851986:ANE851986 AWZ851986:AXA851986 BGV851986:BGW851986 BQR851986:BQS851986 CAN851986:CAO851986 CKJ851986:CKK851986 CUF851986:CUG851986 DEB851986:DEC851986 DNX851986:DNY851986 DXT851986:DXU851986 EHP851986:EHQ851986 ERL851986:ERM851986 FBH851986:FBI851986 FLD851986:FLE851986 FUZ851986:FVA851986 GEV851986:GEW851986 GOR851986:GOS851986 GYN851986:GYO851986 HIJ851986:HIK851986 HSF851986:HSG851986 ICB851986:ICC851986 ILX851986:ILY851986 IVT851986:IVU851986 JFP851986:JFQ851986 JPL851986:JPM851986 JZH851986:JZI851986 KJD851986:KJE851986 KSZ851986:KTA851986 LCV851986:LCW851986 LMR851986:LMS851986 LWN851986:LWO851986 MGJ851986:MGK851986 MQF851986:MQG851986 NAB851986:NAC851986 NJX851986:NJY851986 NTT851986:NTU851986 ODP851986:ODQ851986 ONL851986:ONM851986 OXH851986:OXI851986 PHD851986:PHE851986 PQZ851986:PRA851986 QAV851986:QAW851986 QKR851986:QKS851986 QUN851986:QUO851986 REJ851986:REK851986 ROF851986:ROG851986 RYB851986:RYC851986 SHX851986:SHY851986 SRT851986:SRU851986 TBP851986:TBQ851986 TLL851986:TLM851986 TVH851986:TVI851986 UFD851986:UFE851986 UOZ851986:UPA851986 UYV851986:UYW851986 VIR851986:VIS851986 VSN851986:VSO851986 WCJ851986:WCK851986 WMF851986:WMG851986 WWB851986:WWC851986 V917522:W917522 JP917522:JQ917522 TL917522:TM917522 ADH917522:ADI917522 AND917522:ANE917522 AWZ917522:AXA917522 BGV917522:BGW917522 BQR917522:BQS917522 CAN917522:CAO917522 CKJ917522:CKK917522 CUF917522:CUG917522 DEB917522:DEC917522 DNX917522:DNY917522 DXT917522:DXU917522 EHP917522:EHQ917522 ERL917522:ERM917522 FBH917522:FBI917522 FLD917522:FLE917522 FUZ917522:FVA917522 GEV917522:GEW917522 GOR917522:GOS917522 GYN917522:GYO917522 HIJ917522:HIK917522 HSF917522:HSG917522 ICB917522:ICC917522 ILX917522:ILY917522 IVT917522:IVU917522 JFP917522:JFQ917522 JPL917522:JPM917522 JZH917522:JZI917522 KJD917522:KJE917522 KSZ917522:KTA917522 LCV917522:LCW917522 LMR917522:LMS917522 LWN917522:LWO917522 MGJ917522:MGK917522 MQF917522:MQG917522 NAB917522:NAC917522 NJX917522:NJY917522 NTT917522:NTU917522 ODP917522:ODQ917522 ONL917522:ONM917522 OXH917522:OXI917522 PHD917522:PHE917522 PQZ917522:PRA917522 QAV917522:QAW917522 QKR917522:QKS917522 QUN917522:QUO917522 REJ917522:REK917522 ROF917522:ROG917522 RYB917522:RYC917522 SHX917522:SHY917522 SRT917522:SRU917522 TBP917522:TBQ917522 TLL917522:TLM917522 TVH917522:TVI917522 UFD917522:UFE917522 UOZ917522:UPA917522 UYV917522:UYW917522 VIR917522:VIS917522 VSN917522:VSO917522 WCJ917522:WCK917522 WMF917522:WMG917522 WWB917522:WWC917522 V983058:W983058 JP983058:JQ983058 TL983058:TM983058 ADH983058:ADI983058 AND983058:ANE983058 AWZ983058:AXA983058 BGV983058:BGW983058 BQR983058:BQS983058 CAN983058:CAO983058 CKJ983058:CKK983058 CUF983058:CUG983058 DEB983058:DEC983058 DNX983058:DNY983058 DXT983058:DXU983058 EHP983058:EHQ983058 ERL983058:ERM983058 FBH983058:FBI983058 FLD983058:FLE983058 FUZ983058:FVA983058 GEV983058:GEW983058 GOR983058:GOS983058 GYN983058:GYO983058 HIJ983058:HIK983058 HSF983058:HSG983058 ICB983058:ICC983058 ILX983058:ILY983058 IVT983058:IVU983058 JFP983058:JFQ983058 JPL983058:JPM983058 JZH983058:JZI983058 KJD983058:KJE983058 KSZ983058:KTA983058 LCV983058:LCW983058 LMR983058:LMS983058 LWN983058:LWO983058 MGJ983058:MGK983058 MQF983058:MQG983058 NAB983058:NAC983058 NJX983058:NJY983058 NTT983058:NTU983058 ODP983058:ODQ983058 ONL983058:ONM983058 OXH983058:OXI983058 PHD983058:PHE983058 PQZ983058:PRA983058 QAV983058:QAW983058 QKR983058:QKS983058 QUN983058:QUO983058 REJ983058:REK983058 ROF983058:ROG983058 RYB983058:RYC983058 SHX983058:SHY983058 SRT983058:SRU983058 TBP983058:TBQ983058 TLL983058:TLM983058 TVH983058:TVI983058 UFD983058:UFE983058 UOZ983058:UPA983058 UYV983058:UYW983058 VIR983058:VIS983058 VSN983058:VSO983058 WCJ983058:WCK983058 WMF983058:WMG983058 WWB983058:WWC983058 V65559:V65566 JP65559:JP65566 TL65559:TL65566 ADH65559:ADH65566 AND65559:AND65566 AWZ65559:AWZ65566 BGV65559:BGV65566 BQR65559:BQR65566 CAN65559:CAN65566 CKJ65559:CKJ65566 CUF65559:CUF65566 DEB65559:DEB65566 DNX65559:DNX65566 DXT65559:DXT65566 EHP65559:EHP65566 ERL65559:ERL65566 FBH65559:FBH65566 FLD65559:FLD65566 FUZ65559:FUZ65566 GEV65559:GEV65566 GOR65559:GOR65566 GYN65559:GYN65566 HIJ65559:HIJ65566 HSF65559:HSF65566 ICB65559:ICB65566 ILX65559:ILX65566 IVT65559:IVT65566 JFP65559:JFP65566 JPL65559:JPL65566 JZH65559:JZH65566 KJD65559:KJD65566 KSZ65559:KSZ65566 LCV65559:LCV65566 LMR65559:LMR65566 LWN65559:LWN65566 MGJ65559:MGJ65566 MQF65559:MQF65566 NAB65559:NAB65566 NJX65559:NJX65566 NTT65559:NTT65566 ODP65559:ODP65566 ONL65559:ONL65566 OXH65559:OXH65566 PHD65559:PHD65566 PQZ65559:PQZ65566 QAV65559:QAV65566 QKR65559:QKR65566 QUN65559:QUN65566 REJ65559:REJ65566 ROF65559:ROF65566 RYB65559:RYB65566 SHX65559:SHX65566 SRT65559:SRT65566 TBP65559:TBP65566 TLL65559:TLL65566 TVH65559:TVH65566 UFD65559:UFD65566 UOZ65559:UOZ65566 UYV65559:UYV65566 VIR65559:VIR65566 VSN65559:VSN65566 WCJ65559:WCJ65566 WMF65559:WMF65566 WWB65559:WWB65566 V131095:V131102 JP131095:JP131102 TL131095:TL131102 ADH131095:ADH131102 AND131095:AND131102 AWZ131095:AWZ131102 BGV131095:BGV131102 BQR131095:BQR131102 CAN131095:CAN131102 CKJ131095:CKJ131102 CUF131095:CUF131102 DEB131095:DEB131102 DNX131095:DNX131102 DXT131095:DXT131102 EHP131095:EHP131102 ERL131095:ERL131102 FBH131095:FBH131102 FLD131095:FLD131102 FUZ131095:FUZ131102 GEV131095:GEV131102 GOR131095:GOR131102 GYN131095:GYN131102 HIJ131095:HIJ131102 HSF131095:HSF131102 ICB131095:ICB131102 ILX131095:ILX131102 IVT131095:IVT131102 JFP131095:JFP131102 JPL131095:JPL131102 JZH131095:JZH131102 KJD131095:KJD131102 KSZ131095:KSZ131102 LCV131095:LCV131102 LMR131095:LMR131102 LWN131095:LWN131102 MGJ131095:MGJ131102 MQF131095:MQF131102 NAB131095:NAB131102 NJX131095:NJX131102 NTT131095:NTT131102 ODP131095:ODP131102 ONL131095:ONL131102 OXH131095:OXH131102 PHD131095:PHD131102 PQZ131095:PQZ131102 QAV131095:QAV131102 QKR131095:QKR131102 QUN131095:QUN131102 REJ131095:REJ131102 ROF131095:ROF131102 RYB131095:RYB131102 SHX131095:SHX131102 SRT131095:SRT131102 TBP131095:TBP131102 TLL131095:TLL131102 TVH131095:TVH131102 UFD131095:UFD131102 UOZ131095:UOZ131102 UYV131095:UYV131102 VIR131095:VIR131102 VSN131095:VSN131102 WCJ131095:WCJ131102 WMF131095:WMF131102 WWB131095:WWB131102 V196631:V196638 JP196631:JP196638 TL196631:TL196638 ADH196631:ADH196638 AND196631:AND196638 AWZ196631:AWZ196638 BGV196631:BGV196638 BQR196631:BQR196638 CAN196631:CAN196638 CKJ196631:CKJ196638 CUF196631:CUF196638 DEB196631:DEB196638 DNX196631:DNX196638 DXT196631:DXT196638 EHP196631:EHP196638 ERL196631:ERL196638 FBH196631:FBH196638 FLD196631:FLD196638 FUZ196631:FUZ196638 GEV196631:GEV196638 GOR196631:GOR196638 GYN196631:GYN196638 HIJ196631:HIJ196638 HSF196631:HSF196638 ICB196631:ICB196638 ILX196631:ILX196638 IVT196631:IVT196638 JFP196631:JFP196638 JPL196631:JPL196638 JZH196631:JZH196638 KJD196631:KJD196638 KSZ196631:KSZ196638 LCV196631:LCV196638 LMR196631:LMR196638 LWN196631:LWN196638 MGJ196631:MGJ196638 MQF196631:MQF196638 NAB196631:NAB196638 NJX196631:NJX196638 NTT196631:NTT196638 ODP196631:ODP196638 ONL196631:ONL196638 OXH196631:OXH196638 PHD196631:PHD196638 PQZ196631:PQZ196638 QAV196631:QAV196638 QKR196631:QKR196638 QUN196631:QUN196638 REJ196631:REJ196638 ROF196631:ROF196638 RYB196631:RYB196638 SHX196631:SHX196638 SRT196631:SRT196638 TBP196631:TBP196638 TLL196631:TLL196638 TVH196631:TVH196638 UFD196631:UFD196638 UOZ196631:UOZ196638 UYV196631:UYV196638 VIR196631:VIR196638 VSN196631:VSN196638 WCJ196631:WCJ196638 WMF196631:WMF196638 WWB196631:WWB196638 V262167:V262174 JP262167:JP262174 TL262167:TL262174 ADH262167:ADH262174 AND262167:AND262174 AWZ262167:AWZ262174 BGV262167:BGV262174 BQR262167:BQR262174 CAN262167:CAN262174 CKJ262167:CKJ262174 CUF262167:CUF262174 DEB262167:DEB262174 DNX262167:DNX262174 DXT262167:DXT262174 EHP262167:EHP262174 ERL262167:ERL262174 FBH262167:FBH262174 FLD262167:FLD262174 FUZ262167:FUZ262174 GEV262167:GEV262174 GOR262167:GOR262174 GYN262167:GYN262174 HIJ262167:HIJ262174 HSF262167:HSF262174 ICB262167:ICB262174 ILX262167:ILX262174 IVT262167:IVT262174 JFP262167:JFP262174 JPL262167:JPL262174 JZH262167:JZH262174 KJD262167:KJD262174 KSZ262167:KSZ262174 LCV262167:LCV262174 LMR262167:LMR262174 LWN262167:LWN262174 MGJ262167:MGJ262174 MQF262167:MQF262174 NAB262167:NAB262174 NJX262167:NJX262174 NTT262167:NTT262174 ODP262167:ODP262174 ONL262167:ONL262174 OXH262167:OXH262174 PHD262167:PHD262174 PQZ262167:PQZ262174 QAV262167:QAV262174 QKR262167:QKR262174 QUN262167:QUN262174 REJ262167:REJ262174 ROF262167:ROF262174 RYB262167:RYB262174 SHX262167:SHX262174 SRT262167:SRT262174 TBP262167:TBP262174 TLL262167:TLL262174 TVH262167:TVH262174 UFD262167:UFD262174 UOZ262167:UOZ262174 UYV262167:UYV262174 VIR262167:VIR262174 VSN262167:VSN262174 WCJ262167:WCJ262174 WMF262167:WMF262174 WWB262167:WWB262174 V327703:V327710 JP327703:JP327710 TL327703:TL327710 ADH327703:ADH327710 AND327703:AND327710 AWZ327703:AWZ327710 BGV327703:BGV327710 BQR327703:BQR327710 CAN327703:CAN327710 CKJ327703:CKJ327710 CUF327703:CUF327710 DEB327703:DEB327710 DNX327703:DNX327710 DXT327703:DXT327710 EHP327703:EHP327710 ERL327703:ERL327710 FBH327703:FBH327710 FLD327703:FLD327710 FUZ327703:FUZ327710 GEV327703:GEV327710 GOR327703:GOR327710 GYN327703:GYN327710 HIJ327703:HIJ327710 HSF327703:HSF327710 ICB327703:ICB327710 ILX327703:ILX327710 IVT327703:IVT327710 JFP327703:JFP327710 JPL327703:JPL327710 JZH327703:JZH327710 KJD327703:KJD327710 KSZ327703:KSZ327710 LCV327703:LCV327710 LMR327703:LMR327710 LWN327703:LWN327710 MGJ327703:MGJ327710 MQF327703:MQF327710 NAB327703:NAB327710 NJX327703:NJX327710 NTT327703:NTT327710 ODP327703:ODP327710 ONL327703:ONL327710 OXH327703:OXH327710 PHD327703:PHD327710 PQZ327703:PQZ327710 QAV327703:QAV327710 QKR327703:QKR327710 QUN327703:QUN327710 REJ327703:REJ327710 ROF327703:ROF327710 RYB327703:RYB327710 SHX327703:SHX327710 SRT327703:SRT327710 TBP327703:TBP327710 TLL327703:TLL327710 TVH327703:TVH327710 UFD327703:UFD327710 UOZ327703:UOZ327710 UYV327703:UYV327710 VIR327703:VIR327710 VSN327703:VSN327710 WCJ327703:WCJ327710 WMF327703:WMF327710 WWB327703:WWB327710 V393239:V393246 JP393239:JP393246 TL393239:TL393246 ADH393239:ADH393246 AND393239:AND393246 AWZ393239:AWZ393246 BGV393239:BGV393246 BQR393239:BQR393246 CAN393239:CAN393246 CKJ393239:CKJ393246 CUF393239:CUF393246 DEB393239:DEB393246 DNX393239:DNX393246 DXT393239:DXT393246 EHP393239:EHP393246 ERL393239:ERL393246 FBH393239:FBH393246 FLD393239:FLD393246 FUZ393239:FUZ393246 GEV393239:GEV393246 GOR393239:GOR393246 GYN393239:GYN393246 HIJ393239:HIJ393246 HSF393239:HSF393246 ICB393239:ICB393246 ILX393239:ILX393246 IVT393239:IVT393246 JFP393239:JFP393246 JPL393239:JPL393246 JZH393239:JZH393246 KJD393239:KJD393246 KSZ393239:KSZ393246 LCV393239:LCV393246 LMR393239:LMR393246 LWN393239:LWN393246 MGJ393239:MGJ393246 MQF393239:MQF393246 NAB393239:NAB393246 NJX393239:NJX393246 NTT393239:NTT393246 ODP393239:ODP393246 ONL393239:ONL393246 OXH393239:OXH393246 PHD393239:PHD393246 PQZ393239:PQZ393246 QAV393239:QAV393246 QKR393239:QKR393246 QUN393239:QUN393246 REJ393239:REJ393246 ROF393239:ROF393246 RYB393239:RYB393246 SHX393239:SHX393246 SRT393239:SRT393246 TBP393239:TBP393246 TLL393239:TLL393246 TVH393239:TVH393246 UFD393239:UFD393246 UOZ393239:UOZ393246 UYV393239:UYV393246 VIR393239:VIR393246 VSN393239:VSN393246 WCJ393239:WCJ393246 WMF393239:WMF393246 WWB393239:WWB393246 V458775:V458782 JP458775:JP458782 TL458775:TL458782 ADH458775:ADH458782 AND458775:AND458782 AWZ458775:AWZ458782 BGV458775:BGV458782 BQR458775:BQR458782 CAN458775:CAN458782 CKJ458775:CKJ458782 CUF458775:CUF458782 DEB458775:DEB458782 DNX458775:DNX458782 DXT458775:DXT458782 EHP458775:EHP458782 ERL458775:ERL458782 FBH458775:FBH458782 FLD458775:FLD458782 FUZ458775:FUZ458782 GEV458775:GEV458782 GOR458775:GOR458782 GYN458775:GYN458782 HIJ458775:HIJ458782 HSF458775:HSF458782 ICB458775:ICB458782 ILX458775:ILX458782 IVT458775:IVT458782 JFP458775:JFP458782 JPL458775:JPL458782 JZH458775:JZH458782 KJD458775:KJD458782 KSZ458775:KSZ458782 LCV458775:LCV458782 LMR458775:LMR458782 LWN458775:LWN458782 MGJ458775:MGJ458782 MQF458775:MQF458782 NAB458775:NAB458782 NJX458775:NJX458782 NTT458775:NTT458782 ODP458775:ODP458782 ONL458775:ONL458782 OXH458775:OXH458782 PHD458775:PHD458782 PQZ458775:PQZ458782 QAV458775:QAV458782 QKR458775:QKR458782 QUN458775:QUN458782 REJ458775:REJ458782 ROF458775:ROF458782 RYB458775:RYB458782 SHX458775:SHX458782 SRT458775:SRT458782 TBP458775:TBP458782 TLL458775:TLL458782 TVH458775:TVH458782 UFD458775:UFD458782 UOZ458775:UOZ458782 UYV458775:UYV458782 VIR458775:VIR458782 VSN458775:VSN458782 WCJ458775:WCJ458782 WMF458775:WMF458782 WWB458775:WWB458782 V524311:V524318 JP524311:JP524318 TL524311:TL524318 ADH524311:ADH524318 AND524311:AND524318 AWZ524311:AWZ524318 BGV524311:BGV524318 BQR524311:BQR524318 CAN524311:CAN524318 CKJ524311:CKJ524318 CUF524311:CUF524318 DEB524311:DEB524318 DNX524311:DNX524318 DXT524311:DXT524318 EHP524311:EHP524318 ERL524311:ERL524318 FBH524311:FBH524318 FLD524311:FLD524318 FUZ524311:FUZ524318 GEV524311:GEV524318 GOR524311:GOR524318 GYN524311:GYN524318 HIJ524311:HIJ524318 HSF524311:HSF524318 ICB524311:ICB524318 ILX524311:ILX524318 IVT524311:IVT524318 JFP524311:JFP524318 JPL524311:JPL524318 JZH524311:JZH524318 KJD524311:KJD524318 KSZ524311:KSZ524318 LCV524311:LCV524318 LMR524311:LMR524318 LWN524311:LWN524318 MGJ524311:MGJ524318 MQF524311:MQF524318 NAB524311:NAB524318 NJX524311:NJX524318 NTT524311:NTT524318 ODP524311:ODP524318 ONL524311:ONL524318 OXH524311:OXH524318 PHD524311:PHD524318 PQZ524311:PQZ524318 QAV524311:QAV524318 QKR524311:QKR524318 QUN524311:QUN524318 REJ524311:REJ524318 ROF524311:ROF524318 RYB524311:RYB524318 SHX524311:SHX524318 SRT524311:SRT524318 TBP524311:TBP524318 TLL524311:TLL524318 TVH524311:TVH524318 UFD524311:UFD524318 UOZ524311:UOZ524318 UYV524311:UYV524318 VIR524311:VIR524318 VSN524311:VSN524318 WCJ524311:WCJ524318 WMF524311:WMF524318 WWB524311:WWB524318 V589847:V589854 JP589847:JP589854 TL589847:TL589854 ADH589847:ADH589854 AND589847:AND589854 AWZ589847:AWZ589854 BGV589847:BGV589854 BQR589847:BQR589854 CAN589847:CAN589854 CKJ589847:CKJ589854 CUF589847:CUF589854 DEB589847:DEB589854 DNX589847:DNX589854 DXT589847:DXT589854 EHP589847:EHP589854 ERL589847:ERL589854 FBH589847:FBH589854 FLD589847:FLD589854 FUZ589847:FUZ589854 GEV589847:GEV589854 GOR589847:GOR589854 GYN589847:GYN589854 HIJ589847:HIJ589854 HSF589847:HSF589854 ICB589847:ICB589854 ILX589847:ILX589854 IVT589847:IVT589854 JFP589847:JFP589854 JPL589847:JPL589854 JZH589847:JZH589854 KJD589847:KJD589854 KSZ589847:KSZ589854 LCV589847:LCV589854 LMR589847:LMR589854 LWN589847:LWN589854 MGJ589847:MGJ589854 MQF589847:MQF589854 NAB589847:NAB589854 NJX589847:NJX589854 NTT589847:NTT589854 ODP589847:ODP589854 ONL589847:ONL589854 OXH589847:OXH589854 PHD589847:PHD589854 PQZ589847:PQZ589854 QAV589847:QAV589854 QKR589847:QKR589854 QUN589847:QUN589854 REJ589847:REJ589854 ROF589847:ROF589854 RYB589847:RYB589854 SHX589847:SHX589854 SRT589847:SRT589854 TBP589847:TBP589854 TLL589847:TLL589854 TVH589847:TVH589854 UFD589847:UFD589854 UOZ589847:UOZ589854 UYV589847:UYV589854 VIR589847:VIR589854 VSN589847:VSN589854 WCJ589847:WCJ589854 WMF589847:WMF589854 WWB589847:WWB589854 V655383:V655390 JP655383:JP655390 TL655383:TL655390 ADH655383:ADH655390 AND655383:AND655390 AWZ655383:AWZ655390 BGV655383:BGV655390 BQR655383:BQR655390 CAN655383:CAN655390 CKJ655383:CKJ655390 CUF655383:CUF655390 DEB655383:DEB655390 DNX655383:DNX655390 DXT655383:DXT655390 EHP655383:EHP655390 ERL655383:ERL655390 FBH655383:FBH655390 FLD655383:FLD655390 FUZ655383:FUZ655390 GEV655383:GEV655390 GOR655383:GOR655390 GYN655383:GYN655390 HIJ655383:HIJ655390 HSF655383:HSF655390 ICB655383:ICB655390 ILX655383:ILX655390 IVT655383:IVT655390 JFP655383:JFP655390 JPL655383:JPL655390 JZH655383:JZH655390 KJD655383:KJD655390 KSZ655383:KSZ655390 LCV655383:LCV655390 LMR655383:LMR655390 LWN655383:LWN655390 MGJ655383:MGJ655390 MQF655383:MQF655390 NAB655383:NAB655390 NJX655383:NJX655390 NTT655383:NTT655390 ODP655383:ODP655390 ONL655383:ONL655390 OXH655383:OXH655390 PHD655383:PHD655390 PQZ655383:PQZ655390 QAV655383:QAV655390 QKR655383:QKR655390 QUN655383:QUN655390 REJ655383:REJ655390 ROF655383:ROF655390 RYB655383:RYB655390 SHX655383:SHX655390 SRT655383:SRT655390 TBP655383:TBP655390 TLL655383:TLL655390 TVH655383:TVH655390 UFD655383:UFD655390 UOZ655383:UOZ655390 UYV655383:UYV655390 VIR655383:VIR655390 VSN655383:VSN655390 WCJ655383:WCJ655390 WMF655383:WMF655390 WWB655383:WWB655390 V720919:V720926 JP720919:JP720926 TL720919:TL720926 ADH720919:ADH720926 AND720919:AND720926 AWZ720919:AWZ720926 BGV720919:BGV720926 BQR720919:BQR720926 CAN720919:CAN720926 CKJ720919:CKJ720926 CUF720919:CUF720926 DEB720919:DEB720926 DNX720919:DNX720926 DXT720919:DXT720926 EHP720919:EHP720926 ERL720919:ERL720926 FBH720919:FBH720926 FLD720919:FLD720926 FUZ720919:FUZ720926 GEV720919:GEV720926 GOR720919:GOR720926 GYN720919:GYN720926 HIJ720919:HIJ720926 HSF720919:HSF720926 ICB720919:ICB720926 ILX720919:ILX720926 IVT720919:IVT720926 JFP720919:JFP720926 JPL720919:JPL720926 JZH720919:JZH720926 KJD720919:KJD720926 KSZ720919:KSZ720926 LCV720919:LCV720926 LMR720919:LMR720926 LWN720919:LWN720926 MGJ720919:MGJ720926 MQF720919:MQF720926 NAB720919:NAB720926 NJX720919:NJX720926 NTT720919:NTT720926 ODP720919:ODP720926 ONL720919:ONL720926 OXH720919:OXH720926 PHD720919:PHD720926 PQZ720919:PQZ720926 QAV720919:QAV720926 QKR720919:QKR720926 QUN720919:QUN720926 REJ720919:REJ720926 ROF720919:ROF720926 RYB720919:RYB720926 SHX720919:SHX720926 SRT720919:SRT720926 TBP720919:TBP720926 TLL720919:TLL720926 TVH720919:TVH720926 UFD720919:UFD720926 UOZ720919:UOZ720926 UYV720919:UYV720926 VIR720919:VIR720926 VSN720919:VSN720926 WCJ720919:WCJ720926 WMF720919:WMF720926 WWB720919:WWB720926 V786455:V786462 JP786455:JP786462 TL786455:TL786462 ADH786455:ADH786462 AND786455:AND786462 AWZ786455:AWZ786462 BGV786455:BGV786462 BQR786455:BQR786462 CAN786455:CAN786462 CKJ786455:CKJ786462 CUF786455:CUF786462 DEB786455:DEB786462 DNX786455:DNX786462 DXT786455:DXT786462 EHP786455:EHP786462 ERL786455:ERL786462 FBH786455:FBH786462 FLD786455:FLD786462 FUZ786455:FUZ786462 GEV786455:GEV786462 GOR786455:GOR786462 GYN786455:GYN786462 HIJ786455:HIJ786462 HSF786455:HSF786462 ICB786455:ICB786462 ILX786455:ILX786462 IVT786455:IVT786462 JFP786455:JFP786462 JPL786455:JPL786462 JZH786455:JZH786462 KJD786455:KJD786462 KSZ786455:KSZ786462 LCV786455:LCV786462 LMR786455:LMR786462 LWN786455:LWN786462 MGJ786455:MGJ786462 MQF786455:MQF786462 NAB786455:NAB786462 NJX786455:NJX786462 NTT786455:NTT786462 ODP786455:ODP786462 ONL786455:ONL786462 OXH786455:OXH786462 PHD786455:PHD786462 PQZ786455:PQZ786462 QAV786455:QAV786462 QKR786455:QKR786462 QUN786455:QUN786462 REJ786455:REJ786462 ROF786455:ROF786462 RYB786455:RYB786462 SHX786455:SHX786462 SRT786455:SRT786462 TBP786455:TBP786462 TLL786455:TLL786462 TVH786455:TVH786462 UFD786455:UFD786462 UOZ786455:UOZ786462 UYV786455:UYV786462 VIR786455:VIR786462 VSN786455:VSN786462 WCJ786455:WCJ786462 WMF786455:WMF786462 WWB786455:WWB786462 V851991:V851998 JP851991:JP851998 TL851991:TL851998 ADH851991:ADH851998 AND851991:AND851998 AWZ851991:AWZ851998 BGV851991:BGV851998 BQR851991:BQR851998 CAN851991:CAN851998 CKJ851991:CKJ851998 CUF851991:CUF851998 DEB851991:DEB851998 DNX851991:DNX851998 DXT851991:DXT851998 EHP851991:EHP851998 ERL851991:ERL851998 FBH851991:FBH851998 FLD851991:FLD851998 FUZ851991:FUZ851998 GEV851991:GEV851998 GOR851991:GOR851998 GYN851991:GYN851998 HIJ851991:HIJ851998 HSF851991:HSF851998 ICB851991:ICB851998 ILX851991:ILX851998 IVT851991:IVT851998 JFP851991:JFP851998 JPL851991:JPL851998 JZH851991:JZH851998 KJD851991:KJD851998 KSZ851991:KSZ851998 LCV851991:LCV851998 LMR851991:LMR851998 LWN851991:LWN851998 MGJ851991:MGJ851998 MQF851991:MQF851998 NAB851991:NAB851998 NJX851991:NJX851998 NTT851991:NTT851998 ODP851991:ODP851998 ONL851991:ONL851998 OXH851991:OXH851998 PHD851991:PHD851998 PQZ851991:PQZ851998 QAV851991:QAV851998 QKR851991:QKR851998 QUN851991:QUN851998 REJ851991:REJ851998 ROF851991:ROF851998 RYB851991:RYB851998 SHX851991:SHX851998 SRT851991:SRT851998 TBP851991:TBP851998 TLL851991:TLL851998 TVH851991:TVH851998 UFD851991:UFD851998 UOZ851991:UOZ851998 UYV851991:UYV851998 VIR851991:VIR851998 VSN851991:VSN851998 WCJ851991:WCJ851998 WMF851991:WMF851998 WWB851991:WWB851998 V917527:V917534 JP917527:JP917534 TL917527:TL917534 ADH917527:ADH917534 AND917527:AND917534 AWZ917527:AWZ917534 BGV917527:BGV917534 BQR917527:BQR917534 CAN917527:CAN917534 CKJ917527:CKJ917534 CUF917527:CUF917534 DEB917527:DEB917534 DNX917527:DNX917534 DXT917527:DXT917534 EHP917527:EHP917534 ERL917527:ERL917534 FBH917527:FBH917534 FLD917527:FLD917534 FUZ917527:FUZ917534 GEV917527:GEV917534 GOR917527:GOR917534 GYN917527:GYN917534 HIJ917527:HIJ917534 HSF917527:HSF917534 ICB917527:ICB917534 ILX917527:ILX917534 IVT917527:IVT917534 JFP917527:JFP917534 JPL917527:JPL917534 JZH917527:JZH917534 KJD917527:KJD917534 KSZ917527:KSZ917534 LCV917527:LCV917534 LMR917527:LMR917534 LWN917527:LWN917534 MGJ917527:MGJ917534 MQF917527:MQF917534 NAB917527:NAB917534 NJX917527:NJX917534 NTT917527:NTT917534 ODP917527:ODP917534 ONL917527:ONL917534 OXH917527:OXH917534 PHD917527:PHD917534 PQZ917527:PQZ917534 QAV917527:QAV917534 QKR917527:QKR917534 QUN917527:QUN917534 REJ917527:REJ917534 ROF917527:ROF917534 RYB917527:RYB917534 SHX917527:SHX917534 SRT917527:SRT917534 TBP917527:TBP917534 TLL917527:TLL917534 TVH917527:TVH917534 UFD917527:UFD917534 UOZ917527:UOZ917534 UYV917527:UYV917534 VIR917527:VIR917534 VSN917527:VSN917534 WCJ917527:WCJ917534 WMF917527:WMF917534 WWB917527:WWB917534 V983063:V983070 JP983063:JP983070 TL983063:TL983070 ADH983063:ADH983070 AND983063:AND983070 AWZ983063:AWZ983070 BGV983063:BGV983070 BQR983063:BQR983070 CAN983063:CAN983070 CKJ983063:CKJ983070 CUF983063:CUF983070 DEB983063:DEB983070 DNX983063:DNX983070 DXT983063:DXT983070 EHP983063:EHP983070 ERL983063:ERL983070 FBH983063:FBH983070 FLD983063:FLD983070 FUZ983063:FUZ983070 GEV983063:GEV983070 GOR983063:GOR983070 GYN983063:GYN983070 HIJ983063:HIJ983070 HSF983063:HSF983070 ICB983063:ICB983070 ILX983063:ILX983070 IVT983063:IVT983070 JFP983063:JFP983070 JPL983063:JPL983070 JZH983063:JZH983070 KJD983063:KJD983070 KSZ983063:KSZ983070 LCV983063:LCV983070 LMR983063:LMR983070 LWN983063:LWN983070 MGJ983063:MGJ983070 MQF983063:MQF983070 NAB983063:NAB983070 NJX983063:NJX983070 NTT983063:NTT983070 ODP983063:ODP983070 ONL983063:ONL983070 OXH983063:OXH983070 PHD983063:PHD983070 PQZ983063:PQZ983070 QAV983063:QAV983070 QKR983063:QKR983070 QUN983063:QUN983070 REJ983063:REJ983070 ROF983063:ROF983070 RYB983063:RYB983070 SHX983063:SHX983070 SRT983063:SRT983070 TBP983063:TBP983070 TLL983063:TLL983070 TVH983063:TVH983070 UFD983063:UFD983070 UOZ983063:UOZ983070 UYV983063:UYV983070 VIR983063:VIR983070 VSN983063:VSN983070 WCJ983063:WCJ983070 WMF983063:WMF983070 WWB983063:WWB983070 W65561:W65566 JQ65561:JQ65566 TM65561:TM65566 ADI65561:ADI65566 ANE65561:ANE65566 AXA65561:AXA65566 BGW65561:BGW65566 BQS65561:BQS65566 CAO65561:CAO65566 CKK65561:CKK65566 CUG65561:CUG65566 DEC65561:DEC65566 DNY65561:DNY65566 DXU65561:DXU65566 EHQ65561:EHQ65566 ERM65561:ERM65566 FBI65561:FBI65566 FLE65561:FLE65566 FVA65561:FVA65566 GEW65561:GEW65566 GOS65561:GOS65566 GYO65561:GYO65566 HIK65561:HIK65566 HSG65561:HSG65566 ICC65561:ICC65566 ILY65561:ILY65566 IVU65561:IVU65566 JFQ65561:JFQ65566 JPM65561:JPM65566 JZI65561:JZI65566 KJE65561:KJE65566 KTA65561:KTA65566 LCW65561:LCW65566 LMS65561:LMS65566 LWO65561:LWO65566 MGK65561:MGK65566 MQG65561:MQG65566 NAC65561:NAC65566 NJY65561:NJY65566 NTU65561:NTU65566 ODQ65561:ODQ65566 ONM65561:ONM65566 OXI65561:OXI65566 PHE65561:PHE65566 PRA65561:PRA65566 QAW65561:QAW65566 QKS65561:QKS65566 QUO65561:QUO65566 REK65561:REK65566 ROG65561:ROG65566 RYC65561:RYC65566 SHY65561:SHY65566 SRU65561:SRU65566 TBQ65561:TBQ65566 TLM65561:TLM65566 TVI65561:TVI65566 UFE65561:UFE65566 UPA65561:UPA65566 UYW65561:UYW65566 VIS65561:VIS65566 VSO65561:VSO65566 WCK65561:WCK65566 WMG65561:WMG65566 WWC65561:WWC65566 W131097:W131102 JQ131097:JQ131102 TM131097:TM131102 ADI131097:ADI131102 ANE131097:ANE131102 AXA131097:AXA131102 BGW131097:BGW131102 BQS131097:BQS131102 CAO131097:CAO131102 CKK131097:CKK131102 CUG131097:CUG131102 DEC131097:DEC131102 DNY131097:DNY131102 DXU131097:DXU131102 EHQ131097:EHQ131102 ERM131097:ERM131102 FBI131097:FBI131102 FLE131097:FLE131102 FVA131097:FVA131102 GEW131097:GEW131102 GOS131097:GOS131102 GYO131097:GYO131102 HIK131097:HIK131102 HSG131097:HSG131102 ICC131097:ICC131102 ILY131097:ILY131102 IVU131097:IVU131102 JFQ131097:JFQ131102 JPM131097:JPM131102 JZI131097:JZI131102 KJE131097:KJE131102 KTA131097:KTA131102 LCW131097:LCW131102 LMS131097:LMS131102 LWO131097:LWO131102 MGK131097:MGK131102 MQG131097:MQG131102 NAC131097:NAC131102 NJY131097:NJY131102 NTU131097:NTU131102 ODQ131097:ODQ131102 ONM131097:ONM131102 OXI131097:OXI131102 PHE131097:PHE131102 PRA131097:PRA131102 QAW131097:QAW131102 QKS131097:QKS131102 QUO131097:QUO131102 REK131097:REK131102 ROG131097:ROG131102 RYC131097:RYC131102 SHY131097:SHY131102 SRU131097:SRU131102 TBQ131097:TBQ131102 TLM131097:TLM131102 TVI131097:TVI131102 UFE131097:UFE131102 UPA131097:UPA131102 UYW131097:UYW131102 VIS131097:VIS131102 VSO131097:VSO131102 WCK131097:WCK131102 WMG131097:WMG131102 WWC131097:WWC131102 W196633:W196638 JQ196633:JQ196638 TM196633:TM196638 ADI196633:ADI196638 ANE196633:ANE196638 AXA196633:AXA196638 BGW196633:BGW196638 BQS196633:BQS196638 CAO196633:CAO196638 CKK196633:CKK196638 CUG196633:CUG196638 DEC196633:DEC196638 DNY196633:DNY196638 DXU196633:DXU196638 EHQ196633:EHQ196638 ERM196633:ERM196638 FBI196633:FBI196638 FLE196633:FLE196638 FVA196633:FVA196638 GEW196633:GEW196638 GOS196633:GOS196638 GYO196633:GYO196638 HIK196633:HIK196638 HSG196633:HSG196638 ICC196633:ICC196638 ILY196633:ILY196638 IVU196633:IVU196638 JFQ196633:JFQ196638 JPM196633:JPM196638 JZI196633:JZI196638 KJE196633:KJE196638 KTA196633:KTA196638 LCW196633:LCW196638 LMS196633:LMS196638 LWO196633:LWO196638 MGK196633:MGK196638 MQG196633:MQG196638 NAC196633:NAC196638 NJY196633:NJY196638 NTU196633:NTU196638 ODQ196633:ODQ196638 ONM196633:ONM196638 OXI196633:OXI196638 PHE196633:PHE196638 PRA196633:PRA196638 QAW196633:QAW196638 QKS196633:QKS196638 QUO196633:QUO196638 REK196633:REK196638 ROG196633:ROG196638 RYC196633:RYC196638 SHY196633:SHY196638 SRU196633:SRU196638 TBQ196633:TBQ196638 TLM196633:TLM196638 TVI196633:TVI196638 UFE196633:UFE196638 UPA196633:UPA196638 UYW196633:UYW196638 VIS196633:VIS196638 VSO196633:VSO196638 WCK196633:WCK196638 WMG196633:WMG196638 WWC196633:WWC196638 W262169:W262174 JQ262169:JQ262174 TM262169:TM262174 ADI262169:ADI262174 ANE262169:ANE262174 AXA262169:AXA262174 BGW262169:BGW262174 BQS262169:BQS262174 CAO262169:CAO262174 CKK262169:CKK262174 CUG262169:CUG262174 DEC262169:DEC262174 DNY262169:DNY262174 DXU262169:DXU262174 EHQ262169:EHQ262174 ERM262169:ERM262174 FBI262169:FBI262174 FLE262169:FLE262174 FVA262169:FVA262174 GEW262169:GEW262174 GOS262169:GOS262174 GYO262169:GYO262174 HIK262169:HIK262174 HSG262169:HSG262174 ICC262169:ICC262174 ILY262169:ILY262174 IVU262169:IVU262174 JFQ262169:JFQ262174 JPM262169:JPM262174 JZI262169:JZI262174 KJE262169:KJE262174 KTA262169:KTA262174 LCW262169:LCW262174 LMS262169:LMS262174 LWO262169:LWO262174 MGK262169:MGK262174 MQG262169:MQG262174 NAC262169:NAC262174 NJY262169:NJY262174 NTU262169:NTU262174 ODQ262169:ODQ262174 ONM262169:ONM262174 OXI262169:OXI262174 PHE262169:PHE262174 PRA262169:PRA262174 QAW262169:QAW262174 QKS262169:QKS262174 QUO262169:QUO262174 REK262169:REK262174 ROG262169:ROG262174 RYC262169:RYC262174 SHY262169:SHY262174 SRU262169:SRU262174 TBQ262169:TBQ262174 TLM262169:TLM262174 TVI262169:TVI262174 UFE262169:UFE262174 UPA262169:UPA262174 UYW262169:UYW262174 VIS262169:VIS262174 VSO262169:VSO262174 WCK262169:WCK262174 WMG262169:WMG262174 WWC262169:WWC262174 W327705:W327710 JQ327705:JQ327710 TM327705:TM327710 ADI327705:ADI327710 ANE327705:ANE327710 AXA327705:AXA327710 BGW327705:BGW327710 BQS327705:BQS327710 CAO327705:CAO327710 CKK327705:CKK327710 CUG327705:CUG327710 DEC327705:DEC327710 DNY327705:DNY327710 DXU327705:DXU327710 EHQ327705:EHQ327710 ERM327705:ERM327710 FBI327705:FBI327710 FLE327705:FLE327710 FVA327705:FVA327710 GEW327705:GEW327710 GOS327705:GOS327710 GYO327705:GYO327710 HIK327705:HIK327710 HSG327705:HSG327710 ICC327705:ICC327710 ILY327705:ILY327710 IVU327705:IVU327710 JFQ327705:JFQ327710 JPM327705:JPM327710 JZI327705:JZI327710 KJE327705:KJE327710 KTA327705:KTA327710 LCW327705:LCW327710 LMS327705:LMS327710 LWO327705:LWO327710 MGK327705:MGK327710 MQG327705:MQG327710 NAC327705:NAC327710 NJY327705:NJY327710 NTU327705:NTU327710 ODQ327705:ODQ327710 ONM327705:ONM327710 OXI327705:OXI327710 PHE327705:PHE327710 PRA327705:PRA327710 QAW327705:QAW327710 QKS327705:QKS327710 QUO327705:QUO327710 REK327705:REK327710 ROG327705:ROG327710 RYC327705:RYC327710 SHY327705:SHY327710 SRU327705:SRU327710 TBQ327705:TBQ327710 TLM327705:TLM327710 TVI327705:TVI327710 UFE327705:UFE327710 UPA327705:UPA327710 UYW327705:UYW327710 VIS327705:VIS327710 VSO327705:VSO327710 WCK327705:WCK327710 WMG327705:WMG327710 WWC327705:WWC327710 W393241:W393246 JQ393241:JQ393246 TM393241:TM393246 ADI393241:ADI393246 ANE393241:ANE393246 AXA393241:AXA393246 BGW393241:BGW393246 BQS393241:BQS393246 CAO393241:CAO393246 CKK393241:CKK393246 CUG393241:CUG393246 DEC393241:DEC393246 DNY393241:DNY393246 DXU393241:DXU393246 EHQ393241:EHQ393246 ERM393241:ERM393246 FBI393241:FBI393246 FLE393241:FLE393246 FVA393241:FVA393246 GEW393241:GEW393246 GOS393241:GOS393246 GYO393241:GYO393246 HIK393241:HIK393246 HSG393241:HSG393246 ICC393241:ICC393246 ILY393241:ILY393246 IVU393241:IVU393246 JFQ393241:JFQ393246 JPM393241:JPM393246 JZI393241:JZI393246 KJE393241:KJE393246 KTA393241:KTA393246 LCW393241:LCW393246 LMS393241:LMS393246 LWO393241:LWO393246 MGK393241:MGK393246 MQG393241:MQG393246 NAC393241:NAC393246 NJY393241:NJY393246 NTU393241:NTU393246 ODQ393241:ODQ393246 ONM393241:ONM393246 OXI393241:OXI393246 PHE393241:PHE393246 PRA393241:PRA393246 QAW393241:QAW393246 QKS393241:QKS393246 QUO393241:QUO393246 REK393241:REK393246 ROG393241:ROG393246 RYC393241:RYC393246 SHY393241:SHY393246 SRU393241:SRU393246 TBQ393241:TBQ393246 TLM393241:TLM393246 TVI393241:TVI393246 UFE393241:UFE393246 UPA393241:UPA393246 UYW393241:UYW393246 VIS393241:VIS393246 VSO393241:VSO393246 WCK393241:WCK393246 WMG393241:WMG393246 WWC393241:WWC393246 W458777:W458782 JQ458777:JQ458782 TM458777:TM458782 ADI458777:ADI458782 ANE458777:ANE458782 AXA458777:AXA458782 BGW458777:BGW458782 BQS458777:BQS458782 CAO458777:CAO458782 CKK458777:CKK458782 CUG458777:CUG458782 DEC458777:DEC458782 DNY458777:DNY458782 DXU458777:DXU458782 EHQ458777:EHQ458782 ERM458777:ERM458782 FBI458777:FBI458782 FLE458777:FLE458782 FVA458777:FVA458782 GEW458777:GEW458782 GOS458777:GOS458782 GYO458777:GYO458782 HIK458777:HIK458782 HSG458777:HSG458782 ICC458777:ICC458782 ILY458777:ILY458782 IVU458777:IVU458782 JFQ458777:JFQ458782 JPM458777:JPM458782 JZI458777:JZI458782 KJE458777:KJE458782 KTA458777:KTA458782 LCW458777:LCW458782 LMS458777:LMS458782 LWO458777:LWO458782 MGK458777:MGK458782 MQG458777:MQG458782 NAC458777:NAC458782 NJY458777:NJY458782 NTU458777:NTU458782 ODQ458777:ODQ458782 ONM458777:ONM458782 OXI458777:OXI458782 PHE458777:PHE458782 PRA458777:PRA458782 QAW458777:QAW458782 QKS458777:QKS458782 QUO458777:QUO458782 REK458777:REK458782 ROG458777:ROG458782 RYC458777:RYC458782 SHY458777:SHY458782 SRU458777:SRU458782 TBQ458777:TBQ458782 TLM458777:TLM458782 TVI458777:TVI458782 UFE458777:UFE458782 UPA458777:UPA458782 UYW458777:UYW458782 VIS458777:VIS458782 VSO458777:VSO458782 WCK458777:WCK458782 WMG458777:WMG458782 WWC458777:WWC458782 W524313:W524318 JQ524313:JQ524318 TM524313:TM524318 ADI524313:ADI524318 ANE524313:ANE524318 AXA524313:AXA524318 BGW524313:BGW524318 BQS524313:BQS524318 CAO524313:CAO524318 CKK524313:CKK524318 CUG524313:CUG524318 DEC524313:DEC524318 DNY524313:DNY524318 DXU524313:DXU524318 EHQ524313:EHQ524318 ERM524313:ERM524318 FBI524313:FBI524318 FLE524313:FLE524318 FVA524313:FVA524318 GEW524313:GEW524318 GOS524313:GOS524318 GYO524313:GYO524318 HIK524313:HIK524318 HSG524313:HSG524318 ICC524313:ICC524318 ILY524313:ILY524318 IVU524313:IVU524318 JFQ524313:JFQ524318 JPM524313:JPM524318 JZI524313:JZI524318 KJE524313:KJE524318 KTA524313:KTA524318 LCW524313:LCW524318 LMS524313:LMS524318 LWO524313:LWO524318 MGK524313:MGK524318 MQG524313:MQG524318 NAC524313:NAC524318 NJY524313:NJY524318 NTU524313:NTU524318 ODQ524313:ODQ524318 ONM524313:ONM524318 OXI524313:OXI524318 PHE524313:PHE524318 PRA524313:PRA524318 QAW524313:QAW524318 QKS524313:QKS524318 QUO524313:QUO524318 REK524313:REK524318 ROG524313:ROG524318 RYC524313:RYC524318 SHY524313:SHY524318 SRU524313:SRU524318 TBQ524313:TBQ524318 TLM524313:TLM524318 TVI524313:TVI524318 UFE524313:UFE524318 UPA524313:UPA524318 UYW524313:UYW524318 VIS524313:VIS524318 VSO524313:VSO524318 WCK524313:WCK524318 WMG524313:WMG524318 WWC524313:WWC524318 W589849:W589854 JQ589849:JQ589854 TM589849:TM589854 ADI589849:ADI589854 ANE589849:ANE589854 AXA589849:AXA589854 BGW589849:BGW589854 BQS589849:BQS589854 CAO589849:CAO589854 CKK589849:CKK589854 CUG589849:CUG589854 DEC589849:DEC589854 DNY589849:DNY589854 DXU589849:DXU589854 EHQ589849:EHQ589854 ERM589849:ERM589854 FBI589849:FBI589854 FLE589849:FLE589854 FVA589849:FVA589854 GEW589849:GEW589854 GOS589849:GOS589854 GYO589849:GYO589854 HIK589849:HIK589854 HSG589849:HSG589854 ICC589849:ICC589854 ILY589849:ILY589854 IVU589849:IVU589854 JFQ589849:JFQ589854 JPM589849:JPM589854 JZI589849:JZI589854 KJE589849:KJE589854 KTA589849:KTA589854 LCW589849:LCW589854 LMS589849:LMS589854 LWO589849:LWO589854 MGK589849:MGK589854 MQG589849:MQG589854 NAC589849:NAC589854 NJY589849:NJY589854 NTU589849:NTU589854 ODQ589849:ODQ589854 ONM589849:ONM589854 OXI589849:OXI589854 PHE589849:PHE589854 PRA589849:PRA589854 QAW589849:QAW589854 QKS589849:QKS589854 QUO589849:QUO589854 REK589849:REK589854 ROG589849:ROG589854 RYC589849:RYC589854 SHY589849:SHY589854 SRU589849:SRU589854 TBQ589849:TBQ589854 TLM589849:TLM589854 TVI589849:TVI589854 UFE589849:UFE589854 UPA589849:UPA589854 UYW589849:UYW589854 VIS589849:VIS589854 VSO589849:VSO589854 WCK589849:WCK589854 WMG589849:WMG589854 WWC589849:WWC589854 W655385:W655390 JQ655385:JQ655390 TM655385:TM655390 ADI655385:ADI655390 ANE655385:ANE655390 AXA655385:AXA655390 BGW655385:BGW655390 BQS655385:BQS655390 CAO655385:CAO655390 CKK655385:CKK655390 CUG655385:CUG655390 DEC655385:DEC655390 DNY655385:DNY655390 DXU655385:DXU655390 EHQ655385:EHQ655390 ERM655385:ERM655390 FBI655385:FBI655390 FLE655385:FLE655390 FVA655385:FVA655390 GEW655385:GEW655390 GOS655385:GOS655390 GYO655385:GYO655390 HIK655385:HIK655390 HSG655385:HSG655390 ICC655385:ICC655390 ILY655385:ILY655390 IVU655385:IVU655390 JFQ655385:JFQ655390 JPM655385:JPM655390 JZI655385:JZI655390 KJE655385:KJE655390 KTA655385:KTA655390 LCW655385:LCW655390 LMS655385:LMS655390 LWO655385:LWO655390 MGK655385:MGK655390 MQG655385:MQG655390 NAC655385:NAC655390 NJY655385:NJY655390 NTU655385:NTU655390 ODQ655385:ODQ655390 ONM655385:ONM655390 OXI655385:OXI655390 PHE655385:PHE655390 PRA655385:PRA655390 QAW655385:QAW655390 QKS655385:QKS655390 QUO655385:QUO655390 REK655385:REK655390 ROG655385:ROG655390 RYC655385:RYC655390 SHY655385:SHY655390 SRU655385:SRU655390 TBQ655385:TBQ655390 TLM655385:TLM655390 TVI655385:TVI655390 UFE655385:UFE655390 UPA655385:UPA655390 UYW655385:UYW655390 VIS655385:VIS655390 VSO655385:VSO655390 WCK655385:WCK655390 WMG655385:WMG655390 WWC655385:WWC655390 W720921:W720926 JQ720921:JQ720926 TM720921:TM720926 ADI720921:ADI720926 ANE720921:ANE720926 AXA720921:AXA720926 BGW720921:BGW720926 BQS720921:BQS720926 CAO720921:CAO720926 CKK720921:CKK720926 CUG720921:CUG720926 DEC720921:DEC720926 DNY720921:DNY720926 DXU720921:DXU720926 EHQ720921:EHQ720926 ERM720921:ERM720926 FBI720921:FBI720926 FLE720921:FLE720926 FVA720921:FVA720926 GEW720921:GEW720926 GOS720921:GOS720926 GYO720921:GYO720926 HIK720921:HIK720926 HSG720921:HSG720926 ICC720921:ICC720926 ILY720921:ILY720926 IVU720921:IVU720926 JFQ720921:JFQ720926 JPM720921:JPM720926 JZI720921:JZI720926 KJE720921:KJE720926 KTA720921:KTA720926 LCW720921:LCW720926 LMS720921:LMS720926 LWO720921:LWO720926 MGK720921:MGK720926 MQG720921:MQG720926 NAC720921:NAC720926 NJY720921:NJY720926 NTU720921:NTU720926 ODQ720921:ODQ720926 ONM720921:ONM720926 OXI720921:OXI720926 PHE720921:PHE720926 PRA720921:PRA720926 QAW720921:QAW720926 QKS720921:QKS720926 QUO720921:QUO720926 REK720921:REK720926 ROG720921:ROG720926 RYC720921:RYC720926 SHY720921:SHY720926 SRU720921:SRU720926 TBQ720921:TBQ720926 TLM720921:TLM720926 TVI720921:TVI720926 UFE720921:UFE720926 UPA720921:UPA720926 UYW720921:UYW720926 VIS720921:VIS720926 VSO720921:VSO720926 WCK720921:WCK720926 WMG720921:WMG720926 WWC720921:WWC720926 W786457:W786462 JQ786457:JQ786462 TM786457:TM786462 ADI786457:ADI786462 ANE786457:ANE786462 AXA786457:AXA786462 BGW786457:BGW786462 BQS786457:BQS786462 CAO786457:CAO786462 CKK786457:CKK786462 CUG786457:CUG786462 DEC786457:DEC786462 DNY786457:DNY786462 DXU786457:DXU786462 EHQ786457:EHQ786462 ERM786457:ERM786462 FBI786457:FBI786462 FLE786457:FLE786462 FVA786457:FVA786462 GEW786457:GEW786462 GOS786457:GOS786462 GYO786457:GYO786462 HIK786457:HIK786462 HSG786457:HSG786462 ICC786457:ICC786462 ILY786457:ILY786462 IVU786457:IVU786462 JFQ786457:JFQ786462 JPM786457:JPM786462 JZI786457:JZI786462 KJE786457:KJE786462 KTA786457:KTA786462 LCW786457:LCW786462 LMS786457:LMS786462 LWO786457:LWO786462 MGK786457:MGK786462 MQG786457:MQG786462 NAC786457:NAC786462 NJY786457:NJY786462 NTU786457:NTU786462 ODQ786457:ODQ786462 ONM786457:ONM786462 OXI786457:OXI786462 PHE786457:PHE786462 PRA786457:PRA786462 QAW786457:QAW786462 QKS786457:QKS786462 QUO786457:QUO786462 REK786457:REK786462 ROG786457:ROG786462 RYC786457:RYC786462 SHY786457:SHY786462 SRU786457:SRU786462 TBQ786457:TBQ786462 TLM786457:TLM786462 TVI786457:TVI786462 UFE786457:UFE786462 UPA786457:UPA786462 UYW786457:UYW786462 VIS786457:VIS786462 VSO786457:VSO786462 WCK786457:WCK786462 WMG786457:WMG786462 WWC786457:WWC786462 W851993:W851998 JQ851993:JQ851998 TM851993:TM851998 ADI851993:ADI851998 ANE851993:ANE851998 AXA851993:AXA851998 BGW851993:BGW851998 BQS851993:BQS851998 CAO851993:CAO851998 CKK851993:CKK851998 CUG851993:CUG851998 DEC851993:DEC851998 DNY851993:DNY851998 DXU851993:DXU851998 EHQ851993:EHQ851998 ERM851993:ERM851998 FBI851993:FBI851998 FLE851993:FLE851998 FVA851993:FVA851998 GEW851993:GEW851998 GOS851993:GOS851998 GYO851993:GYO851998 HIK851993:HIK851998 HSG851993:HSG851998 ICC851993:ICC851998 ILY851993:ILY851998 IVU851993:IVU851998 JFQ851993:JFQ851998 JPM851993:JPM851998 JZI851993:JZI851998 KJE851993:KJE851998 KTA851993:KTA851998 LCW851993:LCW851998 LMS851993:LMS851998 LWO851993:LWO851998 MGK851993:MGK851998 MQG851993:MQG851998 NAC851993:NAC851998 NJY851993:NJY851998 NTU851993:NTU851998 ODQ851993:ODQ851998 ONM851993:ONM851998 OXI851993:OXI851998 PHE851993:PHE851998 PRA851993:PRA851998 QAW851993:QAW851998 QKS851993:QKS851998 QUO851993:QUO851998 REK851993:REK851998 ROG851993:ROG851998 RYC851993:RYC851998 SHY851993:SHY851998 SRU851993:SRU851998 TBQ851993:TBQ851998 TLM851993:TLM851998 TVI851993:TVI851998 UFE851993:UFE851998 UPA851993:UPA851998 UYW851993:UYW851998 VIS851993:VIS851998 VSO851993:VSO851998 WCK851993:WCK851998 WMG851993:WMG851998 WWC851993:WWC851998 W917529:W917534 JQ917529:JQ917534 TM917529:TM917534 ADI917529:ADI917534 ANE917529:ANE917534 AXA917529:AXA917534 BGW917529:BGW917534 BQS917529:BQS917534 CAO917529:CAO917534 CKK917529:CKK917534 CUG917529:CUG917534 DEC917529:DEC917534 DNY917529:DNY917534 DXU917529:DXU917534 EHQ917529:EHQ917534 ERM917529:ERM917534 FBI917529:FBI917534 FLE917529:FLE917534 FVA917529:FVA917534 GEW917529:GEW917534 GOS917529:GOS917534 GYO917529:GYO917534 HIK917529:HIK917534 HSG917529:HSG917534 ICC917529:ICC917534 ILY917529:ILY917534 IVU917529:IVU917534 JFQ917529:JFQ917534 JPM917529:JPM917534 JZI917529:JZI917534 KJE917529:KJE917534 KTA917529:KTA917534 LCW917529:LCW917534 LMS917529:LMS917534 LWO917529:LWO917534 MGK917529:MGK917534 MQG917529:MQG917534 NAC917529:NAC917534 NJY917529:NJY917534 NTU917529:NTU917534 ODQ917529:ODQ917534 ONM917529:ONM917534 OXI917529:OXI917534 PHE917529:PHE917534 PRA917529:PRA917534 QAW917529:QAW917534 QKS917529:QKS917534 QUO917529:QUO917534 REK917529:REK917534 ROG917529:ROG917534 RYC917529:RYC917534 SHY917529:SHY917534 SRU917529:SRU917534 TBQ917529:TBQ917534 TLM917529:TLM917534 TVI917529:TVI917534 UFE917529:UFE917534 UPA917529:UPA917534 UYW917529:UYW917534 VIS917529:VIS917534 VSO917529:VSO917534 WCK917529:WCK917534 WMG917529:WMG917534 WWC917529:WWC917534 W983065:W983070 JQ983065:JQ983070 TM983065:TM983070 ADI983065:ADI983070 ANE983065:ANE983070 AXA983065:AXA983070 BGW983065:BGW983070 BQS983065:BQS983070 CAO983065:CAO983070 CKK983065:CKK983070 CUG983065:CUG983070 DEC983065:DEC983070 DNY983065:DNY983070 DXU983065:DXU983070 EHQ983065:EHQ983070 ERM983065:ERM983070 FBI983065:FBI983070 FLE983065:FLE983070 FVA983065:FVA983070 GEW983065:GEW983070 GOS983065:GOS983070 GYO983065:GYO983070 HIK983065:HIK983070 HSG983065:HSG983070 ICC983065:ICC983070 ILY983065:ILY983070 IVU983065:IVU983070 JFQ983065:JFQ983070 JPM983065:JPM983070 JZI983065:JZI983070 KJE983065:KJE983070 KTA983065:KTA983070 LCW983065:LCW983070 LMS983065:LMS983070 LWO983065:LWO983070 MGK983065:MGK983070 MQG983065:MQG983070 NAC983065:NAC983070 NJY983065:NJY983070 NTU983065:NTU983070 ODQ983065:ODQ983070 ONM983065:ONM983070 OXI983065:OXI983070 PHE983065:PHE983070 PRA983065:PRA983070 QAW983065:QAW983070 QKS983065:QKS983070 QUO983065:QUO983070 REK983065:REK983070 ROG983065:ROG983070 RYC983065:RYC983070 SHY983065:SHY983070 SRU983065:SRU983070 TBQ983065:TBQ983070 TLM983065:TLM983070 TVI983065:TVI983070 UFE983065:UFE983070 UPA983065:UPA983070 UYW983065:UYW983070 VIS983065:VIS983070 VSO983065:VSO983070 WCK983065:WCK983070 WMG983065:WMG983070 WWC983065:WWC983070 Z13:AG26 JT13:KA26 TP13:TW26 ADL13:ADS26 ANH13:ANO26 AXD13:AXK26 BGZ13:BHG26 BQV13:BRC26 CAR13:CAY26 CKN13:CKU26 CUJ13:CUQ26 DEF13:DEM26 DOB13:DOI26 DXX13:DYE26 EHT13:EIA26 ERP13:ERW26 FBL13:FBS26 FLH13:FLO26 FVD13:FVK26 GEZ13:GFG26 GOV13:GPC26 GYR13:GYY26 HIN13:HIU26 HSJ13:HSQ26 ICF13:ICM26 IMB13:IMI26 IVX13:IWE26 JFT13:JGA26 JPP13:JPW26 JZL13:JZS26 KJH13:KJO26 KTD13:KTK26 LCZ13:LDG26 LMV13:LNC26 LWR13:LWY26 MGN13:MGU26 MQJ13:MQQ26 NAF13:NAM26 NKB13:NKI26 NTX13:NUE26 ODT13:OEA26 ONP13:ONW26 OXL13:OXS26 PHH13:PHO26 PRD13:PRK26 QAZ13:QBG26 QKV13:QLC26 QUR13:QUY26 REN13:REU26 ROJ13:ROQ26 RYF13:RYM26 SIB13:SII26 SRX13:SSE26 TBT13:TCA26 TLP13:TLW26 TVL13:TVS26 UFH13:UFO26 UPD13:UPK26 UYZ13:UZG26 VIV13:VJC26 VSR13:VSY26 WCN13:WCU26 WMJ13:WMQ26 WWF13:WWM26 Z65539:AG65552 JT65539:KA65552 TP65539:TW65552 ADL65539:ADS65552 ANH65539:ANO65552 AXD65539:AXK65552 BGZ65539:BHG65552 BQV65539:BRC65552 CAR65539:CAY65552 CKN65539:CKU65552 CUJ65539:CUQ65552 DEF65539:DEM65552 DOB65539:DOI65552 DXX65539:DYE65552 EHT65539:EIA65552 ERP65539:ERW65552 FBL65539:FBS65552 FLH65539:FLO65552 FVD65539:FVK65552 GEZ65539:GFG65552 GOV65539:GPC65552 GYR65539:GYY65552 HIN65539:HIU65552 HSJ65539:HSQ65552 ICF65539:ICM65552 IMB65539:IMI65552 IVX65539:IWE65552 JFT65539:JGA65552 JPP65539:JPW65552 JZL65539:JZS65552 KJH65539:KJO65552 KTD65539:KTK65552 LCZ65539:LDG65552 LMV65539:LNC65552 LWR65539:LWY65552 MGN65539:MGU65552 MQJ65539:MQQ65552 NAF65539:NAM65552 NKB65539:NKI65552 NTX65539:NUE65552 ODT65539:OEA65552 ONP65539:ONW65552 OXL65539:OXS65552 PHH65539:PHO65552 PRD65539:PRK65552 QAZ65539:QBG65552 QKV65539:QLC65552 QUR65539:QUY65552 REN65539:REU65552 ROJ65539:ROQ65552 RYF65539:RYM65552 SIB65539:SII65552 SRX65539:SSE65552 TBT65539:TCA65552 TLP65539:TLW65552 TVL65539:TVS65552 UFH65539:UFO65552 UPD65539:UPK65552 UYZ65539:UZG65552 VIV65539:VJC65552 VSR65539:VSY65552 WCN65539:WCU65552 WMJ65539:WMQ65552 WWF65539:WWM65552 Z131075:AG131088 JT131075:KA131088 TP131075:TW131088 ADL131075:ADS131088 ANH131075:ANO131088 AXD131075:AXK131088 BGZ131075:BHG131088 BQV131075:BRC131088 CAR131075:CAY131088 CKN131075:CKU131088 CUJ131075:CUQ131088 DEF131075:DEM131088 DOB131075:DOI131088 DXX131075:DYE131088 EHT131075:EIA131088 ERP131075:ERW131088 FBL131075:FBS131088 FLH131075:FLO131088 FVD131075:FVK131088 GEZ131075:GFG131088 GOV131075:GPC131088 GYR131075:GYY131088 HIN131075:HIU131088 HSJ131075:HSQ131088 ICF131075:ICM131088 IMB131075:IMI131088 IVX131075:IWE131088 JFT131075:JGA131088 JPP131075:JPW131088 JZL131075:JZS131088 KJH131075:KJO131088 KTD131075:KTK131088 LCZ131075:LDG131088 LMV131075:LNC131088 LWR131075:LWY131088 MGN131075:MGU131088 MQJ131075:MQQ131088 NAF131075:NAM131088 NKB131075:NKI131088 NTX131075:NUE131088 ODT131075:OEA131088 ONP131075:ONW131088 OXL131075:OXS131088 PHH131075:PHO131088 PRD131075:PRK131088 QAZ131075:QBG131088 QKV131075:QLC131088 QUR131075:QUY131088 REN131075:REU131088 ROJ131075:ROQ131088 RYF131075:RYM131088 SIB131075:SII131088 SRX131075:SSE131088 TBT131075:TCA131088 TLP131075:TLW131088 TVL131075:TVS131088 UFH131075:UFO131088 UPD131075:UPK131088 UYZ131075:UZG131088 VIV131075:VJC131088 VSR131075:VSY131088 WCN131075:WCU131088 WMJ131075:WMQ131088 WWF131075:WWM131088 Z196611:AG196624 JT196611:KA196624 TP196611:TW196624 ADL196611:ADS196624 ANH196611:ANO196624 AXD196611:AXK196624 BGZ196611:BHG196624 BQV196611:BRC196624 CAR196611:CAY196624 CKN196611:CKU196624 CUJ196611:CUQ196624 DEF196611:DEM196624 DOB196611:DOI196624 DXX196611:DYE196624 EHT196611:EIA196624 ERP196611:ERW196624 FBL196611:FBS196624 FLH196611:FLO196624 FVD196611:FVK196624 GEZ196611:GFG196624 GOV196611:GPC196624 GYR196611:GYY196624 HIN196611:HIU196624 HSJ196611:HSQ196624 ICF196611:ICM196624 IMB196611:IMI196624 IVX196611:IWE196624 JFT196611:JGA196624 JPP196611:JPW196624 JZL196611:JZS196624 KJH196611:KJO196624 KTD196611:KTK196624 LCZ196611:LDG196624 LMV196611:LNC196624 LWR196611:LWY196624 MGN196611:MGU196624 MQJ196611:MQQ196624 NAF196611:NAM196624 NKB196611:NKI196624 NTX196611:NUE196624 ODT196611:OEA196624 ONP196611:ONW196624 OXL196611:OXS196624 PHH196611:PHO196624 PRD196611:PRK196624 QAZ196611:QBG196624 QKV196611:QLC196624 QUR196611:QUY196624 REN196611:REU196624 ROJ196611:ROQ196624 RYF196611:RYM196624 SIB196611:SII196624 SRX196611:SSE196624 TBT196611:TCA196624 TLP196611:TLW196624 TVL196611:TVS196624 UFH196611:UFO196624 UPD196611:UPK196624 UYZ196611:UZG196624 VIV196611:VJC196624 VSR196611:VSY196624 WCN196611:WCU196624 WMJ196611:WMQ196624 WWF196611:WWM196624 Z262147:AG262160 JT262147:KA262160 TP262147:TW262160 ADL262147:ADS262160 ANH262147:ANO262160 AXD262147:AXK262160 BGZ262147:BHG262160 BQV262147:BRC262160 CAR262147:CAY262160 CKN262147:CKU262160 CUJ262147:CUQ262160 DEF262147:DEM262160 DOB262147:DOI262160 DXX262147:DYE262160 EHT262147:EIA262160 ERP262147:ERW262160 FBL262147:FBS262160 FLH262147:FLO262160 FVD262147:FVK262160 GEZ262147:GFG262160 GOV262147:GPC262160 GYR262147:GYY262160 HIN262147:HIU262160 HSJ262147:HSQ262160 ICF262147:ICM262160 IMB262147:IMI262160 IVX262147:IWE262160 JFT262147:JGA262160 JPP262147:JPW262160 JZL262147:JZS262160 KJH262147:KJO262160 KTD262147:KTK262160 LCZ262147:LDG262160 LMV262147:LNC262160 LWR262147:LWY262160 MGN262147:MGU262160 MQJ262147:MQQ262160 NAF262147:NAM262160 NKB262147:NKI262160 NTX262147:NUE262160 ODT262147:OEA262160 ONP262147:ONW262160 OXL262147:OXS262160 PHH262147:PHO262160 PRD262147:PRK262160 QAZ262147:QBG262160 QKV262147:QLC262160 QUR262147:QUY262160 REN262147:REU262160 ROJ262147:ROQ262160 RYF262147:RYM262160 SIB262147:SII262160 SRX262147:SSE262160 TBT262147:TCA262160 TLP262147:TLW262160 TVL262147:TVS262160 UFH262147:UFO262160 UPD262147:UPK262160 UYZ262147:UZG262160 VIV262147:VJC262160 VSR262147:VSY262160 WCN262147:WCU262160 WMJ262147:WMQ262160 WWF262147:WWM262160 Z327683:AG327696 JT327683:KA327696 TP327683:TW327696 ADL327683:ADS327696 ANH327683:ANO327696 AXD327683:AXK327696 BGZ327683:BHG327696 BQV327683:BRC327696 CAR327683:CAY327696 CKN327683:CKU327696 CUJ327683:CUQ327696 DEF327683:DEM327696 DOB327683:DOI327696 DXX327683:DYE327696 EHT327683:EIA327696 ERP327683:ERW327696 FBL327683:FBS327696 FLH327683:FLO327696 FVD327683:FVK327696 GEZ327683:GFG327696 GOV327683:GPC327696 GYR327683:GYY327696 HIN327683:HIU327696 HSJ327683:HSQ327696 ICF327683:ICM327696 IMB327683:IMI327696 IVX327683:IWE327696 JFT327683:JGA327696 JPP327683:JPW327696 JZL327683:JZS327696 KJH327683:KJO327696 KTD327683:KTK327696 LCZ327683:LDG327696 LMV327683:LNC327696 LWR327683:LWY327696 MGN327683:MGU327696 MQJ327683:MQQ327696 NAF327683:NAM327696 NKB327683:NKI327696 NTX327683:NUE327696 ODT327683:OEA327696 ONP327683:ONW327696 OXL327683:OXS327696 PHH327683:PHO327696 PRD327683:PRK327696 QAZ327683:QBG327696 QKV327683:QLC327696 QUR327683:QUY327696 REN327683:REU327696 ROJ327683:ROQ327696 RYF327683:RYM327696 SIB327683:SII327696 SRX327683:SSE327696 TBT327683:TCA327696 TLP327683:TLW327696 TVL327683:TVS327696 UFH327683:UFO327696 UPD327683:UPK327696 UYZ327683:UZG327696 VIV327683:VJC327696 VSR327683:VSY327696 WCN327683:WCU327696 WMJ327683:WMQ327696 WWF327683:WWM327696 Z393219:AG393232 JT393219:KA393232 TP393219:TW393232 ADL393219:ADS393232 ANH393219:ANO393232 AXD393219:AXK393232 BGZ393219:BHG393232 BQV393219:BRC393232 CAR393219:CAY393232 CKN393219:CKU393232 CUJ393219:CUQ393232 DEF393219:DEM393232 DOB393219:DOI393232 DXX393219:DYE393232 EHT393219:EIA393232 ERP393219:ERW393232 FBL393219:FBS393232 FLH393219:FLO393232 FVD393219:FVK393232 GEZ393219:GFG393232 GOV393219:GPC393232 GYR393219:GYY393232 HIN393219:HIU393232 HSJ393219:HSQ393232 ICF393219:ICM393232 IMB393219:IMI393232 IVX393219:IWE393232 JFT393219:JGA393232 JPP393219:JPW393232 JZL393219:JZS393232 KJH393219:KJO393232 KTD393219:KTK393232 LCZ393219:LDG393232 LMV393219:LNC393232 LWR393219:LWY393232 MGN393219:MGU393232 MQJ393219:MQQ393232 NAF393219:NAM393232 NKB393219:NKI393232 NTX393219:NUE393232 ODT393219:OEA393232 ONP393219:ONW393232 OXL393219:OXS393232 PHH393219:PHO393232 PRD393219:PRK393232 QAZ393219:QBG393232 QKV393219:QLC393232 QUR393219:QUY393232 REN393219:REU393232 ROJ393219:ROQ393232 RYF393219:RYM393232 SIB393219:SII393232 SRX393219:SSE393232 TBT393219:TCA393232 TLP393219:TLW393232 TVL393219:TVS393232 UFH393219:UFO393232 UPD393219:UPK393232 UYZ393219:UZG393232 VIV393219:VJC393232 VSR393219:VSY393232 WCN393219:WCU393232 WMJ393219:WMQ393232 WWF393219:WWM393232 Z458755:AG458768 JT458755:KA458768 TP458755:TW458768 ADL458755:ADS458768 ANH458755:ANO458768 AXD458755:AXK458768 BGZ458755:BHG458768 BQV458755:BRC458768 CAR458755:CAY458768 CKN458755:CKU458768 CUJ458755:CUQ458768 DEF458755:DEM458768 DOB458755:DOI458768 DXX458755:DYE458768 EHT458755:EIA458768 ERP458755:ERW458768 FBL458755:FBS458768 FLH458755:FLO458768 FVD458755:FVK458768 GEZ458755:GFG458768 GOV458755:GPC458768 GYR458755:GYY458768 HIN458755:HIU458768 HSJ458755:HSQ458768 ICF458755:ICM458768 IMB458755:IMI458768 IVX458755:IWE458768 JFT458755:JGA458768 JPP458755:JPW458768 JZL458755:JZS458768 KJH458755:KJO458768 KTD458755:KTK458768 LCZ458755:LDG458768 LMV458755:LNC458768 LWR458755:LWY458768 MGN458755:MGU458768 MQJ458755:MQQ458768 NAF458755:NAM458768 NKB458755:NKI458768 NTX458755:NUE458768 ODT458755:OEA458768 ONP458755:ONW458768 OXL458755:OXS458768 PHH458755:PHO458768 PRD458755:PRK458768 QAZ458755:QBG458768 QKV458755:QLC458768 QUR458755:QUY458768 REN458755:REU458768 ROJ458755:ROQ458768 RYF458755:RYM458768 SIB458755:SII458768 SRX458755:SSE458768 TBT458755:TCA458768 TLP458755:TLW458768 TVL458755:TVS458768 UFH458755:UFO458768 UPD458755:UPK458768 UYZ458755:UZG458768 VIV458755:VJC458768 VSR458755:VSY458768 WCN458755:WCU458768 WMJ458755:WMQ458768 WWF458755:WWM458768 Z524291:AG524304 JT524291:KA524304 TP524291:TW524304 ADL524291:ADS524304 ANH524291:ANO524304 AXD524291:AXK524304 BGZ524291:BHG524304 BQV524291:BRC524304 CAR524291:CAY524304 CKN524291:CKU524304 CUJ524291:CUQ524304 DEF524291:DEM524304 DOB524291:DOI524304 DXX524291:DYE524304 EHT524291:EIA524304 ERP524291:ERW524304 FBL524291:FBS524304 FLH524291:FLO524304 FVD524291:FVK524304 GEZ524291:GFG524304 GOV524291:GPC524304 GYR524291:GYY524304 HIN524291:HIU524304 HSJ524291:HSQ524304 ICF524291:ICM524304 IMB524291:IMI524304 IVX524291:IWE524304 JFT524291:JGA524304 JPP524291:JPW524304 JZL524291:JZS524304 KJH524291:KJO524304 KTD524291:KTK524304 LCZ524291:LDG524304 LMV524291:LNC524304 LWR524291:LWY524304 MGN524291:MGU524304 MQJ524291:MQQ524304 NAF524291:NAM524304 NKB524291:NKI524304 NTX524291:NUE524304 ODT524291:OEA524304 ONP524291:ONW524304 OXL524291:OXS524304 PHH524291:PHO524304 PRD524291:PRK524304 QAZ524291:QBG524304 QKV524291:QLC524304 QUR524291:QUY524304 REN524291:REU524304 ROJ524291:ROQ524304 RYF524291:RYM524304 SIB524291:SII524304 SRX524291:SSE524304 TBT524291:TCA524304 TLP524291:TLW524304 TVL524291:TVS524304 UFH524291:UFO524304 UPD524291:UPK524304 UYZ524291:UZG524304 VIV524291:VJC524304 VSR524291:VSY524304 WCN524291:WCU524304 WMJ524291:WMQ524304 WWF524291:WWM524304 Z589827:AG589840 JT589827:KA589840 TP589827:TW589840 ADL589827:ADS589840 ANH589827:ANO589840 AXD589827:AXK589840 BGZ589827:BHG589840 BQV589827:BRC589840 CAR589827:CAY589840 CKN589827:CKU589840 CUJ589827:CUQ589840 DEF589827:DEM589840 DOB589827:DOI589840 DXX589827:DYE589840 EHT589827:EIA589840 ERP589827:ERW589840 FBL589827:FBS589840 FLH589827:FLO589840 FVD589827:FVK589840 GEZ589827:GFG589840 GOV589827:GPC589840 GYR589827:GYY589840 HIN589827:HIU589840 HSJ589827:HSQ589840 ICF589827:ICM589840 IMB589827:IMI589840 IVX589827:IWE589840 JFT589827:JGA589840 JPP589827:JPW589840 JZL589827:JZS589840 KJH589827:KJO589840 KTD589827:KTK589840 LCZ589827:LDG589840 LMV589827:LNC589840 LWR589827:LWY589840 MGN589827:MGU589840 MQJ589827:MQQ589840 NAF589827:NAM589840 NKB589827:NKI589840 NTX589827:NUE589840 ODT589827:OEA589840 ONP589827:ONW589840 OXL589827:OXS589840 PHH589827:PHO589840 PRD589827:PRK589840 QAZ589827:QBG589840 QKV589827:QLC589840 QUR589827:QUY589840 REN589827:REU589840 ROJ589827:ROQ589840 RYF589827:RYM589840 SIB589827:SII589840 SRX589827:SSE589840 TBT589827:TCA589840 TLP589827:TLW589840 TVL589827:TVS589840 UFH589827:UFO589840 UPD589827:UPK589840 UYZ589827:UZG589840 VIV589827:VJC589840 VSR589827:VSY589840 WCN589827:WCU589840 WMJ589827:WMQ589840 WWF589827:WWM589840 Z655363:AG655376 JT655363:KA655376 TP655363:TW655376 ADL655363:ADS655376 ANH655363:ANO655376 AXD655363:AXK655376 BGZ655363:BHG655376 BQV655363:BRC655376 CAR655363:CAY655376 CKN655363:CKU655376 CUJ655363:CUQ655376 DEF655363:DEM655376 DOB655363:DOI655376 DXX655363:DYE655376 EHT655363:EIA655376 ERP655363:ERW655376 FBL655363:FBS655376 FLH655363:FLO655376 FVD655363:FVK655376 GEZ655363:GFG655376 GOV655363:GPC655376 GYR655363:GYY655376 HIN655363:HIU655376 HSJ655363:HSQ655376 ICF655363:ICM655376 IMB655363:IMI655376 IVX655363:IWE655376 JFT655363:JGA655376 JPP655363:JPW655376 JZL655363:JZS655376 KJH655363:KJO655376 KTD655363:KTK655376 LCZ655363:LDG655376 LMV655363:LNC655376 LWR655363:LWY655376 MGN655363:MGU655376 MQJ655363:MQQ655376 NAF655363:NAM655376 NKB655363:NKI655376 NTX655363:NUE655376 ODT655363:OEA655376 ONP655363:ONW655376 OXL655363:OXS655376 PHH655363:PHO655376 PRD655363:PRK655376 QAZ655363:QBG655376 QKV655363:QLC655376 QUR655363:QUY655376 REN655363:REU655376 ROJ655363:ROQ655376 RYF655363:RYM655376 SIB655363:SII655376 SRX655363:SSE655376 TBT655363:TCA655376 TLP655363:TLW655376 TVL655363:TVS655376 UFH655363:UFO655376 UPD655363:UPK655376 UYZ655363:UZG655376 VIV655363:VJC655376 VSR655363:VSY655376 WCN655363:WCU655376 WMJ655363:WMQ655376 WWF655363:WWM655376 Z720899:AG720912 JT720899:KA720912 TP720899:TW720912 ADL720899:ADS720912 ANH720899:ANO720912 AXD720899:AXK720912 BGZ720899:BHG720912 BQV720899:BRC720912 CAR720899:CAY720912 CKN720899:CKU720912 CUJ720899:CUQ720912 DEF720899:DEM720912 DOB720899:DOI720912 DXX720899:DYE720912 EHT720899:EIA720912 ERP720899:ERW720912 FBL720899:FBS720912 FLH720899:FLO720912 FVD720899:FVK720912 GEZ720899:GFG720912 GOV720899:GPC720912 GYR720899:GYY720912 HIN720899:HIU720912 HSJ720899:HSQ720912 ICF720899:ICM720912 IMB720899:IMI720912 IVX720899:IWE720912 JFT720899:JGA720912 JPP720899:JPW720912 JZL720899:JZS720912 KJH720899:KJO720912 KTD720899:KTK720912 LCZ720899:LDG720912 LMV720899:LNC720912 LWR720899:LWY720912 MGN720899:MGU720912 MQJ720899:MQQ720912 NAF720899:NAM720912 NKB720899:NKI720912 NTX720899:NUE720912 ODT720899:OEA720912 ONP720899:ONW720912 OXL720899:OXS720912 PHH720899:PHO720912 PRD720899:PRK720912 QAZ720899:QBG720912 QKV720899:QLC720912 QUR720899:QUY720912 REN720899:REU720912 ROJ720899:ROQ720912 RYF720899:RYM720912 SIB720899:SII720912 SRX720899:SSE720912 TBT720899:TCA720912 TLP720899:TLW720912 TVL720899:TVS720912 UFH720899:UFO720912 UPD720899:UPK720912 UYZ720899:UZG720912 VIV720899:VJC720912 VSR720899:VSY720912 WCN720899:WCU720912 WMJ720899:WMQ720912 WWF720899:WWM720912 Z786435:AG786448 JT786435:KA786448 TP786435:TW786448 ADL786435:ADS786448 ANH786435:ANO786448 AXD786435:AXK786448 BGZ786435:BHG786448 BQV786435:BRC786448 CAR786435:CAY786448 CKN786435:CKU786448 CUJ786435:CUQ786448 DEF786435:DEM786448 DOB786435:DOI786448 DXX786435:DYE786448 EHT786435:EIA786448 ERP786435:ERW786448 FBL786435:FBS786448 FLH786435:FLO786448 FVD786435:FVK786448 GEZ786435:GFG786448 GOV786435:GPC786448 GYR786435:GYY786448 HIN786435:HIU786448 HSJ786435:HSQ786448 ICF786435:ICM786448 IMB786435:IMI786448 IVX786435:IWE786448 JFT786435:JGA786448 JPP786435:JPW786448 JZL786435:JZS786448 KJH786435:KJO786448 KTD786435:KTK786448 LCZ786435:LDG786448 LMV786435:LNC786448 LWR786435:LWY786448 MGN786435:MGU786448 MQJ786435:MQQ786448 NAF786435:NAM786448 NKB786435:NKI786448 NTX786435:NUE786448 ODT786435:OEA786448 ONP786435:ONW786448 OXL786435:OXS786448 PHH786435:PHO786448 PRD786435:PRK786448 QAZ786435:QBG786448 QKV786435:QLC786448 QUR786435:QUY786448 REN786435:REU786448 ROJ786435:ROQ786448 RYF786435:RYM786448 SIB786435:SII786448 SRX786435:SSE786448 TBT786435:TCA786448 TLP786435:TLW786448 TVL786435:TVS786448 UFH786435:UFO786448 UPD786435:UPK786448 UYZ786435:UZG786448 VIV786435:VJC786448 VSR786435:VSY786448 WCN786435:WCU786448 WMJ786435:WMQ786448 WWF786435:WWM786448 Z851971:AG851984 JT851971:KA851984 TP851971:TW851984 ADL851971:ADS851984 ANH851971:ANO851984 AXD851971:AXK851984 BGZ851971:BHG851984 BQV851971:BRC851984 CAR851971:CAY851984 CKN851971:CKU851984 CUJ851971:CUQ851984 DEF851971:DEM851984 DOB851971:DOI851984 DXX851971:DYE851984 EHT851971:EIA851984 ERP851971:ERW851984 FBL851971:FBS851984 FLH851971:FLO851984 FVD851971:FVK851984 GEZ851971:GFG851984 GOV851971:GPC851984 GYR851971:GYY851984 HIN851971:HIU851984 HSJ851971:HSQ851984 ICF851971:ICM851984 IMB851971:IMI851984 IVX851971:IWE851984 JFT851971:JGA851984 JPP851971:JPW851984 JZL851971:JZS851984 KJH851971:KJO851984 KTD851971:KTK851984 LCZ851971:LDG851984 LMV851971:LNC851984 LWR851971:LWY851984 MGN851971:MGU851984 MQJ851971:MQQ851984 NAF851971:NAM851984 NKB851971:NKI851984 NTX851971:NUE851984 ODT851971:OEA851984 ONP851971:ONW851984 OXL851971:OXS851984 PHH851971:PHO851984 PRD851971:PRK851984 QAZ851971:QBG851984 QKV851971:QLC851984 QUR851971:QUY851984 REN851971:REU851984 ROJ851971:ROQ851984 RYF851971:RYM851984 SIB851971:SII851984 SRX851971:SSE851984 TBT851971:TCA851984 TLP851971:TLW851984 TVL851971:TVS851984 UFH851971:UFO851984 UPD851971:UPK851984 UYZ851971:UZG851984 VIV851971:VJC851984 VSR851971:VSY851984 WCN851971:WCU851984 WMJ851971:WMQ851984 WWF851971:WWM851984 Z917507:AG917520 JT917507:KA917520 TP917507:TW917520 ADL917507:ADS917520 ANH917507:ANO917520 AXD917507:AXK917520 BGZ917507:BHG917520 BQV917507:BRC917520 CAR917507:CAY917520 CKN917507:CKU917520 CUJ917507:CUQ917520 DEF917507:DEM917520 DOB917507:DOI917520 DXX917507:DYE917520 EHT917507:EIA917520 ERP917507:ERW917520 FBL917507:FBS917520 FLH917507:FLO917520 FVD917507:FVK917520 GEZ917507:GFG917520 GOV917507:GPC917520 GYR917507:GYY917520 HIN917507:HIU917520 HSJ917507:HSQ917520 ICF917507:ICM917520 IMB917507:IMI917520 IVX917507:IWE917520 JFT917507:JGA917520 JPP917507:JPW917520 JZL917507:JZS917520 KJH917507:KJO917520 KTD917507:KTK917520 LCZ917507:LDG917520 LMV917507:LNC917520 LWR917507:LWY917520 MGN917507:MGU917520 MQJ917507:MQQ917520 NAF917507:NAM917520 NKB917507:NKI917520 NTX917507:NUE917520 ODT917507:OEA917520 ONP917507:ONW917520 OXL917507:OXS917520 PHH917507:PHO917520 PRD917507:PRK917520 QAZ917507:QBG917520 QKV917507:QLC917520 QUR917507:QUY917520 REN917507:REU917520 ROJ917507:ROQ917520 RYF917507:RYM917520 SIB917507:SII917520 SRX917507:SSE917520 TBT917507:TCA917520 TLP917507:TLW917520 TVL917507:TVS917520 UFH917507:UFO917520 UPD917507:UPK917520 UYZ917507:UZG917520 VIV917507:VJC917520 VSR917507:VSY917520 WCN917507:WCU917520 WMJ917507:WMQ917520 WWF917507:WWM917520 Z983043:AG983056 JT983043:KA983056 TP983043:TW983056 ADL983043:ADS983056 ANH983043:ANO983056 AXD983043:AXK983056 BGZ983043:BHG983056 BQV983043:BRC983056 CAR983043:CAY983056 CKN983043:CKU983056 CUJ983043:CUQ983056 DEF983043:DEM983056 DOB983043:DOI983056 DXX983043:DYE983056 EHT983043:EIA983056 ERP983043:ERW983056 FBL983043:FBS983056 FLH983043:FLO983056 FVD983043:FVK983056 GEZ983043:GFG983056 GOV983043:GPC983056 GYR983043:GYY983056 HIN983043:HIU983056 HSJ983043:HSQ983056 ICF983043:ICM983056 IMB983043:IMI983056 IVX983043:IWE983056 JFT983043:JGA983056 JPP983043:JPW983056 JZL983043:JZS983056 KJH983043:KJO983056 KTD983043:KTK983056 LCZ983043:LDG983056 LMV983043:LNC983056 LWR983043:LWY983056 MGN983043:MGU983056 MQJ983043:MQQ983056 NAF983043:NAM983056 NKB983043:NKI983056 NTX983043:NUE983056 ODT983043:OEA983056 ONP983043:ONW983056 OXL983043:OXS983056 PHH983043:PHO983056 PRD983043:PRK983056 QAZ983043:QBG983056 QKV983043:QLC983056 QUR983043:QUY983056 REN983043:REU983056 ROJ983043:ROQ983056 RYF983043:RYM983056 SIB983043:SII983056 SRX983043:SSE983056 TBT983043:TCA983056 TLP983043:TLW983056 TVL983043:TVS983056 UFH983043:UFO983056 UPD983043:UPK983056 UYZ983043:UZG983056 VIV983043:VJC983056 VSR983043:VSY983056 WCN983043:WCU983056 WMJ983043:WMQ983056 WWF983043:WWM983056 Z28:AG28 JT28:KA28 TP28:TW28 ADL28:ADS28 ANH28:ANO28 AXD28:AXK28 BGZ28:BHG28 BQV28:BRC28 CAR28:CAY28 CKN28:CKU28 CUJ28:CUQ28 DEF28:DEM28 DOB28:DOI28 DXX28:DYE28 EHT28:EIA28 ERP28:ERW28 FBL28:FBS28 FLH28:FLO28 FVD28:FVK28 GEZ28:GFG28 GOV28:GPC28 GYR28:GYY28 HIN28:HIU28 HSJ28:HSQ28 ICF28:ICM28 IMB28:IMI28 IVX28:IWE28 JFT28:JGA28 JPP28:JPW28 JZL28:JZS28 KJH28:KJO28 KTD28:KTK28 LCZ28:LDG28 LMV28:LNC28 LWR28:LWY28 MGN28:MGU28 MQJ28:MQQ28 NAF28:NAM28 NKB28:NKI28 NTX28:NUE28 ODT28:OEA28 ONP28:ONW28 OXL28:OXS28 PHH28:PHO28 PRD28:PRK28 QAZ28:QBG28 QKV28:QLC28 QUR28:QUY28 REN28:REU28 ROJ28:ROQ28 RYF28:RYM28 SIB28:SII28 SRX28:SSE28 TBT28:TCA28 TLP28:TLW28 TVL28:TVS28 UFH28:UFO28 UPD28:UPK28 UYZ28:UZG28 VIV28:VJC28 VSR28:VSY28 WCN28:WCU28 WMJ28:WMQ28 WWF28:WWM28 Z65554:AG65554 JT65554:KA65554 TP65554:TW65554 ADL65554:ADS65554 ANH65554:ANO65554 AXD65554:AXK65554 BGZ65554:BHG65554 BQV65554:BRC65554 CAR65554:CAY65554 CKN65554:CKU65554 CUJ65554:CUQ65554 DEF65554:DEM65554 DOB65554:DOI65554 DXX65554:DYE65554 EHT65554:EIA65554 ERP65554:ERW65554 FBL65554:FBS65554 FLH65554:FLO65554 FVD65554:FVK65554 GEZ65554:GFG65554 GOV65554:GPC65554 GYR65554:GYY65554 HIN65554:HIU65554 HSJ65554:HSQ65554 ICF65554:ICM65554 IMB65554:IMI65554 IVX65554:IWE65554 JFT65554:JGA65554 JPP65554:JPW65554 JZL65554:JZS65554 KJH65554:KJO65554 KTD65554:KTK65554 LCZ65554:LDG65554 LMV65554:LNC65554 LWR65554:LWY65554 MGN65554:MGU65554 MQJ65554:MQQ65554 NAF65554:NAM65554 NKB65554:NKI65554 NTX65554:NUE65554 ODT65554:OEA65554 ONP65554:ONW65554 OXL65554:OXS65554 PHH65554:PHO65554 PRD65554:PRK65554 QAZ65554:QBG65554 QKV65554:QLC65554 QUR65554:QUY65554 REN65554:REU65554 ROJ65554:ROQ65554 RYF65554:RYM65554 SIB65554:SII65554 SRX65554:SSE65554 TBT65554:TCA65554 TLP65554:TLW65554 TVL65554:TVS65554 UFH65554:UFO65554 UPD65554:UPK65554 UYZ65554:UZG65554 VIV65554:VJC65554 VSR65554:VSY65554 WCN65554:WCU65554 WMJ65554:WMQ65554 WWF65554:WWM65554 Z131090:AG131090 JT131090:KA131090 TP131090:TW131090 ADL131090:ADS131090 ANH131090:ANO131090 AXD131090:AXK131090 BGZ131090:BHG131090 BQV131090:BRC131090 CAR131090:CAY131090 CKN131090:CKU131090 CUJ131090:CUQ131090 DEF131090:DEM131090 DOB131090:DOI131090 DXX131090:DYE131090 EHT131090:EIA131090 ERP131090:ERW131090 FBL131090:FBS131090 FLH131090:FLO131090 FVD131090:FVK131090 GEZ131090:GFG131090 GOV131090:GPC131090 GYR131090:GYY131090 HIN131090:HIU131090 HSJ131090:HSQ131090 ICF131090:ICM131090 IMB131090:IMI131090 IVX131090:IWE131090 JFT131090:JGA131090 JPP131090:JPW131090 JZL131090:JZS131090 KJH131090:KJO131090 KTD131090:KTK131090 LCZ131090:LDG131090 LMV131090:LNC131090 LWR131090:LWY131090 MGN131090:MGU131090 MQJ131090:MQQ131090 NAF131090:NAM131090 NKB131090:NKI131090 NTX131090:NUE131090 ODT131090:OEA131090 ONP131090:ONW131090 OXL131090:OXS131090 PHH131090:PHO131090 PRD131090:PRK131090 QAZ131090:QBG131090 QKV131090:QLC131090 QUR131090:QUY131090 REN131090:REU131090 ROJ131090:ROQ131090 RYF131090:RYM131090 SIB131090:SII131090 SRX131090:SSE131090 TBT131090:TCA131090 TLP131090:TLW131090 TVL131090:TVS131090 UFH131090:UFO131090 UPD131090:UPK131090 UYZ131090:UZG131090 VIV131090:VJC131090 VSR131090:VSY131090 WCN131090:WCU131090 WMJ131090:WMQ131090 WWF131090:WWM131090 Z196626:AG196626 JT196626:KA196626 TP196626:TW196626 ADL196626:ADS196626 ANH196626:ANO196626 AXD196626:AXK196626 BGZ196626:BHG196626 BQV196626:BRC196626 CAR196626:CAY196626 CKN196626:CKU196626 CUJ196626:CUQ196626 DEF196626:DEM196626 DOB196626:DOI196626 DXX196626:DYE196626 EHT196626:EIA196626 ERP196626:ERW196626 FBL196626:FBS196626 FLH196626:FLO196626 FVD196626:FVK196626 GEZ196626:GFG196626 GOV196626:GPC196626 GYR196626:GYY196626 HIN196626:HIU196626 HSJ196626:HSQ196626 ICF196626:ICM196626 IMB196626:IMI196626 IVX196626:IWE196626 JFT196626:JGA196626 JPP196626:JPW196626 JZL196626:JZS196626 KJH196626:KJO196626 KTD196626:KTK196626 LCZ196626:LDG196626 LMV196626:LNC196626 LWR196626:LWY196626 MGN196626:MGU196626 MQJ196626:MQQ196626 NAF196626:NAM196626 NKB196626:NKI196626 NTX196626:NUE196626 ODT196626:OEA196626 ONP196626:ONW196626 OXL196626:OXS196626 PHH196626:PHO196626 PRD196626:PRK196626 QAZ196626:QBG196626 QKV196626:QLC196626 QUR196626:QUY196626 REN196626:REU196626 ROJ196626:ROQ196626 RYF196626:RYM196626 SIB196626:SII196626 SRX196626:SSE196626 TBT196626:TCA196626 TLP196626:TLW196626 TVL196626:TVS196626 UFH196626:UFO196626 UPD196626:UPK196626 UYZ196626:UZG196626 VIV196626:VJC196626 VSR196626:VSY196626 WCN196626:WCU196626 WMJ196626:WMQ196626 WWF196626:WWM196626 Z262162:AG262162 JT262162:KA262162 TP262162:TW262162 ADL262162:ADS262162 ANH262162:ANO262162 AXD262162:AXK262162 BGZ262162:BHG262162 BQV262162:BRC262162 CAR262162:CAY262162 CKN262162:CKU262162 CUJ262162:CUQ262162 DEF262162:DEM262162 DOB262162:DOI262162 DXX262162:DYE262162 EHT262162:EIA262162 ERP262162:ERW262162 FBL262162:FBS262162 FLH262162:FLO262162 FVD262162:FVK262162 GEZ262162:GFG262162 GOV262162:GPC262162 GYR262162:GYY262162 HIN262162:HIU262162 HSJ262162:HSQ262162 ICF262162:ICM262162 IMB262162:IMI262162 IVX262162:IWE262162 JFT262162:JGA262162 JPP262162:JPW262162 JZL262162:JZS262162 KJH262162:KJO262162 KTD262162:KTK262162 LCZ262162:LDG262162 LMV262162:LNC262162 LWR262162:LWY262162 MGN262162:MGU262162 MQJ262162:MQQ262162 NAF262162:NAM262162 NKB262162:NKI262162 NTX262162:NUE262162 ODT262162:OEA262162 ONP262162:ONW262162 OXL262162:OXS262162 PHH262162:PHO262162 PRD262162:PRK262162 QAZ262162:QBG262162 QKV262162:QLC262162 QUR262162:QUY262162 REN262162:REU262162 ROJ262162:ROQ262162 RYF262162:RYM262162 SIB262162:SII262162 SRX262162:SSE262162 TBT262162:TCA262162 TLP262162:TLW262162 TVL262162:TVS262162 UFH262162:UFO262162 UPD262162:UPK262162 UYZ262162:UZG262162 VIV262162:VJC262162 VSR262162:VSY262162 WCN262162:WCU262162 WMJ262162:WMQ262162 WWF262162:WWM262162 Z327698:AG327698 JT327698:KA327698 TP327698:TW327698 ADL327698:ADS327698 ANH327698:ANO327698 AXD327698:AXK327698 BGZ327698:BHG327698 BQV327698:BRC327698 CAR327698:CAY327698 CKN327698:CKU327698 CUJ327698:CUQ327698 DEF327698:DEM327698 DOB327698:DOI327698 DXX327698:DYE327698 EHT327698:EIA327698 ERP327698:ERW327698 FBL327698:FBS327698 FLH327698:FLO327698 FVD327698:FVK327698 GEZ327698:GFG327698 GOV327698:GPC327698 GYR327698:GYY327698 HIN327698:HIU327698 HSJ327698:HSQ327698 ICF327698:ICM327698 IMB327698:IMI327698 IVX327698:IWE327698 JFT327698:JGA327698 JPP327698:JPW327698 JZL327698:JZS327698 KJH327698:KJO327698 KTD327698:KTK327698 LCZ327698:LDG327698 LMV327698:LNC327698 LWR327698:LWY327698 MGN327698:MGU327698 MQJ327698:MQQ327698 NAF327698:NAM327698 NKB327698:NKI327698 NTX327698:NUE327698 ODT327698:OEA327698 ONP327698:ONW327698 OXL327698:OXS327698 PHH327698:PHO327698 PRD327698:PRK327698 QAZ327698:QBG327698 QKV327698:QLC327698 QUR327698:QUY327698 REN327698:REU327698 ROJ327698:ROQ327698 RYF327698:RYM327698 SIB327698:SII327698 SRX327698:SSE327698 TBT327698:TCA327698 TLP327698:TLW327698 TVL327698:TVS327698 UFH327698:UFO327698 UPD327698:UPK327698 UYZ327698:UZG327698 VIV327698:VJC327698 VSR327698:VSY327698 WCN327698:WCU327698 WMJ327698:WMQ327698 WWF327698:WWM327698 Z393234:AG393234 JT393234:KA393234 TP393234:TW393234 ADL393234:ADS393234 ANH393234:ANO393234 AXD393234:AXK393234 BGZ393234:BHG393234 BQV393234:BRC393234 CAR393234:CAY393234 CKN393234:CKU393234 CUJ393234:CUQ393234 DEF393234:DEM393234 DOB393234:DOI393234 DXX393234:DYE393234 EHT393234:EIA393234 ERP393234:ERW393234 FBL393234:FBS393234 FLH393234:FLO393234 FVD393234:FVK393234 GEZ393234:GFG393234 GOV393234:GPC393234 GYR393234:GYY393234 HIN393234:HIU393234 HSJ393234:HSQ393234 ICF393234:ICM393234 IMB393234:IMI393234 IVX393234:IWE393234 JFT393234:JGA393234 JPP393234:JPW393234 JZL393234:JZS393234 KJH393234:KJO393234 KTD393234:KTK393234 LCZ393234:LDG393234 LMV393234:LNC393234 LWR393234:LWY393234 MGN393234:MGU393234 MQJ393234:MQQ393234 NAF393234:NAM393234 NKB393234:NKI393234 NTX393234:NUE393234 ODT393234:OEA393234 ONP393234:ONW393234 OXL393234:OXS393234 PHH393234:PHO393234 PRD393234:PRK393234 QAZ393234:QBG393234 QKV393234:QLC393234 QUR393234:QUY393234 REN393234:REU393234 ROJ393234:ROQ393234 RYF393234:RYM393234 SIB393234:SII393234 SRX393234:SSE393234 TBT393234:TCA393234 TLP393234:TLW393234 TVL393234:TVS393234 UFH393234:UFO393234 UPD393234:UPK393234 UYZ393234:UZG393234 VIV393234:VJC393234 VSR393234:VSY393234 WCN393234:WCU393234 WMJ393234:WMQ393234 WWF393234:WWM393234 Z458770:AG458770 JT458770:KA458770 TP458770:TW458770 ADL458770:ADS458770 ANH458770:ANO458770 AXD458770:AXK458770 BGZ458770:BHG458770 BQV458770:BRC458770 CAR458770:CAY458770 CKN458770:CKU458770 CUJ458770:CUQ458770 DEF458770:DEM458770 DOB458770:DOI458770 DXX458770:DYE458770 EHT458770:EIA458770 ERP458770:ERW458770 FBL458770:FBS458770 FLH458770:FLO458770 FVD458770:FVK458770 GEZ458770:GFG458770 GOV458770:GPC458770 GYR458770:GYY458770 HIN458770:HIU458770 HSJ458770:HSQ458770 ICF458770:ICM458770 IMB458770:IMI458770 IVX458770:IWE458770 JFT458770:JGA458770 JPP458770:JPW458770 JZL458770:JZS458770 KJH458770:KJO458770 KTD458770:KTK458770 LCZ458770:LDG458770 LMV458770:LNC458770 LWR458770:LWY458770 MGN458770:MGU458770 MQJ458770:MQQ458770 NAF458770:NAM458770 NKB458770:NKI458770 NTX458770:NUE458770 ODT458770:OEA458770 ONP458770:ONW458770 OXL458770:OXS458770 PHH458770:PHO458770 PRD458770:PRK458770 QAZ458770:QBG458770 QKV458770:QLC458770 QUR458770:QUY458770 REN458770:REU458770 ROJ458770:ROQ458770 RYF458770:RYM458770 SIB458770:SII458770 SRX458770:SSE458770 TBT458770:TCA458770 TLP458770:TLW458770 TVL458770:TVS458770 UFH458770:UFO458770 UPD458770:UPK458770 UYZ458770:UZG458770 VIV458770:VJC458770 VSR458770:VSY458770 WCN458770:WCU458770 WMJ458770:WMQ458770 WWF458770:WWM458770 Z524306:AG524306 JT524306:KA524306 TP524306:TW524306 ADL524306:ADS524306 ANH524306:ANO524306 AXD524306:AXK524306 BGZ524306:BHG524306 BQV524306:BRC524306 CAR524306:CAY524306 CKN524306:CKU524306 CUJ524306:CUQ524306 DEF524306:DEM524306 DOB524306:DOI524306 DXX524306:DYE524306 EHT524306:EIA524306 ERP524306:ERW524306 FBL524306:FBS524306 FLH524306:FLO524306 FVD524306:FVK524306 GEZ524306:GFG524306 GOV524306:GPC524306 GYR524306:GYY524306 HIN524306:HIU524306 HSJ524306:HSQ524306 ICF524306:ICM524306 IMB524306:IMI524306 IVX524306:IWE524306 JFT524306:JGA524306 JPP524306:JPW524306 JZL524306:JZS524306 KJH524306:KJO524306 KTD524306:KTK524306 LCZ524306:LDG524306 LMV524306:LNC524306 LWR524306:LWY524306 MGN524306:MGU524306 MQJ524306:MQQ524306 NAF524306:NAM524306 NKB524306:NKI524306 NTX524306:NUE524306 ODT524306:OEA524306 ONP524306:ONW524306 OXL524306:OXS524306 PHH524306:PHO524306 PRD524306:PRK524306 QAZ524306:QBG524306 QKV524306:QLC524306 QUR524306:QUY524306 REN524306:REU524306 ROJ524306:ROQ524306 RYF524306:RYM524306 SIB524306:SII524306 SRX524306:SSE524306 TBT524306:TCA524306 TLP524306:TLW524306 TVL524306:TVS524306 UFH524306:UFO524306 UPD524306:UPK524306 UYZ524306:UZG524306 VIV524306:VJC524306 VSR524306:VSY524306 WCN524306:WCU524306 WMJ524306:WMQ524306 WWF524306:WWM524306 Z589842:AG589842 JT589842:KA589842 TP589842:TW589842 ADL589842:ADS589842 ANH589842:ANO589842 AXD589842:AXK589842 BGZ589842:BHG589842 BQV589842:BRC589842 CAR589842:CAY589842 CKN589842:CKU589842 CUJ589842:CUQ589842 DEF589842:DEM589842 DOB589842:DOI589842 DXX589842:DYE589842 EHT589842:EIA589842 ERP589842:ERW589842 FBL589842:FBS589842 FLH589842:FLO589842 FVD589842:FVK589842 GEZ589842:GFG589842 GOV589842:GPC589842 GYR589842:GYY589842 HIN589842:HIU589842 HSJ589842:HSQ589842 ICF589842:ICM589842 IMB589842:IMI589842 IVX589842:IWE589842 JFT589842:JGA589842 JPP589842:JPW589842 JZL589842:JZS589842 KJH589842:KJO589842 KTD589842:KTK589842 LCZ589842:LDG589842 LMV589842:LNC589842 LWR589842:LWY589842 MGN589842:MGU589842 MQJ589842:MQQ589842 NAF589842:NAM589842 NKB589842:NKI589842 NTX589842:NUE589842 ODT589842:OEA589842 ONP589842:ONW589842 OXL589842:OXS589842 PHH589842:PHO589842 PRD589842:PRK589842 QAZ589842:QBG589842 QKV589842:QLC589842 QUR589842:QUY589842 REN589842:REU589842 ROJ589842:ROQ589842 RYF589842:RYM589842 SIB589842:SII589842 SRX589842:SSE589842 TBT589842:TCA589842 TLP589842:TLW589842 TVL589842:TVS589842 UFH589842:UFO589842 UPD589842:UPK589842 UYZ589842:UZG589842 VIV589842:VJC589842 VSR589842:VSY589842 WCN589842:WCU589842 WMJ589842:WMQ589842 WWF589842:WWM589842 Z655378:AG655378 JT655378:KA655378 TP655378:TW655378 ADL655378:ADS655378 ANH655378:ANO655378 AXD655378:AXK655378 BGZ655378:BHG655378 BQV655378:BRC655378 CAR655378:CAY655378 CKN655378:CKU655378 CUJ655378:CUQ655378 DEF655378:DEM655378 DOB655378:DOI655378 DXX655378:DYE655378 EHT655378:EIA655378 ERP655378:ERW655378 FBL655378:FBS655378 FLH655378:FLO655378 FVD655378:FVK655378 GEZ655378:GFG655378 GOV655378:GPC655378 GYR655378:GYY655378 HIN655378:HIU655378 HSJ655378:HSQ655378 ICF655378:ICM655378 IMB655378:IMI655378 IVX655378:IWE655378 JFT655378:JGA655378 JPP655378:JPW655378 JZL655378:JZS655378 KJH655378:KJO655378 KTD655378:KTK655378 LCZ655378:LDG655378 LMV655378:LNC655378 LWR655378:LWY655378 MGN655378:MGU655378 MQJ655378:MQQ655378 NAF655378:NAM655378 NKB655378:NKI655378 NTX655378:NUE655378 ODT655378:OEA655378 ONP655378:ONW655378 OXL655378:OXS655378 PHH655378:PHO655378 PRD655378:PRK655378 QAZ655378:QBG655378 QKV655378:QLC655378 QUR655378:QUY655378 REN655378:REU655378 ROJ655378:ROQ655378 RYF655378:RYM655378 SIB655378:SII655378 SRX655378:SSE655378 TBT655378:TCA655378 TLP655378:TLW655378 TVL655378:TVS655378 UFH655378:UFO655378 UPD655378:UPK655378 UYZ655378:UZG655378 VIV655378:VJC655378 VSR655378:VSY655378 WCN655378:WCU655378 WMJ655378:WMQ655378 WWF655378:WWM655378 Z720914:AG720914 JT720914:KA720914 TP720914:TW720914 ADL720914:ADS720914 ANH720914:ANO720914 AXD720914:AXK720914 BGZ720914:BHG720914 BQV720914:BRC720914 CAR720914:CAY720914 CKN720914:CKU720914 CUJ720914:CUQ720914 DEF720914:DEM720914 DOB720914:DOI720914 DXX720914:DYE720914 EHT720914:EIA720914 ERP720914:ERW720914 FBL720914:FBS720914 FLH720914:FLO720914 FVD720914:FVK720914 GEZ720914:GFG720914 GOV720914:GPC720914 GYR720914:GYY720914 HIN720914:HIU720914 HSJ720914:HSQ720914 ICF720914:ICM720914 IMB720914:IMI720914 IVX720914:IWE720914 JFT720914:JGA720914 JPP720914:JPW720914 JZL720914:JZS720914 KJH720914:KJO720914 KTD720914:KTK720914 LCZ720914:LDG720914 LMV720914:LNC720914 LWR720914:LWY720914 MGN720914:MGU720914 MQJ720914:MQQ720914 NAF720914:NAM720914 NKB720914:NKI720914 NTX720914:NUE720914 ODT720914:OEA720914 ONP720914:ONW720914 OXL720914:OXS720914 PHH720914:PHO720914 PRD720914:PRK720914 QAZ720914:QBG720914 QKV720914:QLC720914 QUR720914:QUY720914 REN720914:REU720914 ROJ720914:ROQ720914 RYF720914:RYM720914 SIB720914:SII720914 SRX720914:SSE720914 TBT720914:TCA720914 TLP720914:TLW720914 TVL720914:TVS720914 UFH720914:UFO720914 UPD720914:UPK720914 UYZ720914:UZG720914 VIV720914:VJC720914 VSR720914:VSY720914 WCN720914:WCU720914 WMJ720914:WMQ720914 WWF720914:WWM720914 Z786450:AG786450 JT786450:KA786450 TP786450:TW786450 ADL786450:ADS786450 ANH786450:ANO786450 AXD786450:AXK786450 BGZ786450:BHG786450 BQV786450:BRC786450 CAR786450:CAY786450 CKN786450:CKU786450 CUJ786450:CUQ786450 DEF786450:DEM786450 DOB786450:DOI786450 DXX786450:DYE786450 EHT786450:EIA786450 ERP786450:ERW786450 FBL786450:FBS786450 FLH786450:FLO786450 FVD786450:FVK786450 GEZ786450:GFG786450 GOV786450:GPC786450 GYR786450:GYY786450 HIN786450:HIU786450 HSJ786450:HSQ786450 ICF786450:ICM786450 IMB786450:IMI786450 IVX786450:IWE786450 JFT786450:JGA786450 JPP786450:JPW786450 JZL786450:JZS786450 KJH786450:KJO786450 KTD786450:KTK786450 LCZ786450:LDG786450 LMV786450:LNC786450 LWR786450:LWY786450 MGN786450:MGU786450 MQJ786450:MQQ786450 NAF786450:NAM786450 NKB786450:NKI786450 NTX786450:NUE786450 ODT786450:OEA786450 ONP786450:ONW786450 OXL786450:OXS786450 PHH786450:PHO786450 PRD786450:PRK786450 QAZ786450:QBG786450 QKV786450:QLC786450 QUR786450:QUY786450 REN786450:REU786450 ROJ786450:ROQ786450 RYF786450:RYM786450 SIB786450:SII786450 SRX786450:SSE786450 TBT786450:TCA786450 TLP786450:TLW786450 TVL786450:TVS786450 UFH786450:UFO786450 UPD786450:UPK786450 UYZ786450:UZG786450 VIV786450:VJC786450 VSR786450:VSY786450 WCN786450:WCU786450 WMJ786450:WMQ786450 WWF786450:WWM786450 Z851986:AG851986 JT851986:KA851986 TP851986:TW851986 ADL851986:ADS851986 ANH851986:ANO851986 AXD851986:AXK851986 BGZ851986:BHG851986 BQV851986:BRC851986 CAR851986:CAY851986 CKN851986:CKU851986 CUJ851986:CUQ851986 DEF851986:DEM851986 DOB851986:DOI851986 DXX851986:DYE851986 EHT851986:EIA851986 ERP851986:ERW851986 FBL851986:FBS851986 FLH851986:FLO851986 FVD851986:FVK851986 GEZ851986:GFG851986 GOV851986:GPC851986 GYR851986:GYY851986 HIN851986:HIU851986 HSJ851986:HSQ851986 ICF851986:ICM851986 IMB851986:IMI851986 IVX851986:IWE851986 JFT851986:JGA851986 JPP851986:JPW851986 JZL851986:JZS851986 KJH851986:KJO851986 KTD851986:KTK851986 LCZ851986:LDG851986 LMV851986:LNC851986 LWR851986:LWY851986 MGN851986:MGU851986 MQJ851986:MQQ851986 NAF851986:NAM851986 NKB851986:NKI851986 NTX851986:NUE851986 ODT851986:OEA851986 ONP851986:ONW851986 OXL851986:OXS851986 PHH851986:PHO851986 PRD851986:PRK851986 QAZ851986:QBG851986 QKV851986:QLC851986 QUR851986:QUY851986 REN851986:REU851986 ROJ851986:ROQ851986 RYF851986:RYM851986 SIB851986:SII851986 SRX851986:SSE851986 TBT851986:TCA851986 TLP851986:TLW851986 TVL851986:TVS851986 UFH851986:UFO851986 UPD851986:UPK851986 UYZ851986:UZG851986 VIV851986:VJC851986 VSR851986:VSY851986 WCN851986:WCU851986 WMJ851986:WMQ851986 WWF851986:WWM851986 Z917522:AG917522 JT917522:KA917522 TP917522:TW917522 ADL917522:ADS917522 ANH917522:ANO917522 AXD917522:AXK917522 BGZ917522:BHG917522 BQV917522:BRC917522 CAR917522:CAY917522 CKN917522:CKU917522 CUJ917522:CUQ917522 DEF917522:DEM917522 DOB917522:DOI917522 DXX917522:DYE917522 EHT917522:EIA917522 ERP917522:ERW917522 FBL917522:FBS917522 FLH917522:FLO917522 FVD917522:FVK917522 GEZ917522:GFG917522 GOV917522:GPC917522 GYR917522:GYY917522 HIN917522:HIU917522 HSJ917522:HSQ917522 ICF917522:ICM917522 IMB917522:IMI917522 IVX917522:IWE917522 JFT917522:JGA917522 JPP917522:JPW917522 JZL917522:JZS917522 KJH917522:KJO917522 KTD917522:KTK917522 LCZ917522:LDG917522 LMV917522:LNC917522 LWR917522:LWY917522 MGN917522:MGU917522 MQJ917522:MQQ917522 NAF917522:NAM917522 NKB917522:NKI917522 NTX917522:NUE917522 ODT917522:OEA917522 ONP917522:ONW917522 OXL917522:OXS917522 PHH917522:PHO917522 PRD917522:PRK917522 QAZ917522:QBG917522 QKV917522:QLC917522 QUR917522:QUY917522 REN917522:REU917522 ROJ917522:ROQ917522 RYF917522:RYM917522 SIB917522:SII917522 SRX917522:SSE917522 TBT917522:TCA917522 TLP917522:TLW917522 TVL917522:TVS917522 UFH917522:UFO917522 UPD917522:UPK917522 UYZ917522:UZG917522 VIV917522:VJC917522 VSR917522:VSY917522 WCN917522:WCU917522 WMJ917522:WMQ917522 WWF917522:WWM917522 Z983058:AG983058 JT983058:KA983058 TP983058:TW983058 ADL983058:ADS983058 ANH983058:ANO983058 AXD983058:AXK983058 BGZ983058:BHG983058 BQV983058:BRC983058 CAR983058:CAY983058 CKN983058:CKU983058 CUJ983058:CUQ983058 DEF983058:DEM983058 DOB983058:DOI983058 DXX983058:DYE983058 EHT983058:EIA983058 ERP983058:ERW983058 FBL983058:FBS983058 FLH983058:FLO983058 FVD983058:FVK983058 GEZ983058:GFG983058 GOV983058:GPC983058 GYR983058:GYY983058 HIN983058:HIU983058 HSJ983058:HSQ983058 ICF983058:ICM983058 IMB983058:IMI983058 IVX983058:IWE983058 JFT983058:JGA983058 JPP983058:JPW983058 JZL983058:JZS983058 KJH983058:KJO983058 KTD983058:KTK983058 LCZ983058:LDG983058 LMV983058:LNC983058 LWR983058:LWY983058 MGN983058:MGU983058 MQJ983058:MQQ983058 NAF983058:NAM983058 NKB983058:NKI983058 NTX983058:NUE983058 ODT983058:OEA983058 ONP983058:ONW983058 OXL983058:OXS983058 PHH983058:PHO983058 PRD983058:PRK983058 QAZ983058:QBG983058 QKV983058:QLC983058 QUR983058:QUY983058 REN983058:REU983058 ROJ983058:ROQ983058 RYF983058:RYM983058 SIB983058:SII983058 SRX983058:SSE983058 TBT983058:TCA983058 TLP983058:TLW983058 TVL983058:TVS983058 UFH983058:UFO983058 UPD983058:UPK983058 UYZ983058:UZG983058 VIV983058:VJC983058 VSR983058:VSY983058 WCN983058:WCU983058 WMJ983058:WMQ983058 WWF983058:WWM983058 Z65559:Z65566 JT65559:JT65566 TP65559:TP65566 ADL65559:ADL65566 ANH65559:ANH65566 AXD65559:AXD65566 BGZ65559:BGZ65566 BQV65559:BQV65566 CAR65559:CAR65566 CKN65559:CKN65566 CUJ65559:CUJ65566 DEF65559:DEF65566 DOB65559:DOB65566 DXX65559:DXX65566 EHT65559:EHT65566 ERP65559:ERP65566 FBL65559:FBL65566 FLH65559:FLH65566 FVD65559:FVD65566 GEZ65559:GEZ65566 GOV65559:GOV65566 GYR65559:GYR65566 HIN65559:HIN65566 HSJ65559:HSJ65566 ICF65559:ICF65566 IMB65559:IMB65566 IVX65559:IVX65566 JFT65559:JFT65566 JPP65559:JPP65566 JZL65559:JZL65566 KJH65559:KJH65566 KTD65559:KTD65566 LCZ65559:LCZ65566 LMV65559:LMV65566 LWR65559:LWR65566 MGN65559:MGN65566 MQJ65559:MQJ65566 NAF65559:NAF65566 NKB65559:NKB65566 NTX65559:NTX65566 ODT65559:ODT65566 ONP65559:ONP65566 OXL65559:OXL65566 PHH65559:PHH65566 PRD65559:PRD65566 QAZ65559:QAZ65566 QKV65559:QKV65566 QUR65559:QUR65566 REN65559:REN65566 ROJ65559:ROJ65566 RYF65559:RYF65566 SIB65559:SIB65566 SRX65559:SRX65566 TBT65559:TBT65566 TLP65559:TLP65566 TVL65559:TVL65566 UFH65559:UFH65566 UPD65559:UPD65566 UYZ65559:UYZ65566 VIV65559:VIV65566 VSR65559:VSR65566 WCN65559:WCN65566 WMJ65559:WMJ65566 WWF65559:WWF65566 Z131095:Z131102 JT131095:JT131102 TP131095:TP131102 ADL131095:ADL131102 ANH131095:ANH131102 AXD131095:AXD131102 BGZ131095:BGZ131102 BQV131095:BQV131102 CAR131095:CAR131102 CKN131095:CKN131102 CUJ131095:CUJ131102 DEF131095:DEF131102 DOB131095:DOB131102 DXX131095:DXX131102 EHT131095:EHT131102 ERP131095:ERP131102 FBL131095:FBL131102 FLH131095:FLH131102 FVD131095:FVD131102 GEZ131095:GEZ131102 GOV131095:GOV131102 GYR131095:GYR131102 HIN131095:HIN131102 HSJ131095:HSJ131102 ICF131095:ICF131102 IMB131095:IMB131102 IVX131095:IVX131102 JFT131095:JFT131102 JPP131095:JPP131102 JZL131095:JZL131102 KJH131095:KJH131102 KTD131095:KTD131102 LCZ131095:LCZ131102 LMV131095:LMV131102 LWR131095:LWR131102 MGN131095:MGN131102 MQJ131095:MQJ131102 NAF131095:NAF131102 NKB131095:NKB131102 NTX131095:NTX131102 ODT131095:ODT131102 ONP131095:ONP131102 OXL131095:OXL131102 PHH131095:PHH131102 PRD131095:PRD131102 QAZ131095:QAZ131102 QKV131095:QKV131102 QUR131095:QUR131102 REN131095:REN131102 ROJ131095:ROJ131102 RYF131095:RYF131102 SIB131095:SIB131102 SRX131095:SRX131102 TBT131095:TBT131102 TLP131095:TLP131102 TVL131095:TVL131102 UFH131095:UFH131102 UPD131095:UPD131102 UYZ131095:UYZ131102 VIV131095:VIV131102 VSR131095:VSR131102 WCN131095:WCN131102 WMJ131095:WMJ131102 WWF131095:WWF131102 Z196631:Z196638 JT196631:JT196638 TP196631:TP196638 ADL196631:ADL196638 ANH196631:ANH196638 AXD196631:AXD196638 BGZ196631:BGZ196638 BQV196631:BQV196638 CAR196631:CAR196638 CKN196631:CKN196638 CUJ196631:CUJ196638 DEF196631:DEF196638 DOB196631:DOB196638 DXX196631:DXX196638 EHT196631:EHT196638 ERP196631:ERP196638 FBL196631:FBL196638 FLH196631:FLH196638 FVD196631:FVD196638 GEZ196631:GEZ196638 GOV196631:GOV196638 GYR196631:GYR196638 HIN196631:HIN196638 HSJ196631:HSJ196638 ICF196631:ICF196638 IMB196631:IMB196638 IVX196631:IVX196638 JFT196631:JFT196638 JPP196631:JPP196638 JZL196631:JZL196638 KJH196631:KJH196638 KTD196631:KTD196638 LCZ196631:LCZ196638 LMV196631:LMV196638 LWR196631:LWR196638 MGN196631:MGN196638 MQJ196631:MQJ196638 NAF196631:NAF196638 NKB196631:NKB196638 NTX196631:NTX196638 ODT196631:ODT196638 ONP196631:ONP196638 OXL196631:OXL196638 PHH196631:PHH196638 PRD196631:PRD196638 QAZ196631:QAZ196638 QKV196631:QKV196638 QUR196631:QUR196638 REN196631:REN196638 ROJ196631:ROJ196638 RYF196631:RYF196638 SIB196631:SIB196638 SRX196631:SRX196638 TBT196631:TBT196638 TLP196631:TLP196638 TVL196631:TVL196638 UFH196631:UFH196638 UPD196631:UPD196638 UYZ196631:UYZ196638 VIV196631:VIV196638 VSR196631:VSR196638 WCN196631:WCN196638 WMJ196631:WMJ196638 WWF196631:WWF196638 Z262167:Z262174 JT262167:JT262174 TP262167:TP262174 ADL262167:ADL262174 ANH262167:ANH262174 AXD262167:AXD262174 BGZ262167:BGZ262174 BQV262167:BQV262174 CAR262167:CAR262174 CKN262167:CKN262174 CUJ262167:CUJ262174 DEF262167:DEF262174 DOB262167:DOB262174 DXX262167:DXX262174 EHT262167:EHT262174 ERP262167:ERP262174 FBL262167:FBL262174 FLH262167:FLH262174 FVD262167:FVD262174 GEZ262167:GEZ262174 GOV262167:GOV262174 GYR262167:GYR262174 HIN262167:HIN262174 HSJ262167:HSJ262174 ICF262167:ICF262174 IMB262167:IMB262174 IVX262167:IVX262174 JFT262167:JFT262174 JPP262167:JPP262174 JZL262167:JZL262174 KJH262167:KJH262174 KTD262167:KTD262174 LCZ262167:LCZ262174 LMV262167:LMV262174 LWR262167:LWR262174 MGN262167:MGN262174 MQJ262167:MQJ262174 NAF262167:NAF262174 NKB262167:NKB262174 NTX262167:NTX262174 ODT262167:ODT262174 ONP262167:ONP262174 OXL262167:OXL262174 PHH262167:PHH262174 PRD262167:PRD262174 QAZ262167:QAZ262174 QKV262167:QKV262174 QUR262167:QUR262174 REN262167:REN262174 ROJ262167:ROJ262174 RYF262167:RYF262174 SIB262167:SIB262174 SRX262167:SRX262174 TBT262167:TBT262174 TLP262167:TLP262174 TVL262167:TVL262174 UFH262167:UFH262174 UPD262167:UPD262174 UYZ262167:UYZ262174 VIV262167:VIV262174 VSR262167:VSR262174 WCN262167:WCN262174 WMJ262167:WMJ262174 WWF262167:WWF262174 Z327703:Z327710 JT327703:JT327710 TP327703:TP327710 ADL327703:ADL327710 ANH327703:ANH327710 AXD327703:AXD327710 BGZ327703:BGZ327710 BQV327703:BQV327710 CAR327703:CAR327710 CKN327703:CKN327710 CUJ327703:CUJ327710 DEF327703:DEF327710 DOB327703:DOB327710 DXX327703:DXX327710 EHT327703:EHT327710 ERP327703:ERP327710 FBL327703:FBL327710 FLH327703:FLH327710 FVD327703:FVD327710 GEZ327703:GEZ327710 GOV327703:GOV327710 GYR327703:GYR327710 HIN327703:HIN327710 HSJ327703:HSJ327710 ICF327703:ICF327710 IMB327703:IMB327710 IVX327703:IVX327710 JFT327703:JFT327710 JPP327703:JPP327710 JZL327703:JZL327710 KJH327703:KJH327710 KTD327703:KTD327710 LCZ327703:LCZ327710 LMV327703:LMV327710 LWR327703:LWR327710 MGN327703:MGN327710 MQJ327703:MQJ327710 NAF327703:NAF327710 NKB327703:NKB327710 NTX327703:NTX327710 ODT327703:ODT327710 ONP327703:ONP327710 OXL327703:OXL327710 PHH327703:PHH327710 PRD327703:PRD327710 QAZ327703:QAZ327710 QKV327703:QKV327710 QUR327703:QUR327710 REN327703:REN327710 ROJ327703:ROJ327710 RYF327703:RYF327710 SIB327703:SIB327710 SRX327703:SRX327710 TBT327703:TBT327710 TLP327703:TLP327710 TVL327703:TVL327710 UFH327703:UFH327710 UPD327703:UPD327710 UYZ327703:UYZ327710 VIV327703:VIV327710 VSR327703:VSR327710 WCN327703:WCN327710 WMJ327703:WMJ327710 WWF327703:WWF327710 Z393239:Z393246 JT393239:JT393246 TP393239:TP393246 ADL393239:ADL393246 ANH393239:ANH393246 AXD393239:AXD393246 BGZ393239:BGZ393246 BQV393239:BQV393246 CAR393239:CAR393246 CKN393239:CKN393246 CUJ393239:CUJ393246 DEF393239:DEF393246 DOB393239:DOB393246 DXX393239:DXX393246 EHT393239:EHT393246 ERP393239:ERP393246 FBL393239:FBL393246 FLH393239:FLH393246 FVD393239:FVD393246 GEZ393239:GEZ393246 GOV393239:GOV393246 GYR393239:GYR393246 HIN393239:HIN393246 HSJ393239:HSJ393246 ICF393239:ICF393246 IMB393239:IMB393246 IVX393239:IVX393246 JFT393239:JFT393246 JPP393239:JPP393246 JZL393239:JZL393246 KJH393239:KJH393246 KTD393239:KTD393246 LCZ393239:LCZ393246 LMV393239:LMV393246 LWR393239:LWR393246 MGN393239:MGN393246 MQJ393239:MQJ393246 NAF393239:NAF393246 NKB393239:NKB393246 NTX393239:NTX393246 ODT393239:ODT393246 ONP393239:ONP393246 OXL393239:OXL393246 PHH393239:PHH393246 PRD393239:PRD393246 QAZ393239:QAZ393246 QKV393239:QKV393246 QUR393239:QUR393246 REN393239:REN393246 ROJ393239:ROJ393246 RYF393239:RYF393246 SIB393239:SIB393246 SRX393239:SRX393246 TBT393239:TBT393246 TLP393239:TLP393246 TVL393239:TVL393246 UFH393239:UFH393246 UPD393239:UPD393246 UYZ393239:UYZ393246 VIV393239:VIV393246 VSR393239:VSR393246 WCN393239:WCN393246 WMJ393239:WMJ393246 WWF393239:WWF393246 Z458775:Z458782 JT458775:JT458782 TP458775:TP458782 ADL458775:ADL458782 ANH458775:ANH458782 AXD458775:AXD458782 BGZ458775:BGZ458782 BQV458775:BQV458782 CAR458775:CAR458782 CKN458775:CKN458782 CUJ458775:CUJ458782 DEF458775:DEF458782 DOB458775:DOB458782 DXX458775:DXX458782 EHT458775:EHT458782 ERP458775:ERP458782 FBL458775:FBL458782 FLH458775:FLH458782 FVD458775:FVD458782 GEZ458775:GEZ458782 GOV458775:GOV458782 GYR458775:GYR458782 HIN458775:HIN458782 HSJ458775:HSJ458782 ICF458775:ICF458782 IMB458775:IMB458782 IVX458775:IVX458782 JFT458775:JFT458782 JPP458775:JPP458782 JZL458775:JZL458782 KJH458775:KJH458782 KTD458775:KTD458782 LCZ458775:LCZ458782 LMV458775:LMV458782 LWR458775:LWR458782 MGN458775:MGN458782 MQJ458775:MQJ458782 NAF458775:NAF458782 NKB458775:NKB458782 NTX458775:NTX458782 ODT458775:ODT458782 ONP458775:ONP458782 OXL458775:OXL458782 PHH458775:PHH458782 PRD458775:PRD458782 QAZ458775:QAZ458782 QKV458775:QKV458782 QUR458775:QUR458782 REN458775:REN458782 ROJ458775:ROJ458782 RYF458775:RYF458782 SIB458775:SIB458782 SRX458775:SRX458782 TBT458775:TBT458782 TLP458775:TLP458782 TVL458775:TVL458782 UFH458775:UFH458782 UPD458775:UPD458782 UYZ458775:UYZ458782 VIV458775:VIV458782 VSR458775:VSR458782 WCN458775:WCN458782 WMJ458775:WMJ458782 WWF458775:WWF458782 Z524311:Z524318 JT524311:JT524318 TP524311:TP524318 ADL524311:ADL524318 ANH524311:ANH524318 AXD524311:AXD524318 BGZ524311:BGZ524318 BQV524311:BQV524318 CAR524311:CAR524318 CKN524311:CKN524318 CUJ524311:CUJ524318 DEF524311:DEF524318 DOB524311:DOB524318 DXX524311:DXX524318 EHT524311:EHT524318 ERP524311:ERP524318 FBL524311:FBL524318 FLH524311:FLH524318 FVD524311:FVD524318 GEZ524311:GEZ524318 GOV524311:GOV524318 GYR524311:GYR524318 HIN524311:HIN524318 HSJ524311:HSJ524318 ICF524311:ICF524318 IMB524311:IMB524318 IVX524311:IVX524318 JFT524311:JFT524318 JPP524311:JPP524318 JZL524311:JZL524318 KJH524311:KJH524318 KTD524311:KTD524318 LCZ524311:LCZ524318 LMV524311:LMV524318 LWR524311:LWR524318 MGN524311:MGN524318 MQJ524311:MQJ524318 NAF524311:NAF524318 NKB524311:NKB524318 NTX524311:NTX524318 ODT524311:ODT524318 ONP524311:ONP524318 OXL524311:OXL524318 PHH524311:PHH524318 PRD524311:PRD524318 QAZ524311:QAZ524318 QKV524311:QKV524318 QUR524311:QUR524318 REN524311:REN524318 ROJ524311:ROJ524318 RYF524311:RYF524318 SIB524311:SIB524318 SRX524311:SRX524318 TBT524311:TBT524318 TLP524311:TLP524318 TVL524311:TVL524318 UFH524311:UFH524318 UPD524311:UPD524318 UYZ524311:UYZ524318 VIV524311:VIV524318 VSR524311:VSR524318 WCN524311:WCN524318 WMJ524311:WMJ524318 WWF524311:WWF524318 Z589847:Z589854 JT589847:JT589854 TP589847:TP589854 ADL589847:ADL589854 ANH589847:ANH589854 AXD589847:AXD589854 BGZ589847:BGZ589854 BQV589847:BQV589854 CAR589847:CAR589854 CKN589847:CKN589854 CUJ589847:CUJ589854 DEF589847:DEF589854 DOB589847:DOB589854 DXX589847:DXX589854 EHT589847:EHT589854 ERP589847:ERP589854 FBL589847:FBL589854 FLH589847:FLH589854 FVD589847:FVD589854 GEZ589847:GEZ589854 GOV589847:GOV589854 GYR589847:GYR589854 HIN589847:HIN589854 HSJ589847:HSJ589854 ICF589847:ICF589854 IMB589847:IMB589854 IVX589847:IVX589854 JFT589847:JFT589854 JPP589847:JPP589854 JZL589847:JZL589854 KJH589847:KJH589854 KTD589847:KTD589854 LCZ589847:LCZ589854 LMV589847:LMV589854 LWR589847:LWR589854 MGN589847:MGN589854 MQJ589847:MQJ589854 NAF589847:NAF589854 NKB589847:NKB589854 NTX589847:NTX589854 ODT589847:ODT589854 ONP589847:ONP589854 OXL589847:OXL589854 PHH589847:PHH589854 PRD589847:PRD589854 QAZ589847:QAZ589854 QKV589847:QKV589854 QUR589847:QUR589854 REN589847:REN589854 ROJ589847:ROJ589854 RYF589847:RYF589854 SIB589847:SIB589854 SRX589847:SRX589854 TBT589847:TBT589854 TLP589847:TLP589854 TVL589847:TVL589854 UFH589847:UFH589854 UPD589847:UPD589854 UYZ589847:UYZ589854 VIV589847:VIV589854 VSR589847:VSR589854 WCN589847:WCN589854 WMJ589847:WMJ589854 WWF589847:WWF589854 Z655383:Z655390 JT655383:JT655390 TP655383:TP655390 ADL655383:ADL655390 ANH655383:ANH655390 AXD655383:AXD655390 BGZ655383:BGZ655390 BQV655383:BQV655390 CAR655383:CAR655390 CKN655383:CKN655390 CUJ655383:CUJ655390 DEF655383:DEF655390 DOB655383:DOB655390 DXX655383:DXX655390 EHT655383:EHT655390 ERP655383:ERP655390 FBL655383:FBL655390 FLH655383:FLH655390 FVD655383:FVD655390 GEZ655383:GEZ655390 GOV655383:GOV655390 GYR655383:GYR655390 HIN655383:HIN655390 HSJ655383:HSJ655390 ICF655383:ICF655390 IMB655383:IMB655390 IVX655383:IVX655390 JFT655383:JFT655390 JPP655383:JPP655390 JZL655383:JZL655390 KJH655383:KJH655390 KTD655383:KTD655390 LCZ655383:LCZ655390 LMV655383:LMV655390 LWR655383:LWR655390 MGN655383:MGN655390 MQJ655383:MQJ655390 NAF655383:NAF655390 NKB655383:NKB655390 NTX655383:NTX655390 ODT655383:ODT655390 ONP655383:ONP655390 OXL655383:OXL655390 PHH655383:PHH655390 PRD655383:PRD655390 QAZ655383:QAZ655390 QKV655383:QKV655390 QUR655383:QUR655390 REN655383:REN655390 ROJ655383:ROJ655390 RYF655383:RYF655390 SIB655383:SIB655390 SRX655383:SRX655390 TBT655383:TBT655390 TLP655383:TLP655390 TVL655383:TVL655390 UFH655383:UFH655390 UPD655383:UPD655390 UYZ655383:UYZ655390 VIV655383:VIV655390 VSR655383:VSR655390 WCN655383:WCN655390 WMJ655383:WMJ655390 WWF655383:WWF655390 Z720919:Z720926 JT720919:JT720926 TP720919:TP720926 ADL720919:ADL720926 ANH720919:ANH720926 AXD720919:AXD720926 BGZ720919:BGZ720926 BQV720919:BQV720926 CAR720919:CAR720926 CKN720919:CKN720926 CUJ720919:CUJ720926 DEF720919:DEF720926 DOB720919:DOB720926 DXX720919:DXX720926 EHT720919:EHT720926 ERP720919:ERP720926 FBL720919:FBL720926 FLH720919:FLH720926 FVD720919:FVD720926 GEZ720919:GEZ720926 GOV720919:GOV720926 GYR720919:GYR720926 HIN720919:HIN720926 HSJ720919:HSJ720926 ICF720919:ICF720926 IMB720919:IMB720926 IVX720919:IVX720926 JFT720919:JFT720926 JPP720919:JPP720926 JZL720919:JZL720926 KJH720919:KJH720926 KTD720919:KTD720926 LCZ720919:LCZ720926 LMV720919:LMV720926 LWR720919:LWR720926 MGN720919:MGN720926 MQJ720919:MQJ720926 NAF720919:NAF720926 NKB720919:NKB720926 NTX720919:NTX720926 ODT720919:ODT720926 ONP720919:ONP720926 OXL720919:OXL720926 PHH720919:PHH720926 PRD720919:PRD720926 QAZ720919:QAZ720926 QKV720919:QKV720926 QUR720919:QUR720926 REN720919:REN720926 ROJ720919:ROJ720926 RYF720919:RYF720926 SIB720919:SIB720926 SRX720919:SRX720926 TBT720919:TBT720926 TLP720919:TLP720926 TVL720919:TVL720926 UFH720919:UFH720926 UPD720919:UPD720926 UYZ720919:UYZ720926 VIV720919:VIV720926 VSR720919:VSR720926 WCN720919:WCN720926 WMJ720919:WMJ720926 WWF720919:WWF720926 Z786455:Z786462 JT786455:JT786462 TP786455:TP786462 ADL786455:ADL786462 ANH786455:ANH786462 AXD786455:AXD786462 BGZ786455:BGZ786462 BQV786455:BQV786462 CAR786455:CAR786462 CKN786455:CKN786462 CUJ786455:CUJ786462 DEF786455:DEF786462 DOB786455:DOB786462 DXX786455:DXX786462 EHT786455:EHT786462 ERP786455:ERP786462 FBL786455:FBL786462 FLH786455:FLH786462 FVD786455:FVD786462 GEZ786455:GEZ786462 GOV786455:GOV786462 GYR786455:GYR786462 HIN786455:HIN786462 HSJ786455:HSJ786462 ICF786455:ICF786462 IMB786455:IMB786462 IVX786455:IVX786462 JFT786455:JFT786462 JPP786455:JPP786462 JZL786455:JZL786462 KJH786455:KJH786462 KTD786455:KTD786462 LCZ786455:LCZ786462 LMV786455:LMV786462 LWR786455:LWR786462 MGN786455:MGN786462 MQJ786455:MQJ786462 NAF786455:NAF786462 NKB786455:NKB786462 NTX786455:NTX786462 ODT786455:ODT786462 ONP786455:ONP786462 OXL786455:OXL786462 PHH786455:PHH786462 PRD786455:PRD786462 QAZ786455:QAZ786462 QKV786455:QKV786462 QUR786455:QUR786462 REN786455:REN786462 ROJ786455:ROJ786462 RYF786455:RYF786462 SIB786455:SIB786462 SRX786455:SRX786462 TBT786455:TBT786462 TLP786455:TLP786462 TVL786455:TVL786462 UFH786455:UFH786462 UPD786455:UPD786462 UYZ786455:UYZ786462 VIV786455:VIV786462 VSR786455:VSR786462 WCN786455:WCN786462 WMJ786455:WMJ786462 WWF786455:WWF786462 Z851991:Z851998 JT851991:JT851998 TP851991:TP851998 ADL851991:ADL851998 ANH851991:ANH851998 AXD851991:AXD851998 BGZ851991:BGZ851998 BQV851991:BQV851998 CAR851991:CAR851998 CKN851991:CKN851998 CUJ851991:CUJ851998 DEF851991:DEF851998 DOB851991:DOB851998 DXX851991:DXX851998 EHT851991:EHT851998 ERP851991:ERP851998 FBL851991:FBL851998 FLH851991:FLH851998 FVD851991:FVD851998 GEZ851991:GEZ851998 GOV851991:GOV851998 GYR851991:GYR851998 HIN851991:HIN851998 HSJ851991:HSJ851998 ICF851991:ICF851998 IMB851991:IMB851998 IVX851991:IVX851998 JFT851991:JFT851998 JPP851991:JPP851998 JZL851991:JZL851998 KJH851991:KJH851998 KTD851991:KTD851998 LCZ851991:LCZ851998 LMV851991:LMV851998 LWR851991:LWR851998 MGN851991:MGN851998 MQJ851991:MQJ851998 NAF851991:NAF851998 NKB851991:NKB851998 NTX851991:NTX851998 ODT851991:ODT851998 ONP851991:ONP851998 OXL851991:OXL851998 PHH851991:PHH851998 PRD851991:PRD851998 QAZ851991:QAZ851998 QKV851991:QKV851998 QUR851991:QUR851998 REN851991:REN851998 ROJ851991:ROJ851998 RYF851991:RYF851998 SIB851991:SIB851998 SRX851991:SRX851998 TBT851991:TBT851998 TLP851991:TLP851998 TVL851991:TVL851998 UFH851991:UFH851998 UPD851991:UPD851998 UYZ851991:UYZ851998 VIV851991:VIV851998 VSR851991:VSR851998 WCN851991:WCN851998 WMJ851991:WMJ851998 WWF851991:WWF851998 Z917527:Z917534 JT917527:JT917534 TP917527:TP917534 ADL917527:ADL917534 ANH917527:ANH917534 AXD917527:AXD917534 BGZ917527:BGZ917534 BQV917527:BQV917534 CAR917527:CAR917534 CKN917527:CKN917534 CUJ917527:CUJ917534 DEF917527:DEF917534 DOB917527:DOB917534 DXX917527:DXX917534 EHT917527:EHT917534 ERP917527:ERP917534 FBL917527:FBL917534 FLH917527:FLH917534 FVD917527:FVD917534 GEZ917527:GEZ917534 GOV917527:GOV917534 GYR917527:GYR917534 HIN917527:HIN917534 HSJ917527:HSJ917534 ICF917527:ICF917534 IMB917527:IMB917534 IVX917527:IVX917534 JFT917527:JFT917534 JPP917527:JPP917534 JZL917527:JZL917534 KJH917527:KJH917534 KTD917527:KTD917534 LCZ917527:LCZ917534 LMV917527:LMV917534 LWR917527:LWR917534 MGN917527:MGN917534 MQJ917527:MQJ917534 NAF917527:NAF917534 NKB917527:NKB917534 NTX917527:NTX917534 ODT917527:ODT917534 ONP917527:ONP917534 OXL917527:OXL917534 PHH917527:PHH917534 PRD917527:PRD917534 QAZ917527:QAZ917534 QKV917527:QKV917534 QUR917527:QUR917534 REN917527:REN917534 ROJ917527:ROJ917534 RYF917527:RYF917534 SIB917527:SIB917534 SRX917527:SRX917534 TBT917527:TBT917534 TLP917527:TLP917534 TVL917527:TVL917534 UFH917527:UFH917534 UPD917527:UPD917534 UYZ917527:UYZ917534 VIV917527:VIV917534 VSR917527:VSR917534 WCN917527:WCN917534 WMJ917527:WMJ917534 WWF917527:WWF917534 Z983063:Z983070 JT983063:JT983070 TP983063:TP983070 ADL983063:ADL983070 ANH983063:ANH983070 AXD983063:AXD983070 BGZ983063:BGZ983070 BQV983063:BQV983070 CAR983063:CAR983070 CKN983063:CKN983070 CUJ983063:CUJ983070 DEF983063:DEF983070 DOB983063:DOB983070 DXX983063:DXX983070 EHT983063:EHT983070 ERP983063:ERP983070 FBL983063:FBL983070 FLH983063:FLH983070 FVD983063:FVD983070 GEZ983063:GEZ983070 GOV983063:GOV983070 GYR983063:GYR983070 HIN983063:HIN983070 HSJ983063:HSJ983070 ICF983063:ICF983070 IMB983063:IMB983070 IVX983063:IVX983070 JFT983063:JFT983070 JPP983063:JPP983070 JZL983063:JZL983070 KJH983063:KJH983070 KTD983063:KTD983070 LCZ983063:LCZ983070 LMV983063:LMV983070 LWR983063:LWR983070 MGN983063:MGN983070 MQJ983063:MQJ983070 NAF983063:NAF983070 NKB983063:NKB983070 NTX983063:NTX983070 ODT983063:ODT983070 ONP983063:ONP983070 OXL983063:OXL983070 PHH983063:PHH983070 PRD983063:PRD983070 QAZ983063:QAZ983070 QKV983063:QKV983070 QUR983063:QUR983070 REN983063:REN983070 ROJ983063:ROJ983070 RYF983063:RYF983070 SIB983063:SIB983070 SRX983063:SRX983070 TBT983063:TBT983070 TLP983063:TLP983070 TVL983063:TVL983070 UFH983063:UFH983070 UPD983063:UPD983070 UYZ983063:UYZ983070 VIV983063:VIV983070 VSR983063:VSR983070 WCN983063:WCN983070 WMJ983063:WMJ983070 WWF983063:WWF983070 AA65561:AA65566 JU65561:JU65566 TQ65561:TQ65566 ADM65561:ADM65566 ANI65561:ANI65566 AXE65561:AXE65566 BHA65561:BHA65566 BQW65561:BQW65566 CAS65561:CAS65566 CKO65561:CKO65566 CUK65561:CUK65566 DEG65561:DEG65566 DOC65561:DOC65566 DXY65561:DXY65566 EHU65561:EHU65566 ERQ65561:ERQ65566 FBM65561:FBM65566 FLI65561:FLI65566 FVE65561:FVE65566 GFA65561:GFA65566 GOW65561:GOW65566 GYS65561:GYS65566 HIO65561:HIO65566 HSK65561:HSK65566 ICG65561:ICG65566 IMC65561:IMC65566 IVY65561:IVY65566 JFU65561:JFU65566 JPQ65561:JPQ65566 JZM65561:JZM65566 KJI65561:KJI65566 KTE65561:KTE65566 LDA65561:LDA65566 LMW65561:LMW65566 LWS65561:LWS65566 MGO65561:MGO65566 MQK65561:MQK65566 NAG65561:NAG65566 NKC65561:NKC65566 NTY65561:NTY65566 ODU65561:ODU65566 ONQ65561:ONQ65566 OXM65561:OXM65566 PHI65561:PHI65566 PRE65561:PRE65566 QBA65561:QBA65566 QKW65561:QKW65566 QUS65561:QUS65566 REO65561:REO65566 ROK65561:ROK65566 RYG65561:RYG65566 SIC65561:SIC65566 SRY65561:SRY65566 TBU65561:TBU65566 TLQ65561:TLQ65566 TVM65561:TVM65566 UFI65561:UFI65566 UPE65561:UPE65566 UZA65561:UZA65566 VIW65561:VIW65566 VSS65561:VSS65566 WCO65561:WCO65566 WMK65561:WMK65566 WWG65561:WWG65566 AA131097:AA131102 JU131097:JU131102 TQ131097:TQ131102 ADM131097:ADM131102 ANI131097:ANI131102 AXE131097:AXE131102 BHA131097:BHA131102 BQW131097:BQW131102 CAS131097:CAS131102 CKO131097:CKO131102 CUK131097:CUK131102 DEG131097:DEG131102 DOC131097:DOC131102 DXY131097:DXY131102 EHU131097:EHU131102 ERQ131097:ERQ131102 FBM131097:FBM131102 FLI131097:FLI131102 FVE131097:FVE131102 GFA131097:GFA131102 GOW131097:GOW131102 GYS131097:GYS131102 HIO131097:HIO131102 HSK131097:HSK131102 ICG131097:ICG131102 IMC131097:IMC131102 IVY131097:IVY131102 JFU131097:JFU131102 JPQ131097:JPQ131102 JZM131097:JZM131102 KJI131097:KJI131102 KTE131097:KTE131102 LDA131097:LDA131102 LMW131097:LMW131102 LWS131097:LWS131102 MGO131097:MGO131102 MQK131097:MQK131102 NAG131097:NAG131102 NKC131097:NKC131102 NTY131097:NTY131102 ODU131097:ODU131102 ONQ131097:ONQ131102 OXM131097:OXM131102 PHI131097:PHI131102 PRE131097:PRE131102 QBA131097:QBA131102 QKW131097:QKW131102 QUS131097:QUS131102 REO131097:REO131102 ROK131097:ROK131102 RYG131097:RYG131102 SIC131097:SIC131102 SRY131097:SRY131102 TBU131097:TBU131102 TLQ131097:TLQ131102 TVM131097:TVM131102 UFI131097:UFI131102 UPE131097:UPE131102 UZA131097:UZA131102 VIW131097:VIW131102 VSS131097:VSS131102 WCO131097:WCO131102 WMK131097:WMK131102 WWG131097:WWG131102 AA196633:AA196638 JU196633:JU196638 TQ196633:TQ196638 ADM196633:ADM196638 ANI196633:ANI196638 AXE196633:AXE196638 BHA196633:BHA196638 BQW196633:BQW196638 CAS196633:CAS196638 CKO196633:CKO196638 CUK196633:CUK196638 DEG196633:DEG196638 DOC196633:DOC196638 DXY196633:DXY196638 EHU196633:EHU196638 ERQ196633:ERQ196638 FBM196633:FBM196638 FLI196633:FLI196638 FVE196633:FVE196638 GFA196633:GFA196638 GOW196633:GOW196638 GYS196633:GYS196638 HIO196633:HIO196638 HSK196633:HSK196638 ICG196633:ICG196638 IMC196633:IMC196638 IVY196633:IVY196638 JFU196633:JFU196638 JPQ196633:JPQ196638 JZM196633:JZM196638 KJI196633:KJI196638 KTE196633:KTE196638 LDA196633:LDA196638 LMW196633:LMW196638 LWS196633:LWS196638 MGO196633:MGO196638 MQK196633:MQK196638 NAG196633:NAG196638 NKC196633:NKC196638 NTY196633:NTY196638 ODU196633:ODU196638 ONQ196633:ONQ196638 OXM196633:OXM196638 PHI196633:PHI196638 PRE196633:PRE196638 QBA196633:QBA196638 QKW196633:QKW196638 QUS196633:QUS196638 REO196633:REO196638 ROK196633:ROK196638 RYG196633:RYG196638 SIC196633:SIC196638 SRY196633:SRY196638 TBU196633:TBU196638 TLQ196633:TLQ196638 TVM196633:TVM196638 UFI196633:UFI196638 UPE196633:UPE196638 UZA196633:UZA196638 VIW196633:VIW196638 VSS196633:VSS196638 WCO196633:WCO196638 WMK196633:WMK196638 WWG196633:WWG196638 AA262169:AA262174 JU262169:JU262174 TQ262169:TQ262174 ADM262169:ADM262174 ANI262169:ANI262174 AXE262169:AXE262174 BHA262169:BHA262174 BQW262169:BQW262174 CAS262169:CAS262174 CKO262169:CKO262174 CUK262169:CUK262174 DEG262169:DEG262174 DOC262169:DOC262174 DXY262169:DXY262174 EHU262169:EHU262174 ERQ262169:ERQ262174 FBM262169:FBM262174 FLI262169:FLI262174 FVE262169:FVE262174 GFA262169:GFA262174 GOW262169:GOW262174 GYS262169:GYS262174 HIO262169:HIO262174 HSK262169:HSK262174 ICG262169:ICG262174 IMC262169:IMC262174 IVY262169:IVY262174 JFU262169:JFU262174 JPQ262169:JPQ262174 JZM262169:JZM262174 KJI262169:KJI262174 KTE262169:KTE262174 LDA262169:LDA262174 LMW262169:LMW262174 LWS262169:LWS262174 MGO262169:MGO262174 MQK262169:MQK262174 NAG262169:NAG262174 NKC262169:NKC262174 NTY262169:NTY262174 ODU262169:ODU262174 ONQ262169:ONQ262174 OXM262169:OXM262174 PHI262169:PHI262174 PRE262169:PRE262174 QBA262169:QBA262174 QKW262169:QKW262174 QUS262169:QUS262174 REO262169:REO262174 ROK262169:ROK262174 RYG262169:RYG262174 SIC262169:SIC262174 SRY262169:SRY262174 TBU262169:TBU262174 TLQ262169:TLQ262174 TVM262169:TVM262174 UFI262169:UFI262174 UPE262169:UPE262174 UZA262169:UZA262174 VIW262169:VIW262174 VSS262169:VSS262174 WCO262169:WCO262174 WMK262169:WMK262174 WWG262169:WWG262174 AA327705:AA327710 JU327705:JU327710 TQ327705:TQ327710 ADM327705:ADM327710 ANI327705:ANI327710 AXE327705:AXE327710 BHA327705:BHA327710 BQW327705:BQW327710 CAS327705:CAS327710 CKO327705:CKO327710 CUK327705:CUK327710 DEG327705:DEG327710 DOC327705:DOC327710 DXY327705:DXY327710 EHU327705:EHU327710 ERQ327705:ERQ327710 FBM327705:FBM327710 FLI327705:FLI327710 FVE327705:FVE327710 GFA327705:GFA327710 GOW327705:GOW327710 GYS327705:GYS327710 HIO327705:HIO327710 HSK327705:HSK327710 ICG327705:ICG327710 IMC327705:IMC327710 IVY327705:IVY327710 JFU327705:JFU327710 JPQ327705:JPQ327710 JZM327705:JZM327710 KJI327705:KJI327710 KTE327705:KTE327710 LDA327705:LDA327710 LMW327705:LMW327710 LWS327705:LWS327710 MGO327705:MGO327710 MQK327705:MQK327710 NAG327705:NAG327710 NKC327705:NKC327710 NTY327705:NTY327710 ODU327705:ODU327710 ONQ327705:ONQ327710 OXM327705:OXM327710 PHI327705:PHI327710 PRE327705:PRE327710 QBA327705:QBA327710 QKW327705:QKW327710 QUS327705:QUS327710 REO327705:REO327710 ROK327705:ROK327710 RYG327705:RYG327710 SIC327705:SIC327710 SRY327705:SRY327710 TBU327705:TBU327710 TLQ327705:TLQ327710 TVM327705:TVM327710 UFI327705:UFI327710 UPE327705:UPE327710 UZA327705:UZA327710 VIW327705:VIW327710 VSS327705:VSS327710 WCO327705:WCO327710 WMK327705:WMK327710 WWG327705:WWG327710 AA393241:AA393246 JU393241:JU393246 TQ393241:TQ393246 ADM393241:ADM393246 ANI393241:ANI393246 AXE393241:AXE393246 BHA393241:BHA393246 BQW393241:BQW393246 CAS393241:CAS393246 CKO393241:CKO393246 CUK393241:CUK393246 DEG393241:DEG393246 DOC393241:DOC393246 DXY393241:DXY393246 EHU393241:EHU393246 ERQ393241:ERQ393246 FBM393241:FBM393246 FLI393241:FLI393246 FVE393241:FVE393246 GFA393241:GFA393246 GOW393241:GOW393246 GYS393241:GYS393246 HIO393241:HIO393246 HSK393241:HSK393246 ICG393241:ICG393246 IMC393241:IMC393246 IVY393241:IVY393246 JFU393241:JFU393246 JPQ393241:JPQ393246 JZM393241:JZM393246 KJI393241:KJI393246 KTE393241:KTE393246 LDA393241:LDA393246 LMW393241:LMW393246 LWS393241:LWS393246 MGO393241:MGO393246 MQK393241:MQK393246 NAG393241:NAG393246 NKC393241:NKC393246 NTY393241:NTY393246 ODU393241:ODU393246 ONQ393241:ONQ393246 OXM393241:OXM393246 PHI393241:PHI393246 PRE393241:PRE393246 QBA393241:QBA393246 QKW393241:QKW393246 QUS393241:QUS393246 REO393241:REO393246 ROK393241:ROK393246 RYG393241:RYG393246 SIC393241:SIC393246 SRY393241:SRY393246 TBU393241:TBU393246 TLQ393241:TLQ393246 TVM393241:TVM393246 UFI393241:UFI393246 UPE393241:UPE393246 UZA393241:UZA393246 VIW393241:VIW393246 VSS393241:VSS393246 WCO393241:WCO393246 WMK393241:WMK393246 WWG393241:WWG393246 AA458777:AA458782 JU458777:JU458782 TQ458777:TQ458782 ADM458777:ADM458782 ANI458777:ANI458782 AXE458777:AXE458782 BHA458777:BHA458782 BQW458777:BQW458782 CAS458777:CAS458782 CKO458777:CKO458782 CUK458777:CUK458782 DEG458777:DEG458782 DOC458777:DOC458782 DXY458777:DXY458782 EHU458777:EHU458782 ERQ458777:ERQ458782 FBM458777:FBM458782 FLI458777:FLI458782 FVE458777:FVE458782 GFA458777:GFA458782 GOW458777:GOW458782 GYS458777:GYS458782 HIO458777:HIO458782 HSK458777:HSK458782 ICG458777:ICG458782 IMC458777:IMC458782 IVY458777:IVY458782 JFU458777:JFU458782 JPQ458777:JPQ458782 JZM458777:JZM458782 KJI458777:KJI458782 KTE458777:KTE458782 LDA458777:LDA458782 LMW458777:LMW458782 LWS458777:LWS458782 MGO458777:MGO458782 MQK458777:MQK458782 NAG458777:NAG458782 NKC458777:NKC458782 NTY458777:NTY458782 ODU458777:ODU458782 ONQ458777:ONQ458782 OXM458777:OXM458782 PHI458777:PHI458782 PRE458777:PRE458782 QBA458777:QBA458782 QKW458777:QKW458782 QUS458777:QUS458782 REO458777:REO458782 ROK458777:ROK458782 RYG458777:RYG458782 SIC458777:SIC458782 SRY458777:SRY458782 TBU458777:TBU458782 TLQ458777:TLQ458782 TVM458777:TVM458782 UFI458777:UFI458782 UPE458777:UPE458782 UZA458777:UZA458782 VIW458777:VIW458782 VSS458777:VSS458782 WCO458777:WCO458782 WMK458777:WMK458782 WWG458777:WWG458782 AA524313:AA524318 JU524313:JU524318 TQ524313:TQ524318 ADM524313:ADM524318 ANI524313:ANI524318 AXE524313:AXE524318 BHA524313:BHA524318 BQW524313:BQW524318 CAS524313:CAS524318 CKO524313:CKO524318 CUK524313:CUK524318 DEG524313:DEG524318 DOC524313:DOC524318 DXY524313:DXY524318 EHU524313:EHU524318 ERQ524313:ERQ524318 FBM524313:FBM524318 FLI524313:FLI524318 FVE524313:FVE524318 GFA524313:GFA524318 GOW524313:GOW524318 GYS524313:GYS524318 HIO524313:HIO524318 HSK524313:HSK524318 ICG524313:ICG524318 IMC524313:IMC524318 IVY524313:IVY524318 JFU524313:JFU524318 JPQ524313:JPQ524318 JZM524313:JZM524318 KJI524313:KJI524318 KTE524313:KTE524318 LDA524313:LDA524318 LMW524313:LMW524318 LWS524313:LWS524318 MGO524313:MGO524318 MQK524313:MQK524318 NAG524313:NAG524318 NKC524313:NKC524318 NTY524313:NTY524318 ODU524313:ODU524318 ONQ524313:ONQ524318 OXM524313:OXM524318 PHI524313:PHI524318 PRE524313:PRE524318 QBA524313:QBA524318 QKW524313:QKW524318 QUS524313:QUS524318 REO524313:REO524318 ROK524313:ROK524318 RYG524313:RYG524318 SIC524313:SIC524318 SRY524313:SRY524318 TBU524313:TBU524318 TLQ524313:TLQ524318 TVM524313:TVM524318 UFI524313:UFI524318 UPE524313:UPE524318 UZA524313:UZA524318 VIW524313:VIW524318 VSS524313:VSS524318 WCO524313:WCO524318 WMK524313:WMK524318 WWG524313:WWG524318 AA589849:AA589854 JU589849:JU589854 TQ589849:TQ589854 ADM589849:ADM589854 ANI589849:ANI589854 AXE589849:AXE589854 BHA589849:BHA589854 BQW589849:BQW589854 CAS589849:CAS589854 CKO589849:CKO589854 CUK589849:CUK589854 DEG589849:DEG589854 DOC589849:DOC589854 DXY589849:DXY589854 EHU589849:EHU589854 ERQ589849:ERQ589854 FBM589849:FBM589854 FLI589849:FLI589854 FVE589849:FVE589854 GFA589849:GFA589854 GOW589849:GOW589854 GYS589849:GYS589854 HIO589849:HIO589854 HSK589849:HSK589854 ICG589849:ICG589854 IMC589849:IMC589854 IVY589849:IVY589854 JFU589849:JFU589854 JPQ589849:JPQ589854 JZM589849:JZM589854 KJI589849:KJI589854 KTE589849:KTE589854 LDA589849:LDA589854 LMW589849:LMW589854 LWS589849:LWS589854 MGO589849:MGO589854 MQK589849:MQK589854 NAG589849:NAG589854 NKC589849:NKC589854 NTY589849:NTY589854 ODU589849:ODU589854 ONQ589849:ONQ589854 OXM589849:OXM589854 PHI589849:PHI589854 PRE589849:PRE589854 QBA589849:QBA589854 QKW589849:QKW589854 QUS589849:QUS589854 REO589849:REO589854 ROK589849:ROK589854 RYG589849:RYG589854 SIC589849:SIC589854 SRY589849:SRY589854 TBU589849:TBU589854 TLQ589849:TLQ589854 TVM589849:TVM589854 UFI589849:UFI589854 UPE589849:UPE589854 UZA589849:UZA589854 VIW589849:VIW589854 VSS589849:VSS589854 WCO589849:WCO589854 WMK589849:WMK589854 WWG589849:WWG589854 AA655385:AA655390 JU655385:JU655390 TQ655385:TQ655390 ADM655385:ADM655390 ANI655385:ANI655390 AXE655385:AXE655390 BHA655385:BHA655390 BQW655385:BQW655390 CAS655385:CAS655390 CKO655385:CKO655390 CUK655385:CUK655390 DEG655385:DEG655390 DOC655385:DOC655390 DXY655385:DXY655390 EHU655385:EHU655390 ERQ655385:ERQ655390 FBM655385:FBM655390 FLI655385:FLI655390 FVE655385:FVE655390 GFA655385:GFA655390 GOW655385:GOW655390 GYS655385:GYS655390 HIO655385:HIO655390 HSK655385:HSK655390 ICG655385:ICG655390 IMC655385:IMC655390 IVY655385:IVY655390 JFU655385:JFU655390 JPQ655385:JPQ655390 JZM655385:JZM655390 KJI655385:KJI655390 KTE655385:KTE655390 LDA655385:LDA655390 LMW655385:LMW655390 LWS655385:LWS655390 MGO655385:MGO655390 MQK655385:MQK655390 NAG655385:NAG655390 NKC655385:NKC655390 NTY655385:NTY655390 ODU655385:ODU655390 ONQ655385:ONQ655390 OXM655385:OXM655390 PHI655385:PHI655390 PRE655385:PRE655390 QBA655385:QBA655390 QKW655385:QKW655390 QUS655385:QUS655390 REO655385:REO655390 ROK655385:ROK655390 RYG655385:RYG655390 SIC655385:SIC655390 SRY655385:SRY655390 TBU655385:TBU655390 TLQ655385:TLQ655390 TVM655385:TVM655390 UFI655385:UFI655390 UPE655385:UPE655390 UZA655385:UZA655390 VIW655385:VIW655390 VSS655385:VSS655390 WCO655385:WCO655390 WMK655385:WMK655390 WWG655385:WWG655390 AA720921:AA720926 JU720921:JU720926 TQ720921:TQ720926 ADM720921:ADM720926 ANI720921:ANI720926 AXE720921:AXE720926 BHA720921:BHA720926 BQW720921:BQW720926 CAS720921:CAS720926 CKO720921:CKO720926 CUK720921:CUK720926 DEG720921:DEG720926 DOC720921:DOC720926 DXY720921:DXY720926 EHU720921:EHU720926 ERQ720921:ERQ720926 FBM720921:FBM720926 FLI720921:FLI720926 FVE720921:FVE720926 GFA720921:GFA720926 GOW720921:GOW720926 GYS720921:GYS720926 HIO720921:HIO720926 HSK720921:HSK720926 ICG720921:ICG720926 IMC720921:IMC720926 IVY720921:IVY720926 JFU720921:JFU720926 JPQ720921:JPQ720926 JZM720921:JZM720926 KJI720921:KJI720926 KTE720921:KTE720926 LDA720921:LDA720926 LMW720921:LMW720926 LWS720921:LWS720926 MGO720921:MGO720926 MQK720921:MQK720926 NAG720921:NAG720926 NKC720921:NKC720926 NTY720921:NTY720926 ODU720921:ODU720926 ONQ720921:ONQ720926 OXM720921:OXM720926 PHI720921:PHI720926 PRE720921:PRE720926 QBA720921:QBA720926 QKW720921:QKW720926 QUS720921:QUS720926 REO720921:REO720926 ROK720921:ROK720926 RYG720921:RYG720926 SIC720921:SIC720926 SRY720921:SRY720926 TBU720921:TBU720926 TLQ720921:TLQ720926 TVM720921:TVM720926 UFI720921:UFI720926 UPE720921:UPE720926 UZA720921:UZA720926 VIW720921:VIW720926 VSS720921:VSS720926 WCO720921:WCO720926 WMK720921:WMK720926 WWG720921:WWG720926 AA786457:AA786462 JU786457:JU786462 TQ786457:TQ786462 ADM786457:ADM786462 ANI786457:ANI786462 AXE786457:AXE786462 BHA786457:BHA786462 BQW786457:BQW786462 CAS786457:CAS786462 CKO786457:CKO786462 CUK786457:CUK786462 DEG786457:DEG786462 DOC786457:DOC786462 DXY786457:DXY786462 EHU786457:EHU786462 ERQ786457:ERQ786462 FBM786457:FBM786462 FLI786457:FLI786462 FVE786457:FVE786462 GFA786457:GFA786462 GOW786457:GOW786462 GYS786457:GYS786462 HIO786457:HIO786462 HSK786457:HSK786462 ICG786457:ICG786462 IMC786457:IMC786462 IVY786457:IVY786462 JFU786457:JFU786462 JPQ786457:JPQ786462 JZM786457:JZM786462 KJI786457:KJI786462 KTE786457:KTE786462 LDA786457:LDA786462 LMW786457:LMW786462 LWS786457:LWS786462 MGO786457:MGO786462 MQK786457:MQK786462 NAG786457:NAG786462 NKC786457:NKC786462 NTY786457:NTY786462 ODU786457:ODU786462 ONQ786457:ONQ786462 OXM786457:OXM786462 PHI786457:PHI786462 PRE786457:PRE786462 QBA786457:QBA786462 QKW786457:QKW786462 QUS786457:QUS786462 REO786457:REO786462 ROK786457:ROK786462 RYG786457:RYG786462 SIC786457:SIC786462 SRY786457:SRY786462 TBU786457:TBU786462 TLQ786457:TLQ786462 TVM786457:TVM786462 UFI786457:UFI786462 UPE786457:UPE786462 UZA786457:UZA786462 VIW786457:VIW786462 VSS786457:VSS786462 WCO786457:WCO786462 WMK786457:WMK786462 WWG786457:WWG786462 AA851993:AA851998 JU851993:JU851998 TQ851993:TQ851998 ADM851993:ADM851998 ANI851993:ANI851998 AXE851993:AXE851998 BHA851993:BHA851998 BQW851993:BQW851998 CAS851993:CAS851998 CKO851993:CKO851998 CUK851993:CUK851998 DEG851993:DEG851998 DOC851993:DOC851998 DXY851993:DXY851998 EHU851993:EHU851998 ERQ851993:ERQ851998 FBM851993:FBM851998 FLI851993:FLI851998 FVE851993:FVE851998 GFA851993:GFA851998 GOW851993:GOW851998 GYS851993:GYS851998 HIO851993:HIO851998 HSK851993:HSK851998 ICG851993:ICG851998 IMC851993:IMC851998 IVY851993:IVY851998 JFU851993:JFU851998 JPQ851993:JPQ851998 JZM851993:JZM851998 KJI851993:KJI851998 KTE851993:KTE851998 LDA851993:LDA851998 LMW851993:LMW851998 LWS851993:LWS851998 MGO851993:MGO851998 MQK851993:MQK851998 NAG851993:NAG851998 NKC851993:NKC851998 NTY851993:NTY851998 ODU851993:ODU851998 ONQ851993:ONQ851998 OXM851993:OXM851998 PHI851993:PHI851998 PRE851993:PRE851998 QBA851993:QBA851998 QKW851993:QKW851998 QUS851993:QUS851998 REO851993:REO851998 ROK851993:ROK851998 RYG851993:RYG851998 SIC851993:SIC851998 SRY851993:SRY851998 TBU851993:TBU851998 TLQ851993:TLQ851998 TVM851993:TVM851998 UFI851993:UFI851998 UPE851993:UPE851998 UZA851993:UZA851998 VIW851993:VIW851998 VSS851993:VSS851998 WCO851993:WCO851998 WMK851993:WMK851998 WWG851993:WWG851998 AA917529:AA917534 JU917529:JU917534 TQ917529:TQ917534 ADM917529:ADM917534 ANI917529:ANI917534 AXE917529:AXE917534 BHA917529:BHA917534 BQW917529:BQW917534 CAS917529:CAS917534 CKO917529:CKO917534 CUK917529:CUK917534 DEG917529:DEG917534 DOC917529:DOC917534 DXY917529:DXY917534 EHU917529:EHU917534 ERQ917529:ERQ917534 FBM917529:FBM917534 FLI917529:FLI917534 FVE917529:FVE917534 GFA917529:GFA917534 GOW917529:GOW917534 GYS917529:GYS917534 HIO917529:HIO917534 HSK917529:HSK917534 ICG917529:ICG917534 IMC917529:IMC917534 IVY917529:IVY917534 JFU917529:JFU917534 JPQ917529:JPQ917534 JZM917529:JZM917534 KJI917529:KJI917534 KTE917529:KTE917534 LDA917529:LDA917534 LMW917529:LMW917534 LWS917529:LWS917534 MGO917529:MGO917534 MQK917529:MQK917534 NAG917529:NAG917534 NKC917529:NKC917534 NTY917529:NTY917534 ODU917529:ODU917534 ONQ917529:ONQ917534 OXM917529:OXM917534 PHI917529:PHI917534 PRE917529:PRE917534 QBA917529:QBA917534 QKW917529:QKW917534 QUS917529:QUS917534 REO917529:REO917534 ROK917529:ROK917534 RYG917529:RYG917534 SIC917529:SIC917534 SRY917529:SRY917534 TBU917529:TBU917534 TLQ917529:TLQ917534 TVM917529:TVM917534 UFI917529:UFI917534 UPE917529:UPE917534 UZA917529:UZA917534 VIW917529:VIW917534 VSS917529:VSS917534 WCO917529:WCO917534 WMK917529:WMK917534 WWG917529:WWG917534 AA983065:AA983070 JU983065:JU983070 TQ983065:TQ983070 ADM983065:ADM983070 ANI983065:ANI983070 AXE983065:AXE983070 BHA983065:BHA983070 BQW983065:BQW983070 CAS983065:CAS983070 CKO983065:CKO983070 CUK983065:CUK983070 DEG983065:DEG983070 DOC983065:DOC983070 DXY983065:DXY983070 EHU983065:EHU983070 ERQ983065:ERQ983070 FBM983065:FBM983070 FLI983065:FLI983070 FVE983065:FVE983070 GFA983065:GFA983070 GOW983065:GOW983070 GYS983065:GYS983070 HIO983065:HIO983070 HSK983065:HSK983070 ICG983065:ICG983070 IMC983065:IMC983070 IVY983065:IVY983070 JFU983065:JFU983070 JPQ983065:JPQ983070 JZM983065:JZM983070 KJI983065:KJI983070 KTE983065:KTE983070 LDA983065:LDA983070 LMW983065:LMW983070 LWS983065:LWS983070 MGO983065:MGO983070 MQK983065:MQK983070 NAG983065:NAG983070 NKC983065:NKC983070 NTY983065:NTY983070 ODU983065:ODU983070 ONQ983065:ONQ983070 OXM983065:OXM983070 PHI983065:PHI983070 PRE983065:PRE983070 QBA983065:QBA983070 QKW983065:QKW983070 QUS983065:QUS983070 REO983065:REO983070 ROK983065:ROK983070 RYG983065:RYG983070 SIC983065:SIC983070 SRY983065:SRY983070 TBU983065:TBU983070 TLQ983065:TLQ983070 TVM983065:TVM983070 UFI983065:UFI983070 UPE983065:UPE983070 UZA983065:UZA983070 VIW983065:VIW983070 VSS983065:VSS983070 WCO983065:WCO983070 WMK983065:WMK983070 WWG983065:WWG983070 AB65559:AB65566 JV65559:JV65566 TR65559:TR65566 ADN65559:ADN65566 ANJ65559:ANJ65566 AXF65559:AXF65566 BHB65559:BHB65566 BQX65559:BQX65566 CAT65559:CAT65566 CKP65559:CKP65566 CUL65559:CUL65566 DEH65559:DEH65566 DOD65559:DOD65566 DXZ65559:DXZ65566 EHV65559:EHV65566 ERR65559:ERR65566 FBN65559:FBN65566 FLJ65559:FLJ65566 FVF65559:FVF65566 GFB65559:GFB65566 GOX65559:GOX65566 GYT65559:GYT65566 HIP65559:HIP65566 HSL65559:HSL65566 ICH65559:ICH65566 IMD65559:IMD65566 IVZ65559:IVZ65566 JFV65559:JFV65566 JPR65559:JPR65566 JZN65559:JZN65566 KJJ65559:KJJ65566 KTF65559:KTF65566 LDB65559:LDB65566 LMX65559:LMX65566 LWT65559:LWT65566 MGP65559:MGP65566 MQL65559:MQL65566 NAH65559:NAH65566 NKD65559:NKD65566 NTZ65559:NTZ65566 ODV65559:ODV65566 ONR65559:ONR65566 OXN65559:OXN65566 PHJ65559:PHJ65566 PRF65559:PRF65566 QBB65559:QBB65566 QKX65559:QKX65566 QUT65559:QUT65566 REP65559:REP65566 ROL65559:ROL65566 RYH65559:RYH65566 SID65559:SID65566 SRZ65559:SRZ65566 TBV65559:TBV65566 TLR65559:TLR65566 TVN65559:TVN65566 UFJ65559:UFJ65566 UPF65559:UPF65566 UZB65559:UZB65566 VIX65559:VIX65566 VST65559:VST65566 WCP65559:WCP65566 WML65559:WML65566 WWH65559:WWH65566 AB131095:AB131102 JV131095:JV131102 TR131095:TR131102 ADN131095:ADN131102 ANJ131095:ANJ131102 AXF131095:AXF131102 BHB131095:BHB131102 BQX131095:BQX131102 CAT131095:CAT131102 CKP131095:CKP131102 CUL131095:CUL131102 DEH131095:DEH131102 DOD131095:DOD131102 DXZ131095:DXZ131102 EHV131095:EHV131102 ERR131095:ERR131102 FBN131095:FBN131102 FLJ131095:FLJ131102 FVF131095:FVF131102 GFB131095:GFB131102 GOX131095:GOX131102 GYT131095:GYT131102 HIP131095:HIP131102 HSL131095:HSL131102 ICH131095:ICH131102 IMD131095:IMD131102 IVZ131095:IVZ131102 JFV131095:JFV131102 JPR131095:JPR131102 JZN131095:JZN131102 KJJ131095:KJJ131102 KTF131095:KTF131102 LDB131095:LDB131102 LMX131095:LMX131102 LWT131095:LWT131102 MGP131095:MGP131102 MQL131095:MQL131102 NAH131095:NAH131102 NKD131095:NKD131102 NTZ131095:NTZ131102 ODV131095:ODV131102 ONR131095:ONR131102 OXN131095:OXN131102 PHJ131095:PHJ131102 PRF131095:PRF131102 QBB131095:QBB131102 QKX131095:QKX131102 QUT131095:QUT131102 REP131095:REP131102 ROL131095:ROL131102 RYH131095:RYH131102 SID131095:SID131102 SRZ131095:SRZ131102 TBV131095:TBV131102 TLR131095:TLR131102 TVN131095:TVN131102 UFJ131095:UFJ131102 UPF131095:UPF131102 UZB131095:UZB131102 VIX131095:VIX131102 VST131095:VST131102 WCP131095:WCP131102 WML131095:WML131102 WWH131095:WWH131102 AB196631:AB196638 JV196631:JV196638 TR196631:TR196638 ADN196631:ADN196638 ANJ196631:ANJ196638 AXF196631:AXF196638 BHB196631:BHB196638 BQX196631:BQX196638 CAT196631:CAT196638 CKP196631:CKP196638 CUL196631:CUL196638 DEH196631:DEH196638 DOD196631:DOD196638 DXZ196631:DXZ196638 EHV196631:EHV196638 ERR196631:ERR196638 FBN196631:FBN196638 FLJ196631:FLJ196638 FVF196631:FVF196638 GFB196631:GFB196638 GOX196631:GOX196638 GYT196631:GYT196638 HIP196631:HIP196638 HSL196631:HSL196638 ICH196631:ICH196638 IMD196631:IMD196638 IVZ196631:IVZ196638 JFV196631:JFV196638 JPR196631:JPR196638 JZN196631:JZN196638 KJJ196631:KJJ196638 KTF196631:KTF196638 LDB196631:LDB196638 LMX196631:LMX196638 LWT196631:LWT196638 MGP196631:MGP196638 MQL196631:MQL196638 NAH196631:NAH196638 NKD196631:NKD196638 NTZ196631:NTZ196638 ODV196631:ODV196638 ONR196631:ONR196638 OXN196631:OXN196638 PHJ196631:PHJ196638 PRF196631:PRF196638 QBB196631:QBB196638 QKX196631:QKX196638 QUT196631:QUT196638 REP196631:REP196638 ROL196631:ROL196638 RYH196631:RYH196638 SID196631:SID196638 SRZ196631:SRZ196638 TBV196631:TBV196638 TLR196631:TLR196638 TVN196631:TVN196638 UFJ196631:UFJ196638 UPF196631:UPF196638 UZB196631:UZB196638 VIX196631:VIX196638 VST196631:VST196638 WCP196631:WCP196638 WML196631:WML196638 WWH196631:WWH196638 AB262167:AB262174 JV262167:JV262174 TR262167:TR262174 ADN262167:ADN262174 ANJ262167:ANJ262174 AXF262167:AXF262174 BHB262167:BHB262174 BQX262167:BQX262174 CAT262167:CAT262174 CKP262167:CKP262174 CUL262167:CUL262174 DEH262167:DEH262174 DOD262167:DOD262174 DXZ262167:DXZ262174 EHV262167:EHV262174 ERR262167:ERR262174 FBN262167:FBN262174 FLJ262167:FLJ262174 FVF262167:FVF262174 GFB262167:GFB262174 GOX262167:GOX262174 GYT262167:GYT262174 HIP262167:HIP262174 HSL262167:HSL262174 ICH262167:ICH262174 IMD262167:IMD262174 IVZ262167:IVZ262174 JFV262167:JFV262174 JPR262167:JPR262174 JZN262167:JZN262174 KJJ262167:KJJ262174 KTF262167:KTF262174 LDB262167:LDB262174 LMX262167:LMX262174 LWT262167:LWT262174 MGP262167:MGP262174 MQL262167:MQL262174 NAH262167:NAH262174 NKD262167:NKD262174 NTZ262167:NTZ262174 ODV262167:ODV262174 ONR262167:ONR262174 OXN262167:OXN262174 PHJ262167:PHJ262174 PRF262167:PRF262174 QBB262167:QBB262174 QKX262167:QKX262174 QUT262167:QUT262174 REP262167:REP262174 ROL262167:ROL262174 RYH262167:RYH262174 SID262167:SID262174 SRZ262167:SRZ262174 TBV262167:TBV262174 TLR262167:TLR262174 TVN262167:TVN262174 UFJ262167:UFJ262174 UPF262167:UPF262174 UZB262167:UZB262174 VIX262167:VIX262174 VST262167:VST262174 WCP262167:WCP262174 WML262167:WML262174 WWH262167:WWH262174 AB327703:AB327710 JV327703:JV327710 TR327703:TR327710 ADN327703:ADN327710 ANJ327703:ANJ327710 AXF327703:AXF327710 BHB327703:BHB327710 BQX327703:BQX327710 CAT327703:CAT327710 CKP327703:CKP327710 CUL327703:CUL327710 DEH327703:DEH327710 DOD327703:DOD327710 DXZ327703:DXZ327710 EHV327703:EHV327710 ERR327703:ERR327710 FBN327703:FBN327710 FLJ327703:FLJ327710 FVF327703:FVF327710 GFB327703:GFB327710 GOX327703:GOX327710 GYT327703:GYT327710 HIP327703:HIP327710 HSL327703:HSL327710 ICH327703:ICH327710 IMD327703:IMD327710 IVZ327703:IVZ327710 JFV327703:JFV327710 JPR327703:JPR327710 JZN327703:JZN327710 KJJ327703:KJJ327710 KTF327703:KTF327710 LDB327703:LDB327710 LMX327703:LMX327710 LWT327703:LWT327710 MGP327703:MGP327710 MQL327703:MQL327710 NAH327703:NAH327710 NKD327703:NKD327710 NTZ327703:NTZ327710 ODV327703:ODV327710 ONR327703:ONR327710 OXN327703:OXN327710 PHJ327703:PHJ327710 PRF327703:PRF327710 QBB327703:QBB327710 QKX327703:QKX327710 QUT327703:QUT327710 REP327703:REP327710 ROL327703:ROL327710 RYH327703:RYH327710 SID327703:SID327710 SRZ327703:SRZ327710 TBV327703:TBV327710 TLR327703:TLR327710 TVN327703:TVN327710 UFJ327703:UFJ327710 UPF327703:UPF327710 UZB327703:UZB327710 VIX327703:VIX327710 VST327703:VST327710 WCP327703:WCP327710 WML327703:WML327710 WWH327703:WWH327710 AB393239:AB393246 JV393239:JV393246 TR393239:TR393246 ADN393239:ADN393246 ANJ393239:ANJ393246 AXF393239:AXF393246 BHB393239:BHB393246 BQX393239:BQX393246 CAT393239:CAT393246 CKP393239:CKP393246 CUL393239:CUL393246 DEH393239:DEH393246 DOD393239:DOD393246 DXZ393239:DXZ393246 EHV393239:EHV393246 ERR393239:ERR393246 FBN393239:FBN393246 FLJ393239:FLJ393246 FVF393239:FVF393246 GFB393239:GFB393246 GOX393239:GOX393246 GYT393239:GYT393246 HIP393239:HIP393246 HSL393239:HSL393246 ICH393239:ICH393246 IMD393239:IMD393246 IVZ393239:IVZ393246 JFV393239:JFV393246 JPR393239:JPR393246 JZN393239:JZN393246 KJJ393239:KJJ393246 KTF393239:KTF393246 LDB393239:LDB393246 LMX393239:LMX393246 LWT393239:LWT393246 MGP393239:MGP393246 MQL393239:MQL393246 NAH393239:NAH393246 NKD393239:NKD393246 NTZ393239:NTZ393246 ODV393239:ODV393246 ONR393239:ONR393246 OXN393239:OXN393246 PHJ393239:PHJ393246 PRF393239:PRF393246 QBB393239:QBB393246 QKX393239:QKX393246 QUT393239:QUT393246 REP393239:REP393246 ROL393239:ROL393246 RYH393239:RYH393246 SID393239:SID393246 SRZ393239:SRZ393246 TBV393239:TBV393246 TLR393239:TLR393246 TVN393239:TVN393246 UFJ393239:UFJ393246 UPF393239:UPF393246 UZB393239:UZB393246 VIX393239:VIX393246 VST393239:VST393246 WCP393239:WCP393246 WML393239:WML393246 WWH393239:WWH393246 AB458775:AB458782 JV458775:JV458782 TR458775:TR458782 ADN458775:ADN458782 ANJ458775:ANJ458782 AXF458775:AXF458782 BHB458775:BHB458782 BQX458775:BQX458782 CAT458775:CAT458782 CKP458775:CKP458782 CUL458775:CUL458782 DEH458775:DEH458782 DOD458775:DOD458782 DXZ458775:DXZ458782 EHV458775:EHV458782 ERR458775:ERR458782 FBN458775:FBN458782 FLJ458775:FLJ458782 FVF458775:FVF458782 GFB458775:GFB458782 GOX458775:GOX458782 GYT458775:GYT458782 HIP458775:HIP458782 HSL458775:HSL458782 ICH458775:ICH458782 IMD458775:IMD458782 IVZ458775:IVZ458782 JFV458775:JFV458782 JPR458775:JPR458782 JZN458775:JZN458782 KJJ458775:KJJ458782 KTF458775:KTF458782 LDB458775:LDB458782 LMX458775:LMX458782 LWT458775:LWT458782 MGP458775:MGP458782 MQL458775:MQL458782 NAH458775:NAH458782 NKD458775:NKD458782 NTZ458775:NTZ458782 ODV458775:ODV458782 ONR458775:ONR458782 OXN458775:OXN458782 PHJ458775:PHJ458782 PRF458775:PRF458782 QBB458775:QBB458782 QKX458775:QKX458782 QUT458775:QUT458782 REP458775:REP458782 ROL458775:ROL458782 RYH458775:RYH458782 SID458775:SID458782 SRZ458775:SRZ458782 TBV458775:TBV458782 TLR458775:TLR458782 TVN458775:TVN458782 UFJ458775:UFJ458782 UPF458775:UPF458782 UZB458775:UZB458782 VIX458775:VIX458782 VST458775:VST458782 WCP458775:WCP458782 WML458775:WML458782 WWH458775:WWH458782 AB524311:AB524318 JV524311:JV524318 TR524311:TR524318 ADN524311:ADN524318 ANJ524311:ANJ524318 AXF524311:AXF524318 BHB524311:BHB524318 BQX524311:BQX524318 CAT524311:CAT524318 CKP524311:CKP524318 CUL524311:CUL524318 DEH524311:DEH524318 DOD524311:DOD524318 DXZ524311:DXZ524318 EHV524311:EHV524318 ERR524311:ERR524318 FBN524311:FBN524318 FLJ524311:FLJ524318 FVF524311:FVF524318 GFB524311:GFB524318 GOX524311:GOX524318 GYT524311:GYT524318 HIP524311:HIP524318 HSL524311:HSL524318 ICH524311:ICH524318 IMD524311:IMD524318 IVZ524311:IVZ524318 JFV524311:JFV524318 JPR524311:JPR524318 JZN524311:JZN524318 KJJ524311:KJJ524318 KTF524311:KTF524318 LDB524311:LDB524318 LMX524311:LMX524318 LWT524311:LWT524318 MGP524311:MGP524318 MQL524311:MQL524318 NAH524311:NAH524318 NKD524311:NKD524318 NTZ524311:NTZ524318 ODV524311:ODV524318 ONR524311:ONR524318 OXN524311:OXN524318 PHJ524311:PHJ524318 PRF524311:PRF524318 QBB524311:QBB524318 QKX524311:QKX524318 QUT524311:QUT524318 REP524311:REP524318 ROL524311:ROL524318 RYH524311:RYH524318 SID524311:SID524318 SRZ524311:SRZ524318 TBV524311:TBV524318 TLR524311:TLR524318 TVN524311:TVN524318 UFJ524311:UFJ524318 UPF524311:UPF524318 UZB524311:UZB524318 VIX524311:VIX524318 VST524311:VST524318 WCP524311:WCP524318 WML524311:WML524318 WWH524311:WWH524318 AB589847:AB589854 JV589847:JV589854 TR589847:TR589854 ADN589847:ADN589854 ANJ589847:ANJ589854 AXF589847:AXF589854 BHB589847:BHB589854 BQX589847:BQX589854 CAT589847:CAT589854 CKP589847:CKP589854 CUL589847:CUL589854 DEH589847:DEH589854 DOD589847:DOD589854 DXZ589847:DXZ589854 EHV589847:EHV589854 ERR589847:ERR589854 FBN589847:FBN589854 FLJ589847:FLJ589854 FVF589847:FVF589854 GFB589847:GFB589854 GOX589847:GOX589854 GYT589847:GYT589854 HIP589847:HIP589854 HSL589847:HSL589854 ICH589847:ICH589854 IMD589847:IMD589854 IVZ589847:IVZ589854 JFV589847:JFV589854 JPR589847:JPR589854 JZN589847:JZN589854 KJJ589847:KJJ589854 KTF589847:KTF589854 LDB589847:LDB589854 LMX589847:LMX589854 LWT589847:LWT589854 MGP589847:MGP589854 MQL589847:MQL589854 NAH589847:NAH589854 NKD589847:NKD589854 NTZ589847:NTZ589854 ODV589847:ODV589854 ONR589847:ONR589854 OXN589847:OXN589854 PHJ589847:PHJ589854 PRF589847:PRF589854 QBB589847:QBB589854 QKX589847:QKX589854 QUT589847:QUT589854 REP589847:REP589854 ROL589847:ROL589854 RYH589847:RYH589854 SID589847:SID589854 SRZ589847:SRZ589854 TBV589847:TBV589854 TLR589847:TLR589854 TVN589847:TVN589854 UFJ589847:UFJ589854 UPF589847:UPF589854 UZB589847:UZB589854 VIX589847:VIX589854 VST589847:VST589854 WCP589847:WCP589854 WML589847:WML589854 WWH589847:WWH589854 AB655383:AB655390 JV655383:JV655390 TR655383:TR655390 ADN655383:ADN655390 ANJ655383:ANJ655390 AXF655383:AXF655390 BHB655383:BHB655390 BQX655383:BQX655390 CAT655383:CAT655390 CKP655383:CKP655390 CUL655383:CUL655390 DEH655383:DEH655390 DOD655383:DOD655390 DXZ655383:DXZ655390 EHV655383:EHV655390 ERR655383:ERR655390 FBN655383:FBN655390 FLJ655383:FLJ655390 FVF655383:FVF655390 GFB655383:GFB655390 GOX655383:GOX655390 GYT655383:GYT655390 HIP655383:HIP655390 HSL655383:HSL655390 ICH655383:ICH655390 IMD655383:IMD655390 IVZ655383:IVZ655390 JFV655383:JFV655390 JPR655383:JPR655390 JZN655383:JZN655390 KJJ655383:KJJ655390 KTF655383:KTF655390 LDB655383:LDB655390 LMX655383:LMX655390 LWT655383:LWT655390 MGP655383:MGP655390 MQL655383:MQL655390 NAH655383:NAH655390 NKD655383:NKD655390 NTZ655383:NTZ655390 ODV655383:ODV655390 ONR655383:ONR655390 OXN655383:OXN655390 PHJ655383:PHJ655390 PRF655383:PRF655390 QBB655383:QBB655390 QKX655383:QKX655390 QUT655383:QUT655390 REP655383:REP655390 ROL655383:ROL655390 RYH655383:RYH655390 SID655383:SID655390 SRZ655383:SRZ655390 TBV655383:TBV655390 TLR655383:TLR655390 TVN655383:TVN655390 UFJ655383:UFJ655390 UPF655383:UPF655390 UZB655383:UZB655390 VIX655383:VIX655390 VST655383:VST655390 WCP655383:WCP655390 WML655383:WML655390 WWH655383:WWH655390 AB720919:AB720926 JV720919:JV720926 TR720919:TR720926 ADN720919:ADN720926 ANJ720919:ANJ720926 AXF720919:AXF720926 BHB720919:BHB720926 BQX720919:BQX720926 CAT720919:CAT720926 CKP720919:CKP720926 CUL720919:CUL720926 DEH720919:DEH720926 DOD720919:DOD720926 DXZ720919:DXZ720926 EHV720919:EHV720926 ERR720919:ERR720926 FBN720919:FBN720926 FLJ720919:FLJ720926 FVF720919:FVF720926 GFB720919:GFB720926 GOX720919:GOX720926 GYT720919:GYT720926 HIP720919:HIP720926 HSL720919:HSL720926 ICH720919:ICH720926 IMD720919:IMD720926 IVZ720919:IVZ720926 JFV720919:JFV720926 JPR720919:JPR720926 JZN720919:JZN720926 KJJ720919:KJJ720926 KTF720919:KTF720926 LDB720919:LDB720926 LMX720919:LMX720926 LWT720919:LWT720926 MGP720919:MGP720926 MQL720919:MQL720926 NAH720919:NAH720926 NKD720919:NKD720926 NTZ720919:NTZ720926 ODV720919:ODV720926 ONR720919:ONR720926 OXN720919:OXN720926 PHJ720919:PHJ720926 PRF720919:PRF720926 QBB720919:QBB720926 QKX720919:QKX720926 QUT720919:QUT720926 REP720919:REP720926 ROL720919:ROL720926 RYH720919:RYH720926 SID720919:SID720926 SRZ720919:SRZ720926 TBV720919:TBV720926 TLR720919:TLR720926 TVN720919:TVN720926 UFJ720919:UFJ720926 UPF720919:UPF720926 UZB720919:UZB720926 VIX720919:VIX720926 VST720919:VST720926 WCP720919:WCP720926 WML720919:WML720926 WWH720919:WWH720926 AB786455:AB786462 JV786455:JV786462 TR786455:TR786462 ADN786455:ADN786462 ANJ786455:ANJ786462 AXF786455:AXF786462 BHB786455:BHB786462 BQX786455:BQX786462 CAT786455:CAT786462 CKP786455:CKP786462 CUL786455:CUL786462 DEH786455:DEH786462 DOD786455:DOD786462 DXZ786455:DXZ786462 EHV786455:EHV786462 ERR786455:ERR786462 FBN786455:FBN786462 FLJ786455:FLJ786462 FVF786455:FVF786462 GFB786455:GFB786462 GOX786455:GOX786462 GYT786455:GYT786462 HIP786455:HIP786462 HSL786455:HSL786462 ICH786455:ICH786462 IMD786455:IMD786462 IVZ786455:IVZ786462 JFV786455:JFV786462 JPR786455:JPR786462 JZN786455:JZN786462 KJJ786455:KJJ786462 KTF786455:KTF786462 LDB786455:LDB786462 LMX786455:LMX786462 LWT786455:LWT786462 MGP786455:MGP786462 MQL786455:MQL786462 NAH786455:NAH786462 NKD786455:NKD786462 NTZ786455:NTZ786462 ODV786455:ODV786462 ONR786455:ONR786462 OXN786455:OXN786462 PHJ786455:PHJ786462 PRF786455:PRF786462 QBB786455:QBB786462 QKX786455:QKX786462 QUT786455:QUT786462 REP786455:REP786462 ROL786455:ROL786462 RYH786455:RYH786462 SID786455:SID786462 SRZ786455:SRZ786462 TBV786455:TBV786462 TLR786455:TLR786462 TVN786455:TVN786462 UFJ786455:UFJ786462 UPF786455:UPF786462 UZB786455:UZB786462 VIX786455:VIX786462 VST786455:VST786462 WCP786455:WCP786462 WML786455:WML786462 WWH786455:WWH786462 AB851991:AB851998 JV851991:JV851998 TR851991:TR851998 ADN851991:ADN851998 ANJ851991:ANJ851998 AXF851991:AXF851998 BHB851991:BHB851998 BQX851991:BQX851998 CAT851991:CAT851998 CKP851991:CKP851998 CUL851991:CUL851998 DEH851991:DEH851998 DOD851991:DOD851998 DXZ851991:DXZ851998 EHV851991:EHV851998 ERR851991:ERR851998 FBN851991:FBN851998 FLJ851991:FLJ851998 FVF851991:FVF851998 GFB851991:GFB851998 GOX851991:GOX851998 GYT851991:GYT851998 HIP851991:HIP851998 HSL851991:HSL851998 ICH851991:ICH851998 IMD851991:IMD851998 IVZ851991:IVZ851998 JFV851991:JFV851998 JPR851991:JPR851998 JZN851991:JZN851998 KJJ851991:KJJ851998 KTF851991:KTF851998 LDB851991:LDB851998 LMX851991:LMX851998 LWT851991:LWT851998 MGP851991:MGP851998 MQL851991:MQL851998 NAH851991:NAH851998 NKD851991:NKD851998 NTZ851991:NTZ851998 ODV851991:ODV851998 ONR851991:ONR851998 OXN851991:OXN851998 PHJ851991:PHJ851998 PRF851991:PRF851998 QBB851991:QBB851998 QKX851991:QKX851998 QUT851991:QUT851998 REP851991:REP851998 ROL851991:ROL851998 RYH851991:RYH851998 SID851991:SID851998 SRZ851991:SRZ851998 TBV851991:TBV851998 TLR851991:TLR851998 TVN851991:TVN851998 UFJ851991:UFJ851998 UPF851991:UPF851998 UZB851991:UZB851998 VIX851991:VIX851998 VST851991:VST851998 WCP851991:WCP851998 WML851991:WML851998 WWH851991:WWH851998 AB917527:AB917534 JV917527:JV917534 TR917527:TR917534 ADN917527:ADN917534 ANJ917527:ANJ917534 AXF917527:AXF917534 BHB917527:BHB917534 BQX917527:BQX917534 CAT917527:CAT917534 CKP917527:CKP917534 CUL917527:CUL917534 DEH917527:DEH917534 DOD917527:DOD917534 DXZ917527:DXZ917534 EHV917527:EHV917534 ERR917527:ERR917534 FBN917527:FBN917534 FLJ917527:FLJ917534 FVF917527:FVF917534 GFB917527:GFB917534 GOX917527:GOX917534 GYT917527:GYT917534 HIP917527:HIP917534 HSL917527:HSL917534 ICH917527:ICH917534 IMD917527:IMD917534 IVZ917527:IVZ917534 JFV917527:JFV917534 JPR917527:JPR917534 JZN917527:JZN917534 KJJ917527:KJJ917534 KTF917527:KTF917534 LDB917527:LDB917534 LMX917527:LMX917534 LWT917527:LWT917534 MGP917527:MGP917534 MQL917527:MQL917534 NAH917527:NAH917534 NKD917527:NKD917534 NTZ917527:NTZ917534 ODV917527:ODV917534 ONR917527:ONR917534 OXN917527:OXN917534 PHJ917527:PHJ917534 PRF917527:PRF917534 QBB917527:QBB917534 QKX917527:QKX917534 QUT917527:QUT917534 REP917527:REP917534 ROL917527:ROL917534 RYH917527:RYH917534 SID917527:SID917534 SRZ917527:SRZ917534 TBV917527:TBV917534 TLR917527:TLR917534 TVN917527:TVN917534 UFJ917527:UFJ917534 UPF917527:UPF917534 UZB917527:UZB917534 VIX917527:VIX917534 VST917527:VST917534 WCP917527:WCP917534 WML917527:WML917534 WWH917527:WWH917534 AB983063:AB983070 JV983063:JV983070 TR983063:TR983070 ADN983063:ADN983070 ANJ983063:ANJ983070 AXF983063:AXF983070 BHB983063:BHB983070 BQX983063:BQX983070 CAT983063:CAT983070 CKP983063:CKP983070 CUL983063:CUL983070 DEH983063:DEH983070 DOD983063:DOD983070 DXZ983063:DXZ983070 EHV983063:EHV983070 ERR983063:ERR983070 FBN983063:FBN983070 FLJ983063:FLJ983070 FVF983063:FVF983070 GFB983063:GFB983070 GOX983063:GOX983070 GYT983063:GYT983070 HIP983063:HIP983070 HSL983063:HSL983070 ICH983063:ICH983070 IMD983063:IMD983070 IVZ983063:IVZ983070 JFV983063:JFV983070 JPR983063:JPR983070 JZN983063:JZN983070 KJJ983063:KJJ983070 KTF983063:KTF983070 LDB983063:LDB983070 LMX983063:LMX983070 LWT983063:LWT983070 MGP983063:MGP983070 MQL983063:MQL983070 NAH983063:NAH983070 NKD983063:NKD983070 NTZ983063:NTZ983070 ODV983063:ODV983070 ONR983063:ONR983070 OXN983063:OXN983070 PHJ983063:PHJ983070 PRF983063:PRF983070 QBB983063:QBB983070 QKX983063:QKX983070 QUT983063:QUT983070 REP983063:REP983070 ROL983063:ROL983070 RYH983063:RYH983070 SID983063:SID983070 SRZ983063:SRZ983070 TBV983063:TBV983070 TLR983063:TLR983070 TVN983063:TVN983070 UFJ983063:UFJ983070 UPF983063:UPF983070 UZB983063:UZB983070 VIX983063:VIX983070 VST983063:VST983070 WCP983063:WCP983070 WML983063:WML983070 WWH983063:WWH983070 AC65561:AC65566 JW65561:JW65566 TS65561:TS65566 ADO65561:ADO65566 ANK65561:ANK65566 AXG65561:AXG65566 BHC65561:BHC65566 BQY65561:BQY65566 CAU65561:CAU65566 CKQ65561:CKQ65566 CUM65561:CUM65566 DEI65561:DEI65566 DOE65561:DOE65566 DYA65561:DYA65566 EHW65561:EHW65566 ERS65561:ERS65566 FBO65561:FBO65566 FLK65561:FLK65566 FVG65561:FVG65566 GFC65561:GFC65566 GOY65561:GOY65566 GYU65561:GYU65566 HIQ65561:HIQ65566 HSM65561:HSM65566 ICI65561:ICI65566 IME65561:IME65566 IWA65561:IWA65566 JFW65561:JFW65566 JPS65561:JPS65566 JZO65561:JZO65566 KJK65561:KJK65566 KTG65561:KTG65566 LDC65561:LDC65566 LMY65561:LMY65566 LWU65561:LWU65566 MGQ65561:MGQ65566 MQM65561:MQM65566 NAI65561:NAI65566 NKE65561:NKE65566 NUA65561:NUA65566 ODW65561:ODW65566 ONS65561:ONS65566 OXO65561:OXO65566 PHK65561:PHK65566 PRG65561:PRG65566 QBC65561:QBC65566 QKY65561:QKY65566 QUU65561:QUU65566 REQ65561:REQ65566 ROM65561:ROM65566 RYI65561:RYI65566 SIE65561:SIE65566 SSA65561:SSA65566 TBW65561:TBW65566 TLS65561:TLS65566 TVO65561:TVO65566 UFK65561:UFK65566 UPG65561:UPG65566 UZC65561:UZC65566 VIY65561:VIY65566 VSU65561:VSU65566 WCQ65561:WCQ65566 WMM65561:WMM65566 WWI65561:WWI65566 AC131097:AC131102 JW131097:JW131102 TS131097:TS131102 ADO131097:ADO131102 ANK131097:ANK131102 AXG131097:AXG131102 BHC131097:BHC131102 BQY131097:BQY131102 CAU131097:CAU131102 CKQ131097:CKQ131102 CUM131097:CUM131102 DEI131097:DEI131102 DOE131097:DOE131102 DYA131097:DYA131102 EHW131097:EHW131102 ERS131097:ERS131102 FBO131097:FBO131102 FLK131097:FLK131102 FVG131097:FVG131102 GFC131097:GFC131102 GOY131097:GOY131102 GYU131097:GYU131102 HIQ131097:HIQ131102 HSM131097:HSM131102 ICI131097:ICI131102 IME131097:IME131102 IWA131097:IWA131102 JFW131097:JFW131102 JPS131097:JPS131102 JZO131097:JZO131102 KJK131097:KJK131102 KTG131097:KTG131102 LDC131097:LDC131102 LMY131097:LMY131102 LWU131097:LWU131102 MGQ131097:MGQ131102 MQM131097:MQM131102 NAI131097:NAI131102 NKE131097:NKE131102 NUA131097:NUA131102 ODW131097:ODW131102 ONS131097:ONS131102 OXO131097:OXO131102 PHK131097:PHK131102 PRG131097:PRG131102 QBC131097:QBC131102 QKY131097:QKY131102 QUU131097:QUU131102 REQ131097:REQ131102 ROM131097:ROM131102 RYI131097:RYI131102 SIE131097:SIE131102 SSA131097:SSA131102 TBW131097:TBW131102 TLS131097:TLS131102 TVO131097:TVO131102 UFK131097:UFK131102 UPG131097:UPG131102 UZC131097:UZC131102 VIY131097:VIY131102 VSU131097:VSU131102 WCQ131097:WCQ131102 WMM131097:WMM131102 WWI131097:WWI131102 AC196633:AC196638 JW196633:JW196638 TS196633:TS196638 ADO196633:ADO196638 ANK196633:ANK196638 AXG196633:AXG196638 BHC196633:BHC196638 BQY196633:BQY196638 CAU196633:CAU196638 CKQ196633:CKQ196638 CUM196633:CUM196638 DEI196633:DEI196638 DOE196633:DOE196638 DYA196633:DYA196638 EHW196633:EHW196638 ERS196633:ERS196638 FBO196633:FBO196638 FLK196633:FLK196638 FVG196633:FVG196638 GFC196633:GFC196638 GOY196633:GOY196638 GYU196633:GYU196638 HIQ196633:HIQ196638 HSM196633:HSM196638 ICI196633:ICI196638 IME196633:IME196638 IWA196633:IWA196638 JFW196633:JFW196638 JPS196633:JPS196638 JZO196633:JZO196638 KJK196633:KJK196638 KTG196633:KTG196638 LDC196633:LDC196638 LMY196633:LMY196638 LWU196633:LWU196638 MGQ196633:MGQ196638 MQM196633:MQM196638 NAI196633:NAI196638 NKE196633:NKE196638 NUA196633:NUA196638 ODW196633:ODW196638 ONS196633:ONS196638 OXO196633:OXO196638 PHK196633:PHK196638 PRG196633:PRG196638 QBC196633:QBC196638 QKY196633:QKY196638 QUU196633:QUU196638 REQ196633:REQ196638 ROM196633:ROM196638 RYI196633:RYI196638 SIE196633:SIE196638 SSA196633:SSA196638 TBW196633:TBW196638 TLS196633:TLS196638 TVO196633:TVO196638 UFK196633:UFK196638 UPG196633:UPG196638 UZC196633:UZC196638 VIY196633:VIY196638 VSU196633:VSU196638 WCQ196633:WCQ196638 WMM196633:WMM196638 WWI196633:WWI196638 AC262169:AC262174 JW262169:JW262174 TS262169:TS262174 ADO262169:ADO262174 ANK262169:ANK262174 AXG262169:AXG262174 BHC262169:BHC262174 BQY262169:BQY262174 CAU262169:CAU262174 CKQ262169:CKQ262174 CUM262169:CUM262174 DEI262169:DEI262174 DOE262169:DOE262174 DYA262169:DYA262174 EHW262169:EHW262174 ERS262169:ERS262174 FBO262169:FBO262174 FLK262169:FLK262174 FVG262169:FVG262174 GFC262169:GFC262174 GOY262169:GOY262174 GYU262169:GYU262174 HIQ262169:HIQ262174 HSM262169:HSM262174 ICI262169:ICI262174 IME262169:IME262174 IWA262169:IWA262174 JFW262169:JFW262174 JPS262169:JPS262174 JZO262169:JZO262174 KJK262169:KJK262174 KTG262169:KTG262174 LDC262169:LDC262174 LMY262169:LMY262174 LWU262169:LWU262174 MGQ262169:MGQ262174 MQM262169:MQM262174 NAI262169:NAI262174 NKE262169:NKE262174 NUA262169:NUA262174 ODW262169:ODW262174 ONS262169:ONS262174 OXO262169:OXO262174 PHK262169:PHK262174 PRG262169:PRG262174 QBC262169:QBC262174 QKY262169:QKY262174 QUU262169:QUU262174 REQ262169:REQ262174 ROM262169:ROM262174 RYI262169:RYI262174 SIE262169:SIE262174 SSA262169:SSA262174 TBW262169:TBW262174 TLS262169:TLS262174 TVO262169:TVO262174 UFK262169:UFK262174 UPG262169:UPG262174 UZC262169:UZC262174 VIY262169:VIY262174 VSU262169:VSU262174 WCQ262169:WCQ262174 WMM262169:WMM262174 WWI262169:WWI262174 AC327705:AC327710 JW327705:JW327710 TS327705:TS327710 ADO327705:ADO327710 ANK327705:ANK327710 AXG327705:AXG327710 BHC327705:BHC327710 BQY327705:BQY327710 CAU327705:CAU327710 CKQ327705:CKQ327710 CUM327705:CUM327710 DEI327705:DEI327710 DOE327705:DOE327710 DYA327705:DYA327710 EHW327705:EHW327710 ERS327705:ERS327710 FBO327705:FBO327710 FLK327705:FLK327710 FVG327705:FVG327710 GFC327705:GFC327710 GOY327705:GOY327710 GYU327705:GYU327710 HIQ327705:HIQ327710 HSM327705:HSM327710 ICI327705:ICI327710 IME327705:IME327710 IWA327705:IWA327710 JFW327705:JFW327710 JPS327705:JPS327710 JZO327705:JZO327710 KJK327705:KJK327710 KTG327705:KTG327710 LDC327705:LDC327710 LMY327705:LMY327710 LWU327705:LWU327710 MGQ327705:MGQ327710 MQM327705:MQM327710 NAI327705:NAI327710 NKE327705:NKE327710 NUA327705:NUA327710 ODW327705:ODW327710 ONS327705:ONS327710 OXO327705:OXO327710 PHK327705:PHK327710 PRG327705:PRG327710 QBC327705:QBC327710 QKY327705:QKY327710 QUU327705:QUU327710 REQ327705:REQ327710 ROM327705:ROM327710 RYI327705:RYI327710 SIE327705:SIE327710 SSA327705:SSA327710 TBW327705:TBW327710 TLS327705:TLS327710 TVO327705:TVO327710 UFK327705:UFK327710 UPG327705:UPG327710 UZC327705:UZC327710 VIY327705:VIY327710 VSU327705:VSU327710 WCQ327705:WCQ327710 WMM327705:WMM327710 WWI327705:WWI327710 AC393241:AC393246 JW393241:JW393246 TS393241:TS393246 ADO393241:ADO393246 ANK393241:ANK393246 AXG393241:AXG393246 BHC393241:BHC393246 BQY393241:BQY393246 CAU393241:CAU393246 CKQ393241:CKQ393246 CUM393241:CUM393246 DEI393241:DEI393246 DOE393241:DOE393246 DYA393241:DYA393246 EHW393241:EHW393246 ERS393241:ERS393246 FBO393241:FBO393246 FLK393241:FLK393246 FVG393241:FVG393246 GFC393241:GFC393246 GOY393241:GOY393246 GYU393241:GYU393246 HIQ393241:HIQ393246 HSM393241:HSM393246 ICI393241:ICI393246 IME393241:IME393246 IWA393241:IWA393246 JFW393241:JFW393246 JPS393241:JPS393246 JZO393241:JZO393246 KJK393241:KJK393246 KTG393241:KTG393246 LDC393241:LDC393246 LMY393241:LMY393246 LWU393241:LWU393246 MGQ393241:MGQ393246 MQM393241:MQM393246 NAI393241:NAI393246 NKE393241:NKE393246 NUA393241:NUA393246 ODW393241:ODW393246 ONS393241:ONS393246 OXO393241:OXO393246 PHK393241:PHK393246 PRG393241:PRG393246 QBC393241:QBC393246 QKY393241:QKY393246 QUU393241:QUU393246 REQ393241:REQ393246 ROM393241:ROM393246 RYI393241:RYI393246 SIE393241:SIE393246 SSA393241:SSA393246 TBW393241:TBW393246 TLS393241:TLS393246 TVO393241:TVO393246 UFK393241:UFK393246 UPG393241:UPG393246 UZC393241:UZC393246 VIY393241:VIY393246 VSU393241:VSU393246 WCQ393241:WCQ393246 WMM393241:WMM393246 WWI393241:WWI393246 AC458777:AC458782 JW458777:JW458782 TS458777:TS458782 ADO458777:ADO458782 ANK458777:ANK458782 AXG458777:AXG458782 BHC458777:BHC458782 BQY458777:BQY458782 CAU458777:CAU458782 CKQ458777:CKQ458782 CUM458777:CUM458782 DEI458777:DEI458782 DOE458777:DOE458782 DYA458777:DYA458782 EHW458777:EHW458782 ERS458777:ERS458782 FBO458777:FBO458782 FLK458777:FLK458782 FVG458777:FVG458782 GFC458777:GFC458782 GOY458777:GOY458782 GYU458777:GYU458782 HIQ458777:HIQ458782 HSM458777:HSM458782 ICI458777:ICI458782 IME458777:IME458782 IWA458777:IWA458782 JFW458777:JFW458782 JPS458777:JPS458782 JZO458777:JZO458782 KJK458777:KJK458782 KTG458777:KTG458782 LDC458777:LDC458782 LMY458777:LMY458782 LWU458777:LWU458782 MGQ458777:MGQ458782 MQM458777:MQM458782 NAI458777:NAI458782 NKE458777:NKE458782 NUA458777:NUA458782 ODW458777:ODW458782 ONS458777:ONS458782 OXO458777:OXO458782 PHK458777:PHK458782 PRG458777:PRG458782 QBC458777:QBC458782 QKY458777:QKY458782 QUU458777:QUU458782 REQ458777:REQ458782 ROM458777:ROM458782 RYI458777:RYI458782 SIE458777:SIE458782 SSA458777:SSA458782 TBW458777:TBW458782 TLS458777:TLS458782 TVO458777:TVO458782 UFK458777:UFK458782 UPG458777:UPG458782 UZC458777:UZC458782 VIY458777:VIY458782 VSU458777:VSU458782 WCQ458777:WCQ458782 WMM458777:WMM458782 WWI458777:WWI458782 AC524313:AC524318 JW524313:JW524318 TS524313:TS524318 ADO524313:ADO524318 ANK524313:ANK524318 AXG524313:AXG524318 BHC524313:BHC524318 BQY524313:BQY524318 CAU524313:CAU524318 CKQ524313:CKQ524318 CUM524313:CUM524318 DEI524313:DEI524318 DOE524313:DOE524318 DYA524313:DYA524318 EHW524313:EHW524318 ERS524313:ERS524318 FBO524313:FBO524318 FLK524313:FLK524318 FVG524313:FVG524318 GFC524313:GFC524318 GOY524313:GOY524318 GYU524313:GYU524318 HIQ524313:HIQ524318 HSM524313:HSM524318 ICI524313:ICI524318 IME524313:IME524318 IWA524313:IWA524318 JFW524313:JFW524318 JPS524313:JPS524318 JZO524313:JZO524318 KJK524313:KJK524318 KTG524313:KTG524318 LDC524313:LDC524318 LMY524313:LMY524318 LWU524313:LWU524318 MGQ524313:MGQ524318 MQM524313:MQM524318 NAI524313:NAI524318 NKE524313:NKE524318 NUA524313:NUA524318 ODW524313:ODW524318 ONS524313:ONS524318 OXO524313:OXO524318 PHK524313:PHK524318 PRG524313:PRG524318 QBC524313:QBC524318 QKY524313:QKY524318 QUU524313:QUU524318 REQ524313:REQ524318 ROM524313:ROM524318 RYI524313:RYI524318 SIE524313:SIE524318 SSA524313:SSA524318 TBW524313:TBW524318 TLS524313:TLS524318 TVO524313:TVO524318 UFK524313:UFK524318 UPG524313:UPG524318 UZC524313:UZC524318 VIY524313:VIY524318 VSU524313:VSU524318 WCQ524313:WCQ524318 WMM524313:WMM524318 WWI524313:WWI524318 AC589849:AC589854 JW589849:JW589854 TS589849:TS589854 ADO589849:ADO589854 ANK589849:ANK589854 AXG589849:AXG589854 BHC589849:BHC589854 BQY589849:BQY589854 CAU589849:CAU589854 CKQ589849:CKQ589854 CUM589849:CUM589854 DEI589849:DEI589854 DOE589849:DOE589854 DYA589849:DYA589854 EHW589849:EHW589854 ERS589849:ERS589854 FBO589849:FBO589854 FLK589849:FLK589854 FVG589849:FVG589854 GFC589849:GFC589854 GOY589849:GOY589854 GYU589849:GYU589854 HIQ589849:HIQ589854 HSM589849:HSM589854 ICI589849:ICI589854 IME589849:IME589854 IWA589849:IWA589854 JFW589849:JFW589854 JPS589849:JPS589854 JZO589849:JZO589854 KJK589849:KJK589854 KTG589849:KTG589854 LDC589849:LDC589854 LMY589849:LMY589854 LWU589849:LWU589854 MGQ589849:MGQ589854 MQM589849:MQM589854 NAI589849:NAI589854 NKE589849:NKE589854 NUA589849:NUA589854 ODW589849:ODW589854 ONS589849:ONS589854 OXO589849:OXO589854 PHK589849:PHK589854 PRG589849:PRG589854 QBC589849:QBC589854 QKY589849:QKY589854 QUU589849:QUU589854 REQ589849:REQ589854 ROM589849:ROM589854 RYI589849:RYI589854 SIE589849:SIE589854 SSA589849:SSA589854 TBW589849:TBW589854 TLS589849:TLS589854 TVO589849:TVO589854 UFK589849:UFK589854 UPG589849:UPG589854 UZC589849:UZC589854 VIY589849:VIY589854 VSU589849:VSU589854 WCQ589849:WCQ589854 WMM589849:WMM589854 WWI589849:WWI589854 AC655385:AC655390 JW655385:JW655390 TS655385:TS655390 ADO655385:ADO655390 ANK655385:ANK655390 AXG655385:AXG655390 BHC655385:BHC655390 BQY655385:BQY655390 CAU655385:CAU655390 CKQ655385:CKQ655390 CUM655385:CUM655390 DEI655385:DEI655390 DOE655385:DOE655390 DYA655385:DYA655390 EHW655385:EHW655390 ERS655385:ERS655390 FBO655385:FBO655390 FLK655385:FLK655390 FVG655385:FVG655390 GFC655385:GFC655390 GOY655385:GOY655390 GYU655385:GYU655390 HIQ655385:HIQ655390 HSM655385:HSM655390 ICI655385:ICI655390 IME655385:IME655390 IWA655385:IWA655390 JFW655385:JFW655390 JPS655385:JPS655390 JZO655385:JZO655390 KJK655385:KJK655390 KTG655385:KTG655390 LDC655385:LDC655390 LMY655385:LMY655390 LWU655385:LWU655390 MGQ655385:MGQ655390 MQM655385:MQM655390 NAI655385:NAI655390 NKE655385:NKE655390 NUA655385:NUA655390 ODW655385:ODW655390 ONS655385:ONS655390 OXO655385:OXO655390 PHK655385:PHK655390 PRG655385:PRG655390 QBC655385:QBC655390 QKY655385:QKY655390 QUU655385:QUU655390 REQ655385:REQ655390 ROM655385:ROM655390 RYI655385:RYI655390 SIE655385:SIE655390 SSA655385:SSA655390 TBW655385:TBW655390 TLS655385:TLS655390 TVO655385:TVO655390 UFK655385:UFK655390 UPG655385:UPG655390 UZC655385:UZC655390 VIY655385:VIY655390 VSU655385:VSU655390 WCQ655385:WCQ655390 WMM655385:WMM655390 WWI655385:WWI655390 AC720921:AC720926 JW720921:JW720926 TS720921:TS720926 ADO720921:ADO720926 ANK720921:ANK720926 AXG720921:AXG720926 BHC720921:BHC720926 BQY720921:BQY720926 CAU720921:CAU720926 CKQ720921:CKQ720926 CUM720921:CUM720926 DEI720921:DEI720926 DOE720921:DOE720926 DYA720921:DYA720926 EHW720921:EHW720926 ERS720921:ERS720926 FBO720921:FBO720926 FLK720921:FLK720926 FVG720921:FVG720926 GFC720921:GFC720926 GOY720921:GOY720926 GYU720921:GYU720926 HIQ720921:HIQ720926 HSM720921:HSM720926 ICI720921:ICI720926 IME720921:IME720926 IWA720921:IWA720926 JFW720921:JFW720926 JPS720921:JPS720926 JZO720921:JZO720926 KJK720921:KJK720926 KTG720921:KTG720926 LDC720921:LDC720926 LMY720921:LMY720926 LWU720921:LWU720926 MGQ720921:MGQ720926 MQM720921:MQM720926 NAI720921:NAI720926 NKE720921:NKE720926 NUA720921:NUA720926 ODW720921:ODW720926 ONS720921:ONS720926 OXO720921:OXO720926 PHK720921:PHK720926 PRG720921:PRG720926 QBC720921:QBC720926 QKY720921:QKY720926 QUU720921:QUU720926 REQ720921:REQ720926 ROM720921:ROM720926 RYI720921:RYI720926 SIE720921:SIE720926 SSA720921:SSA720926 TBW720921:TBW720926 TLS720921:TLS720926 TVO720921:TVO720926 UFK720921:UFK720926 UPG720921:UPG720926 UZC720921:UZC720926 VIY720921:VIY720926 VSU720921:VSU720926 WCQ720921:WCQ720926 WMM720921:WMM720926 WWI720921:WWI720926 AC786457:AC786462 JW786457:JW786462 TS786457:TS786462 ADO786457:ADO786462 ANK786457:ANK786462 AXG786457:AXG786462 BHC786457:BHC786462 BQY786457:BQY786462 CAU786457:CAU786462 CKQ786457:CKQ786462 CUM786457:CUM786462 DEI786457:DEI786462 DOE786457:DOE786462 DYA786457:DYA786462 EHW786457:EHW786462 ERS786457:ERS786462 FBO786457:FBO786462 FLK786457:FLK786462 FVG786457:FVG786462 GFC786457:GFC786462 GOY786457:GOY786462 GYU786457:GYU786462 HIQ786457:HIQ786462 HSM786457:HSM786462 ICI786457:ICI786462 IME786457:IME786462 IWA786457:IWA786462 JFW786457:JFW786462 JPS786457:JPS786462 JZO786457:JZO786462 KJK786457:KJK786462 KTG786457:KTG786462 LDC786457:LDC786462 LMY786457:LMY786462 LWU786457:LWU786462 MGQ786457:MGQ786462 MQM786457:MQM786462 NAI786457:NAI786462 NKE786457:NKE786462 NUA786457:NUA786462 ODW786457:ODW786462 ONS786457:ONS786462 OXO786457:OXO786462 PHK786457:PHK786462 PRG786457:PRG786462 QBC786457:QBC786462 QKY786457:QKY786462 QUU786457:QUU786462 REQ786457:REQ786462 ROM786457:ROM786462 RYI786457:RYI786462 SIE786457:SIE786462 SSA786457:SSA786462 TBW786457:TBW786462 TLS786457:TLS786462 TVO786457:TVO786462 UFK786457:UFK786462 UPG786457:UPG786462 UZC786457:UZC786462 VIY786457:VIY786462 VSU786457:VSU786462 WCQ786457:WCQ786462 WMM786457:WMM786462 WWI786457:WWI786462 AC851993:AC851998 JW851993:JW851998 TS851993:TS851998 ADO851993:ADO851998 ANK851993:ANK851998 AXG851993:AXG851998 BHC851993:BHC851998 BQY851993:BQY851998 CAU851993:CAU851998 CKQ851993:CKQ851998 CUM851993:CUM851998 DEI851993:DEI851998 DOE851993:DOE851998 DYA851993:DYA851998 EHW851993:EHW851998 ERS851993:ERS851998 FBO851993:FBO851998 FLK851993:FLK851998 FVG851993:FVG851998 GFC851993:GFC851998 GOY851993:GOY851998 GYU851993:GYU851998 HIQ851993:HIQ851998 HSM851993:HSM851998 ICI851993:ICI851998 IME851993:IME851998 IWA851993:IWA851998 JFW851993:JFW851998 JPS851993:JPS851998 JZO851993:JZO851998 KJK851993:KJK851998 KTG851993:KTG851998 LDC851993:LDC851998 LMY851993:LMY851998 LWU851993:LWU851998 MGQ851993:MGQ851998 MQM851993:MQM851998 NAI851993:NAI851998 NKE851993:NKE851998 NUA851993:NUA851998 ODW851993:ODW851998 ONS851993:ONS851998 OXO851993:OXO851998 PHK851993:PHK851998 PRG851993:PRG851998 QBC851993:QBC851998 QKY851993:QKY851998 QUU851993:QUU851998 REQ851993:REQ851998 ROM851993:ROM851998 RYI851993:RYI851998 SIE851993:SIE851998 SSA851993:SSA851998 TBW851993:TBW851998 TLS851993:TLS851998 TVO851993:TVO851998 UFK851993:UFK851998 UPG851993:UPG851998 UZC851993:UZC851998 VIY851993:VIY851998 VSU851993:VSU851998 WCQ851993:WCQ851998 WMM851993:WMM851998 WWI851993:WWI851998 AC917529:AC917534 JW917529:JW917534 TS917529:TS917534 ADO917529:ADO917534 ANK917529:ANK917534 AXG917529:AXG917534 BHC917529:BHC917534 BQY917529:BQY917534 CAU917529:CAU917534 CKQ917529:CKQ917534 CUM917529:CUM917534 DEI917529:DEI917534 DOE917529:DOE917534 DYA917529:DYA917534 EHW917529:EHW917534 ERS917529:ERS917534 FBO917529:FBO917534 FLK917529:FLK917534 FVG917529:FVG917534 GFC917529:GFC917534 GOY917529:GOY917534 GYU917529:GYU917534 HIQ917529:HIQ917534 HSM917529:HSM917534 ICI917529:ICI917534 IME917529:IME917534 IWA917529:IWA917534 JFW917529:JFW917534 JPS917529:JPS917534 JZO917529:JZO917534 KJK917529:KJK917534 KTG917529:KTG917534 LDC917529:LDC917534 LMY917529:LMY917534 LWU917529:LWU917534 MGQ917529:MGQ917534 MQM917529:MQM917534 NAI917529:NAI917534 NKE917529:NKE917534 NUA917529:NUA917534 ODW917529:ODW917534 ONS917529:ONS917534 OXO917529:OXO917534 PHK917529:PHK917534 PRG917529:PRG917534 QBC917529:QBC917534 QKY917529:QKY917534 QUU917529:QUU917534 REQ917529:REQ917534 ROM917529:ROM917534 RYI917529:RYI917534 SIE917529:SIE917534 SSA917529:SSA917534 TBW917529:TBW917534 TLS917529:TLS917534 TVO917529:TVO917534 UFK917529:UFK917534 UPG917529:UPG917534 UZC917529:UZC917534 VIY917529:VIY917534 VSU917529:VSU917534 WCQ917529:WCQ917534 WMM917529:WMM917534 WWI917529:WWI917534 AC983065:AC983070 JW983065:JW983070 TS983065:TS983070 ADO983065:ADO983070 ANK983065:ANK983070 AXG983065:AXG983070 BHC983065:BHC983070 BQY983065:BQY983070 CAU983065:CAU983070 CKQ983065:CKQ983070 CUM983065:CUM983070 DEI983065:DEI983070 DOE983065:DOE983070 DYA983065:DYA983070 EHW983065:EHW983070 ERS983065:ERS983070 FBO983065:FBO983070 FLK983065:FLK983070 FVG983065:FVG983070 GFC983065:GFC983070 GOY983065:GOY983070 GYU983065:GYU983070 HIQ983065:HIQ983070 HSM983065:HSM983070 ICI983065:ICI983070 IME983065:IME983070 IWA983065:IWA983070 JFW983065:JFW983070 JPS983065:JPS983070 JZO983065:JZO983070 KJK983065:KJK983070 KTG983065:KTG983070 LDC983065:LDC983070 LMY983065:LMY983070 LWU983065:LWU983070 MGQ983065:MGQ983070 MQM983065:MQM983070 NAI983065:NAI983070 NKE983065:NKE983070 NUA983065:NUA983070 ODW983065:ODW983070 ONS983065:ONS983070 OXO983065:OXO983070 PHK983065:PHK983070 PRG983065:PRG983070 QBC983065:QBC983070 QKY983065:QKY983070 QUU983065:QUU983070 REQ983065:REQ983070 ROM983065:ROM983070 RYI983065:RYI983070 SIE983065:SIE983070 SSA983065:SSA983070 TBW983065:TBW983070 TLS983065:TLS983070 TVO983065:TVO983070 UFK983065:UFK983070 UPG983065:UPG983070 UZC983065:UZC983070 VIY983065:VIY983070 VSU983065:VSU983070 WCQ983065:WCQ983070 WMM983065:WMM983070 WWI983065:WWI983070 AD65559:AD65566 JX65559:JX65566 TT65559:TT65566 ADP65559:ADP65566 ANL65559:ANL65566 AXH65559:AXH65566 BHD65559:BHD65566 BQZ65559:BQZ65566 CAV65559:CAV65566 CKR65559:CKR65566 CUN65559:CUN65566 DEJ65559:DEJ65566 DOF65559:DOF65566 DYB65559:DYB65566 EHX65559:EHX65566 ERT65559:ERT65566 FBP65559:FBP65566 FLL65559:FLL65566 FVH65559:FVH65566 GFD65559:GFD65566 GOZ65559:GOZ65566 GYV65559:GYV65566 HIR65559:HIR65566 HSN65559:HSN65566 ICJ65559:ICJ65566 IMF65559:IMF65566 IWB65559:IWB65566 JFX65559:JFX65566 JPT65559:JPT65566 JZP65559:JZP65566 KJL65559:KJL65566 KTH65559:KTH65566 LDD65559:LDD65566 LMZ65559:LMZ65566 LWV65559:LWV65566 MGR65559:MGR65566 MQN65559:MQN65566 NAJ65559:NAJ65566 NKF65559:NKF65566 NUB65559:NUB65566 ODX65559:ODX65566 ONT65559:ONT65566 OXP65559:OXP65566 PHL65559:PHL65566 PRH65559:PRH65566 QBD65559:QBD65566 QKZ65559:QKZ65566 QUV65559:QUV65566 RER65559:RER65566 RON65559:RON65566 RYJ65559:RYJ65566 SIF65559:SIF65566 SSB65559:SSB65566 TBX65559:TBX65566 TLT65559:TLT65566 TVP65559:TVP65566 UFL65559:UFL65566 UPH65559:UPH65566 UZD65559:UZD65566 VIZ65559:VIZ65566 VSV65559:VSV65566 WCR65559:WCR65566 WMN65559:WMN65566 WWJ65559:WWJ65566 AD131095:AD131102 JX131095:JX131102 TT131095:TT131102 ADP131095:ADP131102 ANL131095:ANL131102 AXH131095:AXH131102 BHD131095:BHD131102 BQZ131095:BQZ131102 CAV131095:CAV131102 CKR131095:CKR131102 CUN131095:CUN131102 DEJ131095:DEJ131102 DOF131095:DOF131102 DYB131095:DYB131102 EHX131095:EHX131102 ERT131095:ERT131102 FBP131095:FBP131102 FLL131095:FLL131102 FVH131095:FVH131102 GFD131095:GFD131102 GOZ131095:GOZ131102 GYV131095:GYV131102 HIR131095:HIR131102 HSN131095:HSN131102 ICJ131095:ICJ131102 IMF131095:IMF131102 IWB131095:IWB131102 JFX131095:JFX131102 JPT131095:JPT131102 JZP131095:JZP131102 KJL131095:KJL131102 KTH131095:KTH131102 LDD131095:LDD131102 LMZ131095:LMZ131102 LWV131095:LWV131102 MGR131095:MGR131102 MQN131095:MQN131102 NAJ131095:NAJ131102 NKF131095:NKF131102 NUB131095:NUB131102 ODX131095:ODX131102 ONT131095:ONT131102 OXP131095:OXP131102 PHL131095:PHL131102 PRH131095:PRH131102 QBD131095:QBD131102 QKZ131095:QKZ131102 QUV131095:QUV131102 RER131095:RER131102 RON131095:RON131102 RYJ131095:RYJ131102 SIF131095:SIF131102 SSB131095:SSB131102 TBX131095:TBX131102 TLT131095:TLT131102 TVP131095:TVP131102 UFL131095:UFL131102 UPH131095:UPH131102 UZD131095:UZD131102 VIZ131095:VIZ131102 VSV131095:VSV131102 WCR131095:WCR131102 WMN131095:WMN131102 WWJ131095:WWJ131102 AD196631:AD196638 JX196631:JX196638 TT196631:TT196638 ADP196631:ADP196638 ANL196631:ANL196638 AXH196631:AXH196638 BHD196631:BHD196638 BQZ196631:BQZ196638 CAV196631:CAV196638 CKR196631:CKR196638 CUN196631:CUN196638 DEJ196631:DEJ196638 DOF196631:DOF196638 DYB196631:DYB196638 EHX196631:EHX196638 ERT196631:ERT196638 FBP196631:FBP196638 FLL196631:FLL196638 FVH196631:FVH196638 GFD196631:GFD196638 GOZ196631:GOZ196638 GYV196631:GYV196638 HIR196631:HIR196638 HSN196631:HSN196638 ICJ196631:ICJ196638 IMF196631:IMF196638 IWB196631:IWB196638 JFX196631:JFX196638 JPT196631:JPT196638 JZP196631:JZP196638 KJL196631:KJL196638 KTH196631:KTH196638 LDD196631:LDD196638 LMZ196631:LMZ196638 LWV196631:LWV196638 MGR196631:MGR196638 MQN196631:MQN196638 NAJ196631:NAJ196638 NKF196631:NKF196638 NUB196631:NUB196638 ODX196631:ODX196638 ONT196631:ONT196638 OXP196631:OXP196638 PHL196631:PHL196638 PRH196631:PRH196638 QBD196631:QBD196638 QKZ196631:QKZ196638 QUV196631:QUV196638 RER196631:RER196638 RON196631:RON196638 RYJ196631:RYJ196638 SIF196631:SIF196638 SSB196631:SSB196638 TBX196631:TBX196638 TLT196631:TLT196638 TVP196631:TVP196638 UFL196631:UFL196638 UPH196631:UPH196638 UZD196631:UZD196638 VIZ196631:VIZ196638 VSV196631:VSV196638 WCR196631:WCR196638 WMN196631:WMN196638 WWJ196631:WWJ196638 AD262167:AD262174 JX262167:JX262174 TT262167:TT262174 ADP262167:ADP262174 ANL262167:ANL262174 AXH262167:AXH262174 BHD262167:BHD262174 BQZ262167:BQZ262174 CAV262167:CAV262174 CKR262167:CKR262174 CUN262167:CUN262174 DEJ262167:DEJ262174 DOF262167:DOF262174 DYB262167:DYB262174 EHX262167:EHX262174 ERT262167:ERT262174 FBP262167:FBP262174 FLL262167:FLL262174 FVH262167:FVH262174 GFD262167:GFD262174 GOZ262167:GOZ262174 GYV262167:GYV262174 HIR262167:HIR262174 HSN262167:HSN262174 ICJ262167:ICJ262174 IMF262167:IMF262174 IWB262167:IWB262174 JFX262167:JFX262174 JPT262167:JPT262174 JZP262167:JZP262174 KJL262167:KJL262174 KTH262167:KTH262174 LDD262167:LDD262174 LMZ262167:LMZ262174 LWV262167:LWV262174 MGR262167:MGR262174 MQN262167:MQN262174 NAJ262167:NAJ262174 NKF262167:NKF262174 NUB262167:NUB262174 ODX262167:ODX262174 ONT262167:ONT262174 OXP262167:OXP262174 PHL262167:PHL262174 PRH262167:PRH262174 QBD262167:QBD262174 QKZ262167:QKZ262174 QUV262167:QUV262174 RER262167:RER262174 RON262167:RON262174 RYJ262167:RYJ262174 SIF262167:SIF262174 SSB262167:SSB262174 TBX262167:TBX262174 TLT262167:TLT262174 TVP262167:TVP262174 UFL262167:UFL262174 UPH262167:UPH262174 UZD262167:UZD262174 VIZ262167:VIZ262174 VSV262167:VSV262174 WCR262167:WCR262174 WMN262167:WMN262174 WWJ262167:WWJ262174 AD327703:AD327710 JX327703:JX327710 TT327703:TT327710 ADP327703:ADP327710 ANL327703:ANL327710 AXH327703:AXH327710 BHD327703:BHD327710 BQZ327703:BQZ327710 CAV327703:CAV327710 CKR327703:CKR327710 CUN327703:CUN327710 DEJ327703:DEJ327710 DOF327703:DOF327710 DYB327703:DYB327710 EHX327703:EHX327710 ERT327703:ERT327710 FBP327703:FBP327710 FLL327703:FLL327710 FVH327703:FVH327710 GFD327703:GFD327710 GOZ327703:GOZ327710 GYV327703:GYV327710 HIR327703:HIR327710 HSN327703:HSN327710 ICJ327703:ICJ327710 IMF327703:IMF327710 IWB327703:IWB327710 JFX327703:JFX327710 JPT327703:JPT327710 JZP327703:JZP327710 KJL327703:KJL327710 KTH327703:KTH327710 LDD327703:LDD327710 LMZ327703:LMZ327710 LWV327703:LWV327710 MGR327703:MGR327710 MQN327703:MQN327710 NAJ327703:NAJ327710 NKF327703:NKF327710 NUB327703:NUB327710 ODX327703:ODX327710 ONT327703:ONT327710 OXP327703:OXP327710 PHL327703:PHL327710 PRH327703:PRH327710 QBD327703:QBD327710 QKZ327703:QKZ327710 QUV327703:QUV327710 RER327703:RER327710 RON327703:RON327710 RYJ327703:RYJ327710 SIF327703:SIF327710 SSB327703:SSB327710 TBX327703:TBX327710 TLT327703:TLT327710 TVP327703:TVP327710 UFL327703:UFL327710 UPH327703:UPH327710 UZD327703:UZD327710 VIZ327703:VIZ327710 VSV327703:VSV327710 WCR327703:WCR327710 WMN327703:WMN327710 WWJ327703:WWJ327710 AD393239:AD393246 JX393239:JX393246 TT393239:TT393246 ADP393239:ADP393246 ANL393239:ANL393246 AXH393239:AXH393246 BHD393239:BHD393246 BQZ393239:BQZ393246 CAV393239:CAV393246 CKR393239:CKR393246 CUN393239:CUN393246 DEJ393239:DEJ393246 DOF393239:DOF393246 DYB393239:DYB393246 EHX393239:EHX393246 ERT393239:ERT393246 FBP393239:FBP393246 FLL393239:FLL393246 FVH393239:FVH393246 GFD393239:GFD393246 GOZ393239:GOZ393246 GYV393239:GYV393246 HIR393239:HIR393246 HSN393239:HSN393246 ICJ393239:ICJ393246 IMF393239:IMF393246 IWB393239:IWB393246 JFX393239:JFX393246 JPT393239:JPT393246 JZP393239:JZP393246 KJL393239:KJL393246 KTH393239:KTH393246 LDD393239:LDD393246 LMZ393239:LMZ393246 LWV393239:LWV393246 MGR393239:MGR393246 MQN393239:MQN393246 NAJ393239:NAJ393246 NKF393239:NKF393246 NUB393239:NUB393246 ODX393239:ODX393246 ONT393239:ONT393246 OXP393239:OXP393246 PHL393239:PHL393246 PRH393239:PRH393246 QBD393239:QBD393246 QKZ393239:QKZ393246 QUV393239:QUV393246 RER393239:RER393246 RON393239:RON393246 RYJ393239:RYJ393246 SIF393239:SIF393246 SSB393239:SSB393246 TBX393239:TBX393246 TLT393239:TLT393246 TVP393239:TVP393246 UFL393239:UFL393246 UPH393239:UPH393246 UZD393239:UZD393246 VIZ393239:VIZ393246 VSV393239:VSV393246 WCR393239:WCR393246 WMN393239:WMN393246 WWJ393239:WWJ393246 AD458775:AD458782 JX458775:JX458782 TT458775:TT458782 ADP458775:ADP458782 ANL458775:ANL458782 AXH458775:AXH458782 BHD458775:BHD458782 BQZ458775:BQZ458782 CAV458775:CAV458782 CKR458775:CKR458782 CUN458775:CUN458782 DEJ458775:DEJ458782 DOF458775:DOF458782 DYB458775:DYB458782 EHX458775:EHX458782 ERT458775:ERT458782 FBP458775:FBP458782 FLL458775:FLL458782 FVH458775:FVH458782 GFD458775:GFD458782 GOZ458775:GOZ458782 GYV458775:GYV458782 HIR458775:HIR458782 HSN458775:HSN458782 ICJ458775:ICJ458782 IMF458775:IMF458782 IWB458775:IWB458782 JFX458775:JFX458782 JPT458775:JPT458782 JZP458775:JZP458782 KJL458775:KJL458782 KTH458775:KTH458782 LDD458775:LDD458782 LMZ458775:LMZ458782 LWV458775:LWV458782 MGR458775:MGR458782 MQN458775:MQN458782 NAJ458775:NAJ458782 NKF458775:NKF458782 NUB458775:NUB458782 ODX458775:ODX458782 ONT458775:ONT458782 OXP458775:OXP458782 PHL458775:PHL458782 PRH458775:PRH458782 QBD458775:QBD458782 QKZ458775:QKZ458782 QUV458775:QUV458782 RER458775:RER458782 RON458775:RON458782 RYJ458775:RYJ458782 SIF458775:SIF458782 SSB458775:SSB458782 TBX458775:TBX458782 TLT458775:TLT458782 TVP458775:TVP458782 UFL458775:UFL458782 UPH458775:UPH458782 UZD458775:UZD458782 VIZ458775:VIZ458782 VSV458775:VSV458782 WCR458775:WCR458782 WMN458775:WMN458782 WWJ458775:WWJ458782 AD524311:AD524318 JX524311:JX524318 TT524311:TT524318 ADP524311:ADP524318 ANL524311:ANL524318 AXH524311:AXH524318 BHD524311:BHD524318 BQZ524311:BQZ524318 CAV524311:CAV524318 CKR524311:CKR524318 CUN524311:CUN524318 DEJ524311:DEJ524318 DOF524311:DOF524318 DYB524311:DYB524318 EHX524311:EHX524318 ERT524311:ERT524318 FBP524311:FBP524318 FLL524311:FLL524318 FVH524311:FVH524318 GFD524311:GFD524318 GOZ524311:GOZ524318 GYV524311:GYV524318 HIR524311:HIR524318 HSN524311:HSN524318 ICJ524311:ICJ524318 IMF524311:IMF524318 IWB524311:IWB524318 JFX524311:JFX524318 JPT524311:JPT524318 JZP524311:JZP524318 KJL524311:KJL524318 KTH524311:KTH524318 LDD524311:LDD524318 LMZ524311:LMZ524318 LWV524311:LWV524318 MGR524311:MGR524318 MQN524311:MQN524318 NAJ524311:NAJ524318 NKF524311:NKF524318 NUB524311:NUB524318 ODX524311:ODX524318 ONT524311:ONT524318 OXP524311:OXP524318 PHL524311:PHL524318 PRH524311:PRH524318 QBD524311:QBD524318 QKZ524311:QKZ524318 QUV524311:QUV524318 RER524311:RER524318 RON524311:RON524318 RYJ524311:RYJ524318 SIF524311:SIF524318 SSB524311:SSB524318 TBX524311:TBX524318 TLT524311:TLT524318 TVP524311:TVP524318 UFL524311:UFL524318 UPH524311:UPH524318 UZD524311:UZD524318 VIZ524311:VIZ524318 VSV524311:VSV524318 WCR524311:WCR524318 WMN524311:WMN524318 WWJ524311:WWJ524318 AD589847:AD589854 JX589847:JX589854 TT589847:TT589854 ADP589847:ADP589854 ANL589847:ANL589854 AXH589847:AXH589854 BHD589847:BHD589854 BQZ589847:BQZ589854 CAV589847:CAV589854 CKR589847:CKR589854 CUN589847:CUN589854 DEJ589847:DEJ589854 DOF589847:DOF589854 DYB589847:DYB589854 EHX589847:EHX589854 ERT589847:ERT589854 FBP589847:FBP589854 FLL589847:FLL589854 FVH589847:FVH589854 GFD589847:GFD589854 GOZ589847:GOZ589854 GYV589847:GYV589854 HIR589847:HIR589854 HSN589847:HSN589854 ICJ589847:ICJ589854 IMF589847:IMF589854 IWB589847:IWB589854 JFX589847:JFX589854 JPT589847:JPT589854 JZP589847:JZP589854 KJL589847:KJL589854 KTH589847:KTH589854 LDD589847:LDD589854 LMZ589847:LMZ589854 LWV589847:LWV589854 MGR589847:MGR589854 MQN589847:MQN589854 NAJ589847:NAJ589854 NKF589847:NKF589854 NUB589847:NUB589854 ODX589847:ODX589854 ONT589847:ONT589854 OXP589847:OXP589854 PHL589847:PHL589854 PRH589847:PRH589854 QBD589847:QBD589854 QKZ589847:QKZ589854 QUV589847:QUV589854 RER589847:RER589854 RON589847:RON589854 RYJ589847:RYJ589854 SIF589847:SIF589854 SSB589847:SSB589854 TBX589847:TBX589854 TLT589847:TLT589854 TVP589847:TVP589854 UFL589847:UFL589854 UPH589847:UPH589854 UZD589847:UZD589854 VIZ589847:VIZ589854 VSV589847:VSV589854 WCR589847:WCR589854 WMN589847:WMN589854 WWJ589847:WWJ589854 AD655383:AD655390 JX655383:JX655390 TT655383:TT655390 ADP655383:ADP655390 ANL655383:ANL655390 AXH655383:AXH655390 BHD655383:BHD655390 BQZ655383:BQZ655390 CAV655383:CAV655390 CKR655383:CKR655390 CUN655383:CUN655390 DEJ655383:DEJ655390 DOF655383:DOF655390 DYB655383:DYB655390 EHX655383:EHX655390 ERT655383:ERT655390 FBP655383:FBP655390 FLL655383:FLL655390 FVH655383:FVH655390 GFD655383:GFD655390 GOZ655383:GOZ655390 GYV655383:GYV655390 HIR655383:HIR655390 HSN655383:HSN655390 ICJ655383:ICJ655390 IMF655383:IMF655390 IWB655383:IWB655390 JFX655383:JFX655390 JPT655383:JPT655390 JZP655383:JZP655390 KJL655383:KJL655390 KTH655383:KTH655390 LDD655383:LDD655390 LMZ655383:LMZ655390 LWV655383:LWV655390 MGR655383:MGR655390 MQN655383:MQN655390 NAJ655383:NAJ655390 NKF655383:NKF655390 NUB655383:NUB655390 ODX655383:ODX655390 ONT655383:ONT655390 OXP655383:OXP655390 PHL655383:PHL655390 PRH655383:PRH655390 QBD655383:QBD655390 QKZ655383:QKZ655390 QUV655383:QUV655390 RER655383:RER655390 RON655383:RON655390 RYJ655383:RYJ655390 SIF655383:SIF655390 SSB655383:SSB655390 TBX655383:TBX655390 TLT655383:TLT655390 TVP655383:TVP655390 UFL655383:UFL655390 UPH655383:UPH655390 UZD655383:UZD655390 VIZ655383:VIZ655390 VSV655383:VSV655390 WCR655383:WCR655390 WMN655383:WMN655390 WWJ655383:WWJ655390 AD720919:AD720926 JX720919:JX720926 TT720919:TT720926 ADP720919:ADP720926 ANL720919:ANL720926 AXH720919:AXH720926 BHD720919:BHD720926 BQZ720919:BQZ720926 CAV720919:CAV720926 CKR720919:CKR720926 CUN720919:CUN720926 DEJ720919:DEJ720926 DOF720919:DOF720926 DYB720919:DYB720926 EHX720919:EHX720926 ERT720919:ERT720926 FBP720919:FBP720926 FLL720919:FLL720926 FVH720919:FVH720926 GFD720919:GFD720926 GOZ720919:GOZ720926 GYV720919:GYV720926 HIR720919:HIR720926 HSN720919:HSN720926 ICJ720919:ICJ720926 IMF720919:IMF720926 IWB720919:IWB720926 JFX720919:JFX720926 JPT720919:JPT720926 JZP720919:JZP720926 KJL720919:KJL720926 KTH720919:KTH720926 LDD720919:LDD720926 LMZ720919:LMZ720926 LWV720919:LWV720926 MGR720919:MGR720926 MQN720919:MQN720926 NAJ720919:NAJ720926 NKF720919:NKF720926 NUB720919:NUB720926 ODX720919:ODX720926 ONT720919:ONT720926 OXP720919:OXP720926 PHL720919:PHL720926 PRH720919:PRH720926 QBD720919:QBD720926 QKZ720919:QKZ720926 QUV720919:QUV720926 RER720919:RER720926 RON720919:RON720926 RYJ720919:RYJ720926 SIF720919:SIF720926 SSB720919:SSB720926 TBX720919:TBX720926 TLT720919:TLT720926 TVP720919:TVP720926 UFL720919:UFL720926 UPH720919:UPH720926 UZD720919:UZD720926 VIZ720919:VIZ720926 VSV720919:VSV720926 WCR720919:WCR720926 WMN720919:WMN720926 WWJ720919:WWJ720926 AD786455:AD786462 JX786455:JX786462 TT786455:TT786462 ADP786455:ADP786462 ANL786455:ANL786462 AXH786455:AXH786462 BHD786455:BHD786462 BQZ786455:BQZ786462 CAV786455:CAV786462 CKR786455:CKR786462 CUN786455:CUN786462 DEJ786455:DEJ786462 DOF786455:DOF786462 DYB786455:DYB786462 EHX786455:EHX786462 ERT786455:ERT786462 FBP786455:FBP786462 FLL786455:FLL786462 FVH786455:FVH786462 GFD786455:GFD786462 GOZ786455:GOZ786462 GYV786455:GYV786462 HIR786455:HIR786462 HSN786455:HSN786462 ICJ786455:ICJ786462 IMF786455:IMF786462 IWB786455:IWB786462 JFX786455:JFX786462 JPT786455:JPT786462 JZP786455:JZP786462 KJL786455:KJL786462 KTH786455:KTH786462 LDD786455:LDD786462 LMZ786455:LMZ786462 LWV786455:LWV786462 MGR786455:MGR786462 MQN786455:MQN786462 NAJ786455:NAJ786462 NKF786455:NKF786462 NUB786455:NUB786462 ODX786455:ODX786462 ONT786455:ONT786462 OXP786455:OXP786462 PHL786455:PHL786462 PRH786455:PRH786462 QBD786455:QBD786462 QKZ786455:QKZ786462 QUV786455:QUV786462 RER786455:RER786462 RON786455:RON786462 RYJ786455:RYJ786462 SIF786455:SIF786462 SSB786455:SSB786462 TBX786455:TBX786462 TLT786455:TLT786462 TVP786455:TVP786462 UFL786455:UFL786462 UPH786455:UPH786462 UZD786455:UZD786462 VIZ786455:VIZ786462 VSV786455:VSV786462 WCR786455:WCR786462 WMN786455:WMN786462 WWJ786455:WWJ786462 AD851991:AD851998 JX851991:JX851998 TT851991:TT851998 ADP851991:ADP851998 ANL851991:ANL851998 AXH851991:AXH851998 BHD851991:BHD851998 BQZ851991:BQZ851998 CAV851991:CAV851998 CKR851991:CKR851998 CUN851991:CUN851998 DEJ851991:DEJ851998 DOF851991:DOF851998 DYB851991:DYB851998 EHX851991:EHX851998 ERT851991:ERT851998 FBP851991:FBP851998 FLL851991:FLL851998 FVH851991:FVH851998 GFD851991:GFD851998 GOZ851991:GOZ851998 GYV851991:GYV851998 HIR851991:HIR851998 HSN851991:HSN851998 ICJ851991:ICJ851998 IMF851991:IMF851998 IWB851991:IWB851998 JFX851991:JFX851998 JPT851991:JPT851998 JZP851991:JZP851998 KJL851991:KJL851998 KTH851991:KTH851998 LDD851991:LDD851998 LMZ851991:LMZ851998 LWV851991:LWV851998 MGR851991:MGR851998 MQN851991:MQN851998 NAJ851991:NAJ851998 NKF851991:NKF851998 NUB851991:NUB851998 ODX851991:ODX851998 ONT851991:ONT851998 OXP851991:OXP851998 PHL851991:PHL851998 PRH851991:PRH851998 QBD851991:QBD851998 QKZ851991:QKZ851998 QUV851991:QUV851998 RER851991:RER851998 RON851991:RON851998 RYJ851991:RYJ851998 SIF851991:SIF851998 SSB851991:SSB851998 TBX851991:TBX851998 TLT851991:TLT851998 TVP851991:TVP851998 UFL851991:UFL851998 UPH851991:UPH851998 UZD851991:UZD851998 VIZ851991:VIZ851998 VSV851991:VSV851998 WCR851991:WCR851998 WMN851991:WMN851998 WWJ851991:WWJ851998 AD917527:AD917534 JX917527:JX917534 TT917527:TT917534 ADP917527:ADP917534 ANL917527:ANL917534 AXH917527:AXH917534 BHD917527:BHD917534 BQZ917527:BQZ917534 CAV917527:CAV917534 CKR917527:CKR917534 CUN917527:CUN917534 DEJ917527:DEJ917534 DOF917527:DOF917534 DYB917527:DYB917534 EHX917527:EHX917534 ERT917527:ERT917534 FBP917527:FBP917534 FLL917527:FLL917534 FVH917527:FVH917534 GFD917527:GFD917534 GOZ917527:GOZ917534 GYV917527:GYV917534 HIR917527:HIR917534 HSN917527:HSN917534 ICJ917527:ICJ917534 IMF917527:IMF917534 IWB917527:IWB917534 JFX917527:JFX917534 JPT917527:JPT917534 JZP917527:JZP917534 KJL917527:KJL917534 KTH917527:KTH917534 LDD917527:LDD917534 LMZ917527:LMZ917534 LWV917527:LWV917534 MGR917527:MGR917534 MQN917527:MQN917534 NAJ917527:NAJ917534 NKF917527:NKF917534 NUB917527:NUB917534 ODX917527:ODX917534 ONT917527:ONT917534 OXP917527:OXP917534 PHL917527:PHL917534 PRH917527:PRH917534 QBD917527:QBD917534 QKZ917527:QKZ917534 QUV917527:QUV917534 RER917527:RER917534 RON917527:RON917534 RYJ917527:RYJ917534 SIF917527:SIF917534 SSB917527:SSB917534 TBX917527:TBX917534 TLT917527:TLT917534 TVP917527:TVP917534 UFL917527:UFL917534 UPH917527:UPH917534 UZD917527:UZD917534 VIZ917527:VIZ917534 VSV917527:VSV917534 WCR917527:WCR917534 WMN917527:WMN917534 WWJ917527:WWJ917534 AD983063:AD983070 JX983063:JX983070 TT983063:TT983070 ADP983063:ADP983070 ANL983063:ANL983070 AXH983063:AXH983070 BHD983063:BHD983070 BQZ983063:BQZ983070 CAV983063:CAV983070 CKR983063:CKR983070 CUN983063:CUN983070 DEJ983063:DEJ983070 DOF983063:DOF983070 DYB983063:DYB983070 EHX983063:EHX983070 ERT983063:ERT983070 FBP983063:FBP983070 FLL983063:FLL983070 FVH983063:FVH983070 GFD983063:GFD983070 GOZ983063:GOZ983070 GYV983063:GYV983070 HIR983063:HIR983070 HSN983063:HSN983070 ICJ983063:ICJ983070 IMF983063:IMF983070 IWB983063:IWB983070 JFX983063:JFX983070 JPT983063:JPT983070 JZP983063:JZP983070 KJL983063:KJL983070 KTH983063:KTH983070 LDD983063:LDD983070 LMZ983063:LMZ983070 LWV983063:LWV983070 MGR983063:MGR983070 MQN983063:MQN983070 NAJ983063:NAJ983070 NKF983063:NKF983070 NUB983063:NUB983070 ODX983063:ODX983070 ONT983063:ONT983070 OXP983063:OXP983070 PHL983063:PHL983070 PRH983063:PRH983070 QBD983063:QBD983070 QKZ983063:QKZ983070 QUV983063:QUV983070 RER983063:RER983070 RON983063:RON983070 RYJ983063:RYJ983070 SIF983063:SIF983070 SSB983063:SSB983070 TBX983063:TBX983070 TLT983063:TLT983070 TVP983063:TVP983070 UFL983063:UFL983070 UPH983063:UPH983070 UZD983063:UZD983070 VIZ983063:VIZ983070 VSV983063:VSV983070 WCR983063:WCR983070 WMN983063:WMN983070 WWJ983063:WWJ983070 AE65561:AE65566 JY65561:JY65566 TU65561:TU65566 ADQ65561:ADQ65566 ANM65561:ANM65566 AXI65561:AXI65566 BHE65561:BHE65566 BRA65561:BRA65566 CAW65561:CAW65566 CKS65561:CKS65566 CUO65561:CUO65566 DEK65561:DEK65566 DOG65561:DOG65566 DYC65561:DYC65566 EHY65561:EHY65566 ERU65561:ERU65566 FBQ65561:FBQ65566 FLM65561:FLM65566 FVI65561:FVI65566 GFE65561:GFE65566 GPA65561:GPA65566 GYW65561:GYW65566 HIS65561:HIS65566 HSO65561:HSO65566 ICK65561:ICK65566 IMG65561:IMG65566 IWC65561:IWC65566 JFY65561:JFY65566 JPU65561:JPU65566 JZQ65561:JZQ65566 KJM65561:KJM65566 KTI65561:KTI65566 LDE65561:LDE65566 LNA65561:LNA65566 LWW65561:LWW65566 MGS65561:MGS65566 MQO65561:MQO65566 NAK65561:NAK65566 NKG65561:NKG65566 NUC65561:NUC65566 ODY65561:ODY65566 ONU65561:ONU65566 OXQ65561:OXQ65566 PHM65561:PHM65566 PRI65561:PRI65566 QBE65561:QBE65566 QLA65561:QLA65566 QUW65561:QUW65566 RES65561:RES65566 ROO65561:ROO65566 RYK65561:RYK65566 SIG65561:SIG65566 SSC65561:SSC65566 TBY65561:TBY65566 TLU65561:TLU65566 TVQ65561:TVQ65566 UFM65561:UFM65566 UPI65561:UPI65566 UZE65561:UZE65566 VJA65561:VJA65566 VSW65561:VSW65566 WCS65561:WCS65566 WMO65561:WMO65566 WWK65561:WWK65566 AE131097:AE131102 JY131097:JY131102 TU131097:TU131102 ADQ131097:ADQ131102 ANM131097:ANM131102 AXI131097:AXI131102 BHE131097:BHE131102 BRA131097:BRA131102 CAW131097:CAW131102 CKS131097:CKS131102 CUO131097:CUO131102 DEK131097:DEK131102 DOG131097:DOG131102 DYC131097:DYC131102 EHY131097:EHY131102 ERU131097:ERU131102 FBQ131097:FBQ131102 FLM131097:FLM131102 FVI131097:FVI131102 GFE131097:GFE131102 GPA131097:GPA131102 GYW131097:GYW131102 HIS131097:HIS131102 HSO131097:HSO131102 ICK131097:ICK131102 IMG131097:IMG131102 IWC131097:IWC131102 JFY131097:JFY131102 JPU131097:JPU131102 JZQ131097:JZQ131102 KJM131097:KJM131102 KTI131097:KTI131102 LDE131097:LDE131102 LNA131097:LNA131102 LWW131097:LWW131102 MGS131097:MGS131102 MQO131097:MQO131102 NAK131097:NAK131102 NKG131097:NKG131102 NUC131097:NUC131102 ODY131097:ODY131102 ONU131097:ONU131102 OXQ131097:OXQ131102 PHM131097:PHM131102 PRI131097:PRI131102 QBE131097:QBE131102 QLA131097:QLA131102 QUW131097:QUW131102 RES131097:RES131102 ROO131097:ROO131102 RYK131097:RYK131102 SIG131097:SIG131102 SSC131097:SSC131102 TBY131097:TBY131102 TLU131097:TLU131102 TVQ131097:TVQ131102 UFM131097:UFM131102 UPI131097:UPI131102 UZE131097:UZE131102 VJA131097:VJA131102 VSW131097:VSW131102 WCS131097:WCS131102 WMO131097:WMO131102 WWK131097:WWK131102 AE196633:AE196638 JY196633:JY196638 TU196633:TU196638 ADQ196633:ADQ196638 ANM196633:ANM196638 AXI196633:AXI196638 BHE196633:BHE196638 BRA196633:BRA196638 CAW196633:CAW196638 CKS196633:CKS196638 CUO196633:CUO196638 DEK196633:DEK196638 DOG196633:DOG196638 DYC196633:DYC196638 EHY196633:EHY196638 ERU196633:ERU196638 FBQ196633:FBQ196638 FLM196633:FLM196638 FVI196633:FVI196638 GFE196633:GFE196638 GPA196633:GPA196638 GYW196633:GYW196638 HIS196633:HIS196638 HSO196633:HSO196638 ICK196633:ICK196638 IMG196633:IMG196638 IWC196633:IWC196638 JFY196633:JFY196638 JPU196633:JPU196638 JZQ196633:JZQ196638 KJM196633:KJM196638 KTI196633:KTI196638 LDE196633:LDE196638 LNA196633:LNA196638 LWW196633:LWW196638 MGS196633:MGS196638 MQO196633:MQO196638 NAK196633:NAK196638 NKG196633:NKG196638 NUC196633:NUC196638 ODY196633:ODY196638 ONU196633:ONU196638 OXQ196633:OXQ196638 PHM196633:PHM196638 PRI196633:PRI196638 QBE196633:QBE196638 QLA196633:QLA196638 QUW196633:QUW196638 RES196633:RES196638 ROO196633:ROO196638 RYK196633:RYK196638 SIG196633:SIG196638 SSC196633:SSC196638 TBY196633:TBY196638 TLU196633:TLU196638 TVQ196633:TVQ196638 UFM196633:UFM196638 UPI196633:UPI196638 UZE196633:UZE196638 VJA196633:VJA196638 VSW196633:VSW196638 WCS196633:WCS196638 WMO196633:WMO196638 WWK196633:WWK196638 AE262169:AE262174 JY262169:JY262174 TU262169:TU262174 ADQ262169:ADQ262174 ANM262169:ANM262174 AXI262169:AXI262174 BHE262169:BHE262174 BRA262169:BRA262174 CAW262169:CAW262174 CKS262169:CKS262174 CUO262169:CUO262174 DEK262169:DEK262174 DOG262169:DOG262174 DYC262169:DYC262174 EHY262169:EHY262174 ERU262169:ERU262174 FBQ262169:FBQ262174 FLM262169:FLM262174 FVI262169:FVI262174 GFE262169:GFE262174 GPA262169:GPA262174 GYW262169:GYW262174 HIS262169:HIS262174 HSO262169:HSO262174 ICK262169:ICK262174 IMG262169:IMG262174 IWC262169:IWC262174 JFY262169:JFY262174 JPU262169:JPU262174 JZQ262169:JZQ262174 KJM262169:KJM262174 KTI262169:KTI262174 LDE262169:LDE262174 LNA262169:LNA262174 LWW262169:LWW262174 MGS262169:MGS262174 MQO262169:MQO262174 NAK262169:NAK262174 NKG262169:NKG262174 NUC262169:NUC262174 ODY262169:ODY262174 ONU262169:ONU262174 OXQ262169:OXQ262174 PHM262169:PHM262174 PRI262169:PRI262174 QBE262169:QBE262174 QLA262169:QLA262174 QUW262169:QUW262174 RES262169:RES262174 ROO262169:ROO262174 RYK262169:RYK262174 SIG262169:SIG262174 SSC262169:SSC262174 TBY262169:TBY262174 TLU262169:TLU262174 TVQ262169:TVQ262174 UFM262169:UFM262174 UPI262169:UPI262174 UZE262169:UZE262174 VJA262169:VJA262174 VSW262169:VSW262174 WCS262169:WCS262174 WMO262169:WMO262174 WWK262169:WWK262174 AE327705:AE327710 JY327705:JY327710 TU327705:TU327710 ADQ327705:ADQ327710 ANM327705:ANM327710 AXI327705:AXI327710 BHE327705:BHE327710 BRA327705:BRA327710 CAW327705:CAW327710 CKS327705:CKS327710 CUO327705:CUO327710 DEK327705:DEK327710 DOG327705:DOG327710 DYC327705:DYC327710 EHY327705:EHY327710 ERU327705:ERU327710 FBQ327705:FBQ327710 FLM327705:FLM327710 FVI327705:FVI327710 GFE327705:GFE327710 GPA327705:GPA327710 GYW327705:GYW327710 HIS327705:HIS327710 HSO327705:HSO327710 ICK327705:ICK327710 IMG327705:IMG327710 IWC327705:IWC327710 JFY327705:JFY327710 JPU327705:JPU327710 JZQ327705:JZQ327710 KJM327705:KJM327710 KTI327705:KTI327710 LDE327705:LDE327710 LNA327705:LNA327710 LWW327705:LWW327710 MGS327705:MGS327710 MQO327705:MQO327710 NAK327705:NAK327710 NKG327705:NKG327710 NUC327705:NUC327710 ODY327705:ODY327710 ONU327705:ONU327710 OXQ327705:OXQ327710 PHM327705:PHM327710 PRI327705:PRI327710 QBE327705:QBE327710 QLA327705:QLA327710 QUW327705:QUW327710 RES327705:RES327710 ROO327705:ROO327710 RYK327705:RYK327710 SIG327705:SIG327710 SSC327705:SSC327710 TBY327705:TBY327710 TLU327705:TLU327710 TVQ327705:TVQ327710 UFM327705:UFM327710 UPI327705:UPI327710 UZE327705:UZE327710 VJA327705:VJA327710 VSW327705:VSW327710 WCS327705:WCS327710 WMO327705:WMO327710 WWK327705:WWK327710 AE393241:AE393246 JY393241:JY393246 TU393241:TU393246 ADQ393241:ADQ393246 ANM393241:ANM393246 AXI393241:AXI393246 BHE393241:BHE393246 BRA393241:BRA393246 CAW393241:CAW393246 CKS393241:CKS393246 CUO393241:CUO393246 DEK393241:DEK393246 DOG393241:DOG393246 DYC393241:DYC393246 EHY393241:EHY393246 ERU393241:ERU393246 FBQ393241:FBQ393246 FLM393241:FLM393246 FVI393241:FVI393246 GFE393241:GFE393246 GPA393241:GPA393246 GYW393241:GYW393246 HIS393241:HIS393246 HSO393241:HSO393246 ICK393241:ICK393246 IMG393241:IMG393246 IWC393241:IWC393246 JFY393241:JFY393246 JPU393241:JPU393246 JZQ393241:JZQ393246 KJM393241:KJM393246 KTI393241:KTI393246 LDE393241:LDE393246 LNA393241:LNA393246 LWW393241:LWW393246 MGS393241:MGS393246 MQO393241:MQO393246 NAK393241:NAK393246 NKG393241:NKG393246 NUC393241:NUC393246 ODY393241:ODY393246 ONU393241:ONU393246 OXQ393241:OXQ393246 PHM393241:PHM393246 PRI393241:PRI393246 QBE393241:QBE393246 QLA393241:QLA393246 QUW393241:QUW393246 RES393241:RES393246 ROO393241:ROO393246 RYK393241:RYK393246 SIG393241:SIG393246 SSC393241:SSC393246 TBY393241:TBY393246 TLU393241:TLU393246 TVQ393241:TVQ393246 UFM393241:UFM393246 UPI393241:UPI393246 UZE393241:UZE393246 VJA393241:VJA393246 VSW393241:VSW393246 WCS393241:WCS393246 WMO393241:WMO393246 WWK393241:WWK393246 AE458777:AE458782 JY458777:JY458782 TU458777:TU458782 ADQ458777:ADQ458782 ANM458777:ANM458782 AXI458777:AXI458782 BHE458777:BHE458782 BRA458777:BRA458782 CAW458777:CAW458782 CKS458777:CKS458782 CUO458777:CUO458782 DEK458777:DEK458782 DOG458777:DOG458782 DYC458777:DYC458782 EHY458777:EHY458782 ERU458777:ERU458782 FBQ458777:FBQ458782 FLM458777:FLM458782 FVI458777:FVI458782 GFE458777:GFE458782 GPA458777:GPA458782 GYW458777:GYW458782 HIS458777:HIS458782 HSO458777:HSO458782 ICK458777:ICK458782 IMG458777:IMG458782 IWC458777:IWC458782 JFY458777:JFY458782 JPU458777:JPU458782 JZQ458777:JZQ458782 KJM458777:KJM458782 KTI458777:KTI458782 LDE458777:LDE458782 LNA458777:LNA458782 LWW458777:LWW458782 MGS458777:MGS458782 MQO458777:MQO458782 NAK458777:NAK458782 NKG458777:NKG458782 NUC458777:NUC458782 ODY458777:ODY458782 ONU458777:ONU458782 OXQ458777:OXQ458782 PHM458777:PHM458782 PRI458777:PRI458782 QBE458777:QBE458782 QLA458777:QLA458782 QUW458777:QUW458782 RES458777:RES458782 ROO458777:ROO458782 RYK458777:RYK458782 SIG458777:SIG458782 SSC458777:SSC458782 TBY458777:TBY458782 TLU458777:TLU458782 TVQ458777:TVQ458782 UFM458777:UFM458782 UPI458777:UPI458782 UZE458777:UZE458782 VJA458777:VJA458782 VSW458777:VSW458782 WCS458777:WCS458782 WMO458777:WMO458782 WWK458777:WWK458782 AE524313:AE524318 JY524313:JY524318 TU524313:TU524318 ADQ524313:ADQ524318 ANM524313:ANM524318 AXI524313:AXI524318 BHE524313:BHE524318 BRA524313:BRA524318 CAW524313:CAW524318 CKS524313:CKS524318 CUO524313:CUO524318 DEK524313:DEK524318 DOG524313:DOG524318 DYC524313:DYC524318 EHY524313:EHY524318 ERU524313:ERU524318 FBQ524313:FBQ524318 FLM524313:FLM524318 FVI524313:FVI524318 GFE524313:GFE524318 GPA524313:GPA524318 GYW524313:GYW524318 HIS524313:HIS524318 HSO524313:HSO524318 ICK524313:ICK524318 IMG524313:IMG524318 IWC524313:IWC524318 JFY524313:JFY524318 JPU524313:JPU524318 JZQ524313:JZQ524318 KJM524313:KJM524318 KTI524313:KTI524318 LDE524313:LDE524318 LNA524313:LNA524318 LWW524313:LWW524318 MGS524313:MGS524318 MQO524313:MQO524318 NAK524313:NAK524318 NKG524313:NKG524318 NUC524313:NUC524318 ODY524313:ODY524318 ONU524313:ONU524318 OXQ524313:OXQ524318 PHM524313:PHM524318 PRI524313:PRI524318 QBE524313:QBE524318 QLA524313:QLA524318 QUW524313:QUW524318 RES524313:RES524318 ROO524313:ROO524318 RYK524313:RYK524318 SIG524313:SIG524318 SSC524313:SSC524318 TBY524313:TBY524318 TLU524313:TLU524318 TVQ524313:TVQ524318 UFM524313:UFM524318 UPI524313:UPI524318 UZE524313:UZE524318 VJA524313:VJA524318 VSW524313:VSW524318 WCS524313:WCS524318 WMO524313:WMO524318 WWK524313:WWK524318 AE589849:AE589854 JY589849:JY589854 TU589849:TU589854 ADQ589849:ADQ589854 ANM589849:ANM589854 AXI589849:AXI589854 BHE589849:BHE589854 BRA589849:BRA589854 CAW589849:CAW589854 CKS589849:CKS589854 CUO589849:CUO589854 DEK589849:DEK589854 DOG589849:DOG589854 DYC589849:DYC589854 EHY589849:EHY589854 ERU589849:ERU589854 FBQ589849:FBQ589854 FLM589849:FLM589854 FVI589849:FVI589854 GFE589849:GFE589854 GPA589849:GPA589854 GYW589849:GYW589854 HIS589849:HIS589854 HSO589849:HSO589854 ICK589849:ICK589854 IMG589849:IMG589854 IWC589849:IWC589854 JFY589849:JFY589854 JPU589849:JPU589854 JZQ589849:JZQ589854 KJM589849:KJM589854 KTI589849:KTI589854 LDE589849:LDE589854 LNA589849:LNA589854 LWW589849:LWW589854 MGS589849:MGS589854 MQO589849:MQO589854 NAK589849:NAK589854 NKG589849:NKG589854 NUC589849:NUC589854 ODY589849:ODY589854 ONU589849:ONU589854 OXQ589849:OXQ589854 PHM589849:PHM589854 PRI589849:PRI589854 QBE589849:QBE589854 QLA589849:QLA589854 QUW589849:QUW589854 RES589849:RES589854 ROO589849:ROO589854 RYK589849:RYK589854 SIG589849:SIG589854 SSC589849:SSC589854 TBY589849:TBY589854 TLU589849:TLU589854 TVQ589849:TVQ589854 UFM589849:UFM589854 UPI589849:UPI589854 UZE589849:UZE589854 VJA589849:VJA589854 VSW589849:VSW589854 WCS589849:WCS589854 WMO589849:WMO589854 WWK589849:WWK589854 AE655385:AE655390 JY655385:JY655390 TU655385:TU655390 ADQ655385:ADQ655390 ANM655385:ANM655390 AXI655385:AXI655390 BHE655385:BHE655390 BRA655385:BRA655390 CAW655385:CAW655390 CKS655385:CKS655390 CUO655385:CUO655390 DEK655385:DEK655390 DOG655385:DOG655390 DYC655385:DYC655390 EHY655385:EHY655390 ERU655385:ERU655390 FBQ655385:FBQ655390 FLM655385:FLM655390 FVI655385:FVI655390 GFE655385:GFE655390 GPA655385:GPA655390 GYW655385:GYW655390 HIS655385:HIS655390 HSO655385:HSO655390 ICK655385:ICK655390 IMG655385:IMG655390 IWC655385:IWC655390 JFY655385:JFY655390 JPU655385:JPU655390 JZQ655385:JZQ655390 KJM655385:KJM655390 KTI655385:KTI655390 LDE655385:LDE655390 LNA655385:LNA655390 LWW655385:LWW655390 MGS655385:MGS655390 MQO655385:MQO655390 NAK655385:NAK655390 NKG655385:NKG655390 NUC655385:NUC655390 ODY655385:ODY655390 ONU655385:ONU655390 OXQ655385:OXQ655390 PHM655385:PHM655390 PRI655385:PRI655390 QBE655385:QBE655390 QLA655385:QLA655390 QUW655385:QUW655390 RES655385:RES655390 ROO655385:ROO655390 RYK655385:RYK655390 SIG655385:SIG655390 SSC655385:SSC655390 TBY655385:TBY655390 TLU655385:TLU655390 TVQ655385:TVQ655390 UFM655385:UFM655390 UPI655385:UPI655390 UZE655385:UZE655390 VJA655385:VJA655390 VSW655385:VSW655390 WCS655385:WCS655390 WMO655385:WMO655390 WWK655385:WWK655390 AE720921:AE720926 JY720921:JY720926 TU720921:TU720926 ADQ720921:ADQ720926 ANM720921:ANM720926 AXI720921:AXI720926 BHE720921:BHE720926 BRA720921:BRA720926 CAW720921:CAW720926 CKS720921:CKS720926 CUO720921:CUO720926 DEK720921:DEK720926 DOG720921:DOG720926 DYC720921:DYC720926 EHY720921:EHY720926 ERU720921:ERU720926 FBQ720921:FBQ720926 FLM720921:FLM720926 FVI720921:FVI720926 GFE720921:GFE720926 GPA720921:GPA720926 GYW720921:GYW720926 HIS720921:HIS720926 HSO720921:HSO720926 ICK720921:ICK720926 IMG720921:IMG720926 IWC720921:IWC720926 JFY720921:JFY720926 JPU720921:JPU720926 JZQ720921:JZQ720926 KJM720921:KJM720926 KTI720921:KTI720926 LDE720921:LDE720926 LNA720921:LNA720926 LWW720921:LWW720926 MGS720921:MGS720926 MQO720921:MQO720926 NAK720921:NAK720926 NKG720921:NKG720926 NUC720921:NUC720926 ODY720921:ODY720926 ONU720921:ONU720926 OXQ720921:OXQ720926 PHM720921:PHM720926 PRI720921:PRI720926 QBE720921:QBE720926 QLA720921:QLA720926 QUW720921:QUW720926 RES720921:RES720926 ROO720921:ROO720926 RYK720921:RYK720926 SIG720921:SIG720926 SSC720921:SSC720926 TBY720921:TBY720926 TLU720921:TLU720926 TVQ720921:TVQ720926 UFM720921:UFM720926 UPI720921:UPI720926 UZE720921:UZE720926 VJA720921:VJA720926 VSW720921:VSW720926 WCS720921:WCS720926 WMO720921:WMO720926 WWK720921:WWK720926 AE786457:AE786462 JY786457:JY786462 TU786457:TU786462 ADQ786457:ADQ786462 ANM786457:ANM786462 AXI786457:AXI786462 BHE786457:BHE786462 BRA786457:BRA786462 CAW786457:CAW786462 CKS786457:CKS786462 CUO786457:CUO786462 DEK786457:DEK786462 DOG786457:DOG786462 DYC786457:DYC786462 EHY786457:EHY786462 ERU786457:ERU786462 FBQ786457:FBQ786462 FLM786457:FLM786462 FVI786457:FVI786462 GFE786457:GFE786462 GPA786457:GPA786462 GYW786457:GYW786462 HIS786457:HIS786462 HSO786457:HSO786462 ICK786457:ICK786462 IMG786457:IMG786462 IWC786457:IWC786462 JFY786457:JFY786462 JPU786457:JPU786462 JZQ786457:JZQ786462 KJM786457:KJM786462 KTI786457:KTI786462 LDE786457:LDE786462 LNA786457:LNA786462 LWW786457:LWW786462 MGS786457:MGS786462 MQO786457:MQO786462 NAK786457:NAK786462 NKG786457:NKG786462 NUC786457:NUC786462 ODY786457:ODY786462 ONU786457:ONU786462 OXQ786457:OXQ786462 PHM786457:PHM786462 PRI786457:PRI786462 QBE786457:QBE786462 QLA786457:QLA786462 QUW786457:QUW786462 RES786457:RES786462 ROO786457:ROO786462 RYK786457:RYK786462 SIG786457:SIG786462 SSC786457:SSC786462 TBY786457:TBY786462 TLU786457:TLU786462 TVQ786457:TVQ786462 UFM786457:UFM786462 UPI786457:UPI786462 UZE786457:UZE786462 VJA786457:VJA786462 VSW786457:VSW786462 WCS786457:WCS786462 WMO786457:WMO786462 WWK786457:WWK786462 AE851993:AE851998 JY851993:JY851998 TU851993:TU851998 ADQ851993:ADQ851998 ANM851993:ANM851998 AXI851993:AXI851998 BHE851993:BHE851998 BRA851993:BRA851998 CAW851993:CAW851998 CKS851993:CKS851998 CUO851993:CUO851998 DEK851993:DEK851998 DOG851993:DOG851998 DYC851993:DYC851998 EHY851993:EHY851998 ERU851993:ERU851998 FBQ851993:FBQ851998 FLM851993:FLM851998 FVI851993:FVI851998 GFE851993:GFE851998 GPA851993:GPA851998 GYW851993:GYW851998 HIS851993:HIS851998 HSO851993:HSO851998 ICK851993:ICK851998 IMG851993:IMG851998 IWC851993:IWC851998 JFY851993:JFY851998 JPU851993:JPU851998 JZQ851993:JZQ851998 KJM851993:KJM851998 KTI851993:KTI851998 LDE851993:LDE851998 LNA851993:LNA851998 LWW851993:LWW851998 MGS851993:MGS851998 MQO851993:MQO851998 NAK851993:NAK851998 NKG851993:NKG851998 NUC851993:NUC851998 ODY851993:ODY851998 ONU851993:ONU851998 OXQ851993:OXQ851998 PHM851993:PHM851998 PRI851993:PRI851998 QBE851993:QBE851998 QLA851993:QLA851998 QUW851993:QUW851998 RES851993:RES851998 ROO851993:ROO851998 RYK851993:RYK851998 SIG851993:SIG851998 SSC851993:SSC851998 TBY851993:TBY851998 TLU851993:TLU851998 TVQ851993:TVQ851998 UFM851993:UFM851998 UPI851993:UPI851998 UZE851993:UZE851998 VJA851993:VJA851998 VSW851993:VSW851998 WCS851993:WCS851998 WMO851993:WMO851998 WWK851993:WWK851998 AE917529:AE917534 JY917529:JY917534 TU917529:TU917534 ADQ917529:ADQ917534 ANM917529:ANM917534 AXI917529:AXI917534 BHE917529:BHE917534 BRA917529:BRA917534 CAW917529:CAW917534 CKS917529:CKS917534 CUO917529:CUO917534 DEK917529:DEK917534 DOG917529:DOG917534 DYC917529:DYC917534 EHY917529:EHY917534 ERU917529:ERU917534 FBQ917529:FBQ917534 FLM917529:FLM917534 FVI917529:FVI917534 GFE917529:GFE917534 GPA917529:GPA917534 GYW917529:GYW917534 HIS917529:HIS917534 HSO917529:HSO917534 ICK917529:ICK917534 IMG917529:IMG917534 IWC917529:IWC917534 JFY917529:JFY917534 JPU917529:JPU917534 JZQ917529:JZQ917534 KJM917529:KJM917534 KTI917529:KTI917534 LDE917529:LDE917534 LNA917529:LNA917534 LWW917529:LWW917534 MGS917529:MGS917534 MQO917529:MQO917534 NAK917529:NAK917534 NKG917529:NKG917534 NUC917529:NUC917534 ODY917529:ODY917534 ONU917529:ONU917534 OXQ917529:OXQ917534 PHM917529:PHM917534 PRI917529:PRI917534 QBE917529:QBE917534 QLA917529:QLA917534 QUW917529:QUW917534 RES917529:RES917534 ROO917529:ROO917534 RYK917529:RYK917534 SIG917529:SIG917534 SSC917529:SSC917534 TBY917529:TBY917534 TLU917529:TLU917534 TVQ917529:TVQ917534 UFM917529:UFM917534 UPI917529:UPI917534 UZE917529:UZE917534 VJA917529:VJA917534 VSW917529:VSW917534 WCS917529:WCS917534 WMO917529:WMO917534 WWK917529:WWK917534 AE983065:AE983070 JY983065:JY983070 TU983065:TU983070 ADQ983065:ADQ983070 ANM983065:ANM983070 AXI983065:AXI983070 BHE983065:BHE983070 BRA983065:BRA983070 CAW983065:CAW983070 CKS983065:CKS983070 CUO983065:CUO983070 DEK983065:DEK983070 DOG983065:DOG983070 DYC983065:DYC983070 EHY983065:EHY983070 ERU983065:ERU983070 FBQ983065:FBQ983070 FLM983065:FLM983070 FVI983065:FVI983070 GFE983065:GFE983070 GPA983065:GPA983070 GYW983065:GYW983070 HIS983065:HIS983070 HSO983065:HSO983070 ICK983065:ICK983070 IMG983065:IMG983070 IWC983065:IWC983070 JFY983065:JFY983070 JPU983065:JPU983070 JZQ983065:JZQ983070 KJM983065:KJM983070 KTI983065:KTI983070 LDE983065:LDE983070 LNA983065:LNA983070 LWW983065:LWW983070 MGS983065:MGS983070 MQO983065:MQO983070 NAK983065:NAK983070 NKG983065:NKG983070 NUC983065:NUC983070 ODY983065:ODY983070 ONU983065:ONU983070 OXQ983065:OXQ983070 PHM983065:PHM983070 PRI983065:PRI983070 QBE983065:QBE983070 QLA983065:QLA983070 QUW983065:QUW983070 RES983065:RES983070 ROO983065:ROO983070 RYK983065:RYK983070 SIG983065:SIG983070 SSC983065:SSC983070 TBY983065:TBY983070 TLU983065:TLU983070 TVQ983065:TVQ983070 UFM983065:UFM983070 UPI983065:UPI983070 UZE983065:UZE983070 VJA983065:VJA983070 VSW983065:VSW983070 WCS983065:WCS983070 WMO983065:WMO983070 WWK983065:WWK983070 AF65559:AF65566 JZ65559:JZ65566 TV65559:TV65566 ADR65559:ADR65566 ANN65559:ANN65566 AXJ65559:AXJ65566 BHF65559:BHF65566 BRB65559:BRB65566 CAX65559:CAX65566 CKT65559:CKT65566 CUP65559:CUP65566 DEL65559:DEL65566 DOH65559:DOH65566 DYD65559:DYD65566 EHZ65559:EHZ65566 ERV65559:ERV65566 FBR65559:FBR65566 FLN65559:FLN65566 FVJ65559:FVJ65566 GFF65559:GFF65566 GPB65559:GPB65566 GYX65559:GYX65566 HIT65559:HIT65566 HSP65559:HSP65566 ICL65559:ICL65566 IMH65559:IMH65566 IWD65559:IWD65566 JFZ65559:JFZ65566 JPV65559:JPV65566 JZR65559:JZR65566 KJN65559:KJN65566 KTJ65559:KTJ65566 LDF65559:LDF65566 LNB65559:LNB65566 LWX65559:LWX65566 MGT65559:MGT65566 MQP65559:MQP65566 NAL65559:NAL65566 NKH65559:NKH65566 NUD65559:NUD65566 ODZ65559:ODZ65566 ONV65559:ONV65566 OXR65559:OXR65566 PHN65559:PHN65566 PRJ65559:PRJ65566 QBF65559:QBF65566 QLB65559:QLB65566 QUX65559:QUX65566 RET65559:RET65566 ROP65559:ROP65566 RYL65559:RYL65566 SIH65559:SIH65566 SSD65559:SSD65566 TBZ65559:TBZ65566 TLV65559:TLV65566 TVR65559:TVR65566 UFN65559:UFN65566 UPJ65559:UPJ65566 UZF65559:UZF65566 VJB65559:VJB65566 VSX65559:VSX65566 WCT65559:WCT65566 WMP65559:WMP65566 WWL65559:WWL65566 AF131095:AF131102 JZ131095:JZ131102 TV131095:TV131102 ADR131095:ADR131102 ANN131095:ANN131102 AXJ131095:AXJ131102 BHF131095:BHF131102 BRB131095:BRB131102 CAX131095:CAX131102 CKT131095:CKT131102 CUP131095:CUP131102 DEL131095:DEL131102 DOH131095:DOH131102 DYD131095:DYD131102 EHZ131095:EHZ131102 ERV131095:ERV131102 FBR131095:FBR131102 FLN131095:FLN131102 FVJ131095:FVJ131102 GFF131095:GFF131102 GPB131095:GPB131102 GYX131095:GYX131102 HIT131095:HIT131102 HSP131095:HSP131102 ICL131095:ICL131102 IMH131095:IMH131102 IWD131095:IWD131102 JFZ131095:JFZ131102 JPV131095:JPV131102 JZR131095:JZR131102 KJN131095:KJN131102 KTJ131095:KTJ131102 LDF131095:LDF131102 LNB131095:LNB131102 LWX131095:LWX131102 MGT131095:MGT131102 MQP131095:MQP131102 NAL131095:NAL131102 NKH131095:NKH131102 NUD131095:NUD131102 ODZ131095:ODZ131102 ONV131095:ONV131102 OXR131095:OXR131102 PHN131095:PHN131102 PRJ131095:PRJ131102 QBF131095:QBF131102 QLB131095:QLB131102 QUX131095:QUX131102 RET131095:RET131102 ROP131095:ROP131102 RYL131095:RYL131102 SIH131095:SIH131102 SSD131095:SSD131102 TBZ131095:TBZ131102 TLV131095:TLV131102 TVR131095:TVR131102 UFN131095:UFN131102 UPJ131095:UPJ131102 UZF131095:UZF131102 VJB131095:VJB131102 VSX131095:VSX131102 WCT131095:WCT131102 WMP131095:WMP131102 WWL131095:WWL131102 AF196631:AF196638 JZ196631:JZ196638 TV196631:TV196638 ADR196631:ADR196638 ANN196631:ANN196638 AXJ196631:AXJ196638 BHF196631:BHF196638 BRB196631:BRB196638 CAX196631:CAX196638 CKT196631:CKT196638 CUP196631:CUP196638 DEL196631:DEL196638 DOH196631:DOH196638 DYD196631:DYD196638 EHZ196631:EHZ196638 ERV196631:ERV196638 FBR196631:FBR196638 FLN196631:FLN196638 FVJ196631:FVJ196638 GFF196631:GFF196638 GPB196631:GPB196638 GYX196631:GYX196638 HIT196631:HIT196638 HSP196631:HSP196638 ICL196631:ICL196638 IMH196631:IMH196638 IWD196631:IWD196638 JFZ196631:JFZ196638 JPV196631:JPV196638 JZR196631:JZR196638 KJN196631:KJN196638 KTJ196631:KTJ196638 LDF196631:LDF196638 LNB196631:LNB196638 LWX196631:LWX196638 MGT196631:MGT196638 MQP196631:MQP196638 NAL196631:NAL196638 NKH196631:NKH196638 NUD196631:NUD196638 ODZ196631:ODZ196638 ONV196631:ONV196638 OXR196631:OXR196638 PHN196631:PHN196638 PRJ196631:PRJ196638 QBF196631:QBF196638 QLB196631:QLB196638 QUX196631:QUX196638 RET196631:RET196638 ROP196631:ROP196638 RYL196631:RYL196638 SIH196631:SIH196638 SSD196631:SSD196638 TBZ196631:TBZ196638 TLV196631:TLV196638 TVR196631:TVR196638 UFN196631:UFN196638 UPJ196631:UPJ196638 UZF196631:UZF196638 VJB196631:VJB196638 VSX196631:VSX196638 WCT196631:WCT196638 WMP196631:WMP196638 WWL196631:WWL196638 AF262167:AF262174 JZ262167:JZ262174 TV262167:TV262174 ADR262167:ADR262174 ANN262167:ANN262174 AXJ262167:AXJ262174 BHF262167:BHF262174 BRB262167:BRB262174 CAX262167:CAX262174 CKT262167:CKT262174 CUP262167:CUP262174 DEL262167:DEL262174 DOH262167:DOH262174 DYD262167:DYD262174 EHZ262167:EHZ262174 ERV262167:ERV262174 FBR262167:FBR262174 FLN262167:FLN262174 FVJ262167:FVJ262174 GFF262167:GFF262174 GPB262167:GPB262174 GYX262167:GYX262174 HIT262167:HIT262174 HSP262167:HSP262174 ICL262167:ICL262174 IMH262167:IMH262174 IWD262167:IWD262174 JFZ262167:JFZ262174 JPV262167:JPV262174 JZR262167:JZR262174 KJN262167:KJN262174 KTJ262167:KTJ262174 LDF262167:LDF262174 LNB262167:LNB262174 LWX262167:LWX262174 MGT262167:MGT262174 MQP262167:MQP262174 NAL262167:NAL262174 NKH262167:NKH262174 NUD262167:NUD262174 ODZ262167:ODZ262174 ONV262167:ONV262174 OXR262167:OXR262174 PHN262167:PHN262174 PRJ262167:PRJ262174 QBF262167:QBF262174 QLB262167:QLB262174 QUX262167:QUX262174 RET262167:RET262174 ROP262167:ROP262174 RYL262167:RYL262174 SIH262167:SIH262174 SSD262167:SSD262174 TBZ262167:TBZ262174 TLV262167:TLV262174 TVR262167:TVR262174 UFN262167:UFN262174 UPJ262167:UPJ262174 UZF262167:UZF262174 VJB262167:VJB262174 VSX262167:VSX262174 WCT262167:WCT262174 WMP262167:WMP262174 WWL262167:WWL262174 AF327703:AF327710 JZ327703:JZ327710 TV327703:TV327710 ADR327703:ADR327710 ANN327703:ANN327710 AXJ327703:AXJ327710 BHF327703:BHF327710 BRB327703:BRB327710 CAX327703:CAX327710 CKT327703:CKT327710 CUP327703:CUP327710 DEL327703:DEL327710 DOH327703:DOH327710 DYD327703:DYD327710 EHZ327703:EHZ327710 ERV327703:ERV327710 FBR327703:FBR327710 FLN327703:FLN327710 FVJ327703:FVJ327710 GFF327703:GFF327710 GPB327703:GPB327710 GYX327703:GYX327710 HIT327703:HIT327710 HSP327703:HSP327710 ICL327703:ICL327710 IMH327703:IMH327710 IWD327703:IWD327710 JFZ327703:JFZ327710 JPV327703:JPV327710 JZR327703:JZR327710 KJN327703:KJN327710 KTJ327703:KTJ327710 LDF327703:LDF327710 LNB327703:LNB327710 LWX327703:LWX327710 MGT327703:MGT327710 MQP327703:MQP327710 NAL327703:NAL327710 NKH327703:NKH327710 NUD327703:NUD327710 ODZ327703:ODZ327710 ONV327703:ONV327710 OXR327703:OXR327710 PHN327703:PHN327710 PRJ327703:PRJ327710 QBF327703:QBF327710 QLB327703:QLB327710 QUX327703:QUX327710 RET327703:RET327710 ROP327703:ROP327710 RYL327703:RYL327710 SIH327703:SIH327710 SSD327703:SSD327710 TBZ327703:TBZ327710 TLV327703:TLV327710 TVR327703:TVR327710 UFN327703:UFN327710 UPJ327703:UPJ327710 UZF327703:UZF327710 VJB327703:VJB327710 VSX327703:VSX327710 WCT327703:WCT327710 WMP327703:WMP327710 WWL327703:WWL327710 AF393239:AF393246 JZ393239:JZ393246 TV393239:TV393246 ADR393239:ADR393246 ANN393239:ANN393246 AXJ393239:AXJ393246 BHF393239:BHF393246 BRB393239:BRB393246 CAX393239:CAX393246 CKT393239:CKT393246 CUP393239:CUP393246 DEL393239:DEL393246 DOH393239:DOH393246 DYD393239:DYD393246 EHZ393239:EHZ393246 ERV393239:ERV393246 FBR393239:FBR393246 FLN393239:FLN393246 FVJ393239:FVJ393246 GFF393239:GFF393246 GPB393239:GPB393246 GYX393239:GYX393246 HIT393239:HIT393246 HSP393239:HSP393246 ICL393239:ICL393246 IMH393239:IMH393246 IWD393239:IWD393246 JFZ393239:JFZ393246 JPV393239:JPV393246 JZR393239:JZR393246 KJN393239:KJN393246 KTJ393239:KTJ393246 LDF393239:LDF393246 LNB393239:LNB393246 LWX393239:LWX393246 MGT393239:MGT393246 MQP393239:MQP393246 NAL393239:NAL393246 NKH393239:NKH393246 NUD393239:NUD393246 ODZ393239:ODZ393246 ONV393239:ONV393246 OXR393239:OXR393246 PHN393239:PHN393246 PRJ393239:PRJ393246 QBF393239:QBF393246 QLB393239:QLB393246 QUX393239:QUX393246 RET393239:RET393246 ROP393239:ROP393246 RYL393239:RYL393246 SIH393239:SIH393246 SSD393239:SSD393246 TBZ393239:TBZ393246 TLV393239:TLV393246 TVR393239:TVR393246 UFN393239:UFN393246 UPJ393239:UPJ393246 UZF393239:UZF393246 VJB393239:VJB393246 VSX393239:VSX393246 WCT393239:WCT393246 WMP393239:WMP393246 WWL393239:WWL393246 AF458775:AF458782 JZ458775:JZ458782 TV458775:TV458782 ADR458775:ADR458782 ANN458775:ANN458782 AXJ458775:AXJ458782 BHF458775:BHF458782 BRB458775:BRB458782 CAX458775:CAX458782 CKT458775:CKT458782 CUP458775:CUP458782 DEL458775:DEL458782 DOH458775:DOH458782 DYD458775:DYD458782 EHZ458775:EHZ458782 ERV458775:ERV458782 FBR458775:FBR458782 FLN458775:FLN458782 FVJ458775:FVJ458782 GFF458775:GFF458782 GPB458775:GPB458782 GYX458775:GYX458782 HIT458775:HIT458782 HSP458775:HSP458782 ICL458775:ICL458782 IMH458775:IMH458782 IWD458775:IWD458782 JFZ458775:JFZ458782 JPV458775:JPV458782 JZR458775:JZR458782 KJN458775:KJN458782 KTJ458775:KTJ458782 LDF458775:LDF458782 LNB458775:LNB458782 LWX458775:LWX458782 MGT458775:MGT458782 MQP458775:MQP458782 NAL458775:NAL458782 NKH458775:NKH458782 NUD458775:NUD458782 ODZ458775:ODZ458782 ONV458775:ONV458782 OXR458775:OXR458782 PHN458775:PHN458782 PRJ458775:PRJ458782 QBF458775:QBF458782 QLB458775:QLB458782 QUX458775:QUX458782 RET458775:RET458782 ROP458775:ROP458782 RYL458775:RYL458782 SIH458775:SIH458782 SSD458775:SSD458782 TBZ458775:TBZ458782 TLV458775:TLV458782 TVR458775:TVR458782 UFN458775:UFN458782 UPJ458775:UPJ458782 UZF458775:UZF458782 VJB458775:VJB458782 VSX458775:VSX458782 WCT458775:WCT458782 WMP458775:WMP458782 WWL458775:WWL458782 AF524311:AF524318 JZ524311:JZ524318 TV524311:TV524318 ADR524311:ADR524318 ANN524311:ANN524318 AXJ524311:AXJ524318 BHF524311:BHF524318 BRB524311:BRB524318 CAX524311:CAX524318 CKT524311:CKT524318 CUP524311:CUP524318 DEL524311:DEL524318 DOH524311:DOH524318 DYD524311:DYD524318 EHZ524311:EHZ524318 ERV524311:ERV524318 FBR524311:FBR524318 FLN524311:FLN524318 FVJ524311:FVJ524318 GFF524311:GFF524318 GPB524311:GPB524318 GYX524311:GYX524318 HIT524311:HIT524318 HSP524311:HSP524318 ICL524311:ICL524318 IMH524311:IMH524318 IWD524311:IWD524318 JFZ524311:JFZ524318 JPV524311:JPV524318 JZR524311:JZR524318 KJN524311:KJN524318 KTJ524311:KTJ524318 LDF524311:LDF524318 LNB524311:LNB524318 LWX524311:LWX524318 MGT524311:MGT524318 MQP524311:MQP524318 NAL524311:NAL524318 NKH524311:NKH524318 NUD524311:NUD524318 ODZ524311:ODZ524318 ONV524311:ONV524318 OXR524311:OXR524318 PHN524311:PHN524318 PRJ524311:PRJ524318 QBF524311:QBF524318 QLB524311:QLB524318 QUX524311:QUX524318 RET524311:RET524318 ROP524311:ROP524318 RYL524311:RYL524318 SIH524311:SIH524318 SSD524311:SSD524318 TBZ524311:TBZ524318 TLV524311:TLV524318 TVR524311:TVR524318 UFN524311:UFN524318 UPJ524311:UPJ524318 UZF524311:UZF524318 VJB524311:VJB524318 VSX524311:VSX524318 WCT524311:WCT524318 WMP524311:WMP524318 WWL524311:WWL524318 AF589847:AF589854 JZ589847:JZ589854 TV589847:TV589854 ADR589847:ADR589854 ANN589847:ANN589854 AXJ589847:AXJ589854 BHF589847:BHF589854 BRB589847:BRB589854 CAX589847:CAX589854 CKT589847:CKT589854 CUP589847:CUP589854 DEL589847:DEL589854 DOH589847:DOH589854 DYD589847:DYD589854 EHZ589847:EHZ589854 ERV589847:ERV589854 FBR589847:FBR589854 FLN589847:FLN589854 FVJ589847:FVJ589854 GFF589847:GFF589854 GPB589847:GPB589854 GYX589847:GYX589854 HIT589847:HIT589854 HSP589847:HSP589854 ICL589847:ICL589854 IMH589847:IMH589854 IWD589847:IWD589854 JFZ589847:JFZ589854 JPV589847:JPV589854 JZR589847:JZR589854 KJN589847:KJN589854 KTJ589847:KTJ589854 LDF589847:LDF589854 LNB589847:LNB589854 LWX589847:LWX589854 MGT589847:MGT589854 MQP589847:MQP589854 NAL589847:NAL589854 NKH589847:NKH589854 NUD589847:NUD589854 ODZ589847:ODZ589854 ONV589847:ONV589854 OXR589847:OXR589854 PHN589847:PHN589854 PRJ589847:PRJ589854 QBF589847:QBF589854 QLB589847:QLB589854 QUX589847:QUX589854 RET589847:RET589854 ROP589847:ROP589854 RYL589847:RYL589854 SIH589847:SIH589854 SSD589847:SSD589854 TBZ589847:TBZ589854 TLV589847:TLV589854 TVR589847:TVR589854 UFN589847:UFN589854 UPJ589847:UPJ589854 UZF589847:UZF589854 VJB589847:VJB589854 VSX589847:VSX589854 WCT589847:WCT589854 WMP589847:WMP589854 WWL589847:WWL589854 AF655383:AF655390 JZ655383:JZ655390 TV655383:TV655390 ADR655383:ADR655390 ANN655383:ANN655390 AXJ655383:AXJ655390 BHF655383:BHF655390 BRB655383:BRB655390 CAX655383:CAX655390 CKT655383:CKT655390 CUP655383:CUP655390 DEL655383:DEL655390 DOH655383:DOH655390 DYD655383:DYD655390 EHZ655383:EHZ655390 ERV655383:ERV655390 FBR655383:FBR655390 FLN655383:FLN655390 FVJ655383:FVJ655390 GFF655383:GFF655390 GPB655383:GPB655390 GYX655383:GYX655390 HIT655383:HIT655390 HSP655383:HSP655390 ICL655383:ICL655390 IMH655383:IMH655390 IWD655383:IWD655390 JFZ655383:JFZ655390 JPV655383:JPV655390 JZR655383:JZR655390 KJN655383:KJN655390 KTJ655383:KTJ655390 LDF655383:LDF655390 LNB655383:LNB655390 LWX655383:LWX655390 MGT655383:MGT655390 MQP655383:MQP655390 NAL655383:NAL655390 NKH655383:NKH655390 NUD655383:NUD655390 ODZ655383:ODZ655390 ONV655383:ONV655390 OXR655383:OXR655390 PHN655383:PHN655390 PRJ655383:PRJ655390 QBF655383:QBF655390 QLB655383:QLB655390 QUX655383:QUX655390 RET655383:RET655390 ROP655383:ROP655390 RYL655383:RYL655390 SIH655383:SIH655390 SSD655383:SSD655390 TBZ655383:TBZ655390 TLV655383:TLV655390 TVR655383:TVR655390 UFN655383:UFN655390 UPJ655383:UPJ655390 UZF655383:UZF655390 VJB655383:VJB655390 VSX655383:VSX655390 WCT655383:WCT655390 WMP655383:WMP655390 WWL655383:WWL655390 AF720919:AF720926 JZ720919:JZ720926 TV720919:TV720926 ADR720919:ADR720926 ANN720919:ANN720926 AXJ720919:AXJ720926 BHF720919:BHF720926 BRB720919:BRB720926 CAX720919:CAX720926 CKT720919:CKT720926 CUP720919:CUP720926 DEL720919:DEL720926 DOH720919:DOH720926 DYD720919:DYD720926 EHZ720919:EHZ720926 ERV720919:ERV720926 FBR720919:FBR720926 FLN720919:FLN720926 FVJ720919:FVJ720926 GFF720919:GFF720926 GPB720919:GPB720926 GYX720919:GYX720926 HIT720919:HIT720926 HSP720919:HSP720926 ICL720919:ICL720926 IMH720919:IMH720926 IWD720919:IWD720926 JFZ720919:JFZ720926 JPV720919:JPV720926 JZR720919:JZR720926 KJN720919:KJN720926 KTJ720919:KTJ720926 LDF720919:LDF720926 LNB720919:LNB720926 LWX720919:LWX720926 MGT720919:MGT720926 MQP720919:MQP720926 NAL720919:NAL720926 NKH720919:NKH720926 NUD720919:NUD720926 ODZ720919:ODZ720926 ONV720919:ONV720926 OXR720919:OXR720926 PHN720919:PHN720926 PRJ720919:PRJ720926 QBF720919:QBF720926 QLB720919:QLB720926 QUX720919:QUX720926 RET720919:RET720926 ROP720919:ROP720926 RYL720919:RYL720926 SIH720919:SIH720926 SSD720919:SSD720926 TBZ720919:TBZ720926 TLV720919:TLV720926 TVR720919:TVR720926 UFN720919:UFN720926 UPJ720919:UPJ720926 UZF720919:UZF720926 VJB720919:VJB720926 VSX720919:VSX720926 WCT720919:WCT720926 WMP720919:WMP720926 WWL720919:WWL720926 AF786455:AF786462 JZ786455:JZ786462 TV786455:TV786462 ADR786455:ADR786462 ANN786455:ANN786462 AXJ786455:AXJ786462 BHF786455:BHF786462 BRB786455:BRB786462 CAX786455:CAX786462 CKT786455:CKT786462 CUP786455:CUP786462 DEL786455:DEL786462 DOH786455:DOH786462 DYD786455:DYD786462 EHZ786455:EHZ786462 ERV786455:ERV786462 FBR786455:FBR786462 FLN786455:FLN786462 FVJ786455:FVJ786462 GFF786455:GFF786462 GPB786455:GPB786462 GYX786455:GYX786462 HIT786455:HIT786462 HSP786455:HSP786462 ICL786455:ICL786462 IMH786455:IMH786462 IWD786455:IWD786462 JFZ786455:JFZ786462 JPV786455:JPV786462 JZR786455:JZR786462 KJN786455:KJN786462 KTJ786455:KTJ786462 LDF786455:LDF786462 LNB786455:LNB786462 LWX786455:LWX786462 MGT786455:MGT786462 MQP786455:MQP786462 NAL786455:NAL786462 NKH786455:NKH786462 NUD786455:NUD786462 ODZ786455:ODZ786462 ONV786455:ONV786462 OXR786455:OXR786462 PHN786455:PHN786462 PRJ786455:PRJ786462 QBF786455:QBF786462 QLB786455:QLB786462 QUX786455:QUX786462 RET786455:RET786462 ROP786455:ROP786462 RYL786455:RYL786462 SIH786455:SIH786462 SSD786455:SSD786462 TBZ786455:TBZ786462 TLV786455:TLV786462 TVR786455:TVR786462 UFN786455:UFN786462 UPJ786455:UPJ786462 UZF786455:UZF786462 VJB786455:VJB786462 VSX786455:VSX786462 WCT786455:WCT786462 WMP786455:WMP786462 WWL786455:WWL786462 AF851991:AF851998 JZ851991:JZ851998 TV851991:TV851998 ADR851991:ADR851998 ANN851991:ANN851998 AXJ851991:AXJ851998 BHF851991:BHF851998 BRB851991:BRB851998 CAX851991:CAX851998 CKT851991:CKT851998 CUP851991:CUP851998 DEL851991:DEL851998 DOH851991:DOH851998 DYD851991:DYD851998 EHZ851991:EHZ851998 ERV851991:ERV851998 FBR851991:FBR851998 FLN851991:FLN851998 FVJ851991:FVJ851998 GFF851991:GFF851998 GPB851991:GPB851998 GYX851991:GYX851998 HIT851991:HIT851998 HSP851991:HSP851998 ICL851991:ICL851998 IMH851991:IMH851998 IWD851991:IWD851998 JFZ851991:JFZ851998 JPV851991:JPV851998 JZR851991:JZR851998 KJN851991:KJN851998 KTJ851991:KTJ851998 LDF851991:LDF851998 LNB851991:LNB851998 LWX851991:LWX851998 MGT851991:MGT851998 MQP851991:MQP851998 NAL851991:NAL851998 NKH851991:NKH851998 NUD851991:NUD851998 ODZ851991:ODZ851998 ONV851991:ONV851998 OXR851991:OXR851998 PHN851991:PHN851998 PRJ851991:PRJ851998 QBF851991:QBF851998 QLB851991:QLB851998 QUX851991:QUX851998 RET851991:RET851998 ROP851991:ROP851998 RYL851991:RYL851998 SIH851991:SIH851998 SSD851991:SSD851998 TBZ851991:TBZ851998 TLV851991:TLV851998 TVR851991:TVR851998 UFN851991:UFN851998 UPJ851991:UPJ851998 UZF851991:UZF851998 VJB851991:VJB851998 VSX851991:VSX851998 WCT851991:WCT851998 WMP851991:WMP851998 WWL851991:WWL851998 AF917527:AF917534 JZ917527:JZ917534 TV917527:TV917534 ADR917527:ADR917534 ANN917527:ANN917534 AXJ917527:AXJ917534 BHF917527:BHF917534 BRB917527:BRB917534 CAX917527:CAX917534 CKT917527:CKT917534 CUP917527:CUP917534 DEL917527:DEL917534 DOH917527:DOH917534 DYD917527:DYD917534 EHZ917527:EHZ917534 ERV917527:ERV917534 FBR917527:FBR917534 FLN917527:FLN917534 FVJ917527:FVJ917534 GFF917527:GFF917534 GPB917527:GPB917534 GYX917527:GYX917534 HIT917527:HIT917534 HSP917527:HSP917534 ICL917527:ICL917534 IMH917527:IMH917534 IWD917527:IWD917534 JFZ917527:JFZ917534 JPV917527:JPV917534 JZR917527:JZR917534 KJN917527:KJN917534 KTJ917527:KTJ917534 LDF917527:LDF917534 LNB917527:LNB917534 LWX917527:LWX917534 MGT917527:MGT917534 MQP917527:MQP917534 NAL917527:NAL917534 NKH917527:NKH917534 NUD917527:NUD917534 ODZ917527:ODZ917534 ONV917527:ONV917534 OXR917527:OXR917534 PHN917527:PHN917534 PRJ917527:PRJ917534 QBF917527:QBF917534 QLB917527:QLB917534 QUX917527:QUX917534 RET917527:RET917534 ROP917527:ROP917534 RYL917527:RYL917534 SIH917527:SIH917534 SSD917527:SSD917534 TBZ917527:TBZ917534 TLV917527:TLV917534 TVR917527:TVR917534 UFN917527:UFN917534 UPJ917527:UPJ917534 UZF917527:UZF917534 VJB917527:VJB917534 VSX917527:VSX917534 WCT917527:WCT917534 WMP917527:WMP917534 WWL917527:WWL917534 AF983063:AF983070 JZ983063:JZ983070 TV983063:TV983070 ADR983063:ADR983070 ANN983063:ANN983070 AXJ983063:AXJ983070 BHF983063:BHF983070 BRB983063:BRB983070 CAX983063:CAX983070 CKT983063:CKT983070 CUP983063:CUP983070 DEL983063:DEL983070 DOH983063:DOH983070 DYD983063:DYD983070 EHZ983063:EHZ983070 ERV983063:ERV983070 FBR983063:FBR983070 FLN983063:FLN983070 FVJ983063:FVJ983070 GFF983063:GFF983070 GPB983063:GPB983070 GYX983063:GYX983070 HIT983063:HIT983070 HSP983063:HSP983070 ICL983063:ICL983070 IMH983063:IMH983070 IWD983063:IWD983070 JFZ983063:JFZ983070 JPV983063:JPV983070 JZR983063:JZR983070 KJN983063:KJN983070 KTJ983063:KTJ983070 LDF983063:LDF983070 LNB983063:LNB983070 LWX983063:LWX983070 MGT983063:MGT983070 MQP983063:MQP983070 NAL983063:NAL983070 NKH983063:NKH983070 NUD983063:NUD983070 ODZ983063:ODZ983070 ONV983063:ONV983070 OXR983063:OXR983070 PHN983063:PHN983070 PRJ983063:PRJ983070 QBF983063:QBF983070 QLB983063:QLB983070 QUX983063:QUX983070 RET983063:RET983070 ROP983063:ROP983070 RYL983063:RYL983070 SIH983063:SIH983070 SSD983063:SSD983070 TBZ983063:TBZ983070 TLV983063:TLV983070 TVR983063:TVR983070 UFN983063:UFN983070 UPJ983063:UPJ983070 UZF983063:UZF983070 VJB983063:VJB983070 VSX983063:VSX983070 WCT983063:WCT983070 WMP983063:WMP983070 WWL983063:WWL983070 AG65561:AG65566 KA65561:KA65566 TW65561:TW65566 ADS65561:ADS65566 ANO65561:ANO65566 AXK65561:AXK65566 BHG65561:BHG65566 BRC65561:BRC65566 CAY65561:CAY65566 CKU65561:CKU65566 CUQ65561:CUQ65566 DEM65561:DEM65566 DOI65561:DOI65566 DYE65561:DYE65566 EIA65561:EIA65566 ERW65561:ERW65566 FBS65561:FBS65566 FLO65561:FLO65566 FVK65561:FVK65566 GFG65561:GFG65566 GPC65561:GPC65566 GYY65561:GYY65566 HIU65561:HIU65566 HSQ65561:HSQ65566 ICM65561:ICM65566 IMI65561:IMI65566 IWE65561:IWE65566 JGA65561:JGA65566 JPW65561:JPW65566 JZS65561:JZS65566 KJO65561:KJO65566 KTK65561:KTK65566 LDG65561:LDG65566 LNC65561:LNC65566 LWY65561:LWY65566 MGU65561:MGU65566 MQQ65561:MQQ65566 NAM65561:NAM65566 NKI65561:NKI65566 NUE65561:NUE65566 OEA65561:OEA65566 ONW65561:ONW65566 OXS65561:OXS65566 PHO65561:PHO65566 PRK65561:PRK65566 QBG65561:QBG65566 QLC65561:QLC65566 QUY65561:QUY65566 REU65561:REU65566 ROQ65561:ROQ65566 RYM65561:RYM65566 SII65561:SII65566 SSE65561:SSE65566 TCA65561:TCA65566 TLW65561:TLW65566 TVS65561:TVS65566 UFO65561:UFO65566 UPK65561:UPK65566 UZG65561:UZG65566 VJC65561:VJC65566 VSY65561:VSY65566 WCU65561:WCU65566 WMQ65561:WMQ65566 WWM65561:WWM65566 AG131097:AG131102 KA131097:KA131102 TW131097:TW131102 ADS131097:ADS131102 ANO131097:ANO131102 AXK131097:AXK131102 BHG131097:BHG131102 BRC131097:BRC131102 CAY131097:CAY131102 CKU131097:CKU131102 CUQ131097:CUQ131102 DEM131097:DEM131102 DOI131097:DOI131102 DYE131097:DYE131102 EIA131097:EIA131102 ERW131097:ERW131102 FBS131097:FBS131102 FLO131097:FLO131102 FVK131097:FVK131102 GFG131097:GFG131102 GPC131097:GPC131102 GYY131097:GYY131102 HIU131097:HIU131102 HSQ131097:HSQ131102 ICM131097:ICM131102 IMI131097:IMI131102 IWE131097:IWE131102 JGA131097:JGA131102 JPW131097:JPW131102 JZS131097:JZS131102 KJO131097:KJO131102 KTK131097:KTK131102 LDG131097:LDG131102 LNC131097:LNC131102 LWY131097:LWY131102 MGU131097:MGU131102 MQQ131097:MQQ131102 NAM131097:NAM131102 NKI131097:NKI131102 NUE131097:NUE131102 OEA131097:OEA131102 ONW131097:ONW131102 OXS131097:OXS131102 PHO131097:PHO131102 PRK131097:PRK131102 QBG131097:QBG131102 QLC131097:QLC131102 QUY131097:QUY131102 REU131097:REU131102 ROQ131097:ROQ131102 RYM131097:RYM131102 SII131097:SII131102 SSE131097:SSE131102 TCA131097:TCA131102 TLW131097:TLW131102 TVS131097:TVS131102 UFO131097:UFO131102 UPK131097:UPK131102 UZG131097:UZG131102 VJC131097:VJC131102 VSY131097:VSY131102 WCU131097:WCU131102 WMQ131097:WMQ131102 WWM131097:WWM131102 AG196633:AG196638 KA196633:KA196638 TW196633:TW196638 ADS196633:ADS196638 ANO196633:ANO196638 AXK196633:AXK196638 BHG196633:BHG196638 BRC196633:BRC196638 CAY196633:CAY196638 CKU196633:CKU196638 CUQ196633:CUQ196638 DEM196633:DEM196638 DOI196633:DOI196638 DYE196633:DYE196638 EIA196633:EIA196638 ERW196633:ERW196638 FBS196633:FBS196638 FLO196633:FLO196638 FVK196633:FVK196638 GFG196633:GFG196638 GPC196633:GPC196638 GYY196633:GYY196638 HIU196633:HIU196638 HSQ196633:HSQ196638 ICM196633:ICM196638 IMI196633:IMI196638 IWE196633:IWE196638 JGA196633:JGA196638 JPW196633:JPW196638 JZS196633:JZS196638 KJO196633:KJO196638 KTK196633:KTK196638 LDG196633:LDG196638 LNC196633:LNC196638 LWY196633:LWY196638 MGU196633:MGU196638 MQQ196633:MQQ196638 NAM196633:NAM196638 NKI196633:NKI196638 NUE196633:NUE196638 OEA196633:OEA196638 ONW196633:ONW196638 OXS196633:OXS196638 PHO196633:PHO196638 PRK196633:PRK196638 QBG196633:QBG196638 QLC196633:QLC196638 QUY196633:QUY196638 REU196633:REU196638 ROQ196633:ROQ196638 RYM196633:RYM196638 SII196633:SII196638 SSE196633:SSE196638 TCA196633:TCA196638 TLW196633:TLW196638 TVS196633:TVS196638 UFO196633:UFO196638 UPK196633:UPK196638 UZG196633:UZG196638 VJC196633:VJC196638 VSY196633:VSY196638 WCU196633:WCU196638 WMQ196633:WMQ196638 WWM196633:WWM196638 AG262169:AG262174 KA262169:KA262174 TW262169:TW262174 ADS262169:ADS262174 ANO262169:ANO262174 AXK262169:AXK262174 BHG262169:BHG262174 BRC262169:BRC262174 CAY262169:CAY262174 CKU262169:CKU262174 CUQ262169:CUQ262174 DEM262169:DEM262174 DOI262169:DOI262174 DYE262169:DYE262174 EIA262169:EIA262174 ERW262169:ERW262174 FBS262169:FBS262174 FLO262169:FLO262174 FVK262169:FVK262174 GFG262169:GFG262174 GPC262169:GPC262174 GYY262169:GYY262174 HIU262169:HIU262174 HSQ262169:HSQ262174 ICM262169:ICM262174 IMI262169:IMI262174 IWE262169:IWE262174 JGA262169:JGA262174 JPW262169:JPW262174 JZS262169:JZS262174 KJO262169:KJO262174 KTK262169:KTK262174 LDG262169:LDG262174 LNC262169:LNC262174 LWY262169:LWY262174 MGU262169:MGU262174 MQQ262169:MQQ262174 NAM262169:NAM262174 NKI262169:NKI262174 NUE262169:NUE262174 OEA262169:OEA262174 ONW262169:ONW262174 OXS262169:OXS262174 PHO262169:PHO262174 PRK262169:PRK262174 QBG262169:QBG262174 QLC262169:QLC262174 QUY262169:QUY262174 REU262169:REU262174 ROQ262169:ROQ262174 RYM262169:RYM262174 SII262169:SII262174 SSE262169:SSE262174 TCA262169:TCA262174 TLW262169:TLW262174 TVS262169:TVS262174 UFO262169:UFO262174 UPK262169:UPK262174 UZG262169:UZG262174 VJC262169:VJC262174 VSY262169:VSY262174 WCU262169:WCU262174 WMQ262169:WMQ262174 WWM262169:WWM262174 AG327705:AG327710 KA327705:KA327710 TW327705:TW327710 ADS327705:ADS327710 ANO327705:ANO327710 AXK327705:AXK327710 BHG327705:BHG327710 BRC327705:BRC327710 CAY327705:CAY327710 CKU327705:CKU327710 CUQ327705:CUQ327710 DEM327705:DEM327710 DOI327705:DOI327710 DYE327705:DYE327710 EIA327705:EIA327710 ERW327705:ERW327710 FBS327705:FBS327710 FLO327705:FLO327710 FVK327705:FVK327710 GFG327705:GFG327710 GPC327705:GPC327710 GYY327705:GYY327710 HIU327705:HIU327710 HSQ327705:HSQ327710 ICM327705:ICM327710 IMI327705:IMI327710 IWE327705:IWE327710 JGA327705:JGA327710 JPW327705:JPW327710 JZS327705:JZS327710 KJO327705:KJO327710 KTK327705:KTK327710 LDG327705:LDG327710 LNC327705:LNC327710 LWY327705:LWY327710 MGU327705:MGU327710 MQQ327705:MQQ327710 NAM327705:NAM327710 NKI327705:NKI327710 NUE327705:NUE327710 OEA327705:OEA327710 ONW327705:ONW327710 OXS327705:OXS327710 PHO327705:PHO327710 PRK327705:PRK327710 QBG327705:QBG327710 QLC327705:QLC327710 QUY327705:QUY327710 REU327705:REU327710 ROQ327705:ROQ327710 RYM327705:RYM327710 SII327705:SII327710 SSE327705:SSE327710 TCA327705:TCA327710 TLW327705:TLW327710 TVS327705:TVS327710 UFO327705:UFO327710 UPK327705:UPK327710 UZG327705:UZG327710 VJC327705:VJC327710 VSY327705:VSY327710 WCU327705:WCU327710 WMQ327705:WMQ327710 WWM327705:WWM327710 AG393241:AG393246 KA393241:KA393246 TW393241:TW393246 ADS393241:ADS393246 ANO393241:ANO393246 AXK393241:AXK393246 BHG393241:BHG393246 BRC393241:BRC393246 CAY393241:CAY393246 CKU393241:CKU393246 CUQ393241:CUQ393246 DEM393241:DEM393246 DOI393241:DOI393246 DYE393241:DYE393246 EIA393241:EIA393246 ERW393241:ERW393246 FBS393241:FBS393246 FLO393241:FLO393246 FVK393241:FVK393246 GFG393241:GFG393246 GPC393241:GPC393246 GYY393241:GYY393246 HIU393241:HIU393246 HSQ393241:HSQ393246 ICM393241:ICM393246 IMI393241:IMI393246 IWE393241:IWE393246 JGA393241:JGA393246 JPW393241:JPW393246 JZS393241:JZS393246 KJO393241:KJO393246 KTK393241:KTK393246 LDG393241:LDG393246 LNC393241:LNC393246 LWY393241:LWY393246 MGU393241:MGU393246 MQQ393241:MQQ393246 NAM393241:NAM393246 NKI393241:NKI393246 NUE393241:NUE393246 OEA393241:OEA393246 ONW393241:ONW393246 OXS393241:OXS393246 PHO393241:PHO393246 PRK393241:PRK393246 QBG393241:QBG393246 QLC393241:QLC393246 QUY393241:QUY393246 REU393241:REU393246 ROQ393241:ROQ393246 RYM393241:RYM393246 SII393241:SII393246 SSE393241:SSE393246 TCA393241:TCA393246 TLW393241:TLW393246 TVS393241:TVS393246 UFO393241:UFO393246 UPK393241:UPK393246 UZG393241:UZG393246 VJC393241:VJC393246 VSY393241:VSY393246 WCU393241:WCU393246 WMQ393241:WMQ393246 WWM393241:WWM393246 AG458777:AG458782 KA458777:KA458782 TW458777:TW458782 ADS458777:ADS458782 ANO458777:ANO458782 AXK458777:AXK458782 BHG458777:BHG458782 BRC458777:BRC458782 CAY458777:CAY458782 CKU458777:CKU458782 CUQ458777:CUQ458782 DEM458777:DEM458782 DOI458777:DOI458782 DYE458777:DYE458782 EIA458777:EIA458782 ERW458777:ERW458782 FBS458777:FBS458782 FLO458777:FLO458782 FVK458777:FVK458782 GFG458777:GFG458782 GPC458777:GPC458782 GYY458777:GYY458782 HIU458777:HIU458782 HSQ458777:HSQ458782 ICM458777:ICM458782 IMI458777:IMI458782 IWE458777:IWE458782 JGA458777:JGA458782 JPW458777:JPW458782 JZS458777:JZS458782 KJO458777:KJO458782 KTK458777:KTK458782 LDG458777:LDG458782 LNC458777:LNC458782 LWY458777:LWY458782 MGU458777:MGU458782 MQQ458777:MQQ458782 NAM458777:NAM458782 NKI458777:NKI458782 NUE458777:NUE458782 OEA458777:OEA458782 ONW458777:ONW458782 OXS458777:OXS458782 PHO458777:PHO458782 PRK458777:PRK458782 QBG458777:QBG458782 QLC458777:QLC458782 QUY458777:QUY458782 REU458777:REU458782 ROQ458777:ROQ458782 RYM458777:RYM458782 SII458777:SII458782 SSE458777:SSE458782 TCA458777:TCA458782 TLW458777:TLW458782 TVS458777:TVS458782 UFO458777:UFO458782 UPK458777:UPK458782 UZG458777:UZG458782 VJC458777:VJC458782 VSY458777:VSY458782 WCU458777:WCU458782 WMQ458777:WMQ458782 WWM458777:WWM458782 AG524313:AG524318 KA524313:KA524318 TW524313:TW524318 ADS524313:ADS524318 ANO524313:ANO524318 AXK524313:AXK524318 BHG524313:BHG524318 BRC524313:BRC524318 CAY524313:CAY524318 CKU524313:CKU524318 CUQ524313:CUQ524318 DEM524313:DEM524318 DOI524313:DOI524318 DYE524313:DYE524318 EIA524313:EIA524318 ERW524313:ERW524318 FBS524313:FBS524318 FLO524313:FLO524318 FVK524313:FVK524318 GFG524313:GFG524318 GPC524313:GPC524318 GYY524313:GYY524318 HIU524313:HIU524318 HSQ524313:HSQ524318 ICM524313:ICM524318 IMI524313:IMI524318 IWE524313:IWE524318 JGA524313:JGA524318 JPW524313:JPW524318 JZS524313:JZS524318 KJO524313:KJO524318 KTK524313:KTK524318 LDG524313:LDG524318 LNC524313:LNC524318 LWY524313:LWY524318 MGU524313:MGU524318 MQQ524313:MQQ524318 NAM524313:NAM524318 NKI524313:NKI524318 NUE524313:NUE524318 OEA524313:OEA524318 ONW524313:ONW524318 OXS524313:OXS524318 PHO524313:PHO524318 PRK524313:PRK524318 QBG524313:QBG524318 QLC524313:QLC524318 QUY524313:QUY524318 REU524313:REU524318 ROQ524313:ROQ524318 RYM524313:RYM524318 SII524313:SII524318 SSE524313:SSE524318 TCA524313:TCA524318 TLW524313:TLW524318 TVS524313:TVS524318 UFO524313:UFO524318 UPK524313:UPK524318 UZG524313:UZG524318 VJC524313:VJC524318 VSY524313:VSY524318 WCU524313:WCU524318 WMQ524313:WMQ524318 WWM524313:WWM524318 AG589849:AG589854 KA589849:KA589854 TW589849:TW589854 ADS589849:ADS589854 ANO589849:ANO589854 AXK589849:AXK589854 BHG589849:BHG589854 BRC589849:BRC589854 CAY589849:CAY589854 CKU589849:CKU589854 CUQ589849:CUQ589854 DEM589849:DEM589854 DOI589849:DOI589854 DYE589849:DYE589854 EIA589849:EIA589854 ERW589849:ERW589854 FBS589849:FBS589854 FLO589849:FLO589854 FVK589849:FVK589854 GFG589849:GFG589854 GPC589849:GPC589854 GYY589849:GYY589854 HIU589849:HIU589854 HSQ589849:HSQ589854 ICM589849:ICM589854 IMI589849:IMI589854 IWE589849:IWE589854 JGA589849:JGA589854 JPW589849:JPW589854 JZS589849:JZS589854 KJO589849:KJO589854 KTK589849:KTK589854 LDG589849:LDG589854 LNC589849:LNC589854 LWY589849:LWY589854 MGU589849:MGU589854 MQQ589849:MQQ589854 NAM589849:NAM589854 NKI589849:NKI589854 NUE589849:NUE589854 OEA589849:OEA589854 ONW589849:ONW589854 OXS589849:OXS589854 PHO589849:PHO589854 PRK589849:PRK589854 QBG589849:QBG589854 QLC589849:QLC589854 QUY589849:QUY589854 REU589849:REU589854 ROQ589849:ROQ589854 RYM589849:RYM589854 SII589849:SII589854 SSE589849:SSE589854 TCA589849:TCA589854 TLW589849:TLW589854 TVS589849:TVS589854 UFO589849:UFO589854 UPK589849:UPK589854 UZG589849:UZG589854 VJC589849:VJC589854 VSY589849:VSY589854 WCU589849:WCU589854 WMQ589849:WMQ589854 WWM589849:WWM589854 AG655385:AG655390 KA655385:KA655390 TW655385:TW655390 ADS655385:ADS655390 ANO655385:ANO655390 AXK655385:AXK655390 BHG655385:BHG655390 BRC655385:BRC655390 CAY655385:CAY655390 CKU655385:CKU655390 CUQ655385:CUQ655390 DEM655385:DEM655390 DOI655385:DOI655390 DYE655385:DYE655390 EIA655385:EIA655390 ERW655385:ERW655390 FBS655385:FBS655390 FLO655385:FLO655390 FVK655385:FVK655390 GFG655385:GFG655390 GPC655385:GPC655390 GYY655385:GYY655390 HIU655385:HIU655390 HSQ655385:HSQ655390 ICM655385:ICM655390 IMI655385:IMI655390 IWE655385:IWE655390 JGA655385:JGA655390 JPW655385:JPW655390 JZS655385:JZS655390 KJO655385:KJO655390 KTK655385:KTK655390 LDG655385:LDG655390 LNC655385:LNC655390 LWY655385:LWY655390 MGU655385:MGU655390 MQQ655385:MQQ655390 NAM655385:NAM655390 NKI655385:NKI655390 NUE655385:NUE655390 OEA655385:OEA655390 ONW655385:ONW655390 OXS655385:OXS655390 PHO655385:PHO655390 PRK655385:PRK655390 QBG655385:QBG655390 QLC655385:QLC655390 QUY655385:QUY655390 REU655385:REU655390 ROQ655385:ROQ655390 RYM655385:RYM655390 SII655385:SII655390 SSE655385:SSE655390 TCA655385:TCA655390 TLW655385:TLW655390 TVS655385:TVS655390 UFO655385:UFO655390 UPK655385:UPK655390 UZG655385:UZG655390 VJC655385:VJC655390 VSY655385:VSY655390 WCU655385:WCU655390 WMQ655385:WMQ655390 WWM655385:WWM655390 AG720921:AG720926 KA720921:KA720926 TW720921:TW720926 ADS720921:ADS720926 ANO720921:ANO720926 AXK720921:AXK720926 BHG720921:BHG720926 BRC720921:BRC720926 CAY720921:CAY720926 CKU720921:CKU720926 CUQ720921:CUQ720926 DEM720921:DEM720926 DOI720921:DOI720926 DYE720921:DYE720926 EIA720921:EIA720926 ERW720921:ERW720926 FBS720921:FBS720926 FLO720921:FLO720926 FVK720921:FVK720926 GFG720921:GFG720926 GPC720921:GPC720926 GYY720921:GYY720926 HIU720921:HIU720926 HSQ720921:HSQ720926 ICM720921:ICM720926 IMI720921:IMI720926 IWE720921:IWE720926 JGA720921:JGA720926 JPW720921:JPW720926 JZS720921:JZS720926 KJO720921:KJO720926 KTK720921:KTK720926 LDG720921:LDG720926 LNC720921:LNC720926 LWY720921:LWY720926 MGU720921:MGU720926 MQQ720921:MQQ720926 NAM720921:NAM720926 NKI720921:NKI720926 NUE720921:NUE720926 OEA720921:OEA720926 ONW720921:ONW720926 OXS720921:OXS720926 PHO720921:PHO720926 PRK720921:PRK720926 QBG720921:QBG720926 QLC720921:QLC720926 QUY720921:QUY720926 REU720921:REU720926 ROQ720921:ROQ720926 RYM720921:RYM720926 SII720921:SII720926 SSE720921:SSE720926 TCA720921:TCA720926 TLW720921:TLW720926 TVS720921:TVS720926 UFO720921:UFO720926 UPK720921:UPK720926 UZG720921:UZG720926 VJC720921:VJC720926 VSY720921:VSY720926 WCU720921:WCU720926 WMQ720921:WMQ720926 WWM720921:WWM720926 AG786457:AG786462 KA786457:KA786462 TW786457:TW786462 ADS786457:ADS786462 ANO786457:ANO786462 AXK786457:AXK786462 BHG786457:BHG786462 BRC786457:BRC786462 CAY786457:CAY786462 CKU786457:CKU786462 CUQ786457:CUQ786462 DEM786457:DEM786462 DOI786457:DOI786462 DYE786457:DYE786462 EIA786457:EIA786462 ERW786457:ERW786462 FBS786457:FBS786462 FLO786457:FLO786462 FVK786457:FVK786462 GFG786457:GFG786462 GPC786457:GPC786462 GYY786457:GYY786462 HIU786457:HIU786462 HSQ786457:HSQ786462 ICM786457:ICM786462 IMI786457:IMI786462 IWE786457:IWE786462 JGA786457:JGA786462 JPW786457:JPW786462 JZS786457:JZS786462 KJO786457:KJO786462 KTK786457:KTK786462 LDG786457:LDG786462 LNC786457:LNC786462 LWY786457:LWY786462 MGU786457:MGU786462 MQQ786457:MQQ786462 NAM786457:NAM786462 NKI786457:NKI786462 NUE786457:NUE786462 OEA786457:OEA786462 ONW786457:ONW786462 OXS786457:OXS786462 PHO786457:PHO786462 PRK786457:PRK786462 QBG786457:QBG786462 QLC786457:QLC786462 QUY786457:QUY786462 REU786457:REU786462 ROQ786457:ROQ786462 RYM786457:RYM786462 SII786457:SII786462 SSE786457:SSE786462 TCA786457:TCA786462 TLW786457:TLW786462 TVS786457:TVS786462 UFO786457:UFO786462 UPK786457:UPK786462 UZG786457:UZG786462 VJC786457:VJC786462 VSY786457:VSY786462 WCU786457:WCU786462 WMQ786457:WMQ786462 WWM786457:WWM786462 AG851993:AG851998 KA851993:KA851998 TW851993:TW851998 ADS851993:ADS851998 ANO851993:ANO851998 AXK851993:AXK851998 BHG851993:BHG851998 BRC851993:BRC851998 CAY851993:CAY851998 CKU851993:CKU851998 CUQ851993:CUQ851998 DEM851993:DEM851998 DOI851993:DOI851998 DYE851993:DYE851998 EIA851993:EIA851998 ERW851993:ERW851998 FBS851993:FBS851998 FLO851993:FLO851998 FVK851993:FVK851998 GFG851993:GFG851998 GPC851993:GPC851998 GYY851993:GYY851998 HIU851993:HIU851998 HSQ851993:HSQ851998 ICM851993:ICM851998 IMI851993:IMI851998 IWE851993:IWE851998 JGA851993:JGA851998 JPW851993:JPW851998 JZS851993:JZS851998 KJO851993:KJO851998 KTK851993:KTK851998 LDG851993:LDG851998 LNC851993:LNC851998 LWY851993:LWY851998 MGU851993:MGU851998 MQQ851993:MQQ851998 NAM851993:NAM851998 NKI851993:NKI851998 NUE851993:NUE851998 OEA851993:OEA851998 ONW851993:ONW851998 OXS851993:OXS851998 PHO851993:PHO851998 PRK851993:PRK851998 QBG851993:QBG851998 QLC851993:QLC851998 QUY851993:QUY851998 REU851993:REU851998 ROQ851993:ROQ851998 RYM851993:RYM851998 SII851993:SII851998 SSE851993:SSE851998 TCA851993:TCA851998 TLW851993:TLW851998 TVS851993:TVS851998 UFO851993:UFO851998 UPK851993:UPK851998 UZG851993:UZG851998 VJC851993:VJC851998 VSY851993:VSY851998 WCU851993:WCU851998 WMQ851993:WMQ851998 WWM851993:WWM851998 AG917529:AG917534 KA917529:KA917534 TW917529:TW917534 ADS917529:ADS917534 ANO917529:ANO917534 AXK917529:AXK917534 BHG917529:BHG917534 BRC917529:BRC917534 CAY917529:CAY917534 CKU917529:CKU917534 CUQ917529:CUQ917534 DEM917529:DEM917534 DOI917529:DOI917534 DYE917529:DYE917534 EIA917529:EIA917534 ERW917529:ERW917534 FBS917529:FBS917534 FLO917529:FLO917534 FVK917529:FVK917534 GFG917529:GFG917534 GPC917529:GPC917534 GYY917529:GYY917534 HIU917529:HIU917534 HSQ917529:HSQ917534 ICM917529:ICM917534 IMI917529:IMI917534 IWE917529:IWE917534 JGA917529:JGA917534 JPW917529:JPW917534 JZS917529:JZS917534 KJO917529:KJO917534 KTK917529:KTK917534 LDG917529:LDG917534 LNC917529:LNC917534 LWY917529:LWY917534 MGU917529:MGU917534 MQQ917529:MQQ917534 NAM917529:NAM917534 NKI917529:NKI917534 NUE917529:NUE917534 OEA917529:OEA917534 ONW917529:ONW917534 OXS917529:OXS917534 PHO917529:PHO917534 PRK917529:PRK917534 QBG917529:QBG917534 QLC917529:QLC917534 QUY917529:QUY917534 REU917529:REU917534 ROQ917529:ROQ917534 RYM917529:RYM917534 SII917529:SII917534 SSE917529:SSE917534 TCA917529:TCA917534 TLW917529:TLW917534 TVS917529:TVS917534 UFO917529:UFO917534 UPK917529:UPK917534 UZG917529:UZG917534 VJC917529:VJC917534 VSY917529:VSY917534 WCU917529:WCU917534 WMQ917529:WMQ917534 WWM917529:WWM917534 AG983065:AG983070 KA983065:KA983070 TW983065:TW983070 ADS983065:ADS983070 ANO983065:ANO983070 AXK983065:AXK983070 BHG983065:BHG983070 BRC983065:BRC983070 CAY983065:CAY983070 CKU983065:CKU983070 CUQ983065:CUQ983070 DEM983065:DEM983070 DOI983065:DOI983070 DYE983065:DYE983070 EIA983065:EIA983070 ERW983065:ERW983070 FBS983065:FBS983070 FLO983065:FLO983070 FVK983065:FVK983070 GFG983065:GFG983070 GPC983065:GPC983070 GYY983065:GYY983070 HIU983065:HIU983070 HSQ983065:HSQ983070 ICM983065:ICM983070 IMI983065:IMI983070 IWE983065:IWE983070 JGA983065:JGA983070 JPW983065:JPW983070 JZS983065:JZS983070 KJO983065:KJO983070 KTK983065:KTK983070 LDG983065:LDG983070 LNC983065:LNC983070 LWY983065:LWY983070 MGU983065:MGU983070 MQQ983065:MQQ983070 NAM983065:NAM983070 NKI983065:NKI983070 NUE983065:NUE983070 OEA983065:OEA983070 ONW983065:ONW983070 OXS983065:OXS983070 PHO983065:PHO983070 PRK983065:PRK983070 QBG983065:QBG983070 QLC983065:QLC983070 QUY983065:QUY983070 REU983065:REU983070 ROQ983065:ROQ983070 RYM983065:RYM983070 SII983065:SII983070 SSE983065:SSE983070 TCA983065:TCA983070 TLW983065:TLW983070 TVS983065:TVS983070 UFO983065:UFO983070 UPK983065:UPK983070 UZG983065:UZG983070 VJC983065:VJC983070 VSY983065:VSY983070 WCU983065:WCU983070 WMQ983065:WMQ983070 WWM983065:WWM983070 H40:Q41 JB40:JK41 SX40:TG41 ACT40:ADC41 AMP40:AMY41 AWL40:AWU41 BGH40:BGQ41 BQD40:BQM41 BZZ40:CAI41 CJV40:CKE41 CTR40:CUA41 DDN40:DDW41 DNJ40:DNS41 DXF40:DXO41 EHB40:EHK41 EQX40:ERG41 FAT40:FBC41 FKP40:FKY41 FUL40:FUU41 GEH40:GEQ41 GOD40:GOM41 GXZ40:GYI41 HHV40:HIE41 HRR40:HSA41 IBN40:IBW41 ILJ40:ILS41 IVF40:IVO41 JFB40:JFK41 JOX40:JPG41 JYT40:JZC41 KIP40:KIY41 KSL40:KSU41 LCH40:LCQ41 LMD40:LMM41 LVZ40:LWI41 MFV40:MGE41 MPR40:MQA41 MZN40:MZW41 NJJ40:NJS41 NTF40:NTO41 ODB40:ODK41 OMX40:ONG41 OWT40:OXC41 PGP40:PGY41 PQL40:PQU41 QAH40:QAQ41 QKD40:QKM41 QTZ40:QUI41 RDV40:REE41 RNR40:ROA41 RXN40:RXW41 SHJ40:SHS41 SRF40:SRO41 TBB40:TBK41 TKX40:TLG41 TUT40:TVC41 UEP40:UEY41 UOL40:UOU41 UYH40:UYQ41 VID40:VIM41 VRZ40:VSI41 WBV40:WCE41 WLR40:WMA41 WVN40:WVW41 H65569:Q65570 JB65569:JK65570 SX65569:TG65570 ACT65569:ADC65570 AMP65569:AMY65570 AWL65569:AWU65570 BGH65569:BGQ65570 BQD65569:BQM65570 BZZ65569:CAI65570 CJV65569:CKE65570 CTR65569:CUA65570 DDN65569:DDW65570 DNJ65569:DNS65570 DXF65569:DXO65570 EHB65569:EHK65570 EQX65569:ERG65570 FAT65569:FBC65570 FKP65569:FKY65570 FUL65569:FUU65570 GEH65569:GEQ65570 GOD65569:GOM65570 GXZ65569:GYI65570 HHV65569:HIE65570 HRR65569:HSA65570 IBN65569:IBW65570 ILJ65569:ILS65570 IVF65569:IVO65570 JFB65569:JFK65570 JOX65569:JPG65570 JYT65569:JZC65570 KIP65569:KIY65570 KSL65569:KSU65570 LCH65569:LCQ65570 LMD65569:LMM65570 LVZ65569:LWI65570 MFV65569:MGE65570 MPR65569:MQA65570 MZN65569:MZW65570 NJJ65569:NJS65570 NTF65569:NTO65570 ODB65569:ODK65570 OMX65569:ONG65570 OWT65569:OXC65570 PGP65569:PGY65570 PQL65569:PQU65570 QAH65569:QAQ65570 QKD65569:QKM65570 QTZ65569:QUI65570 RDV65569:REE65570 RNR65569:ROA65570 RXN65569:RXW65570 SHJ65569:SHS65570 SRF65569:SRO65570 TBB65569:TBK65570 TKX65569:TLG65570 TUT65569:TVC65570 UEP65569:UEY65570 UOL65569:UOU65570 UYH65569:UYQ65570 VID65569:VIM65570 VRZ65569:VSI65570 WBV65569:WCE65570 WLR65569:WMA65570 WVN65569:WVW65570 H131105:Q131106 JB131105:JK131106 SX131105:TG131106 ACT131105:ADC131106 AMP131105:AMY131106 AWL131105:AWU131106 BGH131105:BGQ131106 BQD131105:BQM131106 BZZ131105:CAI131106 CJV131105:CKE131106 CTR131105:CUA131106 DDN131105:DDW131106 DNJ131105:DNS131106 DXF131105:DXO131106 EHB131105:EHK131106 EQX131105:ERG131106 FAT131105:FBC131106 FKP131105:FKY131106 FUL131105:FUU131106 GEH131105:GEQ131106 GOD131105:GOM131106 GXZ131105:GYI131106 HHV131105:HIE131106 HRR131105:HSA131106 IBN131105:IBW131106 ILJ131105:ILS131106 IVF131105:IVO131106 JFB131105:JFK131106 JOX131105:JPG131106 JYT131105:JZC131106 KIP131105:KIY131106 KSL131105:KSU131106 LCH131105:LCQ131106 LMD131105:LMM131106 LVZ131105:LWI131106 MFV131105:MGE131106 MPR131105:MQA131106 MZN131105:MZW131106 NJJ131105:NJS131106 NTF131105:NTO131106 ODB131105:ODK131106 OMX131105:ONG131106 OWT131105:OXC131106 PGP131105:PGY131106 PQL131105:PQU131106 QAH131105:QAQ131106 QKD131105:QKM131106 QTZ131105:QUI131106 RDV131105:REE131106 RNR131105:ROA131106 RXN131105:RXW131106 SHJ131105:SHS131106 SRF131105:SRO131106 TBB131105:TBK131106 TKX131105:TLG131106 TUT131105:TVC131106 UEP131105:UEY131106 UOL131105:UOU131106 UYH131105:UYQ131106 VID131105:VIM131106 VRZ131105:VSI131106 WBV131105:WCE131106 WLR131105:WMA131106 WVN131105:WVW131106 H196641:Q196642 JB196641:JK196642 SX196641:TG196642 ACT196641:ADC196642 AMP196641:AMY196642 AWL196641:AWU196642 BGH196641:BGQ196642 BQD196641:BQM196642 BZZ196641:CAI196642 CJV196641:CKE196642 CTR196641:CUA196642 DDN196641:DDW196642 DNJ196641:DNS196642 DXF196641:DXO196642 EHB196641:EHK196642 EQX196641:ERG196642 FAT196641:FBC196642 FKP196641:FKY196642 FUL196641:FUU196642 GEH196641:GEQ196642 GOD196641:GOM196642 GXZ196641:GYI196642 HHV196641:HIE196642 HRR196641:HSA196642 IBN196641:IBW196642 ILJ196641:ILS196642 IVF196641:IVO196642 JFB196641:JFK196642 JOX196641:JPG196642 JYT196641:JZC196642 KIP196641:KIY196642 KSL196641:KSU196642 LCH196641:LCQ196642 LMD196641:LMM196642 LVZ196641:LWI196642 MFV196641:MGE196642 MPR196641:MQA196642 MZN196641:MZW196642 NJJ196641:NJS196642 NTF196641:NTO196642 ODB196641:ODK196642 OMX196641:ONG196642 OWT196641:OXC196642 PGP196641:PGY196642 PQL196641:PQU196642 QAH196641:QAQ196642 QKD196641:QKM196642 QTZ196641:QUI196642 RDV196641:REE196642 RNR196641:ROA196642 RXN196641:RXW196642 SHJ196641:SHS196642 SRF196641:SRO196642 TBB196641:TBK196642 TKX196641:TLG196642 TUT196641:TVC196642 UEP196641:UEY196642 UOL196641:UOU196642 UYH196641:UYQ196642 VID196641:VIM196642 VRZ196641:VSI196642 WBV196641:WCE196642 WLR196641:WMA196642 WVN196641:WVW196642 H262177:Q262178 JB262177:JK262178 SX262177:TG262178 ACT262177:ADC262178 AMP262177:AMY262178 AWL262177:AWU262178 BGH262177:BGQ262178 BQD262177:BQM262178 BZZ262177:CAI262178 CJV262177:CKE262178 CTR262177:CUA262178 DDN262177:DDW262178 DNJ262177:DNS262178 DXF262177:DXO262178 EHB262177:EHK262178 EQX262177:ERG262178 FAT262177:FBC262178 FKP262177:FKY262178 FUL262177:FUU262178 GEH262177:GEQ262178 GOD262177:GOM262178 GXZ262177:GYI262178 HHV262177:HIE262178 HRR262177:HSA262178 IBN262177:IBW262178 ILJ262177:ILS262178 IVF262177:IVO262178 JFB262177:JFK262178 JOX262177:JPG262178 JYT262177:JZC262178 KIP262177:KIY262178 KSL262177:KSU262178 LCH262177:LCQ262178 LMD262177:LMM262178 LVZ262177:LWI262178 MFV262177:MGE262178 MPR262177:MQA262178 MZN262177:MZW262178 NJJ262177:NJS262178 NTF262177:NTO262178 ODB262177:ODK262178 OMX262177:ONG262178 OWT262177:OXC262178 PGP262177:PGY262178 PQL262177:PQU262178 QAH262177:QAQ262178 QKD262177:QKM262178 QTZ262177:QUI262178 RDV262177:REE262178 RNR262177:ROA262178 RXN262177:RXW262178 SHJ262177:SHS262178 SRF262177:SRO262178 TBB262177:TBK262178 TKX262177:TLG262178 TUT262177:TVC262178 UEP262177:UEY262178 UOL262177:UOU262178 UYH262177:UYQ262178 VID262177:VIM262178 VRZ262177:VSI262178 WBV262177:WCE262178 WLR262177:WMA262178 WVN262177:WVW262178 H327713:Q327714 JB327713:JK327714 SX327713:TG327714 ACT327713:ADC327714 AMP327713:AMY327714 AWL327713:AWU327714 BGH327713:BGQ327714 BQD327713:BQM327714 BZZ327713:CAI327714 CJV327713:CKE327714 CTR327713:CUA327714 DDN327713:DDW327714 DNJ327713:DNS327714 DXF327713:DXO327714 EHB327713:EHK327714 EQX327713:ERG327714 FAT327713:FBC327714 FKP327713:FKY327714 FUL327713:FUU327714 GEH327713:GEQ327714 GOD327713:GOM327714 GXZ327713:GYI327714 HHV327713:HIE327714 HRR327713:HSA327714 IBN327713:IBW327714 ILJ327713:ILS327714 IVF327713:IVO327714 JFB327713:JFK327714 JOX327713:JPG327714 JYT327713:JZC327714 KIP327713:KIY327714 KSL327713:KSU327714 LCH327713:LCQ327714 LMD327713:LMM327714 LVZ327713:LWI327714 MFV327713:MGE327714 MPR327713:MQA327714 MZN327713:MZW327714 NJJ327713:NJS327714 NTF327713:NTO327714 ODB327713:ODK327714 OMX327713:ONG327714 OWT327713:OXC327714 PGP327713:PGY327714 PQL327713:PQU327714 QAH327713:QAQ327714 QKD327713:QKM327714 QTZ327713:QUI327714 RDV327713:REE327714 RNR327713:ROA327714 RXN327713:RXW327714 SHJ327713:SHS327714 SRF327713:SRO327714 TBB327713:TBK327714 TKX327713:TLG327714 TUT327713:TVC327714 UEP327713:UEY327714 UOL327713:UOU327714 UYH327713:UYQ327714 VID327713:VIM327714 VRZ327713:VSI327714 WBV327713:WCE327714 WLR327713:WMA327714 WVN327713:WVW327714 H393249:Q393250 JB393249:JK393250 SX393249:TG393250 ACT393249:ADC393250 AMP393249:AMY393250 AWL393249:AWU393250 BGH393249:BGQ393250 BQD393249:BQM393250 BZZ393249:CAI393250 CJV393249:CKE393250 CTR393249:CUA393250 DDN393249:DDW393250 DNJ393249:DNS393250 DXF393249:DXO393250 EHB393249:EHK393250 EQX393249:ERG393250 FAT393249:FBC393250 FKP393249:FKY393250 FUL393249:FUU393250 GEH393249:GEQ393250 GOD393249:GOM393250 GXZ393249:GYI393250 HHV393249:HIE393250 HRR393249:HSA393250 IBN393249:IBW393250 ILJ393249:ILS393250 IVF393249:IVO393250 JFB393249:JFK393250 JOX393249:JPG393250 JYT393249:JZC393250 KIP393249:KIY393250 KSL393249:KSU393250 LCH393249:LCQ393250 LMD393249:LMM393250 LVZ393249:LWI393250 MFV393249:MGE393250 MPR393249:MQA393250 MZN393249:MZW393250 NJJ393249:NJS393250 NTF393249:NTO393250 ODB393249:ODK393250 OMX393249:ONG393250 OWT393249:OXC393250 PGP393249:PGY393250 PQL393249:PQU393250 QAH393249:QAQ393250 QKD393249:QKM393250 QTZ393249:QUI393250 RDV393249:REE393250 RNR393249:ROA393250 RXN393249:RXW393250 SHJ393249:SHS393250 SRF393249:SRO393250 TBB393249:TBK393250 TKX393249:TLG393250 TUT393249:TVC393250 UEP393249:UEY393250 UOL393249:UOU393250 UYH393249:UYQ393250 VID393249:VIM393250 VRZ393249:VSI393250 WBV393249:WCE393250 WLR393249:WMA393250 WVN393249:WVW393250 H458785:Q458786 JB458785:JK458786 SX458785:TG458786 ACT458785:ADC458786 AMP458785:AMY458786 AWL458785:AWU458786 BGH458785:BGQ458786 BQD458785:BQM458786 BZZ458785:CAI458786 CJV458785:CKE458786 CTR458785:CUA458786 DDN458785:DDW458786 DNJ458785:DNS458786 DXF458785:DXO458786 EHB458785:EHK458786 EQX458785:ERG458786 FAT458785:FBC458786 FKP458785:FKY458786 FUL458785:FUU458786 GEH458785:GEQ458786 GOD458785:GOM458786 GXZ458785:GYI458786 HHV458785:HIE458786 HRR458785:HSA458786 IBN458785:IBW458786 ILJ458785:ILS458786 IVF458785:IVO458786 JFB458785:JFK458786 JOX458785:JPG458786 JYT458785:JZC458786 KIP458785:KIY458786 KSL458785:KSU458786 LCH458785:LCQ458786 LMD458785:LMM458786 LVZ458785:LWI458786 MFV458785:MGE458786 MPR458785:MQA458786 MZN458785:MZW458786 NJJ458785:NJS458786 NTF458785:NTO458786 ODB458785:ODK458786 OMX458785:ONG458786 OWT458785:OXC458786 PGP458785:PGY458786 PQL458785:PQU458786 QAH458785:QAQ458786 QKD458785:QKM458786 QTZ458785:QUI458786 RDV458785:REE458786 RNR458785:ROA458786 RXN458785:RXW458786 SHJ458785:SHS458786 SRF458785:SRO458786 TBB458785:TBK458786 TKX458785:TLG458786 TUT458785:TVC458786 UEP458785:UEY458786 UOL458785:UOU458786 UYH458785:UYQ458786 VID458785:VIM458786 VRZ458785:VSI458786 WBV458785:WCE458786 WLR458785:WMA458786 WVN458785:WVW458786 H524321:Q524322 JB524321:JK524322 SX524321:TG524322 ACT524321:ADC524322 AMP524321:AMY524322 AWL524321:AWU524322 BGH524321:BGQ524322 BQD524321:BQM524322 BZZ524321:CAI524322 CJV524321:CKE524322 CTR524321:CUA524322 DDN524321:DDW524322 DNJ524321:DNS524322 DXF524321:DXO524322 EHB524321:EHK524322 EQX524321:ERG524322 FAT524321:FBC524322 FKP524321:FKY524322 FUL524321:FUU524322 GEH524321:GEQ524322 GOD524321:GOM524322 GXZ524321:GYI524322 HHV524321:HIE524322 HRR524321:HSA524322 IBN524321:IBW524322 ILJ524321:ILS524322 IVF524321:IVO524322 JFB524321:JFK524322 JOX524321:JPG524322 JYT524321:JZC524322 KIP524321:KIY524322 KSL524321:KSU524322 LCH524321:LCQ524322 LMD524321:LMM524322 LVZ524321:LWI524322 MFV524321:MGE524322 MPR524321:MQA524322 MZN524321:MZW524322 NJJ524321:NJS524322 NTF524321:NTO524322 ODB524321:ODK524322 OMX524321:ONG524322 OWT524321:OXC524322 PGP524321:PGY524322 PQL524321:PQU524322 QAH524321:QAQ524322 QKD524321:QKM524322 QTZ524321:QUI524322 RDV524321:REE524322 RNR524321:ROA524322 RXN524321:RXW524322 SHJ524321:SHS524322 SRF524321:SRO524322 TBB524321:TBK524322 TKX524321:TLG524322 TUT524321:TVC524322 UEP524321:UEY524322 UOL524321:UOU524322 UYH524321:UYQ524322 VID524321:VIM524322 VRZ524321:VSI524322 WBV524321:WCE524322 WLR524321:WMA524322 WVN524321:WVW524322 H589857:Q589858 JB589857:JK589858 SX589857:TG589858 ACT589857:ADC589858 AMP589857:AMY589858 AWL589857:AWU589858 BGH589857:BGQ589858 BQD589857:BQM589858 BZZ589857:CAI589858 CJV589857:CKE589858 CTR589857:CUA589858 DDN589857:DDW589858 DNJ589857:DNS589858 DXF589857:DXO589858 EHB589857:EHK589858 EQX589857:ERG589858 FAT589857:FBC589858 FKP589857:FKY589858 FUL589857:FUU589858 GEH589857:GEQ589858 GOD589857:GOM589858 GXZ589857:GYI589858 HHV589857:HIE589858 HRR589857:HSA589858 IBN589857:IBW589858 ILJ589857:ILS589858 IVF589857:IVO589858 JFB589857:JFK589858 JOX589857:JPG589858 JYT589857:JZC589858 KIP589857:KIY589858 KSL589857:KSU589858 LCH589857:LCQ589858 LMD589857:LMM589858 LVZ589857:LWI589858 MFV589857:MGE589858 MPR589857:MQA589858 MZN589857:MZW589858 NJJ589857:NJS589858 NTF589857:NTO589858 ODB589857:ODK589858 OMX589857:ONG589858 OWT589857:OXC589858 PGP589857:PGY589858 PQL589857:PQU589858 QAH589857:QAQ589858 QKD589857:QKM589858 QTZ589857:QUI589858 RDV589857:REE589858 RNR589857:ROA589858 RXN589857:RXW589858 SHJ589857:SHS589858 SRF589857:SRO589858 TBB589857:TBK589858 TKX589857:TLG589858 TUT589857:TVC589858 UEP589857:UEY589858 UOL589857:UOU589858 UYH589857:UYQ589858 VID589857:VIM589858 VRZ589857:VSI589858 WBV589857:WCE589858 WLR589857:WMA589858 WVN589857:WVW589858 H655393:Q655394 JB655393:JK655394 SX655393:TG655394 ACT655393:ADC655394 AMP655393:AMY655394 AWL655393:AWU655394 BGH655393:BGQ655394 BQD655393:BQM655394 BZZ655393:CAI655394 CJV655393:CKE655394 CTR655393:CUA655394 DDN655393:DDW655394 DNJ655393:DNS655394 DXF655393:DXO655394 EHB655393:EHK655394 EQX655393:ERG655394 FAT655393:FBC655394 FKP655393:FKY655394 FUL655393:FUU655394 GEH655393:GEQ655394 GOD655393:GOM655394 GXZ655393:GYI655394 HHV655393:HIE655394 HRR655393:HSA655394 IBN655393:IBW655394 ILJ655393:ILS655394 IVF655393:IVO655394 JFB655393:JFK655394 JOX655393:JPG655394 JYT655393:JZC655394 KIP655393:KIY655394 KSL655393:KSU655394 LCH655393:LCQ655394 LMD655393:LMM655394 LVZ655393:LWI655394 MFV655393:MGE655394 MPR655393:MQA655394 MZN655393:MZW655394 NJJ655393:NJS655394 NTF655393:NTO655394 ODB655393:ODK655394 OMX655393:ONG655394 OWT655393:OXC655394 PGP655393:PGY655394 PQL655393:PQU655394 QAH655393:QAQ655394 QKD655393:QKM655394 QTZ655393:QUI655394 RDV655393:REE655394 RNR655393:ROA655394 RXN655393:RXW655394 SHJ655393:SHS655394 SRF655393:SRO655394 TBB655393:TBK655394 TKX655393:TLG655394 TUT655393:TVC655394 UEP655393:UEY655394 UOL655393:UOU655394 UYH655393:UYQ655394 VID655393:VIM655394 VRZ655393:VSI655394 WBV655393:WCE655394 WLR655393:WMA655394 WVN655393:WVW655394 H720929:Q720930 JB720929:JK720930 SX720929:TG720930 ACT720929:ADC720930 AMP720929:AMY720930 AWL720929:AWU720930 BGH720929:BGQ720930 BQD720929:BQM720930 BZZ720929:CAI720930 CJV720929:CKE720930 CTR720929:CUA720930 DDN720929:DDW720930 DNJ720929:DNS720930 DXF720929:DXO720930 EHB720929:EHK720930 EQX720929:ERG720930 FAT720929:FBC720930 FKP720929:FKY720930 FUL720929:FUU720930 GEH720929:GEQ720930 GOD720929:GOM720930 GXZ720929:GYI720930 HHV720929:HIE720930 HRR720929:HSA720930 IBN720929:IBW720930 ILJ720929:ILS720930 IVF720929:IVO720930 JFB720929:JFK720930 JOX720929:JPG720930 JYT720929:JZC720930 KIP720929:KIY720930 KSL720929:KSU720930 LCH720929:LCQ720930 LMD720929:LMM720930 LVZ720929:LWI720930 MFV720929:MGE720930 MPR720929:MQA720930 MZN720929:MZW720930 NJJ720929:NJS720930 NTF720929:NTO720930 ODB720929:ODK720930 OMX720929:ONG720930 OWT720929:OXC720930 PGP720929:PGY720930 PQL720929:PQU720930 QAH720929:QAQ720930 QKD720929:QKM720930 QTZ720929:QUI720930 RDV720929:REE720930 RNR720929:ROA720930 RXN720929:RXW720930 SHJ720929:SHS720930 SRF720929:SRO720930 TBB720929:TBK720930 TKX720929:TLG720930 TUT720929:TVC720930 UEP720929:UEY720930 UOL720929:UOU720930 UYH720929:UYQ720930 VID720929:VIM720930 VRZ720929:VSI720930 WBV720929:WCE720930 WLR720929:WMA720930 WVN720929:WVW720930 H786465:Q786466 JB786465:JK786466 SX786465:TG786466 ACT786465:ADC786466 AMP786465:AMY786466 AWL786465:AWU786466 BGH786465:BGQ786466 BQD786465:BQM786466 BZZ786465:CAI786466 CJV786465:CKE786466 CTR786465:CUA786466 DDN786465:DDW786466 DNJ786465:DNS786466 DXF786465:DXO786466 EHB786465:EHK786466 EQX786465:ERG786466 FAT786465:FBC786466 FKP786465:FKY786466 FUL786465:FUU786466 GEH786465:GEQ786466 GOD786465:GOM786466 GXZ786465:GYI786466 HHV786465:HIE786466 HRR786465:HSA786466 IBN786465:IBW786466 ILJ786465:ILS786466 IVF786465:IVO786466 JFB786465:JFK786466 JOX786465:JPG786466 JYT786465:JZC786466 KIP786465:KIY786466 KSL786465:KSU786466 LCH786465:LCQ786466 LMD786465:LMM786466 LVZ786465:LWI786466 MFV786465:MGE786466 MPR786465:MQA786466 MZN786465:MZW786466 NJJ786465:NJS786466 NTF786465:NTO786466 ODB786465:ODK786466 OMX786465:ONG786466 OWT786465:OXC786466 PGP786465:PGY786466 PQL786465:PQU786466 QAH786465:QAQ786466 QKD786465:QKM786466 QTZ786465:QUI786466 RDV786465:REE786466 RNR786465:ROA786466 RXN786465:RXW786466 SHJ786465:SHS786466 SRF786465:SRO786466 TBB786465:TBK786466 TKX786465:TLG786466 TUT786465:TVC786466 UEP786465:UEY786466 UOL786465:UOU786466 UYH786465:UYQ786466 VID786465:VIM786466 VRZ786465:VSI786466 WBV786465:WCE786466 WLR786465:WMA786466 WVN786465:WVW786466 H852001:Q852002 JB852001:JK852002 SX852001:TG852002 ACT852001:ADC852002 AMP852001:AMY852002 AWL852001:AWU852002 BGH852001:BGQ852002 BQD852001:BQM852002 BZZ852001:CAI852002 CJV852001:CKE852002 CTR852001:CUA852002 DDN852001:DDW852002 DNJ852001:DNS852002 DXF852001:DXO852002 EHB852001:EHK852002 EQX852001:ERG852002 FAT852001:FBC852002 FKP852001:FKY852002 FUL852001:FUU852002 GEH852001:GEQ852002 GOD852001:GOM852002 GXZ852001:GYI852002 HHV852001:HIE852002 HRR852001:HSA852002 IBN852001:IBW852002 ILJ852001:ILS852002 IVF852001:IVO852002 JFB852001:JFK852002 JOX852001:JPG852002 JYT852001:JZC852002 KIP852001:KIY852002 KSL852001:KSU852002 LCH852001:LCQ852002 LMD852001:LMM852002 LVZ852001:LWI852002 MFV852001:MGE852002 MPR852001:MQA852002 MZN852001:MZW852002 NJJ852001:NJS852002 NTF852001:NTO852002 ODB852001:ODK852002 OMX852001:ONG852002 OWT852001:OXC852002 PGP852001:PGY852002 PQL852001:PQU852002 QAH852001:QAQ852002 QKD852001:QKM852002 QTZ852001:QUI852002 RDV852001:REE852002 RNR852001:ROA852002 RXN852001:RXW852002 SHJ852001:SHS852002 SRF852001:SRO852002 TBB852001:TBK852002 TKX852001:TLG852002 TUT852001:TVC852002 UEP852001:UEY852002 UOL852001:UOU852002 UYH852001:UYQ852002 VID852001:VIM852002 VRZ852001:VSI852002 WBV852001:WCE852002 WLR852001:WMA852002 WVN852001:WVW852002 H917537:Q917538 JB917537:JK917538 SX917537:TG917538 ACT917537:ADC917538 AMP917537:AMY917538 AWL917537:AWU917538 BGH917537:BGQ917538 BQD917537:BQM917538 BZZ917537:CAI917538 CJV917537:CKE917538 CTR917537:CUA917538 DDN917537:DDW917538 DNJ917537:DNS917538 DXF917537:DXO917538 EHB917537:EHK917538 EQX917537:ERG917538 FAT917537:FBC917538 FKP917537:FKY917538 FUL917537:FUU917538 GEH917537:GEQ917538 GOD917537:GOM917538 GXZ917537:GYI917538 HHV917537:HIE917538 HRR917537:HSA917538 IBN917537:IBW917538 ILJ917537:ILS917538 IVF917537:IVO917538 JFB917537:JFK917538 JOX917537:JPG917538 JYT917537:JZC917538 KIP917537:KIY917538 KSL917537:KSU917538 LCH917537:LCQ917538 LMD917537:LMM917538 LVZ917537:LWI917538 MFV917537:MGE917538 MPR917537:MQA917538 MZN917537:MZW917538 NJJ917537:NJS917538 NTF917537:NTO917538 ODB917537:ODK917538 OMX917537:ONG917538 OWT917537:OXC917538 PGP917537:PGY917538 PQL917537:PQU917538 QAH917537:QAQ917538 QKD917537:QKM917538 QTZ917537:QUI917538 RDV917537:REE917538 RNR917537:ROA917538 RXN917537:RXW917538 SHJ917537:SHS917538 SRF917537:SRO917538 TBB917537:TBK917538 TKX917537:TLG917538 TUT917537:TVC917538 UEP917537:UEY917538 UOL917537:UOU917538 UYH917537:UYQ917538 VID917537:VIM917538 VRZ917537:VSI917538 WBV917537:WCE917538 WLR917537:WMA917538 WVN917537:WVW917538 H983073:Q983074 JB983073:JK983074 SX983073:TG983074 ACT983073:ADC983074 AMP983073:AMY983074 AWL983073:AWU983074 BGH983073:BGQ983074 BQD983073:BQM983074 BZZ983073:CAI983074 CJV983073:CKE983074 CTR983073:CUA983074 DDN983073:DDW983074 DNJ983073:DNS983074 DXF983073:DXO983074 EHB983073:EHK983074 EQX983073:ERG983074 FAT983073:FBC983074 FKP983073:FKY983074 FUL983073:FUU983074 GEH983073:GEQ983074 GOD983073:GOM983074 GXZ983073:GYI983074 HHV983073:HIE983074 HRR983073:HSA983074 IBN983073:IBW983074 ILJ983073:ILS983074 IVF983073:IVO983074 JFB983073:JFK983074 JOX983073:JPG983074 JYT983073:JZC983074 KIP983073:KIY983074 KSL983073:KSU983074 LCH983073:LCQ983074 LMD983073:LMM983074 LVZ983073:LWI983074 MFV983073:MGE983074 MPR983073:MQA983074 MZN983073:MZW983074 NJJ983073:NJS983074 NTF983073:NTO983074 ODB983073:ODK983074 OMX983073:ONG983074 OWT983073:OXC983074 PGP983073:PGY983074 PQL983073:PQU983074 QAH983073:QAQ983074 QKD983073:QKM983074 QTZ983073:QUI983074 RDV983073:REE983074 RNR983073:ROA983074 RXN983073:RXW983074 SHJ983073:SHS983074 SRF983073:SRO983074 TBB983073:TBK983074 TKX983073:TLG983074 TUT983073:TVC983074 UEP983073:UEY983074 UOL983073:UOU983074 UYH983073:UYQ983074 VID983073:VIM983074 VRZ983073:VSI983074 WBV983073:WCE983074 WLR983073:WMA983074 WVN983073:WVW983074 V40:W41 JP40:JQ41 TL40:TM41 ADH40:ADI41 AND40:ANE41 AWZ40:AXA41 BGV40:BGW41 BQR40:BQS41 CAN40:CAO41 CKJ40:CKK41 CUF40:CUG41 DEB40:DEC41 DNX40:DNY41 DXT40:DXU41 EHP40:EHQ41 ERL40:ERM41 FBH40:FBI41 FLD40:FLE41 FUZ40:FVA41 GEV40:GEW41 GOR40:GOS41 GYN40:GYO41 HIJ40:HIK41 HSF40:HSG41 ICB40:ICC41 ILX40:ILY41 IVT40:IVU41 JFP40:JFQ41 JPL40:JPM41 JZH40:JZI41 KJD40:KJE41 KSZ40:KTA41 LCV40:LCW41 LMR40:LMS41 LWN40:LWO41 MGJ40:MGK41 MQF40:MQG41 NAB40:NAC41 NJX40:NJY41 NTT40:NTU41 ODP40:ODQ41 ONL40:ONM41 OXH40:OXI41 PHD40:PHE41 PQZ40:PRA41 QAV40:QAW41 QKR40:QKS41 QUN40:QUO41 REJ40:REK41 ROF40:ROG41 RYB40:RYC41 SHX40:SHY41 SRT40:SRU41 TBP40:TBQ41 TLL40:TLM41 TVH40:TVI41 UFD40:UFE41 UOZ40:UPA41 UYV40:UYW41 VIR40:VIS41 VSN40:VSO41 WCJ40:WCK41 WMF40:WMG41 WWB40:WWC41 V65569:W65570 JP65569:JQ65570 TL65569:TM65570 ADH65569:ADI65570 AND65569:ANE65570 AWZ65569:AXA65570 BGV65569:BGW65570 BQR65569:BQS65570 CAN65569:CAO65570 CKJ65569:CKK65570 CUF65569:CUG65570 DEB65569:DEC65570 DNX65569:DNY65570 DXT65569:DXU65570 EHP65569:EHQ65570 ERL65569:ERM65570 FBH65569:FBI65570 FLD65569:FLE65570 FUZ65569:FVA65570 GEV65569:GEW65570 GOR65569:GOS65570 GYN65569:GYO65570 HIJ65569:HIK65570 HSF65569:HSG65570 ICB65569:ICC65570 ILX65569:ILY65570 IVT65569:IVU65570 JFP65569:JFQ65570 JPL65569:JPM65570 JZH65569:JZI65570 KJD65569:KJE65570 KSZ65569:KTA65570 LCV65569:LCW65570 LMR65569:LMS65570 LWN65569:LWO65570 MGJ65569:MGK65570 MQF65569:MQG65570 NAB65569:NAC65570 NJX65569:NJY65570 NTT65569:NTU65570 ODP65569:ODQ65570 ONL65569:ONM65570 OXH65569:OXI65570 PHD65569:PHE65570 PQZ65569:PRA65570 QAV65569:QAW65570 QKR65569:QKS65570 QUN65569:QUO65570 REJ65569:REK65570 ROF65569:ROG65570 RYB65569:RYC65570 SHX65569:SHY65570 SRT65569:SRU65570 TBP65569:TBQ65570 TLL65569:TLM65570 TVH65569:TVI65570 UFD65569:UFE65570 UOZ65569:UPA65570 UYV65569:UYW65570 VIR65569:VIS65570 VSN65569:VSO65570 WCJ65569:WCK65570 WMF65569:WMG65570 WWB65569:WWC65570 V131105:W131106 JP131105:JQ131106 TL131105:TM131106 ADH131105:ADI131106 AND131105:ANE131106 AWZ131105:AXA131106 BGV131105:BGW131106 BQR131105:BQS131106 CAN131105:CAO131106 CKJ131105:CKK131106 CUF131105:CUG131106 DEB131105:DEC131106 DNX131105:DNY131106 DXT131105:DXU131106 EHP131105:EHQ131106 ERL131105:ERM131106 FBH131105:FBI131106 FLD131105:FLE131106 FUZ131105:FVA131106 GEV131105:GEW131106 GOR131105:GOS131106 GYN131105:GYO131106 HIJ131105:HIK131106 HSF131105:HSG131106 ICB131105:ICC131106 ILX131105:ILY131106 IVT131105:IVU131106 JFP131105:JFQ131106 JPL131105:JPM131106 JZH131105:JZI131106 KJD131105:KJE131106 KSZ131105:KTA131106 LCV131105:LCW131106 LMR131105:LMS131106 LWN131105:LWO131106 MGJ131105:MGK131106 MQF131105:MQG131106 NAB131105:NAC131106 NJX131105:NJY131106 NTT131105:NTU131106 ODP131105:ODQ131106 ONL131105:ONM131106 OXH131105:OXI131106 PHD131105:PHE131106 PQZ131105:PRA131106 QAV131105:QAW131106 QKR131105:QKS131106 QUN131105:QUO131106 REJ131105:REK131106 ROF131105:ROG131106 RYB131105:RYC131106 SHX131105:SHY131106 SRT131105:SRU131106 TBP131105:TBQ131106 TLL131105:TLM131106 TVH131105:TVI131106 UFD131105:UFE131106 UOZ131105:UPA131106 UYV131105:UYW131106 VIR131105:VIS131106 VSN131105:VSO131106 WCJ131105:WCK131106 WMF131105:WMG131106 WWB131105:WWC131106 V196641:W196642 JP196641:JQ196642 TL196641:TM196642 ADH196641:ADI196642 AND196641:ANE196642 AWZ196641:AXA196642 BGV196641:BGW196642 BQR196641:BQS196642 CAN196641:CAO196642 CKJ196641:CKK196642 CUF196641:CUG196642 DEB196641:DEC196642 DNX196641:DNY196642 DXT196641:DXU196642 EHP196641:EHQ196642 ERL196641:ERM196642 FBH196641:FBI196642 FLD196641:FLE196642 FUZ196641:FVA196642 GEV196641:GEW196642 GOR196641:GOS196642 GYN196641:GYO196642 HIJ196641:HIK196642 HSF196641:HSG196642 ICB196641:ICC196642 ILX196641:ILY196642 IVT196641:IVU196642 JFP196641:JFQ196642 JPL196641:JPM196642 JZH196641:JZI196642 KJD196641:KJE196642 KSZ196641:KTA196642 LCV196641:LCW196642 LMR196641:LMS196642 LWN196641:LWO196642 MGJ196641:MGK196642 MQF196641:MQG196642 NAB196641:NAC196642 NJX196641:NJY196642 NTT196641:NTU196642 ODP196641:ODQ196642 ONL196641:ONM196642 OXH196641:OXI196642 PHD196641:PHE196642 PQZ196641:PRA196642 QAV196641:QAW196642 QKR196641:QKS196642 QUN196641:QUO196642 REJ196641:REK196642 ROF196641:ROG196642 RYB196641:RYC196642 SHX196641:SHY196642 SRT196641:SRU196642 TBP196641:TBQ196642 TLL196641:TLM196642 TVH196641:TVI196642 UFD196641:UFE196642 UOZ196641:UPA196642 UYV196641:UYW196642 VIR196641:VIS196642 VSN196641:VSO196642 WCJ196641:WCK196642 WMF196641:WMG196642 WWB196641:WWC196642 V262177:W262178 JP262177:JQ262178 TL262177:TM262178 ADH262177:ADI262178 AND262177:ANE262178 AWZ262177:AXA262178 BGV262177:BGW262178 BQR262177:BQS262178 CAN262177:CAO262178 CKJ262177:CKK262178 CUF262177:CUG262178 DEB262177:DEC262178 DNX262177:DNY262178 DXT262177:DXU262178 EHP262177:EHQ262178 ERL262177:ERM262178 FBH262177:FBI262178 FLD262177:FLE262178 FUZ262177:FVA262178 GEV262177:GEW262178 GOR262177:GOS262178 GYN262177:GYO262178 HIJ262177:HIK262178 HSF262177:HSG262178 ICB262177:ICC262178 ILX262177:ILY262178 IVT262177:IVU262178 JFP262177:JFQ262178 JPL262177:JPM262178 JZH262177:JZI262178 KJD262177:KJE262178 KSZ262177:KTA262178 LCV262177:LCW262178 LMR262177:LMS262178 LWN262177:LWO262178 MGJ262177:MGK262178 MQF262177:MQG262178 NAB262177:NAC262178 NJX262177:NJY262178 NTT262177:NTU262178 ODP262177:ODQ262178 ONL262177:ONM262178 OXH262177:OXI262178 PHD262177:PHE262178 PQZ262177:PRA262178 QAV262177:QAW262178 QKR262177:QKS262178 QUN262177:QUO262178 REJ262177:REK262178 ROF262177:ROG262178 RYB262177:RYC262178 SHX262177:SHY262178 SRT262177:SRU262178 TBP262177:TBQ262178 TLL262177:TLM262178 TVH262177:TVI262178 UFD262177:UFE262178 UOZ262177:UPA262178 UYV262177:UYW262178 VIR262177:VIS262178 VSN262177:VSO262178 WCJ262177:WCK262178 WMF262177:WMG262178 WWB262177:WWC262178 V327713:W327714 JP327713:JQ327714 TL327713:TM327714 ADH327713:ADI327714 AND327713:ANE327714 AWZ327713:AXA327714 BGV327713:BGW327714 BQR327713:BQS327714 CAN327713:CAO327714 CKJ327713:CKK327714 CUF327713:CUG327714 DEB327713:DEC327714 DNX327713:DNY327714 DXT327713:DXU327714 EHP327713:EHQ327714 ERL327713:ERM327714 FBH327713:FBI327714 FLD327713:FLE327714 FUZ327713:FVA327714 GEV327713:GEW327714 GOR327713:GOS327714 GYN327713:GYO327714 HIJ327713:HIK327714 HSF327713:HSG327714 ICB327713:ICC327714 ILX327713:ILY327714 IVT327713:IVU327714 JFP327713:JFQ327714 JPL327713:JPM327714 JZH327713:JZI327714 KJD327713:KJE327714 KSZ327713:KTA327714 LCV327713:LCW327714 LMR327713:LMS327714 LWN327713:LWO327714 MGJ327713:MGK327714 MQF327713:MQG327714 NAB327713:NAC327714 NJX327713:NJY327714 NTT327713:NTU327714 ODP327713:ODQ327714 ONL327713:ONM327714 OXH327713:OXI327714 PHD327713:PHE327714 PQZ327713:PRA327714 QAV327713:QAW327714 QKR327713:QKS327714 QUN327713:QUO327714 REJ327713:REK327714 ROF327713:ROG327714 RYB327713:RYC327714 SHX327713:SHY327714 SRT327713:SRU327714 TBP327713:TBQ327714 TLL327713:TLM327714 TVH327713:TVI327714 UFD327713:UFE327714 UOZ327713:UPA327714 UYV327713:UYW327714 VIR327713:VIS327714 VSN327713:VSO327714 WCJ327713:WCK327714 WMF327713:WMG327714 WWB327713:WWC327714 V393249:W393250 JP393249:JQ393250 TL393249:TM393250 ADH393249:ADI393250 AND393249:ANE393250 AWZ393249:AXA393250 BGV393249:BGW393250 BQR393249:BQS393250 CAN393249:CAO393250 CKJ393249:CKK393250 CUF393249:CUG393250 DEB393249:DEC393250 DNX393249:DNY393250 DXT393249:DXU393250 EHP393249:EHQ393250 ERL393249:ERM393250 FBH393249:FBI393250 FLD393249:FLE393250 FUZ393249:FVA393250 GEV393249:GEW393250 GOR393249:GOS393250 GYN393249:GYO393250 HIJ393249:HIK393250 HSF393249:HSG393250 ICB393249:ICC393250 ILX393249:ILY393250 IVT393249:IVU393250 JFP393249:JFQ393250 JPL393249:JPM393250 JZH393249:JZI393250 KJD393249:KJE393250 KSZ393249:KTA393250 LCV393249:LCW393250 LMR393249:LMS393250 LWN393249:LWO393250 MGJ393249:MGK393250 MQF393249:MQG393250 NAB393249:NAC393250 NJX393249:NJY393250 NTT393249:NTU393250 ODP393249:ODQ393250 ONL393249:ONM393250 OXH393249:OXI393250 PHD393249:PHE393250 PQZ393249:PRA393250 QAV393249:QAW393250 QKR393249:QKS393250 QUN393249:QUO393250 REJ393249:REK393250 ROF393249:ROG393250 RYB393249:RYC393250 SHX393249:SHY393250 SRT393249:SRU393250 TBP393249:TBQ393250 TLL393249:TLM393250 TVH393249:TVI393250 UFD393249:UFE393250 UOZ393249:UPA393250 UYV393249:UYW393250 VIR393249:VIS393250 VSN393249:VSO393250 WCJ393249:WCK393250 WMF393249:WMG393250 WWB393249:WWC393250 V458785:W458786 JP458785:JQ458786 TL458785:TM458786 ADH458785:ADI458786 AND458785:ANE458786 AWZ458785:AXA458786 BGV458785:BGW458786 BQR458785:BQS458786 CAN458785:CAO458786 CKJ458785:CKK458786 CUF458785:CUG458786 DEB458785:DEC458786 DNX458785:DNY458786 DXT458785:DXU458786 EHP458785:EHQ458786 ERL458785:ERM458786 FBH458785:FBI458786 FLD458785:FLE458786 FUZ458785:FVA458786 GEV458785:GEW458786 GOR458785:GOS458786 GYN458785:GYO458786 HIJ458785:HIK458786 HSF458785:HSG458786 ICB458785:ICC458786 ILX458785:ILY458786 IVT458785:IVU458786 JFP458785:JFQ458786 JPL458785:JPM458786 JZH458785:JZI458786 KJD458785:KJE458786 KSZ458785:KTA458786 LCV458785:LCW458786 LMR458785:LMS458786 LWN458785:LWO458786 MGJ458785:MGK458786 MQF458785:MQG458786 NAB458785:NAC458786 NJX458785:NJY458786 NTT458785:NTU458786 ODP458785:ODQ458786 ONL458785:ONM458786 OXH458785:OXI458786 PHD458785:PHE458786 PQZ458785:PRA458786 QAV458785:QAW458786 QKR458785:QKS458786 QUN458785:QUO458786 REJ458785:REK458786 ROF458785:ROG458786 RYB458785:RYC458786 SHX458785:SHY458786 SRT458785:SRU458786 TBP458785:TBQ458786 TLL458785:TLM458786 TVH458785:TVI458786 UFD458785:UFE458786 UOZ458785:UPA458786 UYV458785:UYW458786 VIR458785:VIS458786 VSN458785:VSO458786 WCJ458785:WCK458786 WMF458785:WMG458786 WWB458785:WWC458786 V524321:W524322 JP524321:JQ524322 TL524321:TM524322 ADH524321:ADI524322 AND524321:ANE524322 AWZ524321:AXA524322 BGV524321:BGW524322 BQR524321:BQS524322 CAN524321:CAO524322 CKJ524321:CKK524322 CUF524321:CUG524322 DEB524321:DEC524322 DNX524321:DNY524322 DXT524321:DXU524322 EHP524321:EHQ524322 ERL524321:ERM524322 FBH524321:FBI524322 FLD524321:FLE524322 FUZ524321:FVA524322 GEV524321:GEW524322 GOR524321:GOS524322 GYN524321:GYO524322 HIJ524321:HIK524322 HSF524321:HSG524322 ICB524321:ICC524322 ILX524321:ILY524322 IVT524321:IVU524322 JFP524321:JFQ524322 JPL524321:JPM524322 JZH524321:JZI524322 KJD524321:KJE524322 KSZ524321:KTA524322 LCV524321:LCW524322 LMR524321:LMS524322 LWN524321:LWO524322 MGJ524321:MGK524322 MQF524321:MQG524322 NAB524321:NAC524322 NJX524321:NJY524322 NTT524321:NTU524322 ODP524321:ODQ524322 ONL524321:ONM524322 OXH524321:OXI524322 PHD524321:PHE524322 PQZ524321:PRA524322 QAV524321:QAW524322 QKR524321:QKS524322 QUN524321:QUO524322 REJ524321:REK524322 ROF524321:ROG524322 RYB524321:RYC524322 SHX524321:SHY524322 SRT524321:SRU524322 TBP524321:TBQ524322 TLL524321:TLM524322 TVH524321:TVI524322 UFD524321:UFE524322 UOZ524321:UPA524322 UYV524321:UYW524322 VIR524321:VIS524322 VSN524321:VSO524322 WCJ524321:WCK524322 WMF524321:WMG524322 WWB524321:WWC524322 V589857:W589858 JP589857:JQ589858 TL589857:TM589858 ADH589857:ADI589858 AND589857:ANE589858 AWZ589857:AXA589858 BGV589857:BGW589858 BQR589857:BQS589858 CAN589857:CAO589858 CKJ589857:CKK589858 CUF589857:CUG589858 DEB589857:DEC589858 DNX589857:DNY589858 DXT589857:DXU589858 EHP589857:EHQ589858 ERL589857:ERM589858 FBH589857:FBI589858 FLD589857:FLE589858 FUZ589857:FVA589858 GEV589857:GEW589858 GOR589857:GOS589858 GYN589857:GYO589858 HIJ589857:HIK589858 HSF589857:HSG589858 ICB589857:ICC589858 ILX589857:ILY589858 IVT589857:IVU589858 JFP589857:JFQ589858 JPL589857:JPM589858 JZH589857:JZI589858 KJD589857:KJE589858 KSZ589857:KTA589858 LCV589857:LCW589858 LMR589857:LMS589858 LWN589857:LWO589858 MGJ589857:MGK589858 MQF589857:MQG589858 NAB589857:NAC589858 NJX589857:NJY589858 NTT589857:NTU589858 ODP589857:ODQ589858 ONL589857:ONM589858 OXH589857:OXI589858 PHD589857:PHE589858 PQZ589857:PRA589858 QAV589857:QAW589858 QKR589857:QKS589858 QUN589857:QUO589858 REJ589857:REK589858 ROF589857:ROG589858 RYB589857:RYC589858 SHX589857:SHY589858 SRT589857:SRU589858 TBP589857:TBQ589858 TLL589857:TLM589858 TVH589857:TVI589858 UFD589857:UFE589858 UOZ589857:UPA589858 UYV589857:UYW589858 VIR589857:VIS589858 VSN589857:VSO589858 WCJ589857:WCK589858 WMF589857:WMG589858 WWB589857:WWC589858 V655393:W655394 JP655393:JQ655394 TL655393:TM655394 ADH655393:ADI655394 AND655393:ANE655394 AWZ655393:AXA655394 BGV655393:BGW655394 BQR655393:BQS655394 CAN655393:CAO655394 CKJ655393:CKK655394 CUF655393:CUG655394 DEB655393:DEC655394 DNX655393:DNY655394 DXT655393:DXU655394 EHP655393:EHQ655394 ERL655393:ERM655394 FBH655393:FBI655394 FLD655393:FLE655394 FUZ655393:FVA655394 GEV655393:GEW655394 GOR655393:GOS655394 GYN655393:GYO655394 HIJ655393:HIK655394 HSF655393:HSG655394 ICB655393:ICC655394 ILX655393:ILY655394 IVT655393:IVU655394 JFP655393:JFQ655394 JPL655393:JPM655394 JZH655393:JZI655394 KJD655393:KJE655394 KSZ655393:KTA655394 LCV655393:LCW655394 LMR655393:LMS655394 LWN655393:LWO655394 MGJ655393:MGK655394 MQF655393:MQG655394 NAB655393:NAC655394 NJX655393:NJY655394 NTT655393:NTU655394 ODP655393:ODQ655394 ONL655393:ONM655394 OXH655393:OXI655394 PHD655393:PHE655394 PQZ655393:PRA655394 QAV655393:QAW655394 QKR655393:QKS655394 QUN655393:QUO655394 REJ655393:REK655394 ROF655393:ROG655394 RYB655393:RYC655394 SHX655393:SHY655394 SRT655393:SRU655394 TBP655393:TBQ655394 TLL655393:TLM655394 TVH655393:TVI655394 UFD655393:UFE655394 UOZ655393:UPA655394 UYV655393:UYW655394 VIR655393:VIS655394 VSN655393:VSO655394 WCJ655393:WCK655394 WMF655393:WMG655394 WWB655393:WWC655394 V720929:W720930 JP720929:JQ720930 TL720929:TM720930 ADH720929:ADI720930 AND720929:ANE720930 AWZ720929:AXA720930 BGV720929:BGW720930 BQR720929:BQS720930 CAN720929:CAO720930 CKJ720929:CKK720930 CUF720929:CUG720930 DEB720929:DEC720930 DNX720929:DNY720930 DXT720929:DXU720930 EHP720929:EHQ720930 ERL720929:ERM720930 FBH720929:FBI720930 FLD720929:FLE720930 FUZ720929:FVA720930 GEV720929:GEW720930 GOR720929:GOS720930 GYN720929:GYO720930 HIJ720929:HIK720930 HSF720929:HSG720930 ICB720929:ICC720930 ILX720929:ILY720930 IVT720929:IVU720930 JFP720929:JFQ720930 JPL720929:JPM720930 JZH720929:JZI720930 KJD720929:KJE720930 KSZ720929:KTA720930 LCV720929:LCW720930 LMR720929:LMS720930 LWN720929:LWO720930 MGJ720929:MGK720930 MQF720929:MQG720930 NAB720929:NAC720930 NJX720929:NJY720930 NTT720929:NTU720930 ODP720929:ODQ720930 ONL720929:ONM720930 OXH720929:OXI720930 PHD720929:PHE720930 PQZ720929:PRA720930 QAV720929:QAW720930 QKR720929:QKS720930 QUN720929:QUO720930 REJ720929:REK720930 ROF720929:ROG720930 RYB720929:RYC720930 SHX720929:SHY720930 SRT720929:SRU720930 TBP720929:TBQ720930 TLL720929:TLM720930 TVH720929:TVI720930 UFD720929:UFE720930 UOZ720929:UPA720930 UYV720929:UYW720930 VIR720929:VIS720930 VSN720929:VSO720930 WCJ720929:WCK720930 WMF720929:WMG720930 WWB720929:WWC720930 V786465:W786466 JP786465:JQ786466 TL786465:TM786466 ADH786465:ADI786466 AND786465:ANE786466 AWZ786465:AXA786466 BGV786465:BGW786466 BQR786465:BQS786466 CAN786465:CAO786466 CKJ786465:CKK786466 CUF786465:CUG786466 DEB786465:DEC786466 DNX786465:DNY786466 DXT786465:DXU786466 EHP786465:EHQ786466 ERL786465:ERM786466 FBH786465:FBI786466 FLD786465:FLE786466 FUZ786465:FVA786466 GEV786465:GEW786466 GOR786465:GOS786466 GYN786465:GYO786466 HIJ786465:HIK786466 HSF786465:HSG786466 ICB786465:ICC786466 ILX786465:ILY786466 IVT786465:IVU786466 JFP786465:JFQ786466 JPL786465:JPM786466 JZH786465:JZI786466 KJD786465:KJE786466 KSZ786465:KTA786466 LCV786465:LCW786466 LMR786465:LMS786466 LWN786465:LWO786466 MGJ786465:MGK786466 MQF786465:MQG786466 NAB786465:NAC786466 NJX786465:NJY786466 NTT786465:NTU786466 ODP786465:ODQ786466 ONL786465:ONM786466 OXH786465:OXI786466 PHD786465:PHE786466 PQZ786465:PRA786466 QAV786465:QAW786466 QKR786465:QKS786466 QUN786465:QUO786466 REJ786465:REK786466 ROF786465:ROG786466 RYB786465:RYC786466 SHX786465:SHY786466 SRT786465:SRU786466 TBP786465:TBQ786466 TLL786465:TLM786466 TVH786465:TVI786466 UFD786465:UFE786466 UOZ786465:UPA786466 UYV786465:UYW786466 VIR786465:VIS786466 VSN786465:VSO786466 WCJ786465:WCK786466 WMF786465:WMG786466 WWB786465:WWC786466 V852001:W852002 JP852001:JQ852002 TL852001:TM852002 ADH852001:ADI852002 AND852001:ANE852002 AWZ852001:AXA852002 BGV852001:BGW852002 BQR852001:BQS852002 CAN852001:CAO852002 CKJ852001:CKK852002 CUF852001:CUG852002 DEB852001:DEC852002 DNX852001:DNY852002 DXT852001:DXU852002 EHP852001:EHQ852002 ERL852001:ERM852002 FBH852001:FBI852002 FLD852001:FLE852002 FUZ852001:FVA852002 GEV852001:GEW852002 GOR852001:GOS852002 GYN852001:GYO852002 HIJ852001:HIK852002 HSF852001:HSG852002 ICB852001:ICC852002 ILX852001:ILY852002 IVT852001:IVU852002 JFP852001:JFQ852002 JPL852001:JPM852002 JZH852001:JZI852002 KJD852001:KJE852002 KSZ852001:KTA852002 LCV852001:LCW852002 LMR852001:LMS852002 LWN852001:LWO852002 MGJ852001:MGK852002 MQF852001:MQG852002 NAB852001:NAC852002 NJX852001:NJY852002 NTT852001:NTU852002 ODP852001:ODQ852002 ONL852001:ONM852002 OXH852001:OXI852002 PHD852001:PHE852002 PQZ852001:PRA852002 QAV852001:QAW852002 QKR852001:QKS852002 QUN852001:QUO852002 REJ852001:REK852002 ROF852001:ROG852002 RYB852001:RYC852002 SHX852001:SHY852002 SRT852001:SRU852002 TBP852001:TBQ852002 TLL852001:TLM852002 TVH852001:TVI852002 UFD852001:UFE852002 UOZ852001:UPA852002 UYV852001:UYW852002 VIR852001:VIS852002 VSN852001:VSO852002 WCJ852001:WCK852002 WMF852001:WMG852002 WWB852001:WWC852002 V917537:W917538 JP917537:JQ917538 TL917537:TM917538 ADH917537:ADI917538 AND917537:ANE917538 AWZ917537:AXA917538 BGV917537:BGW917538 BQR917537:BQS917538 CAN917537:CAO917538 CKJ917537:CKK917538 CUF917537:CUG917538 DEB917537:DEC917538 DNX917537:DNY917538 DXT917537:DXU917538 EHP917537:EHQ917538 ERL917537:ERM917538 FBH917537:FBI917538 FLD917537:FLE917538 FUZ917537:FVA917538 GEV917537:GEW917538 GOR917537:GOS917538 GYN917537:GYO917538 HIJ917537:HIK917538 HSF917537:HSG917538 ICB917537:ICC917538 ILX917537:ILY917538 IVT917537:IVU917538 JFP917537:JFQ917538 JPL917537:JPM917538 JZH917537:JZI917538 KJD917537:KJE917538 KSZ917537:KTA917538 LCV917537:LCW917538 LMR917537:LMS917538 LWN917537:LWO917538 MGJ917537:MGK917538 MQF917537:MQG917538 NAB917537:NAC917538 NJX917537:NJY917538 NTT917537:NTU917538 ODP917537:ODQ917538 ONL917537:ONM917538 OXH917537:OXI917538 PHD917537:PHE917538 PQZ917537:PRA917538 QAV917537:QAW917538 QKR917537:QKS917538 QUN917537:QUO917538 REJ917537:REK917538 ROF917537:ROG917538 RYB917537:RYC917538 SHX917537:SHY917538 SRT917537:SRU917538 TBP917537:TBQ917538 TLL917537:TLM917538 TVH917537:TVI917538 UFD917537:UFE917538 UOZ917537:UPA917538 UYV917537:UYW917538 VIR917537:VIS917538 VSN917537:VSO917538 WCJ917537:WCK917538 WMF917537:WMG917538 WWB917537:WWC917538 V983073:W983074 JP983073:JQ983074 TL983073:TM983074 ADH983073:ADI983074 AND983073:ANE983074 AWZ983073:AXA983074 BGV983073:BGW983074 BQR983073:BQS983074 CAN983073:CAO983074 CKJ983073:CKK983074 CUF983073:CUG983074 DEB983073:DEC983074 DNX983073:DNY983074 DXT983073:DXU983074 EHP983073:EHQ983074 ERL983073:ERM983074 FBH983073:FBI983074 FLD983073:FLE983074 FUZ983073:FVA983074 GEV983073:GEW983074 GOR983073:GOS983074 GYN983073:GYO983074 HIJ983073:HIK983074 HSF983073:HSG983074 ICB983073:ICC983074 ILX983073:ILY983074 IVT983073:IVU983074 JFP983073:JFQ983074 JPL983073:JPM983074 JZH983073:JZI983074 KJD983073:KJE983074 KSZ983073:KTA983074 LCV983073:LCW983074 LMR983073:LMS983074 LWN983073:LWO983074 MGJ983073:MGK983074 MQF983073:MQG983074 NAB983073:NAC983074 NJX983073:NJY983074 NTT983073:NTU983074 ODP983073:ODQ983074 ONL983073:ONM983074 OXH983073:OXI983074 PHD983073:PHE983074 PQZ983073:PRA983074 QAV983073:QAW983074 QKR983073:QKS983074 QUN983073:QUO983074 REJ983073:REK983074 ROF983073:ROG983074 RYB983073:RYC983074 SHX983073:SHY983074 SRT983073:SRU983074 TBP983073:TBQ983074 TLL983073:TLM983074 TVH983073:TVI983074 UFD983073:UFE983074 UOZ983073:UPA983074 UYV983073:UYW983074 VIR983073:VIS983074 VSN983073:VSO983074 WCJ983073:WCK983074 WMF983073:WMG983074 WWB983073:WWC983074 Z40:AG41 JT40:KA41 TP40:TW41 ADL40:ADS41 ANH40:ANO41 AXD40:AXK41 BGZ40:BHG41 BQV40:BRC41 CAR40:CAY41 CKN40:CKU41 CUJ40:CUQ41 DEF40:DEM41 DOB40:DOI41 DXX40:DYE41 EHT40:EIA41 ERP40:ERW41 FBL40:FBS41 FLH40:FLO41 FVD40:FVK41 GEZ40:GFG41 GOV40:GPC41 GYR40:GYY41 HIN40:HIU41 HSJ40:HSQ41 ICF40:ICM41 IMB40:IMI41 IVX40:IWE41 JFT40:JGA41 JPP40:JPW41 JZL40:JZS41 KJH40:KJO41 KTD40:KTK41 LCZ40:LDG41 LMV40:LNC41 LWR40:LWY41 MGN40:MGU41 MQJ40:MQQ41 NAF40:NAM41 NKB40:NKI41 NTX40:NUE41 ODT40:OEA41 ONP40:ONW41 OXL40:OXS41 PHH40:PHO41 PRD40:PRK41 QAZ40:QBG41 QKV40:QLC41 QUR40:QUY41 REN40:REU41 ROJ40:ROQ41 RYF40:RYM41 SIB40:SII41 SRX40:SSE41 TBT40:TCA41 TLP40:TLW41 TVL40:TVS41 UFH40:UFO41 UPD40:UPK41 UYZ40:UZG41 VIV40:VJC41 VSR40:VSY41 WCN40:WCU41 WMJ40:WMQ41 WWF40:WWM41 Z65569:AG65570 JT65569:KA65570 TP65569:TW65570 ADL65569:ADS65570 ANH65569:ANO65570 AXD65569:AXK65570 BGZ65569:BHG65570 BQV65569:BRC65570 CAR65569:CAY65570 CKN65569:CKU65570 CUJ65569:CUQ65570 DEF65569:DEM65570 DOB65569:DOI65570 DXX65569:DYE65570 EHT65569:EIA65570 ERP65569:ERW65570 FBL65569:FBS65570 FLH65569:FLO65570 FVD65569:FVK65570 GEZ65569:GFG65570 GOV65569:GPC65570 GYR65569:GYY65570 HIN65569:HIU65570 HSJ65569:HSQ65570 ICF65569:ICM65570 IMB65569:IMI65570 IVX65569:IWE65570 JFT65569:JGA65570 JPP65569:JPW65570 JZL65569:JZS65570 KJH65569:KJO65570 KTD65569:KTK65570 LCZ65569:LDG65570 LMV65569:LNC65570 LWR65569:LWY65570 MGN65569:MGU65570 MQJ65569:MQQ65570 NAF65569:NAM65570 NKB65569:NKI65570 NTX65569:NUE65570 ODT65569:OEA65570 ONP65569:ONW65570 OXL65569:OXS65570 PHH65569:PHO65570 PRD65569:PRK65570 QAZ65569:QBG65570 QKV65569:QLC65570 QUR65569:QUY65570 REN65569:REU65570 ROJ65569:ROQ65570 RYF65569:RYM65570 SIB65569:SII65570 SRX65569:SSE65570 TBT65569:TCA65570 TLP65569:TLW65570 TVL65569:TVS65570 UFH65569:UFO65570 UPD65569:UPK65570 UYZ65569:UZG65570 VIV65569:VJC65570 VSR65569:VSY65570 WCN65569:WCU65570 WMJ65569:WMQ65570 WWF65569:WWM65570 Z131105:AG131106 JT131105:KA131106 TP131105:TW131106 ADL131105:ADS131106 ANH131105:ANO131106 AXD131105:AXK131106 BGZ131105:BHG131106 BQV131105:BRC131106 CAR131105:CAY131106 CKN131105:CKU131106 CUJ131105:CUQ131106 DEF131105:DEM131106 DOB131105:DOI131106 DXX131105:DYE131106 EHT131105:EIA131106 ERP131105:ERW131106 FBL131105:FBS131106 FLH131105:FLO131106 FVD131105:FVK131106 GEZ131105:GFG131106 GOV131105:GPC131106 GYR131105:GYY131106 HIN131105:HIU131106 HSJ131105:HSQ131106 ICF131105:ICM131106 IMB131105:IMI131106 IVX131105:IWE131106 JFT131105:JGA131106 JPP131105:JPW131106 JZL131105:JZS131106 KJH131105:KJO131106 KTD131105:KTK131106 LCZ131105:LDG131106 LMV131105:LNC131106 LWR131105:LWY131106 MGN131105:MGU131106 MQJ131105:MQQ131106 NAF131105:NAM131106 NKB131105:NKI131106 NTX131105:NUE131106 ODT131105:OEA131106 ONP131105:ONW131106 OXL131105:OXS131106 PHH131105:PHO131106 PRD131105:PRK131106 QAZ131105:QBG131106 QKV131105:QLC131106 QUR131105:QUY131106 REN131105:REU131106 ROJ131105:ROQ131106 RYF131105:RYM131106 SIB131105:SII131106 SRX131105:SSE131106 TBT131105:TCA131106 TLP131105:TLW131106 TVL131105:TVS131106 UFH131105:UFO131106 UPD131105:UPK131106 UYZ131105:UZG131106 VIV131105:VJC131106 VSR131105:VSY131106 WCN131105:WCU131106 WMJ131105:WMQ131106 WWF131105:WWM131106 Z196641:AG196642 JT196641:KA196642 TP196641:TW196642 ADL196641:ADS196642 ANH196641:ANO196642 AXD196641:AXK196642 BGZ196641:BHG196642 BQV196641:BRC196642 CAR196641:CAY196642 CKN196641:CKU196642 CUJ196641:CUQ196642 DEF196641:DEM196642 DOB196641:DOI196642 DXX196641:DYE196642 EHT196641:EIA196642 ERP196641:ERW196642 FBL196641:FBS196642 FLH196641:FLO196642 FVD196641:FVK196642 GEZ196641:GFG196642 GOV196641:GPC196642 GYR196641:GYY196642 HIN196641:HIU196642 HSJ196641:HSQ196642 ICF196641:ICM196642 IMB196641:IMI196642 IVX196641:IWE196642 JFT196641:JGA196642 JPP196641:JPW196642 JZL196641:JZS196642 KJH196641:KJO196642 KTD196641:KTK196642 LCZ196641:LDG196642 LMV196641:LNC196642 LWR196641:LWY196642 MGN196641:MGU196642 MQJ196641:MQQ196642 NAF196641:NAM196642 NKB196641:NKI196642 NTX196641:NUE196642 ODT196641:OEA196642 ONP196641:ONW196642 OXL196641:OXS196642 PHH196641:PHO196642 PRD196641:PRK196642 QAZ196641:QBG196642 QKV196641:QLC196642 QUR196641:QUY196642 REN196641:REU196642 ROJ196641:ROQ196642 RYF196641:RYM196642 SIB196641:SII196642 SRX196641:SSE196642 TBT196641:TCA196642 TLP196641:TLW196642 TVL196641:TVS196642 UFH196641:UFO196642 UPD196641:UPK196642 UYZ196641:UZG196642 VIV196641:VJC196642 VSR196641:VSY196642 WCN196641:WCU196642 WMJ196641:WMQ196642 WWF196641:WWM196642 Z262177:AG262178 JT262177:KA262178 TP262177:TW262178 ADL262177:ADS262178 ANH262177:ANO262178 AXD262177:AXK262178 BGZ262177:BHG262178 BQV262177:BRC262178 CAR262177:CAY262178 CKN262177:CKU262178 CUJ262177:CUQ262178 DEF262177:DEM262178 DOB262177:DOI262178 DXX262177:DYE262178 EHT262177:EIA262178 ERP262177:ERW262178 FBL262177:FBS262178 FLH262177:FLO262178 FVD262177:FVK262178 GEZ262177:GFG262178 GOV262177:GPC262178 GYR262177:GYY262178 HIN262177:HIU262178 HSJ262177:HSQ262178 ICF262177:ICM262178 IMB262177:IMI262178 IVX262177:IWE262178 JFT262177:JGA262178 JPP262177:JPW262178 JZL262177:JZS262178 KJH262177:KJO262178 KTD262177:KTK262178 LCZ262177:LDG262178 LMV262177:LNC262178 LWR262177:LWY262178 MGN262177:MGU262178 MQJ262177:MQQ262178 NAF262177:NAM262178 NKB262177:NKI262178 NTX262177:NUE262178 ODT262177:OEA262178 ONP262177:ONW262178 OXL262177:OXS262178 PHH262177:PHO262178 PRD262177:PRK262178 QAZ262177:QBG262178 QKV262177:QLC262178 QUR262177:QUY262178 REN262177:REU262178 ROJ262177:ROQ262178 RYF262177:RYM262178 SIB262177:SII262178 SRX262177:SSE262178 TBT262177:TCA262178 TLP262177:TLW262178 TVL262177:TVS262178 UFH262177:UFO262178 UPD262177:UPK262178 UYZ262177:UZG262178 VIV262177:VJC262178 VSR262177:VSY262178 WCN262177:WCU262178 WMJ262177:WMQ262178 WWF262177:WWM262178 Z327713:AG327714 JT327713:KA327714 TP327713:TW327714 ADL327713:ADS327714 ANH327713:ANO327714 AXD327713:AXK327714 BGZ327713:BHG327714 BQV327713:BRC327714 CAR327713:CAY327714 CKN327713:CKU327714 CUJ327713:CUQ327714 DEF327713:DEM327714 DOB327713:DOI327714 DXX327713:DYE327714 EHT327713:EIA327714 ERP327713:ERW327714 FBL327713:FBS327714 FLH327713:FLO327714 FVD327713:FVK327714 GEZ327713:GFG327714 GOV327713:GPC327714 GYR327713:GYY327714 HIN327713:HIU327714 HSJ327713:HSQ327714 ICF327713:ICM327714 IMB327713:IMI327714 IVX327713:IWE327714 JFT327713:JGA327714 JPP327713:JPW327714 JZL327713:JZS327714 KJH327713:KJO327714 KTD327713:KTK327714 LCZ327713:LDG327714 LMV327713:LNC327714 LWR327713:LWY327714 MGN327713:MGU327714 MQJ327713:MQQ327714 NAF327713:NAM327714 NKB327713:NKI327714 NTX327713:NUE327714 ODT327713:OEA327714 ONP327713:ONW327714 OXL327713:OXS327714 PHH327713:PHO327714 PRD327713:PRK327714 QAZ327713:QBG327714 QKV327713:QLC327714 QUR327713:QUY327714 REN327713:REU327714 ROJ327713:ROQ327714 RYF327713:RYM327714 SIB327713:SII327714 SRX327713:SSE327714 TBT327713:TCA327714 TLP327713:TLW327714 TVL327713:TVS327714 UFH327713:UFO327714 UPD327713:UPK327714 UYZ327713:UZG327714 VIV327713:VJC327714 VSR327713:VSY327714 WCN327713:WCU327714 WMJ327713:WMQ327714 WWF327713:WWM327714 Z393249:AG393250 JT393249:KA393250 TP393249:TW393250 ADL393249:ADS393250 ANH393249:ANO393250 AXD393249:AXK393250 BGZ393249:BHG393250 BQV393249:BRC393250 CAR393249:CAY393250 CKN393249:CKU393250 CUJ393249:CUQ393250 DEF393249:DEM393250 DOB393249:DOI393250 DXX393249:DYE393250 EHT393249:EIA393250 ERP393249:ERW393250 FBL393249:FBS393250 FLH393249:FLO393250 FVD393249:FVK393250 GEZ393249:GFG393250 GOV393249:GPC393250 GYR393249:GYY393250 HIN393249:HIU393250 HSJ393249:HSQ393250 ICF393249:ICM393250 IMB393249:IMI393250 IVX393249:IWE393250 JFT393249:JGA393250 JPP393249:JPW393250 JZL393249:JZS393250 KJH393249:KJO393250 KTD393249:KTK393250 LCZ393249:LDG393250 LMV393249:LNC393250 LWR393249:LWY393250 MGN393249:MGU393250 MQJ393249:MQQ393250 NAF393249:NAM393250 NKB393249:NKI393250 NTX393249:NUE393250 ODT393249:OEA393250 ONP393249:ONW393250 OXL393249:OXS393250 PHH393249:PHO393250 PRD393249:PRK393250 QAZ393249:QBG393250 QKV393249:QLC393250 QUR393249:QUY393250 REN393249:REU393250 ROJ393249:ROQ393250 RYF393249:RYM393250 SIB393249:SII393250 SRX393249:SSE393250 TBT393249:TCA393250 TLP393249:TLW393250 TVL393249:TVS393250 UFH393249:UFO393250 UPD393249:UPK393250 UYZ393249:UZG393250 VIV393249:VJC393250 VSR393249:VSY393250 WCN393249:WCU393250 WMJ393249:WMQ393250 WWF393249:WWM393250 Z458785:AG458786 JT458785:KA458786 TP458785:TW458786 ADL458785:ADS458786 ANH458785:ANO458786 AXD458785:AXK458786 BGZ458785:BHG458786 BQV458785:BRC458786 CAR458785:CAY458786 CKN458785:CKU458786 CUJ458785:CUQ458786 DEF458785:DEM458786 DOB458785:DOI458786 DXX458785:DYE458786 EHT458785:EIA458786 ERP458785:ERW458786 FBL458785:FBS458786 FLH458785:FLO458786 FVD458785:FVK458786 GEZ458785:GFG458786 GOV458785:GPC458786 GYR458785:GYY458786 HIN458785:HIU458786 HSJ458785:HSQ458786 ICF458785:ICM458786 IMB458785:IMI458786 IVX458785:IWE458786 JFT458785:JGA458786 JPP458785:JPW458786 JZL458785:JZS458786 KJH458785:KJO458786 KTD458785:KTK458786 LCZ458785:LDG458786 LMV458785:LNC458786 LWR458785:LWY458786 MGN458785:MGU458786 MQJ458785:MQQ458786 NAF458785:NAM458786 NKB458785:NKI458786 NTX458785:NUE458786 ODT458785:OEA458786 ONP458785:ONW458786 OXL458785:OXS458786 PHH458785:PHO458786 PRD458785:PRK458786 QAZ458785:QBG458786 QKV458785:QLC458786 QUR458785:QUY458786 REN458785:REU458786 ROJ458785:ROQ458786 RYF458785:RYM458786 SIB458785:SII458786 SRX458785:SSE458786 TBT458785:TCA458786 TLP458785:TLW458786 TVL458785:TVS458786 UFH458785:UFO458786 UPD458785:UPK458786 UYZ458785:UZG458786 VIV458785:VJC458786 VSR458785:VSY458786 WCN458785:WCU458786 WMJ458785:WMQ458786 WWF458785:WWM458786 Z524321:AG524322 JT524321:KA524322 TP524321:TW524322 ADL524321:ADS524322 ANH524321:ANO524322 AXD524321:AXK524322 BGZ524321:BHG524322 BQV524321:BRC524322 CAR524321:CAY524322 CKN524321:CKU524322 CUJ524321:CUQ524322 DEF524321:DEM524322 DOB524321:DOI524322 DXX524321:DYE524322 EHT524321:EIA524322 ERP524321:ERW524322 FBL524321:FBS524322 FLH524321:FLO524322 FVD524321:FVK524322 GEZ524321:GFG524322 GOV524321:GPC524322 GYR524321:GYY524322 HIN524321:HIU524322 HSJ524321:HSQ524322 ICF524321:ICM524322 IMB524321:IMI524322 IVX524321:IWE524322 JFT524321:JGA524322 JPP524321:JPW524322 JZL524321:JZS524322 KJH524321:KJO524322 KTD524321:KTK524322 LCZ524321:LDG524322 LMV524321:LNC524322 LWR524321:LWY524322 MGN524321:MGU524322 MQJ524321:MQQ524322 NAF524321:NAM524322 NKB524321:NKI524322 NTX524321:NUE524322 ODT524321:OEA524322 ONP524321:ONW524322 OXL524321:OXS524322 PHH524321:PHO524322 PRD524321:PRK524322 QAZ524321:QBG524322 QKV524321:QLC524322 QUR524321:QUY524322 REN524321:REU524322 ROJ524321:ROQ524322 RYF524321:RYM524322 SIB524321:SII524322 SRX524321:SSE524322 TBT524321:TCA524322 TLP524321:TLW524322 TVL524321:TVS524322 UFH524321:UFO524322 UPD524321:UPK524322 UYZ524321:UZG524322 VIV524321:VJC524322 VSR524321:VSY524322 WCN524321:WCU524322 WMJ524321:WMQ524322 WWF524321:WWM524322 Z589857:AG589858 JT589857:KA589858 TP589857:TW589858 ADL589857:ADS589858 ANH589857:ANO589858 AXD589857:AXK589858 BGZ589857:BHG589858 BQV589857:BRC589858 CAR589857:CAY589858 CKN589857:CKU589858 CUJ589857:CUQ589858 DEF589857:DEM589858 DOB589857:DOI589858 DXX589857:DYE589858 EHT589857:EIA589858 ERP589857:ERW589858 FBL589857:FBS589858 FLH589857:FLO589858 FVD589857:FVK589858 GEZ589857:GFG589858 GOV589857:GPC589858 GYR589857:GYY589858 HIN589857:HIU589858 HSJ589857:HSQ589858 ICF589857:ICM589858 IMB589857:IMI589858 IVX589857:IWE589858 JFT589857:JGA589858 JPP589857:JPW589858 JZL589857:JZS589858 KJH589857:KJO589858 KTD589857:KTK589858 LCZ589857:LDG589858 LMV589857:LNC589858 LWR589857:LWY589858 MGN589857:MGU589858 MQJ589857:MQQ589858 NAF589857:NAM589858 NKB589857:NKI589858 NTX589857:NUE589858 ODT589857:OEA589858 ONP589857:ONW589858 OXL589857:OXS589858 PHH589857:PHO589858 PRD589857:PRK589858 QAZ589857:QBG589858 QKV589857:QLC589858 QUR589857:QUY589858 REN589857:REU589858 ROJ589857:ROQ589858 RYF589857:RYM589858 SIB589857:SII589858 SRX589857:SSE589858 TBT589857:TCA589858 TLP589857:TLW589858 TVL589857:TVS589858 UFH589857:UFO589858 UPD589857:UPK589858 UYZ589857:UZG589858 VIV589857:VJC589858 VSR589857:VSY589858 WCN589857:WCU589858 WMJ589857:WMQ589858 WWF589857:WWM589858 Z655393:AG655394 JT655393:KA655394 TP655393:TW655394 ADL655393:ADS655394 ANH655393:ANO655394 AXD655393:AXK655394 BGZ655393:BHG655394 BQV655393:BRC655394 CAR655393:CAY655394 CKN655393:CKU655394 CUJ655393:CUQ655394 DEF655393:DEM655394 DOB655393:DOI655394 DXX655393:DYE655394 EHT655393:EIA655394 ERP655393:ERW655394 FBL655393:FBS655394 FLH655393:FLO655394 FVD655393:FVK655394 GEZ655393:GFG655394 GOV655393:GPC655394 GYR655393:GYY655394 HIN655393:HIU655394 HSJ655393:HSQ655394 ICF655393:ICM655394 IMB655393:IMI655394 IVX655393:IWE655394 JFT655393:JGA655394 JPP655393:JPW655394 JZL655393:JZS655394 KJH655393:KJO655394 KTD655393:KTK655394 LCZ655393:LDG655394 LMV655393:LNC655394 LWR655393:LWY655394 MGN655393:MGU655394 MQJ655393:MQQ655394 NAF655393:NAM655394 NKB655393:NKI655394 NTX655393:NUE655394 ODT655393:OEA655394 ONP655393:ONW655394 OXL655393:OXS655394 PHH655393:PHO655394 PRD655393:PRK655394 QAZ655393:QBG655394 QKV655393:QLC655394 QUR655393:QUY655394 REN655393:REU655394 ROJ655393:ROQ655394 RYF655393:RYM655394 SIB655393:SII655394 SRX655393:SSE655394 TBT655393:TCA655394 TLP655393:TLW655394 TVL655393:TVS655394 UFH655393:UFO655394 UPD655393:UPK655394 UYZ655393:UZG655394 VIV655393:VJC655394 VSR655393:VSY655394 WCN655393:WCU655394 WMJ655393:WMQ655394 WWF655393:WWM655394 Z720929:AG720930 JT720929:KA720930 TP720929:TW720930 ADL720929:ADS720930 ANH720929:ANO720930 AXD720929:AXK720930 BGZ720929:BHG720930 BQV720929:BRC720930 CAR720929:CAY720930 CKN720929:CKU720930 CUJ720929:CUQ720930 DEF720929:DEM720930 DOB720929:DOI720930 DXX720929:DYE720930 EHT720929:EIA720930 ERP720929:ERW720930 FBL720929:FBS720930 FLH720929:FLO720930 FVD720929:FVK720930 GEZ720929:GFG720930 GOV720929:GPC720930 GYR720929:GYY720930 HIN720929:HIU720930 HSJ720929:HSQ720930 ICF720929:ICM720930 IMB720929:IMI720930 IVX720929:IWE720930 JFT720929:JGA720930 JPP720929:JPW720930 JZL720929:JZS720930 KJH720929:KJO720930 KTD720929:KTK720930 LCZ720929:LDG720930 LMV720929:LNC720930 LWR720929:LWY720930 MGN720929:MGU720930 MQJ720929:MQQ720930 NAF720929:NAM720930 NKB720929:NKI720930 NTX720929:NUE720930 ODT720929:OEA720930 ONP720929:ONW720930 OXL720929:OXS720930 PHH720929:PHO720930 PRD720929:PRK720930 QAZ720929:QBG720930 QKV720929:QLC720930 QUR720929:QUY720930 REN720929:REU720930 ROJ720929:ROQ720930 RYF720929:RYM720930 SIB720929:SII720930 SRX720929:SSE720930 TBT720929:TCA720930 TLP720929:TLW720930 TVL720929:TVS720930 UFH720929:UFO720930 UPD720929:UPK720930 UYZ720929:UZG720930 VIV720929:VJC720930 VSR720929:VSY720930 WCN720929:WCU720930 WMJ720929:WMQ720930 WWF720929:WWM720930 Z786465:AG786466 JT786465:KA786466 TP786465:TW786466 ADL786465:ADS786466 ANH786465:ANO786466 AXD786465:AXK786466 BGZ786465:BHG786466 BQV786465:BRC786466 CAR786465:CAY786466 CKN786465:CKU786466 CUJ786465:CUQ786466 DEF786465:DEM786466 DOB786465:DOI786466 DXX786465:DYE786466 EHT786465:EIA786466 ERP786465:ERW786466 FBL786465:FBS786466 FLH786465:FLO786466 FVD786465:FVK786466 GEZ786465:GFG786466 GOV786465:GPC786466 GYR786465:GYY786466 HIN786465:HIU786466 HSJ786465:HSQ786466 ICF786465:ICM786466 IMB786465:IMI786466 IVX786465:IWE786466 JFT786465:JGA786466 JPP786465:JPW786466 JZL786465:JZS786466 KJH786465:KJO786466 KTD786465:KTK786466 LCZ786465:LDG786466 LMV786465:LNC786466 LWR786465:LWY786466 MGN786465:MGU786466 MQJ786465:MQQ786466 NAF786465:NAM786466 NKB786465:NKI786466 NTX786465:NUE786466 ODT786465:OEA786466 ONP786465:ONW786466 OXL786465:OXS786466 PHH786465:PHO786466 PRD786465:PRK786466 QAZ786465:QBG786466 QKV786465:QLC786466 QUR786465:QUY786466 REN786465:REU786466 ROJ786465:ROQ786466 RYF786465:RYM786466 SIB786465:SII786466 SRX786465:SSE786466 TBT786465:TCA786466 TLP786465:TLW786466 TVL786465:TVS786466 UFH786465:UFO786466 UPD786465:UPK786466 UYZ786465:UZG786466 VIV786465:VJC786466 VSR786465:VSY786466 WCN786465:WCU786466 WMJ786465:WMQ786466 WWF786465:WWM786466 Z852001:AG852002 JT852001:KA852002 TP852001:TW852002 ADL852001:ADS852002 ANH852001:ANO852002 AXD852001:AXK852002 BGZ852001:BHG852002 BQV852001:BRC852002 CAR852001:CAY852002 CKN852001:CKU852002 CUJ852001:CUQ852002 DEF852001:DEM852002 DOB852001:DOI852002 DXX852001:DYE852002 EHT852001:EIA852002 ERP852001:ERW852002 FBL852001:FBS852002 FLH852001:FLO852002 FVD852001:FVK852002 GEZ852001:GFG852002 GOV852001:GPC852002 GYR852001:GYY852002 HIN852001:HIU852002 HSJ852001:HSQ852002 ICF852001:ICM852002 IMB852001:IMI852002 IVX852001:IWE852002 JFT852001:JGA852002 JPP852001:JPW852002 JZL852001:JZS852002 KJH852001:KJO852002 KTD852001:KTK852002 LCZ852001:LDG852002 LMV852001:LNC852002 LWR852001:LWY852002 MGN852001:MGU852002 MQJ852001:MQQ852002 NAF852001:NAM852002 NKB852001:NKI852002 NTX852001:NUE852002 ODT852001:OEA852002 ONP852001:ONW852002 OXL852001:OXS852002 PHH852001:PHO852002 PRD852001:PRK852002 QAZ852001:QBG852002 QKV852001:QLC852002 QUR852001:QUY852002 REN852001:REU852002 ROJ852001:ROQ852002 RYF852001:RYM852002 SIB852001:SII852002 SRX852001:SSE852002 TBT852001:TCA852002 TLP852001:TLW852002 TVL852001:TVS852002 UFH852001:UFO852002 UPD852001:UPK852002 UYZ852001:UZG852002 VIV852001:VJC852002 VSR852001:VSY852002 WCN852001:WCU852002 WMJ852001:WMQ852002 WWF852001:WWM852002 Z917537:AG917538 JT917537:KA917538 TP917537:TW917538 ADL917537:ADS917538 ANH917537:ANO917538 AXD917537:AXK917538 BGZ917537:BHG917538 BQV917537:BRC917538 CAR917537:CAY917538 CKN917537:CKU917538 CUJ917537:CUQ917538 DEF917537:DEM917538 DOB917537:DOI917538 DXX917537:DYE917538 EHT917537:EIA917538 ERP917537:ERW917538 FBL917537:FBS917538 FLH917537:FLO917538 FVD917537:FVK917538 GEZ917537:GFG917538 GOV917537:GPC917538 GYR917537:GYY917538 HIN917537:HIU917538 HSJ917537:HSQ917538 ICF917537:ICM917538 IMB917537:IMI917538 IVX917537:IWE917538 JFT917537:JGA917538 JPP917537:JPW917538 JZL917537:JZS917538 KJH917537:KJO917538 KTD917537:KTK917538 LCZ917537:LDG917538 LMV917537:LNC917538 LWR917537:LWY917538 MGN917537:MGU917538 MQJ917537:MQQ917538 NAF917537:NAM917538 NKB917537:NKI917538 NTX917537:NUE917538 ODT917537:OEA917538 ONP917537:ONW917538 OXL917537:OXS917538 PHH917537:PHO917538 PRD917537:PRK917538 QAZ917537:QBG917538 QKV917537:QLC917538 QUR917537:QUY917538 REN917537:REU917538 ROJ917537:ROQ917538 RYF917537:RYM917538 SIB917537:SII917538 SRX917537:SSE917538 TBT917537:TCA917538 TLP917537:TLW917538 TVL917537:TVS917538 UFH917537:UFO917538 UPD917537:UPK917538 UYZ917537:UZG917538 VIV917537:VJC917538 VSR917537:VSY917538 WCN917537:WCU917538 WMJ917537:WMQ917538 WWF917537:WWM917538 Z983073:AG983074 JT983073:KA983074 TP983073:TW983074 ADL983073:ADS983074 ANH983073:ANO983074 AXD983073:AXK983074 BGZ983073:BHG983074 BQV983073:BRC983074 CAR983073:CAY983074 CKN983073:CKU983074 CUJ983073:CUQ983074 DEF983073:DEM983074 DOB983073:DOI983074 DXX983073:DYE983074 EHT983073:EIA983074 ERP983073:ERW983074 FBL983073:FBS983074 FLH983073:FLO983074 FVD983073:FVK983074 GEZ983073:GFG983074 GOV983073:GPC983074 GYR983073:GYY983074 HIN983073:HIU983074 HSJ983073:HSQ983074 ICF983073:ICM983074 IMB983073:IMI983074 IVX983073:IWE983074 JFT983073:JGA983074 JPP983073:JPW983074 JZL983073:JZS983074 KJH983073:KJO983074 KTD983073:KTK983074 LCZ983073:LDG983074 LMV983073:LNC983074 LWR983073:LWY983074 MGN983073:MGU983074 MQJ983073:MQQ983074 NAF983073:NAM983074 NKB983073:NKI983074 NTX983073:NUE983074 ODT983073:OEA983074 ONP983073:ONW983074 OXL983073:OXS983074 PHH983073:PHO983074 PRD983073:PRK983074 QAZ983073:QBG983074 QKV983073:QLC983074 QUR983073:QUY983074 REN983073:REU983074 ROJ983073:ROQ983074 RYF983073:RYM983074 SIB983073:SII983074 SRX983073:SSE983074 TBT983073:TCA983074 TLP983073:TLW983074 TVL983073:TVS983074 UFH983073:UFO983074 UPD983073:UPK983074 UYZ983073:UZG983074 VIV983073:VJC983074 VSR983073:VSY983074 WCN983073:WCU983074 WMJ983073:WMQ983074 WWF983073:WWM983074 H48:Q48 JB48:JK48 SX48:TG48 ACT48:ADC48 AMP48:AMY48 AWL48:AWU48 BGH48:BGQ48 BQD48:BQM48 BZZ48:CAI48 CJV48:CKE48 CTR48:CUA48 DDN48:DDW48 DNJ48:DNS48 DXF48:DXO48 EHB48:EHK48 EQX48:ERG48 FAT48:FBC48 FKP48:FKY48 FUL48:FUU48 GEH48:GEQ48 GOD48:GOM48 GXZ48:GYI48 HHV48:HIE48 HRR48:HSA48 IBN48:IBW48 ILJ48:ILS48 IVF48:IVO48 JFB48:JFK48 JOX48:JPG48 JYT48:JZC48 KIP48:KIY48 KSL48:KSU48 LCH48:LCQ48 LMD48:LMM48 LVZ48:LWI48 MFV48:MGE48 MPR48:MQA48 MZN48:MZW48 NJJ48:NJS48 NTF48:NTO48 ODB48:ODK48 OMX48:ONG48 OWT48:OXC48 PGP48:PGY48 PQL48:PQU48 QAH48:QAQ48 QKD48:QKM48 QTZ48:QUI48 RDV48:REE48 RNR48:ROA48 RXN48:RXW48 SHJ48:SHS48 SRF48:SRO48 TBB48:TBK48 TKX48:TLG48 TUT48:TVC48 UEP48:UEY48 UOL48:UOU48 UYH48:UYQ48 VID48:VIM48 VRZ48:VSI48 WBV48:WCE48 WLR48:WMA48 WVN48:WVW48 H65577:Q65577 JB65577:JK65577 SX65577:TG65577 ACT65577:ADC65577 AMP65577:AMY65577 AWL65577:AWU65577 BGH65577:BGQ65577 BQD65577:BQM65577 BZZ65577:CAI65577 CJV65577:CKE65577 CTR65577:CUA65577 DDN65577:DDW65577 DNJ65577:DNS65577 DXF65577:DXO65577 EHB65577:EHK65577 EQX65577:ERG65577 FAT65577:FBC65577 FKP65577:FKY65577 FUL65577:FUU65577 GEH65577:GEQ65577 GOD65577:GOM65577 GXZ65577:GYI65577 HHV65577:HIE65577 HRR65577:HSA65577 IBN65577:IBW65577 ILJ65577:ILS65577 IVF65577:IVO65577 JFB65577:JFK65577 JOX65577:JPG65577 JYT65577:JZC65577 KIP65577:KIY65577 KSL65577:KSU65577 LCH65577:LCQ65577 LMD65577:LMM65577 LVZ65577:LWI65577 MFV65577:MGE65577 MPR65577:MQA65577 MZN65577:MZW65577 NJJ65577:NJS65577 NTF65577:NTO65577 ODB65577:ODK65577 OMX65577:ONG65577 OWT65577:OXC65577 PGP65577:PGY65577 PQL65577:PQU65577 QAH65577:QAQ65577 QKD65577:QKM65577 QTZ65577:QUI65577 RDV65577:REE65577 RNR65577:ROA65577 RXN65577:RXW65577 SHJ65577:SHS65577 SRF65577:SRO65577 TBB65577:TBK65577 TKX65577:TLG65577 TUT65577:TVC65577 UEP65577:UEY65577 UOL65577:UOU65577 UYH65577:UYQ65577 VID65577:VIM65577 VRZ65577:VSI65577 WBV65577:WCE65577 WLR65577:WMA65577 WVN65577:WVW65577 H131113:Q131113 JB131113:JK131113 SX131113:TG131113 ACT131113:ADC131113 AMP131113:AMY131113 AWL131113:AWU131113 BGH131113:BGQ131113 BQD131113:BQM131113 BZZ131113:CAI131113 CJV131113:CKE131113 CTR131113:CUA131113 DDN131113:DDW131113 DNJ131113:DNS131113 DXF131113:DXO131113 EHB131113:EHK131113 EQX131113:ERG131113 FAT131113:FBC131113 FKP131113:FKY131113 FUL131113:FUU131113 GEH131113:GEQ131113 GOD131113:GOM131113 GXZ131113:GYI131113 HHV131113:HIE131113 HRR131113:HSA131113 IBN131113:IBW131113 ILJ131113:ILS131113 IVF131113:IVO131113 JFB131113:JFK131113 JOX131113:JPG131113 JYT131113:JZC131113 KIP131113:KIY131113 KSL131113:KSU131113 LCH131113:LCQ131113 LMD131113:LMM131113 LVZ131113:LWI131113 MFV131113:MGE131113 MPR131113:MQA131113 MZN131113:MZW131113 NJJ131113:NJS131113 NTF131113:NTO131113 ODB131113:ODK131113 OMX131113:ONG131113 OWT131113:OXC131113 PGP131113:PGY131113 PQL131113:PQU131113 QAH131113:QAQ131113 QKD131113:QKM131113 QTZ131113:QUI131113 RDV131113:REE131113 RNR131113:ROA131113 RXN131113:RXW131113 SHJ131113:SHS131113 SRF131113:SRO131113 TBB131113:TBK131113 TKX131113:TLG131113 TUT131113:TVC131113 UEP131113:UEY131113 UOL131113:UOU131113 UYH131113:UYQ131113 VID131113:VIM131113 VRZ131113:VSI131113 WBV131113:WCE131113 WLR131113:WMA131113 WVN131113:WVW131113 H196649:Q196649 JB196649:JK196649 SX196649:TG196649 ACT196649:ADC196649 AMP196649:AMY196649 AWL196649:AWU196649 BGH196649:BGQ196649 BQD196649:BQM196649 BZZ196649:CAI196649 CJV196649:CKE196649 CTR196649:CUA196649 DDN196649:DDW196649 DNJ196649:DNS196649 DXF196649:DXO196649 EHB196649:EHK196649 EQX196649:ERG196649 FAT196649:FBC196649 FKP196649:FKY196649 FUL196649:FUU196649 GEH196649:GEQ196649 GOD196649:GOM196649 GXZ196649:GYI196649 HHV196649:HIE196649 HRR196649:HSA196649 IBN196649:IBW196649 ILJ196649:ILS196649 IVF196649:IVO196649 JFB196649:JFK196649 JOX196649:JPG196649 JYT196649:JZC196649 KIP196649:KIY196649 KSL196649:KSU196649 LCH196649:LCQ196649 LMD196649:LMM196649 LVZ196649:LWI196649 MFV196649:MGE196649 MPR196649:MQA196649 MZN196649:MZW196649 NJJ196649:NJS196649 NTF196649:NTO196649 ODB196649:ODK196649 OMX196649:ONG196649 OWT196649:OXC196649 PGP196649:PGY196649 PQL196649:PQU196649 QAH196649:QAQ196649 QKD196649:QKM196649 QTZ196649:QUI196649 RDV196649:REE196649 RNR196649:ROA196649 RXN196649:RXW196649 SHJ196649:SHS196649 SRF196649:SRO196649 TBB196649:TBK196649 TKX196649:TLG196649 TUT196649:TVC196649 UEP196649:UEY196649 UOL196649:UOU196649 UYH196649:UYQ196649 VID196649:VIM196649 VRZ196649:VSI196649 WBV196649:WCE196649 WLR196649:WMA196649 WVN196649:WVW196649 H262185:Q262185 JB262185:JK262185 SX262185:TG262185 ACT262185:ADC262185 AMP262185:AMY262185 AWL262185:AWU262185 BGH262185:BGQ262185 BQD262185:BQM262185 BZZ262185:CAI262185 CJV262185:CKE262185 CTR262185:CUA262185 DDN262185:DDW262185 DNJ262185:DNS262185 DXF262185:DXO262185 EHB262185:EHK262185 EQX262185:ERG262185 FAT262185:FBC262185 FKP262185:FKY262185 FUL262185:FUU262185 GEH262185:GEQ262185 GOD262185:GOM262185 GXZ262185:GYI262185 HHV262185:HIE262185 HRR262185:HSA262185 IBN262185:IBW262185 ILJ262185:ILS262185 IVF262185:IVO262185 JFB262185:JFK262185 JOX262185:JPG262185 JYT262185:JZC262185 KIP262185:KIY262185 KSL262185:KSU262185 LCH262185:LCQ262185 LMD262185:LMM262185 LVZ262185:LWI262185 MFV262185:MGE262185 MPR262185:MQA262185 MZN262185:MZW262185 NJJ262185:NJS262185 NTF262185:NTO262185 ODB262185:ODK262185 OMX262185:ONG262185 OWT262185:OXC262185 PGP262185:PGY262185 PQL262185:PQU262185 QAH262185:QAQ262185 QKD262185:QKM262185 QTZ262185:QUI262185 RDV262185:REE262185 RNR262185:ROA262185 RXN262185:RXW262185 SHJ262185:SHS262185 SRF262185:SRO262185 TBB262185:TBK262185 TKX262185:TLG262185 TUT262185:TVC262185 UEP262185:UEY262185 UOL262185:UOU262185 UYH262185:UYQ262185 VID262185:VIM262185 VRZ262185:VSI262185 WBV262185:WCE262185 WLR262185:WMA262185 WVN262185:WVW262185 H327721:Q327721 JB327721:JK327721 SX327721:TG327721 ACT327721:ADC327721 AMP327721:AMY327721 AWL327721:AWU327721 BGH327721:BGQ327721 BQD327721:BQM327721 BZZ327721:CAI327721 CJV327721:CKE327721 CTR327721:CUA327721 DDN327721:DDW327721 DNJ327721:DNS327721 DXF327721:DXO327721 EHB327721:EHK327721 EQX327721:ERG327721 FAT327721:FBC327721 FKP327721:FKY327721 FUL327721:FUU327721 GEH327721:GEQ327721 GOD327721:GOM327721 GXZ327721:GYI327721 HHV327721:HIE327721 HRR327721:HSA327721 IBN327721:IBW327721 ILJ327721:ILS327721 IVF327721:IVO327721 JFB327721:JFK327721 JOX327721:JPG327721 JYT327721:JZC327721 KIP327721:KIY327721 KSL327721:KSU327721 LCH327721:LCQ327721 LMD327721:LMM327721 LVZ327721:LWI327721 MFV327721:MGE327721 MPR327721:MQA327721 MZN327721:MZW327721 NJJ327721:NJS327721 NTF327721:NTO327721 ODB327721:ODK327721 OMX327721:ONG327721 OWT327721:OXC327721 PGP327721:PGY327721 PQL327721:PQU327721 QAH327721:QAQ327721 QKD327721:QKM327721 QTZ327721:QUI327721 RDV327721:REE327721 RNR327721:ROA327721 RXN327721:RXW327721 SHJ327721:SHS327721 SRF327721:SRO327721 TBB327721:TBK327721 TKX327721:TLG327721 TUT327721:TVC327721 UEP327721:UEY327721 UOL327721:UOU327721 UYH327721:UYQ327721 VID327721:VIM327721 VRZ327721:VSI327721 WBV327721:WCE327721 WLR327721:WMA327721 WVN327721:WVW327721 H393257:Q393257 JB393257:JK393257 SX393257:TG393257 ACT393257:ADC393257 AMP393257:AMY393257 AWL393257:AWU393257 BGH393257:BGQ393257 BQD393257:BQM393257 BZZ393257:CAI393257 CJV393257:CKE393257 CTR393257:CUA393257 DDN393257:DDW393257 DNJ393257:DNS393257 DXF393257:DXO393257 EHB393257:EHK393257 EQX393257:ERG393257 FAT393257:FBC393257 FKP393257:FKY393257 FUL393257:FUU393257 GEH393257:GEQ393257 GOD393257:GOM393257 GXZ393257:GYI393257 HHV393257:HIE393257 HRR393257:HSA393257 IBN393257:IBW393257 ILJ393257:ILS393257 IVF393257:IVO393257 JFB393257:JFK393257 JOX393257:JPG393257 JYT393257:JZC393257 KIP393257:KIY393257 KSL393257:KSU393257 LCH393257:LCQ393257 LMD393257:LMM393257 LVZ393257:LWI393257 MFV393257:MGE393257 MPR393257:MQA393257 MZN393257:MZW393257 NJJ393257:NJS393257 NTF393257:NTO393257 ODB393257:ODK393257 OMX393257:ONG393257 OWT393257:OXC393257 PGP393257:PGY393257 PQL393257:PQU393257 QAH393257:QAQ393257 QKD393257:QKM393257 QTZ393257:QUI393257 RDV393257:REE393257 RNR393257:ROA393257 RXN393257:RXW393257 SHJ393257:SHS393257 SRF393257:SRO393257 TBB393257:TBK393257 TKX393257:TLG393257 TUT393257:TVC393257 UEP393257:UEY393257 UOL393257:UOU393257 UYH393257:UYQ393257 VID393257:VIM393257 VRZ393257:VSI393257 WBV393257:WCE393257 WLR393257:WMA393257 WVN393257:WVW393257 H458793:Q458793 JB458793:JK458793 SX458793:TG458793 ACT458793:ADC458793 AMP458793:AMY458793 AWL458793:AWU458793 BGH458793:BGQ458793 BQD458793:BQM458793 BZZ458793:CAI458793 CJV458793:CKE458793 CTR458793:CUA458793 DDN458793:DDW458793 DNJ458793:DNS458793 DXF458793:DXO458793 EHB458793:EHK458793 EQX458793:ERG458793 FAT458793:FBC458793 FKP458793:FKY458793 FUL458793:FUU458793 GEH458793:GEQ458793 GOD458793:GOM458793 GXZ458793:GYI458793 HHV458793:HIE458793 HRR458793:HSA458793 IBN458793:IBW458793 ILJ458793:ILS458793 IVF458793:IVO458793 JFB458793:JFK458793 JOX458793:JPG458793 JYT458793:JZC458793 KIP458793:KIY458793 KSL458793:KSU458793 LCH458793:LCQ458793 LMD458793:LMM458793 LVZ458793:LWI458793 MFV458793:MGE458793 MPR458793:MQA458793 MZN458793:MZW458793 NJJ458793:NJS458793 NTF458793:NTO458793 ODB458793:ODK458793 OMX458793:ONG458793 OWT458793:OXC458793 PGP458793:PGY458793 PQL458793:PQU458793 QAH458793:QAQ458793 QKD458793:QKM458793 QTZ458793:QUI458793 RDV458793:REE458793 RNR458793:ROA458793 RXN458793:RXW458793 SHJ458793:SHS458793 SRF458793:SRO458793 TBB458793:TBK458793 TKX458793:TLG458793 TUT458793:TVC458793 UEP458793:UEY458793 UOL458793:UOU458793 UYH458793:UYQ458793 VID458793:VIM458793 VRZ458793:VSI458793 WBV458793:WCE458793 WLR458793:WMA458793 WVN458793:WVW458793 H524329:Q524329 JB524329:JK524329 SX524329:TG524329 ACT524329:ADC524329 AMP524329:AMY524329 AWL524329:AWU524329 BGH524329:BGQ524329 BQD524329:BQM524329 BZZ524329:CAI524329 CJV524329:CKE524329 CTR524329:CUA524329 DDN524329:DDW524329 DNJ524329:DNS524329 DXF524329:DXO524329 EHB524329:EHK524329 EQX524329:ERG524329 FAT524329:FBC524329 FKP524329:FKY524329 FUL524329:FUU524329 GEH524329:GEQ524329 GOD524329:GOM524329 GXZ524329:GYI524329 HHV524329:HIE524329 HRR524329:HSA524329 IBN524329:IBW524329 ILJ524329:ILS524329 IVF524329:IVO524329 JFB524329:JFK524329 JOX524329:JPG524329 JYT524329:JZC524329 KIP524329:KIY524329 KSL524329:KSU524329 LCH524329:LCQ524329 LMD524329:LMM524329 LVZ524329:LWI524329 MFV524329:MGE524329 MPR524329:MQA524329 MZN524329:MZW524329 NJJ524329:NJS524329 NTF524329:NTO524329 ODB524329:ODK524329 OMX524329:ONG524329 OWT524329:OXC524329 PGP524329:PGY524329 PQL524329:PQU524329 QAH524329:QAQ524329 QKD524329:QKM524329 QTZ524329:QUI524329 RDV524329:REE524329 RNR524329:ROA524329 RXN524329:RXW524329 SHJ524329:SHS524329 SRF524329:SRO524329 TBB524329:TBK524329 TKX524329:TLG524329 TUT524329:TVC524329 UEP524329:UEY524329 UOL524329:UOU524329 UYH524329:UYQ524329 VID524329:VIM524329 VRZ524329:VSI524329 WBV524329:WCE524329 WLR524329:WMA524329 WVN524329:WVW524329 H589865:Q589865 JB589865:JK589865 SX589865:TG589865 ACT589865:ADC589865 AMP589865:AMY589865 AWL589865:AWU589865 BGH589865:BGQ589865 BQD589865:BQM589865 BZZ589865:CAI589865 CJV589865:CKE589865 CTR589865:CUA589865 DDN589865:DDW589865 DNJ589865:DNS589865 DXF589865:DXO589865 EHB589865:EHK589865 EQX589865:ERG589865 FAT589865:FBC589865 FKP589865:FKY589865 FUL589865:FUU589865 GEH589865:GEQ589865 GOD589865:GOM589865 GXZ589865:GYI589865 HHV589865:HIE589865 HRR589865:HSA589865 IBN589865:IBW589865 ILJ589865:ILS589865 IVF589865:IVO589865 JFB589865:JFK589865 JOX589865:JPG589865 JYT589865:JZC589865 KIP589865:KIY589865 KSL589865:KSU589865 LCH589865:LCQ589865 LMD589865:LMM589865 LVZ589865:LWI589865 MFV589865:MGE589865 MPR589865:MQA589865 MZN589865:MZW589865 NJJ589865:NJS589865 NTF589865:NTO589865 ODB589865:ODK589865 OMX589865:ONG589865 OWT589865:OXC589865 PGP589865:PGY589865 PQL589865:PQU589865 QAH589865:QAQ589865 QKD589865:QKM589865 QTZ589865:QUI589865 RDV589865:REE589865 RNR589865:ROA589865 RXN589865:RXW589865 SHJ589865:SHS589865 SRF589865:SRO589865 TBB589865:TBK589865 TKX589865:TLG589865 TUT589865:TVC589865 UEP589865:UEY589865 UOL589865:UOU589865 UYH589865:UYQ589865 VID589865:VIM589865 VRZ589865:VSI589865 WBV589865:WCE589865 WLR589865:WMA589865 WVN589865:WVW589865 H655401:Q655401 JB655401:JK655401 SX655401:TG655401 ACT655401:ADC655401 AMP655401:AMY655401 AWL655401:AWU655401 BGH655401:BGQ655401 BQD655401:BQM655401 BZZ655401:CAI655401 CJV655401:CKE655401 CTR655401:CUA655401 DDN655401:DDW655401 DNJ655401:DNS655401 DXF655401:DXO655401 EHB655401:EHK655401 EQX655401:ERG655401 FAT655401:FBC655401 FKP655401:FKY655401 FUL655401:FUU655401 GEH655401:GEQ655401 GOD655401:GOM655401 GXZ655401:GYI655401 HHV655401:HIE655401 HRR655401:HSA655401 IBN655401:IBW655401 ILJ655401:ILS655401 IVF655401:IVO655401 JFB655401:JFK655401 JOX655401:JPG655401 JYT655401:JZC655401 KIP655401:KIY655401 KSL655401:KSU655401 LCH655401:LCQ655401 LMD655401:LMM655401 LVZ655401:LWI655401 MFV655401:MGE655401 MPR655401:MQA655401 MZN655401:MZW655401 NJJ655401:NJS655401 NTF655401:NTO655401 ODB655401:ODK655401 OMX655401:ONG655401 OWT655401:OXC655401 PGP655401:PGY655401 PQL655401:PQU655401 QAH655401:QAQ655401 QKD655401:QKM655401 QTZ655401:QUI655401 RDV655401:REE655401 RNR655401:ROA655401 RXN655401:RXW655401 SHJ655401:SHS655401 SRF655401:SRO655401 TBB655401:TBK655401 TKX655401:TLG655401 TUT655401:TVC655401 UEP655401:UEY655401 UOL655401:UOU655401 UYH655401:UYQ655401 VID655401:VIM655401 VRZ655401:VSI655401 WBV655401:WCE655401 WLR655401:WMA655401 WVN655401:WVW655401 H720937:Q720937 JB720937:JK720937 SX720937:TG720937 ACT720937:ADC720937 AMP720937:AMY720937 AWL720937:AWU720937 BGH720937:BGQ720937 BQD720937:BQM720937 BZZ720937:CAI720937 CJV720937:CKE720937 CTR720937:CUA720937 DDN720937:DDW720937 DNJ720937:DNS720937 DXF720937:DXO720937 EHB720937:EHK720937 EQX720937:ERG720937 FAT720937:FBC720937 FKP720937:FKY720937 FUL720937:FUU720937 GEH720937:GEQ720937 GOD720937:GOM720937 GXZ720937:GYI720937 HHV720937:HIE720937 HRR720937:HSA720937 IBN720937:IBW720937 ILJ720937:ILS720937 IVF720937:IVO720937 JFB720937:JFK720937 JOX720937:JPG720937 JYT720937:JZC720937 KIP720937:KIY720937 KSL720937:KSU720937 LCH720937:LCQ720937 LMD720937:LMM720937 LVZ720937:LWI720937 MFV720937:MGE720937 MPR720937:MQA720937 MZN720937:MZW720937 NJJ720937:NJS720937 NTF720937:NTO720937 ODB720937:ODK720937 OMX720937:ONG720937 OWT720937:OXC720937 PGP720937:PGY720937 PQL720937:PQU720937 QAH720937:QAQ720937 QKD720937:QKM720937 QTZ720937:QUI720937 RDV720937:REE720937 RNR720937:ROA720937 RXN720937:RXW720937 SHJ720937:SHS720937 SRF720937:SRO720937 TBB720937:TBK720937 TKX720937:TLG720937 TUT720937:TVC720937 UEP720937:UEY720937 UOL720937:UOU720937 UYH720937:UYQ720937 VID720937:VIM720937 VRZ720937:VSI720937 WBV720937:WCE720937 WLR720937:WMA720937 WVN720937:WVW720937 H786473:Q786473 JB786473:JK786473 SX786473:TG786473 ACT786473:ADC786473 AMP786473:AMY786473 AWL786473:AWU786473 BGH786473:BGQ786473 BQD786473:BQM786473 BZZ786473:CAI786473 CJV786473:CKE786473 CTR786473:CUA786473 DDN786473:DDW786473 DNJ786473:DNS786473 DXF786473:DXO786473 EHB786473:EHK786473 EQX786473:ERG786473 FAT786473:FBC786473 FKP786473:FKY786473 FUL786473:FUU786473 GEH786473:GEQ786473 GOD786473:GOM786473 GXZ786473:GYI786473 HHV786473:HIE786473 HRR786473:HSA786473 IBN786473:IBW786473 ILJ786473:ILS786473 IVF786473:IVO786473 JFB786473:JFK786473 JOX786473:JPG786473 JYT786473:JZC786473 KIP786473:KIY786473 KSL786473:KSU786473 LCH786473:LCQ786473 LMD786473:LMM786473 LVZ786473:LWI786473 MFV786473:MGE786473 MPR786473:MQA786473 MZN786473:MZW786473 NJJ786473:NJS786473 NTF786473:NTO786473 ODB786473:ODK786473 OMX786473:ONG786473 OWT786473:OXC786473 PGP786473:PGY786473 PQL786473:PQU786473 QAH786473:QAQ786473 QKD786473:QKM786473 QTZ786473:QUI786473 RDV786473:REE786473 RNR786473:ROA786473 RXN786473:RXW786473 SHJ786473:SHS786473 SRF786473:SRO786473 TBB786473:TBK786473 TKX786473:TLG786473 TUT786473:TVC786473 UEP786473:UEY786473 UOL786473:UOU786473 UYH786473:UYQ786473 VID786473:VIM786473 VRZ786473:VSI786473 WBV786473:WCE786473 WLR786473:WMA786473 WVN786473:WVW786473 H852009:Q852009 JB852009:JK852009 SX852009:TG852009 ACT852009:ADC852009 AMP852009:AMY852009 AWL852009:AWU852009 BGH852009:BGQ852009 BQD852009:BQM852009 BZZ852009:CAI852009 CJV852009:CKE852009 CTR852009:CUA852009 DDN852009:DDW852009 DNJ852009:DNS852009 DXF852009:DXO852009 EHB852009:EHK852009 EQX852009:ERG852009 FAT852009:FBC852009 FKP852009:FKY852009 FUL852009:FUU852009 GEH852009:GEQ852009 GOD852009:GOM852009 GXZ852009:GYI852009 HHV852009:HIE852009 HRR852009:HSA852009 IBN852009:IBW852009 ILJ852009:ILS852009 IVF852009:IVO852009 JFB852009:JFK852009 JOX852009:JPG852009 JYT852009:JZC852009 KIP852009:KIY852009 KSL852009:KSU852009 LCH852009:LCQ852009 LMD852009:LMM852009 LVZ852009:LWI852009 MFV852009:MGE852009 MPR852009:MQA852009 MZN852009:MZW852009 NJJ852009:NJS852009 NTF852009:NTO852009 ODB852009:ODK852009 OMX852009:ONG852009 OWT852009:OXC852009 PGP852009:PGY852009 PQL852009:PQU852009 QAH852009:QAQ852009 QKD852009:QKM852009 QTZ852009:QUI852009 RDV852009:REE852009 RNR852009:ROA852009 RXN852009:RXW852009 SHJ852009:SHS852009 SRF852009:SRO852009 TBB852009:TBK852009 TKX852009:TLG852009 TUT852009:TVC852009 UEP852009:UEY852009 UOL852009:UOU852009 UYH852009:UYQ852009 VID852009:VIM852009 VRZ852009:VSI852009 WBV852009:WCE852009 WLR852009:WMA852009 WVN852009:WVW852009 H917545:Q917545 JB917545:JK917545 SX917545:TG917545 ACT917545:ADC917545 AMP917545:AMY917545 AWL917545:AWU917545 BGH917545:BGQ917545 BQD917545:BQM917545 BZZ917545:CAI917545 CJV917545:CKE917545 CTR917545:CUA917545 DDN917545:DDW917545 DNJ917545:DNS917545 DXF917545:DXO917545 EHB917545:EHK917545 EQX917545:ERG917545 FAT917545:FBC917545 FKP917545:FKY917545 FUL917545:FUU917545 GEH917545:GEQ917545 GOD917545:GOM917545 GXZ917545:GYI917545 HHV917545:HIE917545 HRR917545:HSA917545 IBN917545:IBW917545 ILJ917545:ILS917545 IVF917545:IVO917545 JFB917545:JFK917545 JOX917545:JPG917545 JYT917545:JZC917545 KIP917545:KIY917545 KSL917545:KSU917545 LCH917545:LCQ917545 LMD917545:LMM917545 LVZ917545:LWI917545 MFV917545:MGE917545 MPR917545:MQA917545 MZN917545:MZW917545 NJJ917545:NJS917545 NTF917545:NTO917545 ODB917545:ODK917545 OMX917545:ONG917545 OWT917545:OXC917545 PGP917545:PGY917545 PQL917545:PQU917545 QAH917545:QAQ917545 QKD917545:QKM917545 QTZ917545:QUI917545 RDV917545:REE917545 RNR917545:ROA917545 RXN917545:RXW917545 SHJ917545:SHS917545 SRF917545:SRO917545 TBB917545:TBK917545 TKX917545:TLG917545 TUT917545:TVC917545 UEP917545:UEY917545 UOL917545:UOU917545 UYH917545:UYQ917545 VID917545:VIM917545 VRZ917545:VSI917545 WBV917545:WCE917545 WLR917545:WMA917545 WVN917545:WVW917545 H983081:Q983081 JB983081:JK983081 SX983081:TG983081 ACT983081:ADC983081 AMP983081:AMY983081 AWL983081:AWU983081 BGH983081:BGQ983081 BQD983081:BQM983081 BZZ983081:CAI983081 CJV983081:CKE983081 CTR983081:CUA983081 DDN983081:DDW983081 DNJ983081:DNS983081 DXF983081:DXO983081 EHB983081:EHK983081 EQX983081:ERG983081 FAT983081:FBC983081 FKP983081:FKY983081 FUL983081:FUU983081 GEH983081:GEQ983081 GOD983081:GOM983081 GXZ983081:GYI983081 HHV983081:HIE983081 HRR983081:HSA983081 IBN983081:IBW983081 ILJ983081:ILS983081 IVF983081:IVO983081 JFB983081:JFK983081 JOX983081:JPG983081 JYT983081:JZC983081 KIP983081:KIY983081 KSL983081:KSU983081 LCH983081:LCQ983081 LMD983081:LMM983081 LVZ983081:LWI983081 MFV983081:MGE983081 MPR983081:MQA983081 MZN983081:MZW983081 NJJ983081:NJS983081 NTF983081:NTO983081 ODB983081:ODK983081 OMX983081:ONG983081 OWT983081:OXC983081 PGP983081:PGY983081 PQL983081:PQU983081 QAH983081:QAQ983081 QKD983081:QKM983081 QTZ983081:QUI983081 RDV983081:REE983081 RNR983081:ROA983081 RXN983081:RXW983081 SHJ983081:SHS983081 SRF983081:SRO983081 TBB983081:TBK983081 TKX983081:TLG983081 TUT983081:TVC983081 UEP983081:UEY983081 UOL983081:UOU983081 UYH983081:UYQ983081 VID983081:VIM983081 VRZ983081:VSI983081 WBV983081:WCE983081 WLR983081:WMA983081 WVN983081:WVW983081 V48:W48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V65577:W65577 JP65577:JQ65577 TL65577:TM65577 ADH65577:ADI65577 AND65577:ANE65577 AWZ65577:AXA65577 BGV65577:BGW65577 BQR65577:BQS65577 CAN65577:CAO65577 CKJ65577:CKK65577 CUF65577:CUG65577 DEB65577:DEC65577 DNX65577:DNY65577 DXT65577:DXU65577 EHP65577:EHQ65577 ERL65577:ERM65577 FBH65577:FBI65577 FLD65577:FLE65577 FUZ65577:FVA65577 GEV65577:GEW65577 GOR65577:GOS65577 GYN65577:GYO65577 HIJ65577:HIK65577 HSF65577:HSG65577 ICB65577:ICC65577 ILX65577:ILY65577 IVT65577:IVU65577 JFP65577:JFQ65577 JPL65577:JPM65577 JZH65577:JZI65577 KJD65577:KJE65577 KSZ65577:KTA65577 LCV65577:LCW65577 LMR65577:LMS65577 LWN65577:LWO65577 MGJ65577:MGK65577 MQF65577:MQG65577 NAB65577:NAC65577 NJX65577:NJY65577 NTT65577:NTU65577 ODP65577:ODQ65577 ONL65577:ONM65577 OXH65577:OXI65577 PHD65577:PHE65577 PQZ65577:PRA65577 QAV65577:QAW65577 QKR65577:QKS65577 QUN65577:QUO65577 REJ65577:REK65577 ROF65577:ROG65577 RYB65577:RYC65577 SHX65577:SHY65577 SRT65577:SRU65577 TBP65577:TBQ65577 TLL65577:TLM65577 TVH65577:TVI65577 UFD65577:UFE65577 UOZ65577:UPA65577 UYV65577:UYW65577 VIR65577:VIS65577 VSN65577:VSO65577 WCJ65577:WCK65577 WMF65577:WMG65577 WWB65577:WWC65577 V131113:W131113 JP131113:JQ131113 TL131113:TM131113 ADH131113:ADI131113 AND131113:ANE131113 AWZ131113:AXA131113 BGV131113:BGW131113 BQR131113:BQS131113 CAN131113:CAO131113 CKJ131113:CKK131113 CUF131113:CUG131113 DEB131113:DEC131113 DNX131113:DNY131113 DXT131113:DXU131113 EHP131113:EHQ131113 ERL131113:ERM131113 FBH131113:FBI131113 FLD131113:FLE131113 FUZ131113:FVA131113 GEV131113:GEW131113 GOR131113:GOS131113 GYN131113:GYO131113 HIJ131113:HIK131113 HSF131113:HSG131113 ICB131113:ICC131113 ILX131113:ILY131113 IVT131113:IVU131113 JFP131113:JFQ131113 JPL131113:JPM131113 JZH131113:JZI131113 KJD131113:KJE131113 KSZ131113:KTA131113 LCV131113:LCW131113 LMR131113:LMS131113 LWN131113:LWO131113 MGJ131113:MGK131113 MQF131113:MQG131113 NAB131113:NAC131113 NJX131113:NJY131113 NTT131113:NTU131113 ODP131113:ODQ131113 ONL131113:ONM131113 OXH131113:OXI131113 PHD131113:PHE131113 PQZ131113:PRA131113 QAV131113:QAW131113 QKR131113:QKS131113 QUN131113:QUO131113 REJ131113:REK131113 ROF131113:ROG131113 RYB131113:RYC131113 SHX131113:SHY131113 SRT131113:SRU131113 TBP131113:TBQ131113 TLL131113:TLM131113 TVH131113:TVI131113 UFD131113:UFE131113 UOZ131113:UPA131113 UYV131113:UYW131113 VIR131113:VIS131113 VSN131113:VSO131113 WCJ131113:WCK131113 WMF131113:WMG131113 WWB131113:WWC131113 V196649:W196649 JP196649:JQ196649 TL196649:TM196649 ADH196649:ADI196649 AND196649:ANE196649 AWZ196649:AXA196649 BGV196649:BGW196649 BQR196649:BQS196649 CAN196649:CAO196649 CKJ196649:CKK196649 CUF196649:CUG196649 DEB196649:DEC196649 DNX196649:DNY196649 DXT196649:DXU196649 EHP196649:EHQ196649 ERL196649:ERM196649 FBH196649:FBI196649 FLD196649:FLE196649 FUZ196649:FVA196649 GEV196649:GEW196649 GOR196649:GOS196649 GYN196649:GYO196649 HIJ196649:HIK196649 HSF196649:HSG196649 ICB196649:ICC196649 ILX196649:ILY196649 IVT196649:IVU196649 JFP196649:JFQ196649 JPL196649:JPM196649 JZH196649:JZI196649 KJD196649:KJE196649 KSZ196649:KTA196649 LCV196649:LCW196649 LMR196649:LMS196649 LWN196649:LWO196649 MGJ196649:MGK196649 MQF196649:MQG196649 NAB196649:NAC196649 NJX196649:NJY196649 NTT196649:NTU196649 ODP196649:ODQ196649 ONL196649:ONM196649 OXH196649:OXI196649 PHD196649:PHE196649 PQZ196649:PRA196649 QAV196649:QAW196649 QKR196649:QKS196649 QUN196649:QUO196649 REJ196649:REK196649 ROF196649:ROG196649 RYB196649:RYC196649 SHX196649:SHY196649 SRT196649:SRU196649 TBP196649:TBQ196649 TLL196649:TLM196649 TVH196649:TVI196649 UFD196649:UFE196649 UOZ196649:UPA196649 UYV196649:UYW196649 VIR196649:VIS196649 VSN196649:VSO196649 WCJ196649:WCK196649 WMF196649:WMG196649 WWB196649:WWC196649 V262185:W262185 JP262185:JQ262185 TL262185:TM262185 ADH262185:ADI262185 AND262185:ANE262185 AWZ262185:AXA262185 BGV262185:BGW262185 BQR262185:BQS262185 CAN262185:CAO262185 CKJ262185:CKK262185 CUF262185:CUG262185 DEB262185:DEC262185 DNX262185:DNY262185 DXT262185:DXU262185 EHP262185:EHQ262185 ERL262185:ERM262185 FBH262185:FBI262185 FLD262185:FLE262185 FUZ262185:FVA262185 GEV262185:GEW262185 GOR262185:GOS262185 GYN262185:GYO262185 HIJ262185:HIK262185 HSF262185:HSG262185 ICB262185:ICC262185 ILX262185:ILY262185 IVT262185:IVU262185 JFP262185:JFQ262185 JPL262185:JPM262185 JZH262185:JZI262185 KJD262185:KJE262185 KSZ262185:KTA262185 LCV262185:LCW262185 LMR262185:LMS262185 LWN262185:LWO262185 MGJ262185:MGK262185 MQF262185:MQG262185 NAB262185:NAC262185 NJX262185:NJY262185 NTT262185:NTU262185 ODP262185:ODQ262185 ONL262185:ONM262185 OXH262185:OXI262185 PHD262185:PHE262185 PQZ262185:PRA262185 QAV262185:QAW262185 QKR262185:QKS262185 QUN262185:QUO262185 REJ262185:REK262185 ROF262185:ROG262185 RYB262185:RYC262185 SHX262185:SHY262185 SRT262185:SRU262185 TBP262185:TBQ262185 TLL262185:TLM262185 TVH262185:TVI262185 UFD262185:UFE262185 UOZ262185:UPA262185 UYV262185:UYW262185 VIR262185:VIS262185 VSN262185:VSO262185 WCJ262185:WCK262185 WMF262185:WMG262185 WWB262185:WWC262185 V327721:W327721 JP327721:JQ327721 TL327721:TM327721 ADH327721:ADI327721 AND327721:ANE327721 AWZ327721:AXA327721 BGV327721:BGW327721 BQR327721:BQS327721 CAN327721:CAO327721 CKJ327721:CKK327721 CUF327721:CUG327721 DEB327721:DEC327721 DNX327721:DNY327721 DXT327721:DXU327721 EHP327721:EHQ327721 ERL327721:ERM327721 FBH327721:FBI327721 FLD327721:FLE327721 FUZ327721:FVA327721 GEV327721:GEW327721 GOR327721:GOS327721 GYN327721:GYO327721 HIJ327721:HIK327721 HSF327721:HSG327721 ICB327721:ICC327721 ILX327721:ILY327721 IVT327721:IVU327721 JFP327721:JFQ327721 JPL327721:JPM327721 JZH327721:JZI327721 KJD327721:KJE327721 KSZ327721:KTA327721 LCV327721:LCW327721 LMR327721:LMS327721 LWN327721:LWO327721 MGJ327721:MGK327721 MQF327721:MQG327721 NAB327721:NAC327721 NJX327721:NJY327721 NTT327721:NTU327721 ODP327721:ODQ327721 ONL327721:ONM327721 OXH327721:OXI327721 PHD327721:PHE327721 PQZ327721:PRA327721 QAV327721:QAW327721 QKR327721:QKS327721 QUN327721:QUO327721 REJ327721:REK327721 ROF327721:ROG327721 RYB327721:RYC327721 SHX327721:SHY327721 SRT327721:SRU327721 TBP327721:TBQ327721 TLL327721:TLM327721 TVH327721:TVI327721 UFD327721:UFE327721 UOZ327721:UPA327721 UYV327721:UYW327721 VIR327721:VIS327721 VSN327721:VSO327721 WCJ327721:WCK327721 WMF327721:WMG327721 WWB327721:WWC327721 V393257:W393257 JP393257:JQ393257 TL393257:TM393257 ADH393257:ADI393257 AND393257:ANE393257 AWZ393257:AXA393257 BGV393257:BGW393257 BQR393257:BQS393257 CAN393257:CAO393257 CKJ393257:CKK393257 CUF393257:CUG393257 DEB393257:DEC393257 DNX393257:DNY393257 DXT393257:DXU393257 EHP393257:EHQ393257 ERL393257:ERM393257 FBH393257:FBI393257 FLD393257:FLE393257 FUZ393257:FVA393257 GEV393257:GEW393257 GOR393257:GOS393257 GYN393257:GYO393257 HIJ393257:HIK393257 HSF393257:HSG393257 ICB393257:ICC393257 ILX393257:ILY393257 IVT393257:IVU393257 JFP393257:JFQ393257 JPL393257:JPM393257 JZH393257:JZI393257 KJD393257:KJE393257 KSZ393257:KTA393257 LCV393257:LCW393257 LMR393257:LMS393257 LWN393257:LWO393257 MGJ393257:MGK393257 MQF393257:MQG393257 NAB393257:NAC393257 NJX393257:NJY393257 NTT393257:NTU393257 ODP393257:ODQ393257 ONL393257:ONM393257 OXH393257:OXI393257 PHD393257:PHE393257 PQZ393257:PRA393257 QAV393257:QAW393257 QKR393257:QKS393257 QUN393257:QUO393257 REJ393257:REK393257 ROF393257:ROG393257 RYB393257:RYC393257 SHX393257:SHY393257 SRT393257:SRU393257 TBP393257:TBQ393257 TLL393257:TLM393257 TVH393257:TVI393257 UFD393257:UFE393257 UOZ393257:UPA393257 UYV393257:UYW393257 VIR393257:VIS393257 VSN393257:VSO393257 WCJ393257:WCK393257 WMF393257:WMG393257 WWB393257:WWC393257 V458793:W458793 JP458793:JQ458793 TL458793:TM458793 ADH458793:ADI458793 AND458793:ANE458793 AWZ458793:AXA458793 BGV458793:BGW458793 BQR458793:BQS458793 CAN458793:CAO458793 CKJ458793:CKK458793 CUF458793:CUG458793 DEB458793:DEC458793 DNX458793:DNY458793 DXT458793:DXU458793 EHP458793:EHQ458793 ERL458793:ERM458793 FBH458793:FBI458793 FLD458793:FLE458793 FUZ458793:FVA458793 GEV458793:GEW458793 GOR458793:GOS458793 GYN458793:GYO458793 HIJ458793:HIK458793 HSF458793:HSG458793 ICB458793:ICC458793 ILX458793:ILY458793 IVT458793:IVU458793 JFP458793:JFQ458793 JPL458793:JPM458793 JZH458793:JZI458793 KJD458793:KJE458793 KSZ458793:KTA458793 LCV458793:LCW458793 LMR458793:LMS458793 LWN458793:LWO458793 MGJ458793:MGK458793 MQF458793:MQG458793 NAB458793:NAC458793 NJX458793:NJY458793 NTT458793:NTU458793 ODP458793:ODQ458793 ONL458793:ONM458793 OXH458793:OXI458793 PHD458793:PHE458793 PQZ458793:PRA458793 QAV458793:QAW458793 QKR458793:QKS458793 QUN458793:QUO458793 REJ458793:REK458793 ROF458793:ROG458793 RYB458793:RYC458793 SHX458793:SHY458793 SRT458793:SRU458793 TBP458793:TBQ458793 TLL458793:TLM458793 TVH458793:TVI458793 UFD458793:UFE458793 UOZ458793:UPA458793 UYV458793:UYW458793 VIR458793:VIS458793 VSN458793:VSO458793 WCJ458793:WCK458793 WMF458793:WMG458793 WWB458793:WWC458793 V524329:W524329 JP524329:JQ524329 TL524329:TM524329 ADH524329:ADI524329 AND524329:ANE524329 AWZ524329:AXA524329 BGV524329:BGW524329 BQR524329:BQS524329 CAN524329:CAO524329 CKJ524329:CKK524329 CUF524329:CUG524329 DEB524329:DEC524329 DNX524329:DNY524329 DXT524329:DXU524329 EHP524329:EHQ524329 ERL524329:ERM524329 FBH524329:FBI524329 FLD524329:FLE524329 FUZ524329:FVA524329 GEV524329:GEW524329 GOR524329:GOS524329 GYN524329:GYO524329 HIJ524329:HIK524329 HSF524329:HSG524329 ICB524329:ICC524329 ILX524329:ILY524329 IVT524329:IVU524329 JFP524329:JFQ524329 JPL524329:JPM524329 JZH524329:JZI524329 KJD524329:KJE524329 KSZ524329:KTA524329 LCV524329:LCW524329 LMR524329:LMS524329 LWN524329:LWO524329 MGJ524329:MGK524329 MQF524329:MQG524329 NAB524329:NAC524329 NJX524329:NJY524329 NTT524329:NTU524329 ODP524329:ODQ524329 ONL524329:ONM524329 OXH524329:OXI524329 PHD524329:PHE524329 PQZ524329:PRA524329 QAV524329:QAW524329 QKR524329:QKS524329 QUN524329:QUO524329 REJ524329:REK524329 ROF524329:ROG524329 RYB524329:RYC524329 SHX524329:SHY524329 SRT524329:SRU524329 TBP524329:TBQ524329 TLL524329:TLM524329 TVH524329:TVI524329 UFD524329:UFE524329 UOZ524329:UPA524329 UYV524329:UYW524329 VIR524329:VIS524329 VSN524329:VSO524329 WCJ524329:WCK524329 WMF524329:WMG524329 WWB524329:WWC524329 V589865:W589865 JP589865:JQ589865 TL589865:TM589865 ADH589865:ADI589865 AND589865:ANE589865 AWZ589865:AXA589865 BGV589865:BGW589865 BQR589865:BQS589865 CAN589865:CAO589865 CKJ589865:CKK589865 CUF589865:CUG589865 DEB589865:DEC589865 DNX589865:DNY589865 DXT589865:DXU589865 EHP589865:EHQ589865 ERL589865:ERM589865 FBH589865:FBI589865 FLD589865:FLE589865 FUZ589865:FVA589865 GEV589865:GEW589865 GOR589865:GOS589865 GYN589865:GYO589865 HIJ589865:HIK589865 HSF589865:HSG589865 ICB589865:ICC589865 ILX589865:ILY589865 IVT589865:IVU589865 JFP589865:JFQ589865 JPL589865:JPM589865 JZH589865:JZI589865 KJD589865:KJE589865 KSZ589865:KTA589865 LCV589865:LCW589865 LMR589865:LMS589865 LWN589865:LWO589865 MGJ589865:MGK589865 MQF589865:MQG589865 NAB589865:NAC589865 NJX589865:NJY589865 NTT589865:NTU589865 ODP589865:ODQ589865 ONL589865:ONM589865 OXH589865:OXI589865 PHD589865:PHE589865 PQZ589865:PRA589865 QAV589865:QAW589865 QKR589865:QKS589865 QUN589865:QUO589865 REJ589865:REK589865 ROF589865:ROG589865 RYB589865:RYC589865 SHX589865:SHY589865 SRT589865:SRU589865 TBP589865:TBQ589865 TLL589865:TLM589865 TVH589865:TVI589865 UFD589865:UFE589865 UOZ589865:UPA589865 UYV589865:UYW589865 VIR589865:VIS589865 VSN589865:VSO589865 WCJ589865:WCK589865 WMF589865:WMG589865 WWB589865:WWC589865 V655401:W655401 JP655401:JQ655401 TL655401:TM655401 ADH655401:ADI655401 AND655401:ANE655401 AWZ655401:AXA655401 BGV655401:BGW655401 BQR655401:BQS655401 CAN655401:CAO655401 CKJ655401:CKK655401 CUF655401:CUG655401 DEB655401:DEC655401 DNX655401:DNY655401 DXT655401:DXU655401 EHP655401:EHQ655401 ERL655401:ERM655401 FBH655401:FBI655401 FLD655401:FLE655401 FUZ655401:FVA655401 GEV655401:GEW655401 GOR655401:GOS655401 GYN655401:GYO655401 HIJ655401:HIK655401 HSF655401:HSG655401 ICB655401:ICC655401 ILX655401:ILY655401 IVT655401:IVU655401 JFP655401:JFQ655401 JPL655401:JPM655401 JZH655401:JZI655401 KJD655401:KJE655401 KSZ655401:KTA655401 LCV655401:LCW655401 LMR655401:LMS655401 LWN655401:LWO655401 MGJ655401:MGK655401 MQF655401:MQG655401 NAB655401:NAC655401 NJX655401:NJY655401 NTT655401:NTU655401 ODP655401:ODQ655401 ONL655401:ONM655401 OXH655401:OXI655401 PHD655401:PHE655401 PQZ655401:PRA655401 QAV655401:QAW655401 QKR655401:QKS655401 QUN655401:QUO655401 REJ655401:REK655401 ROF655401:ROG655401 RYB655401:RYC655401 SHX655401:SHY655401 SRT655401:SRU655401 TBP655401:TBQ655401 TLL655401:TLM655401 TVH655401:TVI655401 UFD655401:UFE655401 UOZ655401:UPA655401 UYV655401:UYW655401 VIR655401:VIS655401 VSN655401:VSO655401 WCJ655401:WCK655401 WMF655401:WMG655401 WWB655401:WWC655401 V720937:W720937 JP720937:JQ720937 TL720937:TM720937 ADH720937:ADI720937 AND720937:ANE720937 AWZ720937:AXA720937 BGV720937:BGW720937 BQR720937:BQS720937 CAN720937:CAO720937 CKJ720937:CKK720937 CUF720937:CUG720937 DEB720937:DEC720937 DNX720937:DNY720937 DXT720937:DXU720937 EHP720937:EHQ720937 ERL720937:ERM720937 FBH720937:FBI720937 FLD720937:FLE720937 FUZ720937:FVA720937 GEV720937:GEW720937 GOR720937:GOS720937 GYN720937:GYO720937 HIJ720937:HIK720937 HSF720937:HSG720937 ICB720937:ICC720937 ILX720937:ILY720937 IVT720937:IVU720937 JFP720937:JFQ720937 JPL720937:JPM720937 JZH720937:JZI720937 KJD720937:KJE720937 KSZ720937:KTA720937 LCV720937:LCW720937 LMR720937:LMS720937 LWN720937:LWO720937 MGJ720937:MGK720937 MQF720937:MQG720937 NAB720937:NAC720937 NJX720937:NJY720937 NTT720937:NTU720937 ODP720937:ODQ720937 ONL720937:ONM720937 OXH720937:OXI720937 PHD720937:PHE720937 PQZ720937:PRA720937 QAV720937:QAW720937 QKR720937:QKS720937 QUN720937:QUO720937 REJ720937:REK720937 ROF720937:ROG720937 RYB720937:RYC720937 SHX720937:SHY720937 SRT720937:SRU720937 TBP720937:TBQ720937 TLL720937:TLM720937 TVH720937:TVI720937 UFD720937:UFE720937 UOZ720937:UPA720937 UYV720937:UYW720937 VIR720937:VIS720937 VSN720937:VSO720937 WCJ720937:WCK720937 WMF720937:WMG720937 WWB720937:WWC720937 V786473:W786473 JP786473:JQ786473 TL786473:TM786473 ADH786473:ADI786473 AND786473:ANE786473 AWZ786473:AXA786473 BGV786473:BGW786473 BQR786473:BQS786473 CAN786473:CAO786473 CKJ786473:CKK786473 CUF786473:CUG786473 DEB786473:DEC786473 DNX786473:DNY786473 DXT786473:DXU786473 EHP786473:EHQ786473 ERL786473:ERM786473 FBH786473:FBI786473 FLD786473:FLE786473 FUZ786473:FVA786473 GEV786473:GEW786473 GOR786473:GOS786473 GYN786473:GYO786473 HIJ786473:HIK786473 HSF786473:HSG786473 ICB786473:ICC786473 ILX786473:ILY786473 IVT786473:IVU786473 JFP786473:JFQ786473 JPL786473:JPM786473 JZH786473:JZI786473 KJD786473:KJE786473 KSZ786473:KTA786473 LCV786473:LCW786473 LMR786473:LMS786473 LWN786473:LWO786473 MGJ786473:MGK786473 MQF786473:MQG786473 NAB786473:NAC786473 NJX786473:NJY786473 NTT786473:NTU786473 ODP786473:ODQ786473 ONL786473:ONM786473 OXH786473:OXI786473 PHD786473:PHE786473 PQZ786473:PRA786473 QAV786473:QAW786473 QKR786473:QKS786473 QUN786473:QUO786473 REJ786473:REK786473 ROF786473:ROG786473 RYB786473:RYC786473 SHX786473:SHY786473 SRT786473:SRU786473 TBP786473:TBQ786473 TLL786473:TLM786473 TVH786473:TVI786473 UFD786473:UFE786473 UOZ786473:UPA786473 UYV786473:UYW786473 VIR786473:VIS786473 VSN786473:VSO786473 WCJ786473:WCK786473 WMF786473:WMG786473 WWB786473:WWC786473 V852009:W852009 JP852009:JQ852009 TL852009:TM852009 ADH852009:ADI852009 AND852009:ANE852009 AWZ852009:AXA852009 BGV852009:BGW852009 BQR852009:BQS852009 CAN852009:CAO852009 CKJ852009:CKK852009 CUF852009:CUG852009 DEB852009:DEC852009 DNX852009:DNY852009 DXT852009:DXU852009 EHP852009:EHQ852009 ERL852009:ERM852009 FBH852009:FBI852009 FLD852009:FLE852009 FUZ852009:FVA852009 GEV852009:GEW852009 GOR852009:GOS852009 GYN852009:GYO852009 HIJ852009:HIK852009 HSF852009:HSG852009 ICB852009:ICC852009 ILX852009:ILY852009 IVT852009:IVU852009 JFP852009:JFQ852009 JPL852009:JPM852009 JZH852009:JZI852009 KJD852009:KJE852009 KSZ852009:KTA852009 LCV852009:LCW852009 LMR852009:LMS852009 LWN852009:LWO852009 MGJ852009:MGK852009 MQF852009:MQG852009 NAB852009:NAC852009 NJX852009:NJY852009 NTT852009:NTU852009 ODP852009:ODQ852009 ONL852009:ONM852009 OXH852009:OXI852009 PHD852009:PHE852009 PQZ852009:PRA852009 QAV852009:QAW852009 QKR852009:QKS852009 QUN852009:QUO852009 REJ852009:REK852009 ROF852009:ROG852009 RYB852009:RYC852009 SHX852009:SHY852009 SRT852009:SRU852009 TBP852009:TBQ852009 TLL852009:TLM852009 TVH852009:TVI852009 UFD852009:UFE852009 UOZ852009:UPA852009 UYV852009:UYW852009 VIR852009:VIS852009 VSN852009:VSO852009 WCJ852009:WCK852009 WMF852009:WMG852009 WWB852009:WWC852009 V917545:W917545 JP917545:JQ917545 TL917545:TM917545 ADH917545:ADI917545 AND917545:ANE917545 AWZ917545:AXA917545 BGV917545:BGW917545 BQR917545:BQS917545 CAN917545:CAO917545 CKJ917545:CKK917545 CUF917545:CUG917545 DEB917545:DEC917545 DNX917545:DNY917545 DXT917545:DXU917545 EHP917545:EHQ917545 ERL917545:ERM917545 FBH917545:FBI917545 FLD917545:FLE917545 FUZ917545:FVA917545 GEV917545:GEW917545 GOR917545:GOS917545 GYN917545:GYO917545 HIJ917545:HIK917545 HSF917545:HSG917545 ICB917545:ICC917545 ILX917545:ILY917545 IVT917545:IVU917545 JFP917545:JFQ917545 JPL917545:JPM917545 JZH917545:JZI917545 KJD917545:KJE917545 KSZ917545:KTA917545 LCV917545:LCW917545 LMR917545:LMS917545 LWN917545:LWO917545 MGJ917545:MGK917545 MQF917545:MQG917545 NAB917545:NAC917545 NJX917545:NJY917545 NTT917545:NTU917545 ODP917545:ODQ917545 ONL917545:ONM917545 OXH917545:OXI917545 PHD917545:PHE917545 PQZ917545:PRA917545 QAV917545:QAW917545 QKR917545:QKS917545 QUN917545:QUO917545 REJ917545:REK917545 ROF917545:ROG917545 RYB917545:RYC917545 SHX917545:SHY917545 SRT917545:SRU917545 TBP917545:TBQ917545 TLL917545:TLM917545 TVH917545:TVI917545 UFD917545:UFE917545 UOZ917545:UPA917545 UYV917545:UYW917545 VIR917545:VIS917545 VSN917545:VSO917545 WCJ917545:WCK917545 WMF917545:WMG917545 WWB917545:WWC917545 V983081:W983081 JP983081:JQ983081 TL983081:TM983081 ADH983081:ADI983081 AND983081:ANE983081 AWZ983081:AXA983081 BGV983081:BGW983081 BQR983081:BQS983081 CAN983081:CAO983081 CKJ983081:CKK983081 CUF983081:CUG983081 DEB983081:DEC983081 DNX983081:DNY983081 DXT983081:DXU983081 EHP983081:EHQ983081 ERL983081:ERM983081 FBH983081:FBI983081 FLD983081:FLE983081 FUZ983081:FVA983081 GEV983081:GEW983081 GOR983081:GOS983081 GYN983081:GYO983081 HIJ983081:HIK983081 HSF983081:HSG983081 ICB983081:ICC983081 ILX983081:ILY983081 IVT983081:IVU983081 JFP983081:JFQ983081 JPL983081:JPM983081 JZH983081:JZI983081 KJD983081:KJE983081 KSZ983081:KTA983081 LCV983081:LCW983081 LMR983081:LMS983081 LWN983081:LWO983081 MGJ983081:MGK983081 MQF983081:MQG983081 NAB983081:NAC983081 NJX983081:NJY983081 NTT983081:NTU983081 ODP983081:ODQ983081 ONL983081:ONM983081 OXH983081:OXI983081 PHD983081:PHE983081 PQZ983081:PRA983081 QAV983081:QAW983081 QKR983081:QKS983081 QUN983081:QUO983081 REJ983081:REK983081 ROF983081:ROG983081 RYB983081:RYC983081 SHX983081:SHY983081 SRT983081:SRU983081 TBP983081:TBQ983081 TLL983081:TLM983081 TVH983081:TVI983081 UFD983081:UFE983081 UOZ983081:UPA983081 UYV983081:UYW983081 VIR983081:VIS983081 VSN983081:VSO983081 WCJ983081:WCK983081 WMF983081:WMG983081 WWB983081:WWC983081 Z48:AG48 JT48:KA48 TP48:TW48 ADL48:ADS48 ANH48:ANO48 AXD48:AXK48 BGZ48:BHG48 BQV48:BRC48 CAR48:CAY48 CKN48:CKU48 CUJ48:CUQ48 DEF48:DEM48 DOB48:DOI48 DXX48:DYE48 EHT48:EIA48 ERP48:ERW48 FBL48:FBS48 FLH48:FLO48 FVD48:FVK48 GEZ48:GFG48 GOV48:GPC48 GYR48:GYY48 HIN48:HIU48 HSJ48:HSQ48 ICF48:ICM48 IMB48:IMI48 IVX48:IWE48 JFT48:JGA48 JPP48:JPW48 JZL48:JZS48 KJH48:KJO48 KTD48:KTK48 LCZ48:LDG48 LMV48:LNC48 LWR48:LWY48 MGN48:MGU48 MQJ48:MQQ48 NAF48:NAM48 NKB48:NKI48 NTX48:NUE48 ODT48:OEA48 ONP48:ONW48 OXL48:OXS48 PHH48:PHO48 PRD48:PRK48 QAZ48:QBG48 QKV48:QLC48 QUR48:QUY48 REN48:REU48 ROJ48:ROQ48 RYF48:RYM48 SIB48:SII48 SRX48:SSE48 TBT48:TCA48 TLP48:TLW48 TVL48:TVS48 UFH48:UFO48 UPD48:UPK48 UYZ48:UZG48 VIV48:VJC48 VSR48:VSY48 WCN48:WCU48 WMJ48:WMQ48 WWF48:WWM48 Z65577:AG65577 JT65577:KA65577 TP65577:TW65577 ADL65577:ADS65577 ANH65577:ANO65577 AXD65577:AXK65577 BGZ65577:BHG65577 BQV65577:BRC65577 CAR65577:CAY65577 CKN65577:CKU65577 CUJ65577:CUQ65577 DEF65577:DEM65577 DOB65577:DOI65577 DXX65577:DYE65577 EHT65577:EIA65577 ERP65577:ERW65577 FBL65577:FBS65577 FLH65577:FLO65577 FVD65577:FVK65577 GEZ65577:GFG65577 GOV65577:GPC65577 GYR65577:GYY65577 HIN65577:HIU65577 HSJ65577:HSQ65577 ICF65577:ICM65577 IMB65577:IMI65577 IVX65577:IWE65577 JFT65577:JGA65577 JPP65577:JPW65577 JZL65577:JZS65577 KJH65577:KJO65577 KTD65577:KTK65577 LCZ65577:LDG65577 LMV65577:LNC65577 LWR65577:LWY65577 MGN65577:MGU65577 MQJ65577:MQQ65577 NAF65577:NAM65577 NKB65577:NKI65577 NTX65577:NUE65577 ODT65577:OEA65577 ONP65577:ONW65577 OXL65577:OXS65577 PHH65577:PHO65577 PRD65577:PRK65577 QAZ65577:QBG65577 QKV65577:QLC65577 QUR65577:QUY65577 REN65577:REU65577 ROJ65577:ROQ65577 RYF65577:RYM65577 SIB65577:SII65577 SRX65577:SSE65577 TBT65577:TCA65577 TLP65577:TLW65577 TVL65577:TVS65577 UFH65577:UFO65577 UPD65577:UPK65577 UYZ65577:UZG65577 VIV65577:VJC65577 VSR65577:VSY65577 WCN65577:WCU65577 WMJ65577:WMQ65577 WWF65577:WWM65577 Z131113:AG131113 JT131113:KA131113 TP131113:TW131113 ADL131113:ADS131113 ANH131113:ANO131113 AXD131113:AXK131113 BGZ131113:BHG131113 BQV131113:BRC131113 CAR131113:CAY131113 CKN131113:CKU131113 CUJ131113:CUQ131113 DEF131113:DEM131113 DOB131113:DOI131113 DXX131113:DYE131113 EHT131113:EIA131113 ERP131113:ERW131113 FBL131113:FBS131113 FLH131113:FLO131113 FVD131113:FVK131113 GEZ131113:GFG131113 GOV131113:GPC131113 GYR131113:GYY131113 HIN131113:HIU131113 HSJ131113:HSQ131113 ICF131113:ICM131113 IMB131113:IMI131113 IVX131113:IWE131113 JFT131113:JGA131113 JPP131113:JPW131113 JZL131113:JZS131113 KJH131113:KJO131113 KTD131113:KTK131113 LCZ131113:LDG131113 LMV131113:LNC131113 LWR131113:LWY131113 MGN131113:MGU131113 MQJ131113:MQQ131113 NAF131113:NAM131113 NKB131113:NKI131113 NTX131113:NUE131113 ODT131113:OEA131113 ONP131113:ONW131113 OXL131113:OXS131113 PHH131113:PHO131113 PRD131113:PRK131113 QAZ131113:QBG131113 QKV131113:QLC131113 QUR131113:QUY131113 REN131113:REU131113 ROJ131113:ROQ131113 RYF131113:RYM131113 SIB131113:SII131113 SRX131113:SSE131113 TBT131113:TCA131113 TLP131113:TLW131113 TVL131113:TVS131113 UFH131113:UFO131113 UPD131113:UPK131113 UYZ131113:UZG131113 VIV131113:VJC131113 VSR131113:VSY131113 WCN131113:WCU131113 WMJ131113:WMQ131113 WWF131113:WWM131113 Z196649:AG196649 JT196649:KA196649 TP196649:TW196649 ADL196649:ADS196649 ANH196649:ANO196649 AXD196649:AXK196649 BGZ196649:BHG196649 BQV196649:BRC196649 CAR196649:CAY196649 CKN196649:CKU196649 CUJ196649:CUQ196649 DEF196649:DEM196649 DOB196649:DOI196649 DXX196649:DYE196649 EHT196649:EIA196649 ERP196649:ERW196649 FBL196649:FBS196649 FLH196649:FLO196649 FVD196649:FVK196649 GEZ196649:GFG196649 GOV196649:GPC196649 GYR196649:GYY196649 HIN196649:HIU196649 HSJ196649:HSQ196649 ICF196649:ICM196649 IMB196649:IMI196649 IVX196649:IWE196649 JFT196649:JGA196649 JPP196649:JPW196649 JZL196649:JZS196649 KJH196649:KJO196649 KTD196649:KTK196649 LCZ196649:LDG196649 LMV196649:LNC196649 LWR196649:LWY196649 MGN196649:MGU196649 MQJ196649:MQQ196649 NAF196649:NAM196649 NKB196649:NKI196649 NTX196649:NUE196649 ODT196649:OEA196649 ONP196649:ONW196649 OXL196649:OXS196649 PHH196649:PHO196649 PRD196649:PRK196649 QAZ196649:QBG196649 QKV196649:QLC196649 QUR196649:QUY196649 REN196649:REU196649 ROJ196649:ROQ196649 RYF196649:RYM196649 SIB196649:SII196649 SRX196649:SSE196649 TBT196649:TCA196649 TLP196649:TLW196649 TVL196649:TVS196649 UFH196649:UFO196649 UPD196649:UPK196649 UYZ196649:UZG196649 VIV196649:VJC196649 VSR196649:VSY196649 WCN196649:WCU196649 WMJ196649:WMQ196649 WWF196649:WWM196649 Z262185:AG262185 JT262185:KA262185 TP262185:TW262185 ADL262185:ADS262185 ANH262185:ANO262185 AXD262185:AXK262185 BGZ262185:BHG262185 BQV262185:BRC262185 CAR262185:CAY262185 CKN262185:CKU262185 CUJ262185:CUQ262185 DEF262185:DEM262185 DOB262185:DOI262185 DXX262185:DYE262185 EHT262185:EIA262185 ERP262185:ERW262185 FBL262185:FBS262185 FLH262185:FLO262185 FVD262185:FVK262185 GEZ262185:GFG262185 GOV262185:GPC262185 GYR262185:GYY262185 HIN262185:HIU262185 HSJ262185:HSQ262185 ICF262185:ICM262185 IMB262185:IMI262185 IVX262185:IWE262185 JFT262185:JGA262185 JPP262185:JPW262185 JZL262185:JZS262185 KJH262185:KJO262185 KTD262185:KTK262185 LCZ262185:LDG262185 LMV262185:LNC262185 LWR262185:LWY262185 MGN262185:MGU262185 MQJ262185:MQQ262185 NAF262185:NAM262185 NKB262185:NKI262185 NTX262185:NUE262185 ODT262185:OEA262185 ONP262185:ONW262185 OXL262185:OXS262185 PHH262185:PHO262185 PRD262185:PRK262185 QAZ262185:QBG262185 QKV262185:QLC262185 QUR262185:QUY262185 REN262185:REU262185 ROJ262185:ROQ262185 RYF262185:RYM262185 SIB262185:SII262185 SRX262185:SSE262185 TBT262185:TCA262185 TLP262185:TLW262185 TVL262185:TVS262185 UFH262185:UFO262185 UPD262185:UPK262185 UYZ262185:UZG262185 VIV262185:VJC262185 VSR262185:VSY262185 WCN262185:WCU262185 WMJ262185:WMQ262185 WWF262185:WWM262185 Z327721:AG327721 JT327721:KA327721 TP327721:TW327721 ADL327721:ADS327721 ANH327721:ANO327721 AXD327721:AXK327721 BGZ327721:BHG327721 BQV327721:BRC327721 CAR327721:CAY327721 CKN327721:CKU327721 CUJ327721:CUQ327721 DEF327721:DEM327721 DOB327721:DOI327721 DXX327721:DYE327721 EHT327721:EIA327721 ERP327721:ERW327721 FBL327721:FBS327721 FLH327721:FLO327721 FVD327721:FVK327721 GEZ327721:GFG327721 GOV327721:GPC327721 GYR327721:GYY327721 HIN327721:HIU327721 HSJ327721:HSQ327721 ICF327721:ICM327721 IMB327721:IMI327721 IVX327721:IWE327721 JFT327721:JGA327721 JPP327721:JPW327721 JZL327721:JZS327721 KJH327721:KJO327721 KTD327721:KTK327721 LCZ327721:LDG327721 LMV327721:LNC327721 LWR327721:LWY327721 MGN327721:MGU327721 MQJ327721:MQQ327721 NAF327721:NAM327721 NKB327721:NKI327721 NTX327721:NUE327721 ODT327721:OEA327721 ONP327721:ONW327721 OXL327721:OXS327721 PHH327721:PHO327721 PRD327721:PRK327721 QAZ327721:QBG327721 QKV327721:QLC327721 QUR327721:QUY327721 REN327721:REU327721 ROJ327721:ROQ327721 RYF327721:RYM327721 SIB327721:SII327721 SRX327721:SSE327721 TBT327721:TCA327721 TLP327721:TLW327721 TVL327721:TVS327721 UFH327721:UFO327721 UPD327721:UPK327721 UYZ327721:UZG327721 VIV327721:VJC327721 VSR327721:VSY327721 WCN327721:WCU327721 WMJ327721:WMQ327721 WWF327721:WWM327721 Z393257:AG393257 JT393257:KA393257 TP393257:TW393257 ADL393257:ADS393257 ANH393257:ANO393257 AXD393257:AXK393257 BGZ393257:BHG393257 BQV393257:BRC393257 CAR393257:CAY393257 CKN393257:CKU393257 CUJ393257:CUQ393257 DEF393257:DEM393257 DOB393257:DOI393257 DXX393257:DYE393257 EHT393257:EIA393257 ERP393257:ERW393257 FBL393257:FBS393257 FLH393257:FLO393257 FVD393257:FVK393257 GEZ393257:GFG393257 GOV393257:GPC393257 GYR393257:GYY393257 HIN393257:HIU393257 HSJ393257:HSQ393257 ICF393257:ICM393257 IMB393257:IMI393257 IVX393257:IWE393257 JFT393257:JGA393257 JPP393257:JPW393257 JZL393257:JZS393257 KJH393257:KJO393257 KTD393257:KTK393257 LCZ393257:LDG393257 LMV393257:LNC393257 LWR393257:LWY393257 MGN393257:MGU393257 MQJ393257:MQQ393257 NAF393257:NAM393257 NKB393257:NKI393257 NTX393257:NUE393257 ODT393257:OEA393257 ONP393257:ONW393257 OXL393257:OXS393257 PHH393257:PHO393257 PRD393257:PRK393257 QAZ393257:QBG393257 QKV393257:QLC393257 QUR393257:QUY393257 REN393257:REU393257 ROJ393257:ROQ393257 RYF393257:RYM393257 SIB393257:SII393257 SRX393257:SSE393257 TBT393257:TCA393257 TLP393257:TLW393257 TVL393257:TVS393257 UFH393257:UFO393257 UPD393257:UPK393257 UYZ393257:UZG393257 VIV393257:VJC393257 VSR393257:VSY393257 WCN393257:WCU393257 WMJ393257:WMQ393257 WWF393257:WWM393257 Z458793:AG458793 JT458793:KA458793 TP458793:TW458793 ADL458793:ADS458793 ANH458793:ANO458793 AXD458793:AXK458793 BGZ458793:BHG458793 BQV458793:BRC458793 CAR458793:CAY458793 CKN458793:CKU458793 CUJ458793:CUQ458793 DEF458793:DEM458793 DOB458793:DOI458793 DXX458793:DYE458793 EHT458793:EIA458793 ERP458793:ERW458793 FBL458793:FBS458793 FLH458793:FLO458793 FVD458793:FVK458793 GEZ458793:GFG458793 GOV458793:GPC458793 GYR458793:GYY458793 HIN458793:HIU458793 HSJ458793:HSQ458793 ICF458793:ICM458793 IMB458793:IMI458793 IVX458793:IWE458793 JFT458793:JGA458793 JPP458793:JPW458793 JZL458793:JZS458793 KJH458793:KJO458793 KTD458793:KTK458793 LCZ458793:LDG458793 LMV458793:LNC458793 LWR458793:LWY458793 MGN458793:MGU458793 MQJ458793:MQQ458793 NAF458793:NAM458793 NKB458793:NKI458793 NTX458793:NUE458793 ODT458793:OEA458793 ONP458793:ONW458793 OXL458793:OXS458793 PHH458793:PHO458793 PRD458793:PRK458793 QAZ458793:QBG458793 QKV458793:QLC458793 QUR458793:QUY458793 REN458793:REU458793 ROJ458793:ROQ458793 RYF458793:RYM458793 SIB458793:SII458793 SRX458793:SSE458793 TBT458793:TCA458793 TLP458793:TLW458793 TVL458793:TVS458793 UFH458793:UFO458793 UPD458793:UPK458793 UYZ458793:UZG458793 VIV458793:VJC458793 VSR458793:VSY458793 WCN458793:WCU458793 WMJ458793:WMQ458793 WWF458793:WWM458793 Z524329:AG524329 JT524329:KA524329 TP524329:TW524329 ADL524329:ADS524329 ANH524329:ANO524329 AXD524329:AXK524329 BGZ524329:BHG524329 BQV524329:BRC524329 CAR524329:CAY524329 CKN524329:CKU524329 CUJ524329:CUQ524329 DEF524329:DEM524329 DOB524329:DOI524329 DXX524329:DYE524329 EHT524329:EIA524329 ERP524329:ERW524329 FBL524329:FBS524329 FLH524329:FLO524329 FVD524329:FVK524329 GEZ524329:GFG524329 GOV524329:GPC524329 GYR524329:GYY524329 HIN524329:HIU524329 HSJ524329:HSQ524329 ICF524329:ICM524329 IMB524329:IMI524329 IVX524329:IWE524329 JFT524329:JGA524329 JPP524329:JPW524329 JZL524329:JZS524329 KJH524329:KJO524329 KTD524329:KTK524329 LCZ524329:LDG524329 LMV524329:LNC524329 LWR524329:LWY524329 MGN524329:MGU524329 MQJ524329:MQQ524329 NAF524329:NAM524329 NKB524329:NKI524329 NTX524329:NUE524329 ODT524329:OEA524329 ONP524329:ONW524329 OXL524329:OXS524329 PHH524329:PHO524329 PRD524329:PRK524329 QAZ524329:QBG524329 QKV524329:QLC524329 QUR524329:QUY524329 REN524329:REU524329 ROJ524329:ROQ524329 RYF524329:RYM524329 SIB524329:SII524329 SRX524329:SSE524329 TBT524329:TCA524329 TLP524329:TLW524329 TVL524329:TVS524329 UFH524329:UFO524329 UPD524329:UPK524329 UYZ524329:UZG524329 VIV524329:VJC524329 VSR524329:VSY524329 WCN524329:WCU524329 WMJ524329:WMQ524329 WWF524329:WWM524329 Z589865:AG589865 JT589865:KA589865 TP589865:TW589865 ADL589865:ADS589865 ANH589865:ANO589865 AXD589865:AXK589865 BGZ589865:BHG589865 BQV589865:BRC589865 CAR589865:CAY589865 CKN589865:CKU589865 CUJ589865:CUQ589865 DEF589865:DEM589865 DOB589865:DOI589865 DXX589865:DYE589865 EHT589865:EIA589865 ERP589865:ERW589865 FBL589865:FBS589865 FLH589865:FLO589865 FVD589865:FVK589865 GEZ589865:GFG589865 GOV589865:GPC589865 GYR589865:GYY589865 HIN589865:HIU589865 HSJ589865:HSQ589865 ICF589865:ICM589865 IMB589865:IMI589865 IVX589865:IWE589865 JFT589865:JGA589865 JPP589865:JPW589865 JZL589865:JZS589865 KJH589865:KJO589865 KTD589865:KTK589865 LCZ589865:LDG589865 LMV589865:LNC589865 LWR589865:LWY589865 MGN589865:MGU589865 MQJ589865:MQQ589865 NAF589865:NAM589865 NKB589865:NKI589865 NTX589865:NUE589865 ODT589865:OEA589865 ONP589865:ONW589865 OXL589865:OXS589865 PHH589865:PHO589865 PRD589865:PRK589865 QAZ589865:QBG589865 QKV589865:QLC589865 QUR589865:QUY589865 REN589865:REU589865 ROJ589865:ROQ589865 RYF589865:RYM589865 SIB589865:SII589865 SRX589865:SSE589865 TBT589865:TCA589865 TLP589865:TLW589865 TVL589865:TVS589865 UFH589865:UFO589865 UPD589865:UPK589865 UYZ589865:UZG589865 VIV589865:VJC589865 VSR589865:VSY589865 WCN589865:WCU589865 WMJ589865:WMQ589865 WWF589865:WWM589865 Z655401:AG655401 JT655401:KA655401 TP655401:TW655401 ADL655401:ADS655401 ANH655401:ANO655401 AXD655401:AXK655401 BGZ655401:BHG655401 BQV655401:BRC655401 CAR655401:CAY655401 CKN655401:CKU655401 CUJ655401:CUQ655401 DEF655401:DEM655401 DOB655401:DOI655401 DXX655401:DYE655401 EHT655401:EIA655401 ERP655401:ERW655401 FBL655401:FBS655401 FLH655401:FLO655401 FVD655401:FVK655401 GEZ655401:GFG655401 GOV655401:GPC655401 GYR655401:GYY655401 HIN655401:HIU655401 HSJ655401:HSQ655401 ICF655401:ICM655401 IMB655401:IMI655401 IVX655401:IWE655401 JFT655401:JGA655401 JPP655401:JPW655401 JZL655401:JZS655401 KJH655401:KJO655401 KTD655401:KTK655401 LCZ655401:LDG655401 LMV655401:LNC655401 LWR655401:LWY655401 MGN655401:MGU655401 MQJ655401:MQQ655401 NAF655401:NAM655401 NKB655401:NKI655401 NTX655401:NUE655401 ODT655401:OEA655401 ONP655401:ONW655401 OXL655401:OXS655401 PHH655401:PHO655401 PRD655401:PRK655401 QAZ655401:QBG655401 QKV655401:QLC655401 QUR655401:QUY655401 REN655401:REU655401 ROJ655401:ROQ655401 RYF655401:RYM655401 SIB655401:SII655401 SRX655401:SSE655401 TBT655401:TCA655401 TLP655401:TLW655401 TVL655401:TVS655401 UFH655401:UFO655401 UPD655401:UPK655401 UYZ655401:UZG655401 VIV655401:VJC655401 VSR655401:VSY655401 WCN655401:WCU655401 WMJ655401:WMQ655401 WWF655401:WWM655401 Z720937:AG720937 JT720937:KA720937 TP720937:TW720937 ADL720937:ADS720937 ANH720937:ANO720937 AXD720937:AXK720937 BGZ720937:BHG720937 BQV720937:BRC720937 CAR720937:CAY720937 CKN720937:CKU720937 CUJ720937:CUQ720937 DEF720937:DEM720937 DOB720937:DOI720937 DXX720937:DYE720937 EHT720937:EIA720937 ERP720937:ERW720937 FBL720937:FBS720937 FLH720937:FLO720937 FVD720937:FVK720937 GEZ720937:GFG720937 GOV720937:GPC720937 GYR720937:GYY720937 HIN720937:HIU720937 HSJ720937:HSQ720937 ICF720937:ICM720937 IMB720937:IMI720937 IVX720937:IWE720937 JFT720937:JGA720937 JPP720937:JPW720937 JZL720937:JZS720937 KJH720937:KJO720937 KTD720937:KTK720937 LCZ720937:LDG720937 LMV720937:LNC720937 LWR720937:LWY720937 MGN720937:MGU720937 MQJ720937:MQQ720937 NAF720937:NAM720937 NKB720937:NKI720937 NTX720937:NUE720937 ODT720937:OEA720937 ONP720937:ONW720937 OXL720937:OXS720937 PHH720937:PHO720937 PRD720937:PRK720937 QAZ720937:QBG720937 QKV720937:QLC720937 QUR720937:QUY720937 REN720937:REU720937 ROJ720937:ROQ720937 RYF720937:RYM720937 SIB720937:SII720937 SRX720937:SSE720937 TBT720937:TCA720937 TLP720937:TLW720937 TVL720937:TVS720937 UFH720937:UFO720937 UPD720937:UPK720937 UYZ720937:UZG720937 VIV720937:VJC720937 VSR720937:VSY720937 WCN720937:WCU720937 WMJ720937:WMQ720937 WWF720937:WWM720937 Z786473:AG786473 JT786473:KA786473 TP786473:TW786473 ADL786473:ADS786473 ANH786473:ANO786473 AXD786473:AXK786473 BGZ786473:BHG786473 BQV786473:BRC786473 CAR786473:CAY786473 CKN786473:CKU786473 CUJ786473:CUQ786473 DEF786473:DEM786473 DOB786473:DOI786473 DXX786473:DYE786473 EHT786473:EIA786473 ERP786473:ERW786473 FBL786473:FBS786473 FLH786473:FLO786473 FVD786473:FVK786473 GEZ786473:GFG786473 GOV786473:GPC786473 GYR786473:GYY786473 HIN786473:HIU786473 HSJ786473:HSQ786473 ICF786473:ICM786473 IMB786473:IMI786473 IVX786473:IWE786473 JFT786473:JGA786473 JPP786473:JPW786473 JZL786473:JZS786473 KJH786473:KJO786473 KTD786473:KTK786473 LCZ786473:LDG786473 LMV786473:LNC786473 LWR786473:LWY786473 MGN786473:MGU786473 MQJ786473:MQQ786473 NAF786473:NAM786473 NKB786473:NKI786473 NTX786473:NUE786473 ODT786473:OEA786473 ONP786473:ONW786473 OXL786473:OXS786473 PHH786473:PHO786473 PRD786473:PRK786473 QAZ786473:QBG786473 QKV786473:QLC786473 QUR786473:QUY786473 REN786473:REU786473 ROJ786473:ROQ786473 RYF786473:RYM786473 SIB786473:SII786473 SRX786473:SSE786473 TBT786473:TCA786473 TLP786473:TLW786473 TVL786473:TVS786473 UFH786473:UFO786473 UPD786473:UPK786473 UYZ786473:UZG786473 VIV786473:VJC786473 VSR786473:VSY786473 WCN786473:WCU786473 WMJ786473:WMQ786473 WWF786473:WWM786473 Z852009:AG852009 JT852009:KA852009 TP852009:TW852009 ADL852009:ADS852009 ANH852009:ANO852009 AXD852009:AXK852009 BGZ852009:BHG852009 BQV852009:BRC852009 CAR852009:CAY852009 CKN852009:CKU852009 CUJ852009:CUQ852009 DEF852009:DEM852009 DOB852009:DOI852009 DXX852009:DYE852009 EHT852009:EIA852009 ERP852009:ERW852009 FBL852009:FBS852009 FLH852009:FLO852009 FVD852009:FVK852009 GEZ852009:GFG852009 GOV852009:GPC852009 GYR852009:GYY852009 HIN852009:HIU852009 HSJ852009:HSQ852009 ICF852009:ICM852009 IMB852009:IMI852009 IVX852009:IWE852009 JFT852009:JGA852009 JPP852009:JPW852009 JZL852009:JZS852009 KJH852009:KJO852009 KTD852009:KTK852009 LCZ852009:LDG852009 LMV852009:LNC852009 LWR852009:LWY852009 MGN852009:MGU852009 MQJ852009:MQQ852009 NAF852009:NAM852009 NKB852009:NKI852009 NTX852009:NUE852009 ODT852009:OEA852009 ONP852009:ONW852009 OXL852009:OXS852009 PHH852009:PHO852009 PRD852009:PRK852009 QAZ852009:QBG852009 QKV852009:QLC852009 QUR852009:QUY852009 REN852009:REU852009 ROJ852009:ROQ852009 RYF852009:RYM852009 SIB852009:SII852009 SRX852009:SSE852009 TBT852009:TCA852009 TLP852009:TLW852009 TVL852009:TVS852009 UFH852009:UFO852009 UPD852009:UPK852009 UYZ852009:UZG852009 VIV852009:VJC852009 VSR852009:VSY852009 WCN852009:WCU852009 WMJ852009:WMQ852009 WWF852009:WWM852009 Z917545:AG917545 JT917545:KA917545 TP917545:TW917545 ADL917545:ADS917545 ANH917545:ANO917545 AXD917545:AXK917545 BGZ917545:BHG917545 BQV917545:BRC917545 CAR917545:CAY917545 CKN917545:CKU917545 CUJ917545:CUQ917545 DEF917545:DEM917545 DOB917545:DOI917545 DXX917545:DYE917545 EHT917545:EIA917545 ERP917545:ERW917545 FBL917545:FBS917545 FLH917545:FLO917545 FVD917545:FVK917545 GEZ917545:GFG917545 GOV917545:GPC917545 GYR917545:GYY917545 HIN917545:HIU917545 HSJ917545:HSQ917545 ICF917545:ICM917545 IMB917545:IMI917545 IVX917545:IWE917545 JFT917545:JGA917545 JPP917545:JPW917545 JZL917545:JZS917545 KJH917545:KJO917545 KTD917545:KTK917545 LCZ917545:LDG917545 LMV917545:LNC917545 LWR917545:LWY917545 MGN917545:MGU917545 MQJ917545:MQQ917545 NAF917545:NAM917545 NKB917545:NKI917545 NTX917545:NUE917545 ODT917545:OEA917545 ONP917545:ONW917545 OXL917545:OXS917545 PHH917545:PHO917545 PRD917545:PRK917545 QAZ917545:QBG917545 QKV917545:QLC917545 QUR917545:QUY917545 REN917545:REU917545 ROJ917545:ROQ917545 RYF917545:RYM917545 SIB917545:SII917545 SRX917545:SSE917545 TBT917545:TCA917545 TLP917545:TLW917545 TVL917545:TVS917545 UFH917545:UFO917545 UPD917545:UPK917545 UYZ917545:UZG917545 VIV917545:VJC917545 VSR917545:VSY917545 WCN917545:WCU917545 WMJ917545:WMQ917545 WWF917545:WWM917545 Z983081:AG983081 JT983081:KA983081 TP983081:TW983081 ADL983081:ADS983081 ANH983081:ANO983081 AXD983081:AXK983081 BGZ983081:BHG983081 BQV983081:BRC983081 CAR983081:CAY983081 CKN983081:CKU983081 CUJ983081:CUQ983081 DEF983081:DEM983081 DOB983081:DOI983081 DXX983081:DYE983081 EHT983081:EIA983081 ERP983081:ERW983081 FBL983081:FBS983081 FLH983081:FLO983081 FVD983081:FVK983081 GEZ983081:GFG983081 GOV983081:GPC983081 GYR983081:GYY983081 HIN983081:HIU983081 HSJ983081:HSQ983081 ICF983081:ICM983081 IMB983081:IMI983081 IVX983081:IWE983081 JFT983081:JGA983081 JPP983081:JPW983081 JZL983081:JZS983081 KJH983081:KJO983081 KTD983081:KTK983081 LCZ983081:LDG983081 LMV983081:LNC983081 LWR983081:LWY983081 MGN983081:MGU983081 MQJ983081:MQQ983081 NAF983081:NAM983081 NKB983081:NKI983081 NTX983081:NUE983081 ODT983081:OEA983081 ONP983081:ONW983081 OXL983081:OXS983081 PHH983081:PHO983081 PRD983081:PRK983081 QAZ983081:QBG983081 QKV983081:QLC983081 QUR983081:QUY983081 REN983081:REU983081 ROJ983081:ROQ983081 RYF983081:RYM983081 SIB983081:SII983081 SRX983081:SSE983081 TBT983081:TCA983081 TLP983081:TLW983081 TVL983081:TVS983081 UFH983081:UFO983081 UPD983081:UPK983081 UYZ983081:UZG983081 VIV983081:VJC983081 VSR983081:VSY983081 WCN983081:WCU983081 WMJ983081:WMQ983081 WWF983081:WWM983081 H53:H55 JB53:JB55 SX53:SX55 ACT53:ACT55 AMP53:AMP55 AWL53:AWL55 BGH53:BGH55 BQD53:BQD55 BZZ53:BZZ55 CJV53:CJV55 CTR53:CTR55 DDN53:DDN55 DNJ53:DNJ55 DXF53:DXF55 EHB53:EHB55 EQX53:EQX55 FAT53:FAT55 FKP53:FKP55 FUL53:FUL55 GEH53:GEH55 GOD53:GOD55 GXZ53:GXZ55 HHV53:HHV55 HRR53:HRR55 IBN53:IBN55 ILJ53:ILJ55 IVF53:IVF55 JFB53:JFB55 JOX53:JOX55 JYT53:JYT55 KIP53:KIP55 KSL53:KSL55 LCH53:LCH55 LMD53:LMD55 LVZ53:LVZ55 MFV53:MFV55 MPR53:MPR55 MZN53:MZN55 NJJ53:NJJ55 NTF53:NTF55 ODB53:ODB55 OMX53:OMX55 OWT53:OWT55 PGP53:PGP55 PQL53:PQL55 QAH53:QAH55 QKD53:QKD55 QTZ53:QTZ55 RDV53:RDV55 RNR53:RNR55 RXN53:RXN55 SHJ53:SHJ55 SRF53:SRF55 TBB53:TBB55 TKX53:TKX55 TUT53:TUT55 UEP53:UEP55 UOL53:UOL55 UYH53:UYH55 VID53:VID55 VRZ53:VRZ55 WBV53:WBV55 WLR53:WLR55 WVN53:WVN55 H65585:H65587 JB65585:JB65587 SX65585:SX65587 ACT65585:ACT65587 AMP65585:AMP65587 AWL65585:AWL65587 BGH65585:BGH65587 BQD65585:BQD65587 BZZ65585:BZZ65587 CJV65585:CJV65587 CTR65585:CTR65587 DDN65585:DDN65587 DNJ65585:DNJ65587 DXF65585:DXF65587 EHB65585:EHB65587 EQX65585:EQX65587 FAT65585:FAT65587 FKP65585:FKP65587 FUL65585:FUL65587 GEH65585:GEH65587 GOD65585:GOD65587 GXZ65585:GXZ65587 HHV65585:HHV65587 HRR65585:HRR65587 IBN65585:IBN65587 ILJ65585:ILJ65587 IVF65585:IVF65587 JFB65585:JFB65587 JOX65585:JOX65587 JYT65585:JYT65587 KIP65585:KIP65587 KSL65585:KSL65587 LCH65585:LCH65587 LMD65585:LMD65587 LVZ65585:LVZ65587 MFV65585:MFV65587 MPR65585:MPR65587 MZN65585:MZN65587 NJJ65585:NJJ65587 NTF65585:NTF65587 ODB65585:ODB65587 OMX65585:OMX65587 OWT65585:OWT65587 PGP65585:PGP65587 PQL65585:PQL65587 QAH65585:QAH65587 QKD65585:QKD65587 QTZ65585:QTZ65587 RDV65585:RDV65587 RNR65585:RNR65587 RXN65585:RXN65587 SHJ65585:SHJ65587 SRF65585:SRF65587 TBB65585:TBB65587 TKX65585:TKX65587 TUT65585:TUT65587 UEP65585:UEP65587 UOL65585:UOL65587 UYH65585:UYH65587 VID65585:VID65587 VRZ65585:VRZ65587 WBV65585:WBV65587 WLR65585:WLR65587 WVN65585:WVN65587 H131121:H131123 JB131121:JB131123 SX131121:SX131123 ACT131121:ACT131123 AMP131121:AMP131123 AWL131121:AWL131123 BGH131121:BGH131123 BQD131121:BQD131123 BZZ131121:BZZ131123 CJV131121:CJV131123 CTR131121:CTR131123 DDN131121:DDN131123 DNJ131121:DNJ131123 DXF131121:DXF131123 EHB131121:EHB131123 EQX131121:EQX131123 FAT131121:FAT131123 FKP131121:FKP131123 FUL131121:FUL131123 GEH131121:GEH131123 GOD131121:GOD131123 GXZ131121:GXZ131123 HHV131121:HHV131123 HRR131121:HRR131123 IBN131121:IBN131123 ILJ131121:ILJ131123 IVF131121:IVF131123 JFB131121:JFB131123 JOX131121:JOX131123 JYT131121:JYT131123 KIP131121:KIP131123 KSL131121:KSL131123 LCH131121:LCH131123 LMD131121:LMD131123 LVZ131121:LVZ131123 MFV131121:MFV131123 MPR131121:MPR131123 MZN131121:MZN131123 NJJ131121:NJJ131123 NTF131121:NTF131123 ODB131121:ODB131123 OMX131121:OMX131123 OWT131121:OWT131123 PGP131121:PGP131123 PQL131121:PQL131123 QAH131121:QAH131123 QKD131121:QKD131123 QTZ131121:QTZ131123 RDV131121:RDV131123 RNR131121:RNR131123 RXN131121:RXN131123 SHJ131121:SHJ131123 SRF131121:SRF131123 TBB131121:TBB131123 TKX131121:TKX131123 TUT131121:TUT131123 UEP131121:UEP131123 UOL131121:UOL131123 UYH131121:UYH131123 VID131121:VID131123 VRZ131121:VRZ131123 WBV131121:WBV131123 WLR131121:WLR131123 WVN131121:WVN131123 H196657:H196659 JB196657:JB196659 SX196657:SX196659 ACT196657:ACT196659 AMP196657:AMP196659 AWL196657:AWL196659 BGH196657:BGH196659 BQD196657:BQD196659 BZZ196657:BZZ196659 CJV196657:CJV196659 CTR196657:CTR196659 DDN196657:DDN196659 DNJ196657:DNJ196659 DXF196657:DXF196659 EHB196657:EHB196659 EQX196657:EQX196659 FAT196657:FAT196659 FKP196657:FKP196659 FUL196657:FUL196659 GEH196657:GEH196659 GOD196657:GOD196659 GXZ196657:GXZ196659 HHV196657:HHV196659 HRR196657:HRR196659 IBN196657:IBN196659 ILJ196657:ILJ196659 IVF196657:IVF196659 JFB196657:JFB196659 JOX196657:JOX196659 JYT196657:JYT196659 KIP196657:KIP196659 KSL196657:KSL196659 LCH196657:LCH196659 LMD196657:LMD196659 LVZ196657:LVZ196659 MFV196657:MFV196659 MPR196657:MPR196659 MZN196657:MZN196659 NJJ196657:NJJ196659 NTF196657:NTF196659 ODB196657:ODB196659 OMX196657:OMX196659 OWT196657:OWT196659 PGP196657:PGP196659 PQL196657:PQL196659 QAH196657:QAH196659 QKD196657:QKD196659 QTZ196657:QTZ196659 RDV196657:RDV196659 RNR196657:RNR196659 RXN196657:RXN196659 SHJ196657:SHJ196659 SRF196657:SRF196659 TBB196657:TBB196659 TKX196657:TKX196659 TUT196657:TUT196659 UEP196657:UEP196659 UOL196657:UOL196659 UYH196657:UYH196659 VID196657:VID196659 VRZ196657:VRZ196659 WBV196657:WBV196659 WLR196657:WLR196659 WVN196657:WVN196659 H262193:H262195 JB262193:JB262195 SX262193:SX262195 ACT262193:ACT262195 AMP262193:AMP262195 AWL262193:AWL262195 BGH262193:BGH262195 BQD262193:BQD262195 BZZ262193:BZZ262195 CJV262193:CJV262195 CTR262193:CTR262195 DDN262193:DDN262195 DNJ262193:DNJ262195 DXF262193:DXF262195 EHB262193:EHB262195 EQX262193:EQX262195 FAT262193:FAT262195 FKP262193:FKP262195 FUL262193:FUL262195 GEH262193:GEH262195 GOD262193:GOD262195 GXZ262193:GXZ262195 HHV262193:HHV262195 HRR262193:HRR262195 IBN262193:IBN262195 ILJ262193:ILJ262195 IVF262193:IVF262195 JFB262193:JFB262195 JOX262193:JOX262195 JYT262193:JYT262195 KIP262193:KIP262195 KSL262193:KSL262195 LCH262193:LCH262195 LMD262193:LMD262195 LVZ262193:LVZ262195 MFV262193:MFV262195 MPR262193:MPR262195 MZN262193:MZN262195 NJJ262193:NJJ262195 NTF262193:NTF262195 ODB262193:ODB262195 OMX262193:OMX262195 OWT262193:OWT262195 PGP262193:PGP262195 PQL262193:PQL262195 QAH262193:QAH262195 QKD262193:QKD262195 QTZ262193:QTZ262195 RDV262193:RDV262195 RNR262193:RNR262195 RXN262193:RXN262195 SHJ262193:SHJ262195 SRF262193:SRF262195 TBB262193:TBB262195 TKX262193:TKX262195 TUT262193:TUT262195 UEP262193:UEP262195 UOL262193:UOL262195 UYH262193:UYH262195 VID262193:VID262195 VRZ262193:VRZ262195 WBV262193:WBV262195 WLR262193:WLR262195 WVN262193:WVN262195 H327729:H327731 JB327729:JB327731 SX327729:SX327731 ACT327729:ACT327731 AMP327729:AMP327731 AWL327729:AWL327731 BGH327729:BGH327731 BQD327729:BQD327731 BZZ327729:BZZ327731 CJV327729:CJV327731 CTR327729:CTR327731 DDN327729:DDN327731 DNJ327729:DNJ327731 DXF327729:DXF327731 EHB327729:EHB327731 EQX327729:EQX327731 FAT327729:FAT327731 FKP327729:FKP327731 FUL327729:FUL327731 GEH327729:GEH327731 GOD327729:GOD327731 GXZ327729:GXZ327731 HHV327729:HHV327731 HRR327729:HRR327731 IBN327729:IBN327731 ILJ327729:ILJ327731 IVF327729:IVF327731 JFB327729:JFB327731 JOX327729:JOX327731 JYT327729:JYT327731 KIP327729:KIP327731 KSL327729:KSL327731 LCH327729:LCH327731 LMD327729:LMD327731 LVZ327729:LVZ327731 MFV327729:MFV327731 MPR327729:MPR327731 MZN327729:MZN327731 NJJ327729:NJJ327731 NTF327729:NTF327731 ODB327729:ODB327731 OMX327729:OMX327731 OWT327729:OWT327731 PGP327729:PGP327731 PQL327729:PQL327731 QAH327729:QAH327731 QKD327729:QKD327731 QTZ327729:QTZ327731 RDV327729:RDV327731 RNR327729:RNR327731 RXN327729:RXN327731 SHJ327729:SHJ327731 SRF327729:SRF327731 TBB327729:TBB327731 TKX327729:TKX327731 TUT327729:TUT327731 UEP327729:UEP327731 UOL327729:UOL327731 UYH327729:UYH327731 VID327729:VID327731 VRZ327729:VRZ327731 WBV327729:WBV327731 WLR327729:WLR327731 WVN327729:WVN327731 H393265:H393267 JB393265:JB393267 SX393265:SX393267 ACT393265:ACT393267 AMP393265:AMP393267 AWL393265:AWL393267 BGH393265:BGH393267 BQD393265:BQD393267 BZZ393265:BZZ393267 CJV393265:CJV393267 CTR393265:CTR393267 DDN393265:DDN393267 DNJ393265:DNJ393267 DXF393265:DXF393267 EHB393265:EHB393267 EQX393265:EQX393267 FAT393265:FAT393267 FKP393265:FKP393267 FUL393265:FUL393267 GEH393265:GEH393267 GOD393265:GOD393267 GXZ393265:GXZ393267 HHV393265:HHV393267 HRR393265:HRR393267 IBN393265:IBN393267 ILJ393265:ILJ393267 IVF393265:IVF393267 JFB393265:JFB393267 JOX393265:JOX393267 JYT393265:JYT393267 KIP393265:KIP393267 KSL393265:KSL393267 LCH393265:LCH393267 LMD393265:LMD393267 LVZ393265:LVZ393267 MFV393265:MFV393267 MPR393265:MPR393267 MZN393265:MZN393267 NJJ393265:NJJ393267 NTF393265:NTF393267 ODB393265:ODB393267 OMX393265:OMX393267 OWT393265:OWT393267 PGP393265:PGP393267 PQL393265:PQL393267 QAH393265:QAH393267 QKD393265:QKD393267 QTZ393265:QTZ393267 RDV393265:RDV393267 RNR393265:RNR393267 RXN393265:RXN393267 SHJ393265:SHJ393267 SRF393265:SRF393267 TBB393265:TBB393267 TKX393265:TKX393267 TUT393265:TUT393267 UEP393265:UEP393267 UOL393265:UOL393267 UYH393265:UYH393267 VID393265:VID393267 VRZ393265:VRZ393267 WBV393265:WBV393267 WLR393265:WLR393267 WVN393265:WVN393267 H458801:H458803 JB458801:JB458803 SX458801:SX458803 ACT458801:ACT458803 AMP458801:AMP458803 AWL458801:AWL458803 BGH458801:BGH458803 BQD458801:BQD458803 BZZ458801:BZZ458803 CJV458801:CJV458803 CTR458801:CTR458803 DDN458801:DDN458803 DNJ458801:DNJ458803 DXF458801:DXF458803 EHB458801:EHB458803 EQX458801:EQX458803 FAT458801:FAT458803 FKP458801:FKP458803 FUL458801:FUL458803 GEH458801:GEH458803 GOD458801:GOD458803 GXZ458801:GXZ458803 HHV458801:HHV458803 HRR458801:HRR458803 IBN458801:IBN458803 ILJ458801:ILJ458803 IVF458801:IVF458803 JFB458801:JFB458803 JOX458801:JOX458803 JYT458801:JYT458803 KIP458801:KIP458803 KSL458801:KSL458803 LCH458801:LCH458803 LMD458801:LMD458803 LVZ458801:LVZ458803 MFV458801:MFV458803 MPR458801:MPR458803 MZN458801:MZN458803 NJJ458801:NJJ458803 NTF458801:NTF458803 ODB458801:ODB458803 OMX458801:OMX458803 OWT458801:OWT458803 PGP458801:PGP458803 PQL458801:PQL458803 QAH458801:QAH458803 QKD458801:QKD458803 QTZ458801:QTZ458803 RDV458801:RDV458803 RNR458801:RNR458803 RXN458801:RXN458803 SHJ458801:SHJ458803 SRF458801:SRF458803 TBB458801:TBB458803 TKX458801:TKX458803 TUT458801:TUT458803 UEP458801:UEP458803 UOL458801:UOL458803 UYH458801:UYH458803 VID458801:VID458803 VRZ458801:VRZ458803 WBV458801:WBV458803 WLR458801:WLR458803 WVN458801:WVN458803 H524337:H524339 JB524337:JB524339 SX524337:SX524339 ACT524337:ACT524339 AMP524337:AMP524339 AWL524337:AWL524339 BGH524337:BGH524339 BQD524337:BQD524339 BZZ524337:BZZ524339 CJV524337:CJV524339 CTR524337:CTR524339 DDN524337:DDN524339 DNJ524337:DNJ524339 DXF524337:DXF524339 EHB524337:EHB524339 EQX524337:EQX524339 FAT524337:FAT524339 FKP524337:FKP524339 FUL524337:FUL524339 GEH524337:GEH524339 GOD524337:GOD524339 GXZ524337:GXZ524339 HHV524337:HHV524339 HRR524337:HRR524339 IBN524337:IBN524339 ILJ524337:ILJ524339 IVF524337:IVF524339 JFB524337:JFB524339 JOX524337:JOX524339 JYT524337:JYT524339 KIP524337:KIP524339 KSL524337:KSL524339 LCH524337:LCH524339 LMD524337:LMD524339 LVZ524337:LVZ524339 MFV524337:MFV524339 MPR524337:MPR524339 MZN524337:MZN524339 NJJ524337:NJJ524339 NTF524337:NTF524339 ODB524337:ODB524339 OMX524337:OMX524339 OWT524337:OWT524339 PGP524337:PGP524339 PQL524337:PQL524339 QAH524337:QAH524339 QKD524337:QKD524339 QTZ524337:QTZ524339 RDV524337:RDV524339 RNR524337:RNR524339 RXN524337:RXN524339 SHJ524337:SHJ524339 SRF524337:SRF524339 TBB524337:TBB524339 TKX524337:TKX524339 TUT524337:TUT524339 UEP524337:UEP524339 UOL524337:UOL524339 UYH524337:UYH524339 VID524337:VID524339 VRZ524337:VRZ524339 WBV524337:WBV524339 WLR524337:WLR524339 WVN524337:WVN524339 H589873:H589875 JB589873:JB589875 SX589873:SX589875 ACT589873:ACT589875 AMP589873:AMP589875 AWL589873:AWL589875 BGH589873:BGH589875 BQD589873:BQD589875 BZZ589873:BZZ589875 CJV589873:CJV589875 CTR589873:CTR589875 DDN589873:DDN589875 DNJ589873:DNJ589875 DXF589873:DXF589875 EHB589873:EHB589875 EQX589873:EQX589875 FAT589873:FAT589875 FKP589873:FKP589875 FUL589873:FUL589875 GEH589873:GEH589875 GOD589873:GOD589875 GXZ589873:GXZ589875 HHV589873:HHV589875 HRR589873:HRR589875 IBN589873:IBN589875 ILJ589873:ILJ589875 IVF589873:IVF589875 JFB589873:JFB589875 JOX589873:JOX589875 JYT589873:JYT589875 KIP589873:KIP589875 KSL589873:KSL589875 LCH589873:LCH589875 LMD589873:LMD589875 LVZ589873:LVZ589875 MFV589873:MFV589875 MPR589873:MPR589875 MZN589873:MZN589875 NJJ589873:NJJ589875 NTF589873:NTF589875 ODB589873:ODB589875 OMX589873:OMX589875 OWT589873:OWT589875 PGP589873:PGP589875 PQL589873:PQL589875 QAH589873:QAH589875 QKD589873:QKD589875 QTZ589873:QTZ589875 RDV589873:RDV589875 RNR589873:RNR589875 RXN589873:RXN589875 SHJ589873:SHJ589875 SRF589873:SRF589875 TBB589873:TBB589875 TKX589873:TKX589875 TUT589873:TUT589875 UEP589873:UEP589875 UOL589873:UOL589875 UYH589873:UYH589875 VID589873:VID589875 VRZ589873:VRZ589875 WBV589873:WBV589875 WLR589873:WLR589875 WVN589873:WVN589875 H655409:H655411 JB655409:JB655411 SX655409:SX655411 ACT655409:ACT655411 AMP655409:AMP655411 AWL655409:AWL655411 BGH655409:BGH655411 BQD655409:BQD655411 BZZ655409:BZZ655411 CJV655409:CJV655411 CTR655409:CTR655411 DDN655409:DDN655411 DNJ655409:DNJ655411 DXF655409:DXF655411 EHB655409:EHB655411 EQX655409:EQX655411 FAT655409:FAT655411 FKP655409:FKP655411 FUL655409:FUL655411 GEH655409:GEH655411 GOD655409:GOD655411 GXZ655409:GXZ655411 HHV655409:HHV655411 HRR655409:HRR655411 IBN655409:IBN655411 ILJ655409:ILJ655411 IVF655409:IVF655411 JFB655409:JFB655411 JOX655409:JOX655411 JYT655409:JYT655411 KIP655409:KIP655411 KSL655409:KSL655411 LCH655409:LCH655411 LMD655409:LMD655411 LVZ655409:LVZ655411 MFV655409:MFV655411 MPR655409:MPR655411 MZN655409:MZN655411 NJJ655409:NJJ655411 NTF655409:NTF655411 ODB655409:ODB655411 OMX655409:OMX655411 OWT655409:OWT655411 PGP655409:PGP655411 PQL655409:PQL655411 QAH655409:QAH655411 QKD655409:QKD655411 QTZ655409:QTZ655411 RDV655409:RDV655411 RNR655409:RNR655411 RXN655409:RXN655411 SHJ655409:SHJ655411 SRF655409:SRF655411 TBB655409:TBB655411 TKX655409:TKX655411 TUT655409:TUT655411 UEP655409:UEP655411 UOL655409:UOL655411 UYH655409:UYH655411 VID655409:VID655411 VRZ655409:VRZ655411 WBV655409:WBV655411 WLR655409:WLR655411 WVN655409:WVN655411 H720945:H720947 JB720945:JB720947 SX720945:SX720947 ACT720945:ACT720947 AMP720945:AMP720947 AWL720945:AWL720947 BGH720945:BGH720947 BQD720945:BQD720947 BZZ720945:BZZ720947 CJV720945:CJV720947 CTR720945:CTR720947 DDN720945:DDN720947 DNJ720945:DNJ720947 DXF720945:DXF720947 EHB720945:EHB720947 EQX720945:EQX720947 FAT720945:FAT720947 FKP720945:FKP720947 FUL720945:FUL720947 GEH720945:GEH720947 GOD720945:GOD720947 GXZ720945:GXZ720947 HHV720945:HHV720947 HRR720945:HRR720947 IBN720945:IBN720947 ILJ720945:ILJ720947 IVF720945:IVF720947 JFB720945:JFB720947 JOX720945:JOX720947 JYT720945:JYT720947 KIP720945:KIP720947 KSL720945:KSL720947 LCH720945:LCH720947 LMD720945:LMD720947 LVZ720945:LVZ720947 MFV720945:MFV720947 MPR720945:MPR720947 MZN720945:MZN720947 NJJ720945:NJJ720947 NTF720945:NTF720947 ODB720945:ODB720947 OMX720945:OMX720947 OWT720945:OWT720947 PGP720945:PGP720947 PQL720945:PQL720947 QAH720945:QAH720947 QKD720945:QKD720947 QTZ720945:QTZ720947 RDV720945:RDV720947 RNR720945:RNR720947 RXN720945:RXN720947 SHJ720945:SHJ720947 SRF720945:SRF720947 TBB720945:TBB720947 TKX720945:TKX720947 TUT720945:TUT720947 UEP720945:UEP720947 UOL720945:UOL720947 UYH720945:UYH720947 VID720945:VID720947 VRZ720945:VRZ720947 WBV720945:WBV720947 WLR720945:WLR720947 WVN720945:WVN720947 H786481:H786483 JB786481:JB786483 SX786481:SX786483 ACT786481:ACT786483 AMP786481:AMP786483 AWL786481:AWL786483 BGH786481:BGH786483 BQD786481:BQD786483 BZZ786481:BZZ786483 CJV786481:CJV786483 CTR786481:CTR786483 DDN786481:DDN786483 DNJ786481:DNJ786483 DXF786481:DXF786483 EHB786481:EHB786483 EQX786481:EQX786483 FAT786481:FAT786483 FKP786481:FKP786483 FUL786481:FUL786483 GEH786481:GEH786483 GOD786481:GOD786483 GXZ786481:GXZ786483 HHV786481:HHV786483 HRR786481:HRR786483 IBN786481:IBN786483 ILJ786481:ILJ786483 IVF786481:IVF786483 JFB786481:JFB786483 JOX786481:JOX786483 JYT786481:JYT786483 KIP786481:KIP786483 KSL786481:KSL786483 LCH786481:LCH786483 LMD786481:LMD786483 LVZ786481:LVZ786483 MFV786481:MFV786483 MPR786481:MPR786483 MZN786481:MZN786483 NJJ786481:NJJ786483 NTF786481:NTF786483 ODB786481:ODB786483 OMX786481:OMX786483 OWT786481:OWT786483 PGP786481:PGP786483 PQL786481:PQL786483 QAH786481:QAH786483 QKD786481:QKD786483 QTZ786481:QTZ786483 RDV786481:RDV786483 RNR786481:RNR786483 RXN786481:RXN786483 SHJ786481:SHJ786483 SRF786481:SRF786483 TBB786481:TBB786483 TKX786481:TKX786483 TUT786481:TUT786483 UEP786481:UEP786483 UOL786481:UOL786483 UYH786481:UYH786483 VID786481:VID786483 VRZ786481:VRZ786483 WBV786481:WBV786483 WLR786481:WLR786483 WVN786481:WVN786483 H852017:H852019 JB852017:JB852019 SX852017:SX852019 ACT852017:ACT852019 AMP852017:AMP852019 AWL852017:AWL852019 BGH852017:BGH852019 BQD852017:BQD852019 BZZ852017:BZZ852019 CJV852017:CJV852019 CTR852017:CTR852019 DDN852017:DDN852019 DNJ852017:DNJ852019 DXF852017:DXF852019 EHB852017:EHB852019 EQX852017:EQX852019 FAT852017:FAT852019 FKP852017:FKP852019 FUL852017:FUL852019 GEH852017:GEH852019 GOD852017:GOD852019 GXZ852017:GXZ852019 HHV852017:HHV852019 HRR852017:HRR852019 IBN852017:IBN852019 ILJ852017:ILJ852019 IVF852017:IVF852019 JFB852017:JFB852019 JOX852017:JOX852019 JYT852017:JYT852019 KIP852017:KIP852019 KSL852017:KSL852019 LCH852017:LCH852019 LMD852017:LMD852019 LVZ852017:LVZ852019 MFV852017:MFV852019 MPR852017:MPR852019 MZN852017:MZN852019 NJJ852017:NJJ852019 NTF852017:NTF852019 ODB852017:ODB852019 OMX852017:OMX852019 OWT852017:OWT852019 PGP852017:PGP852019 PQL852017:PQL852019 QAH852017:QAH852019 QKD852017:QKD852019 QTZ852017:QTZ852019 RDV852017:RDV852019 RNR852017:RNR852019 RXN852017:RXN852019 SHJ852017:SHJ852019 SRF852017:SRF852019 TBB852017:TBB852019 TKX852017:TKX852019 TUT852017:TUT852019 UEP852017:UEP852019 UOL852017:UOL852019 UYH852017:UYH852019 VID852017:VID852019 VRZ852017:VRZ852019 WBV852017:WBV852019 WLR852017:WLR852019 WVN852017:WVN852019 H917553:H917555 JB917553:JB917555 SX917553:SX917555 ACT917553:ACT917555 AMP917553:AMP917555 AWL917553:AWL917555 BGH917553:BGH917555 BQD917553:BQD917555 BZZ917553:BZZ917555 CJV917553:CJV917555 CTR917553:CTR917555 DDN917553:DDN917555 DNJ917553:DNJ917555 DXF917553:DXF917555 EHB917553:EHB917555 EQX917553:EQX917555 FAT917553:FAT917555 FKP917553:FKP917555 FUL917553:FUL917555 GEH917553:GEH917555 GOD917553:GOD917555 GXZ917553:GXZ917555 HHV917553:HHV917555 HRR917553:HRR917555 IBN917553:IBN917555 ILJ917553:ILJ917555 IVF917553:IVF917555 JFB917553:JFB917555 JOX917553:JOX917555 JYT917553:JYT917555 KIP917553:KIP917555 KSL917553:KSL917555 LCH917553:LCH917555 LMD917553:LMD917555 LVZ917553:LVZ917555 MFV917553:MFV917555 MPR917553:MPR917555 MZN917553:MZN917555 NJJ917553:NJJ917555 NTF917553:NTF917555 ODB917553:ODB917555 OMX917553:OMX917555 OWT917553:OWT917555 PGP917553:PGP917555 PQL917553:PQL917555 QAH917553:QAH917555 QKD917553:QKD917555 QTZ917553:QTZ917555 RDV917553:RDV917555 RNR917553:RNR917555 RXN917553:RXN917555 SHJ917553:SHJ917555 SRF917553:SRF917555 TBB917553:TBB917555 TKX917553:TKX917555 TUT917553:TUT917555 UEP917553:UEP917555 UOL917553:UOL917555 UYH917553:UYH917555 VID917553:VID917555 VRZ917553:VRZ917555 WBV917553:WBV917555 WLR917553:WLR917555 WVN917553:WVN917555 H983089:H983091 JB983089:JB983091 SX983089:SX983091 ACT983089:ACT983091 AMP983089:AMP983091 AWL983089:AWL983091 BGH983089:BGH983091 BQD983089:BQD983091 BZZ983089:BZZ983091 CJV983089:CJV983091 CTR983089:CTR983091 DDN983089:DDN983091 DNJ983089:DNJ983091 DXF983089:DXF983091 EHB983089:EHB983091 EQX983089:EQX983091 FAT983089:FAT983091 FKP983089:FKP983091 FUL983089:FUL983091 GEH983089:GEH983091 GOD983089:GOD983091 GXZ983089:GXZ983091 HHV983089:HHV983091 HRR983089:HRR983091 IBN983089:IBN983091 ILJ983089:ILJ983091 IVF983089:IVF983091 JFB983089:JFB983091 JOX983089:JOX983091 JYT983089:JYT983091 KIP983089:KIP983091 KSL983089:KSL983091 LCH983089:LCH983091 LMD983089:LMD983091 LVZ983089:LVZ983091 MFV983089:MFV983091 MPR983089:MPR983091 MZN983089:MZN983091 NJJ983089:NJJ983091 NTF983089:NTF983091 ODB983089:ODB983091 OMX983089:OMX983091 OWT983089:OWT983091 PGP983089:PGP983091 PQL983089:PQL983091 QAH983089:QAH983091 QKD983089:QKD983091 QTZ983089:QTZ983091 RDV983089:RDV983091 RNR983089:RNR983091 RXN983089:RXN983091 SHJ983089:SHJ983091 SRF983089:SRF983091 TBB983089:TBB983091 TKX983089:TKX983091 TUT983089:TUT983091 UEP983089:UEP983091 UOL983089:UOL983091 UYH983089:UYH983091 VID983089:VID983091 VRZ983089:VRZ983091 WBV983089:WBV983091 WLR983089:WLR983091 WVN983089:WVN983091 J53:J55 JD53:JD55 SZ53:SZ55 ACV53:ACV55 AMR53:AMR55 AWN53:AWN55 BGJ53:BGJ55 BQF53:BQF55 CAB53:CAB55 CJX53:CJX55 CTT53:CTT55 DDP53:DDP55 DNL53:DNL55 DXH53:DXH55 EHD53:EHD55 EQZ53:EQZ55 FAV53:FAV55 FKR53:FKR55 FUN53:FUN55 GEJ53:GEJ55 GOF53:GOF55 GYB53:GYB55 HHX53:HHX55 HRT53:HRT55 IBP53:IBP55 ILL53:ILL55 IVH53:IVH55 JFD53:JFD55 JOZ53:JOZ55 JYV53:JYV55 KIR53:KIR55 KSN53:KSN55 LCJ53:LCJ55 LMF53:LMF55 LWB53:LWB55 MFX53:MFX55 MPT53:MPT55 MZP53:MZP55 NJL53:NJL55 NTH53:NTH55 ODD53:ODD55 OMZ53:OMZ55 OWV53:OWV55 PGR53:PGR55 PQN53:PQN55 QAJ53:QAJ55 QKF53:QKF55 QUB53:QUB55 RDX53:RDX55 RNT53:RNT55 RXP53:RXP55 SHL53:SHL55 SRH53:SRH55 TBD53:TBD55 TKZ53:TKZ55 TUV53:TUV55 UER53:UER55 UON53:UON55 UYJ53:UYJ55 VIF53:VIF55 VSB53:VSB55 WBX53:WBX55 WLT53:WLT55 WVP53:WVP55 J65585:J65587 JD65585:JD65587 SZ65585:SZ65587 ACV65585:ACV65587 AMR65585:AMR65587 AWN65585:AWN65587 BGJ65585:BGJ65587 BQF65585:BQF65587 CAB65585:CAB65587 CJX65585:CJX65587 CTT65585:CTT65587 DDP65585:DDP65587 DNL65585:DNL65587 DXH65585:DXH65587 EHD65585:EHD65587 EQZ65585:EQZ65587 FAV65585:FAV65587 FKR65585:FKR65587 FUN65585:FUN65587 GEJ65585:GEJ65587 GOF65585:GOF65587 GYB65585:GYB65587 HHX65585:HHX65587 HRT65585:HRT65587 IBP65585:IBP65587 ILL65585:ILL65587 IVH65585:IVH65587 JFD65585:JFD65587 JOZ65585:JOZ65587 JYV65585:JYV65587 KIR65585:KIR65587 KSN65585:KSN65587 LCJ65585:LCJ65587 LMF65585:LMF65587 LWB65585:LWB65587 MFX65585:MFX65587 MPT65585:MPT65587 MZP65585:MZP65587 NJL65585:NJL65587 NTH65585:NTH65587 ODD65585:ODD65587 OMZ65585:OMZ65587 OWV65585:OWV65587 PGR65585:PGR65587 PQN65585:PQN65587 QAJ65585:QAJ65587 QKF65585:QKF65587 QUB65585:QUB65587 RDX65585:RDX65587 RNT65585:RNT65587 RXP65585:RXP65587 SHL65585:SHL65587 SRH65585:SRH65587 TBD65585:TBD65587 TKZ65585:TKZ65587 TUV65585:TUV65587 UER65585:UER65587 UON65585:UON65587 UYJ65585:UYJ65587 VIF65585:VIF65587 VSB65585:VSB65587 WBX65585:WBX65587 WLT65585:WLT65587 WVP65585:WVP65587 J131121:J131123 JD131121:JD131123 SZ131121:SZ131123 ACV131121:ACV131123 AMR131121:AMR131123 AWN131121:AWN131123 BGJ131121:BGJ131123 BQF131121:BQF131123 CAB131121:CAB131123 CJX131121:CJX131123 CTT131121:CTT131123 DDP131121:DDP131123 DNL131121:DNL131123 DXH131121:DXH131123 EHD131121:EHD131123 EQZ131121:EQZ131123 FAV131121:FAV131123 FKR131121:FKR131123 FUN131121:FUN131123 GEJ131121:GEJ131123 GOF131121:GOF131123 GYB131121:GYB131123 HHX131121:HHX131123 HRT131121:HRT131123 IBP131121:IBP131123 ILL131121:ILL131123 IVH131121:IVH131123 JFD131121:JFD131123 JOZ131121:JOZ131123 JYV131121:JYV131123 KIR131121:KIR131123 KSN131121:KSN131123 LCJ131121:LCJ131123 LMF131121:LMF131123 LWB131121:LWB131123 MFX131121:MFX131123 MPT131121:MPT131123 MZP131121:MZP131123 NJL131121:NJL131123 NTH131121:NTH131123 ODD131121:ODD131123 OMZ131121:OMZ131123 OWV131121:OWV131123 PGR131121:PGR131123 PQN131121:PQN131123 QAJ131121:QAJ131123 QKF131121:QKF131123 QUB131121:QUB131123 RDX131121:RDX131123 RNT131121:RNT131123 RXP131121:RXP131123 SHL131121:SHL131123 SRH131121:SRH131123 TBD131121:TBD131123 TKZ131121:TKZ131123 TUV131121:TUV131123 UER131121:UER131123 UON131121:UON131123 UYJ131121:UYJ131123 VIF131121:VIF131123 VSB131121:VSB131123 WBX131121:WBX131123 WLT131121:WLT131123 WVP131121:WVP131123 J196657:J196659 JD196657:JD196659 SZ196657:SZ196659 ACV196657:ACV196659 AMR196657:AMR196659 AWN196657:AWN196659 BGJ196657:BGJ196659 BQF196657:BQF196659 CAB196657:CAB196659 CJX196657:CJX196659 CTT196657:CTT196659 DDP196657:DDP196659 DNL196657:DNL196659 DXH196657:DXH196659 EHD196657:EHD196659 EQZ196657:EQZ196659 FAV196657:FAV196659 FKR196657:FKR196659 FUN196657:FUN196659 GEJ196657:GEJ196659 GOF196657:GOF196659 GYB196657:GYB196659 HHX196657:HHX196659 HRT196657:HRT196659 IBP196657:IBP196659 ILL196657:ILL196659 IVH196657:IVH196659 JFD196657:JFD196659 JOZ196657:JOZ196659 JYV196657:JYV196659 KIR196657:KIR196659 KSN196657:KSN196659 LCJ196657:LCJ196659 LMF196657:LMF196659 LWB196657:LWB196659 MFX196657:MFX196659 MPT196657:MPT196659 MZP196657:MZP196659 NJL196657:NJL196659 NTH196657:NTH196659 ODD196657:ODD196659 OMZ196657:OMZ196659 OWV196657:OWV196659 PGR196657:PGR196659 PQN196657:PQN196659 QAJ196657:QAJ196659 QKF196657:QKF196659 QUB196657:QUB196659 RDX196657:RDX196659 RNT196657:RNT196659 RXP196657:RXP196659 SHL196657:SHL196659 SRH196657:SRH196659 TBD196657:TBD196659 TKZ196657:TKZ196659 TUV196657:TUV196659 UER196657:UER196659 UON196657:UON196659 UYJ196657:UYJ196659 VIF196657:VIF196659 VSB196657:VSB196659 WBX196657:WBX196659 WLT196657:WLT196659 WVP196657:WVP196659 J262193:J262195 JD262193:JD262195 SZ262193:SZ262195 ACV262193:ACV262195 AMR262193:AMR262195 AWN262193:AWN262195 BGJ262193:BGJ262195 BQF262193:BQF262195 CAB262193:CAB262195 CJX262193:CJX262195 CTT262193:CTT262195 DDP262193:DDP262195 DNL262193:DNL262195 DXH262193:DXH262195 EHD262193:EHD262195 EQZ262193:EQZ262195 FAV262193:FAV262195 FKR262193:FKR262195 FUN262193:FUN262195 GEJ262193:GEJ262195 GOF262193:GOF262195 GYB262193:GYB262195 HHX262193:HHX262195 HRT262193:HRT262195 IBP262193:IBP262195 ILL262193:ILL262195 IVH262193:IVH262195 JFD262193:JFD262195 JOZ262193:JOZ262195 JYV262193:JYV262195 KIR262193:KIR262195 KSN262193:KSN262195 LCJ262193:LCJ262195 LMF262193:LMF262195 LWB262193:LWB262195 MFX262193:MFX262195 MPT262193:MPT262195 MZP262193:MZP262195 NJL262193:NJL262195 NTH262193:NTH262195 ODD262193:ODD262195 OMZ262193:OMZ262195 OWV262193:OWV262195 PGR262193:PGR262195 PQN262193:PQN262195 QAJ262193:QAJ262195 QKF262193:QKF262195 QUB262193:QUB262195 RDX262193:RDX262195 RNT262193:RNT262195 RXP262193:RXP262195 SHL262193:SHL262195 SRH262193:SRH262195 TBD262193:TBD262195 TKZ262193:TKZ262195 TUV262193:TUV262195 UER262193:UER262195 UON262193:UON262195 UYJ262193:UYJ262195 VIF262193:VIF262195 VSB262193:VSB262195 WBX262193:WBX262195 WLT262193:WLT262195 WVP262193:WVP262195 J327729:J327731 JD327729:JD327731 SZ327729:SZ327731 ACV327729:ACV327731 AMR327729:AMR327731 AWN327729:AWN327731 BGJ327729:BGJ327731 BQF327729:BQF327731 CAB327729:CAB327731 CJX327729:CJX327731 CTT327729:CTT327731 DDP327729:DDP327731 DNL327729:DNL327731 DXH327729:DXH327731 EHD327729:EHD327731 EQZ327729:EQZ327731 FAV327729:FAV327731 FKR327729:FKR327731 FUN327729:FUN327731 GEJ327729:GEJ327731 GOF327729:GOF327731 GYB327729:GYB327731 HHX327729:HHX327731 HRT327729:HRT327731 IBP327729:IBP327731 ILL327729:ILL327731 IVH327729:IVH327731 JFD327729:JFD327731 JOZ327729:JOZ327731 JYV327729:JYV327731 KIR327729:KIR327731 KSN327729:KSN327731 LCJ327729:LCJ327731 LMF327729:LMF327731 LWB327729:LWB327731 MFX327729:MFX327731 MPT327729:MPT327731 MZP327729:MZP327731 NJL327729:NJL327731 NTH327729:NTH327731 ODD327729:ODD327731 OMZ327729:OMZ327731 OWV327729:OWV327731 PGR327729:PGR327731 PQN327729:PQN327731 QAJ327729:QAJ327731 QKF327729:QKF327731 QUB327729:QUB327731 RDX327729:RDX327731 RNT327729:RNT327731 RXP327729:RXP327731 SHL327729:SHL327731 SRH327729:SRH327731 TBD327729:TBD327731 TKZ327729:TKZ327731 TUV327729:TUV327731 UER327729:UER327731 UON327729:UON327731 UYJ327729:UYJ327731 VIF327729:VIF327731 VSB327729:VSB327731 WBX327729:WBX327731 WLT327729:WLT327731 WVP327729:WVP327731 J393265:J393267 JD393265:JD393267 SZ393265:SZ393267 ACV393265:ACV393267 AMR393265:AMR393267 AWN393265:AWN393267 BGJ393265:BGJ393267 BQF393265:BQF393267 CAB393265:CAB393267 CJX393265:CJX393267 CTT393265:CTT393267 DDP393265:DDP393267 DNL393265:DNL393267 DXH393265:DXH393267 EHD393265:EHD393267 EQZ393265:EQZ393267 FAV393265:FAV393267 FKR393265:FKR393267 FUN393265:FUN393267 GEJ393265:GEJ393267 GOF393265:GOF393267 GYB393265:GYB393267 HHX393265:HHX393267 HRT393265:HRT393267 IBP393265:IBP393267 ILL393265:ILL393267 IVH393265:IVH393267 JFD393265:JFD393267 JOZ393265:JOZ393267 JYV393265:JYV393267 KIR393265:KIR393267 KSN393265:KSN393267 LCJ393265:LCJ393267 LMF393265:LMF393267 LWB393265:LWB393267 MFX393265:MFX393267 MPT393265:MPT393267 MZP393265:MZP393267 NJL393265:NJL393267 NTH393265:NTH393267 ODD393265:ODD393267 OMZ393265:OMZ393267 OWV393265:OWV393267 PGR393265:PGR393267 PQN393265:PQN393267 QAJ393265:QAJ393267 QKF393265:QKF393267 QUB393265:QUB393267 RDX393265:RDX393267 RNT393265:RNT393267 RXP393265:RXP393267 SHL393265:SHL393267 SRH393265:SRH393267 TBD393265:TBD393267 TKZ393265:TKZ393267 TUV393265:TUV393267 UER393265:UER393267 UON393265:UON393267 UYJ393265:UYJ393267 VIF393265:VIF393267 VSB393265:VSB393267 WBX393265:WBX393267 WLT393265:WLT393267 WVP393265:WVP393267 J458801:J458803 JD458801:JD458803 SZ458801:SZ458803 ACV458801:ACV458803 AMR458801:AMR458803 AWN458801:AWN458803 BGJ458801:BGJ458803 BQF458801:BQF458803 CAB458801:CAB458803 CJX458801:CJX458803 CTT458801:CTT458803 DDP458801:DDP458803 DNL458801:DNL458803 DXH458801:DXH458803 EHD458801:EHD458803 EQZ458801:EQZ458803 FAV458801:FAV458803 FKR458801:FKR458803 FUN458801:FUN458803 GEJ458801:GEJ458803 GOF458801:GOF458803 GYB458801:GYB458803 HHX458801:HHX458803 HRT458801:HRT458803 IBP458801:IBP458803 ILL458801:ILL458803 IVH458801:IVH458803 JFD458801:JFD458803 JOZ458801:JOZ458803 JYV458801:JYV458803 KIR458801:KIR458803 KSN458801:KSN458803 LCJ458801:LCJ458803 LMF458801:LMF458803 LWB458801:LWB458803 MFX458801:MFX458803 MPT458801:MPT458803 MZP458801:MZP458803 NJL458801:NJL458803 NTH458801:NTH458803 ODD458801:ODD458803 OMZ458801:OMZ458803 OWV458801:OWV458803 PGR458801:PGR458803 PQN458801:PQN458803 QAJ458801:QAJ458803 QKF458801:QKF458803 QUB458801:QUB458803 RDX458801:RDX458803 RNT458801:RNT458803 RXP458801:RXP458803 SHL458801:SHL458803 SRH458801:SRH458803 TBD458801:TBD458803 TKZ458801:TKZ458803 TUV458801:TUV458803 UER458801:UER458803 UON458801:UON458803 UYJ458801:UYJ458803 VIF458801:VIF458803 VSB458801:VSB458803 WBX458801:WBX458803 WLT458801:WLT458803 WVP458801:WVP458803 J524337:J524339 JD524337:JD524339 SZ524337:SZ524339 ACV524337:ACV524339 AMR524337:AMR524339 AWN524337:AWN524339 BGJ524337:BGJ524339 BQF524337:BQF524339 CAB524337:CAB524339 CJX524337:CJX524339 CTT524337:CTT524339 DDP524337:DDP524339 DNL524337:DNL524339 DXH524337:DXH524339 EHD524337:EHD524339 EQZ524337:EQZ524339 FAV524337:FAV524339 FKR524337:FKR524339 FUN524337:FUN524339 GEJ524337:GEJ524339 GOF524337:GOF524339 GYB524337:GYB524339 HHX524337:HHX524339 HRT524337:HRT524339 IBP524337:IBP524339 ILL524337:ILL524339 IVH524337:IVH524339 JFD524337:JFD524339 JOZ524337:JOZ524339 JYV524337:JYV524339 KIR524337:KIR524339 KSN524337:KSN524339 LCJ524337:LCJ524339 LMF524337:LMF524339 LWB524337:LWB524339 MFX524337:MFX524339 MPT524337:MPT524339 MZP524337:MZP524339 NJL524337:NJL524339 NTH524337:NTH524339 ODD524337:ODD524339 OMZ524337:OMZ524339 OWV524337:OWV524339 PGR524337:PGR524339 PQN524337:PQN524339 QAJ524337:QAJ524339 QKF524337:QKF524339 QUB524337:QUB524339 RDX524337:RDX524339 RNT524337:RNT524339 RXP524337:RXP524339 SHL524337:SHL524339 SRH524337:SRH524339 TBD524337:TBD524339 TKZ524337:TKZ524339 TUV524337:TUV524339 UER524337:UER524339 UON524337:UON524339 UYJ524337:UYJ524339 VIF524337:VIF524339 VSB524337:VSB524339 WBX524337:WBX524339 WLT524337:WLT524339 WVP524337:WVP524339 J589873:J589875 JD589873:JD589875 SZ589873:SZ589875 ACV589873:ACV589875 AMR589873:AMR589875 AWN589873:AWN589875 BGJ589873:BGJ589875 BQF589873:BQF589875 CAB589873:CAB589875 CJX589873:CJX589875 CTT589873:CTT589875 DDP589873:DDP589875 DNL589873:DNL589875 DXH589873:DXH589875 EHD589873:EHD589875 EQZ589873:EQZ589875 FAV589873:FAV589875 FKR589873:FKR589875 FUN589873:FUN589875 GEJ589873:GEJ589875 GOF589873:GOF589875 GYB589873:GYB589875 HHX589873:HHX589875 HRT589873:HRT589875 IBP589873:IBP589875 ILL589873:ILL589875 IVH589873:IVH589875 JFD589873:JFD589875 JOZ589873:JOZ589875 JYV589873:JYV589875 KIR589873:KIR589875 KSN589873:KSN589875 LCJ589873:LCJ589875 LMF589873:LMF589875 LWB589873:LWB589875 MFX589873:MFX589875 MPT589873:MPT589875 MZP589873:MZP589875 NJL589873:NJL589875 NTH589873:NTH589875 ODD589873:ODD589875 OMZ589873:OMZ589875 OWV589873:OWV589875 PGR589873:PGR589875 PQN589873:PQN589875 QAJ589873:QAJ589875 QKF589873:QKF589875 QUB589873:QUB589875 RDX589873:RDX589875 RNT589873:RNT589875 RXP589873:RXP589875 SHL589873:SHL589875 SRH589873:SRH589875 TBD589873:TBD589875 TKZ589873:TKZ589875 TUV589873:TUV589875 UER589873:UER589875 UON589873:UON589875 UYJ589873:UYJ589875 VIF589873:VIF589875 VSB589873:VSB589875 WBX589873:WBX589875 WLT589873:WLT589875 WVP589873:WVP589875 J655409:J655411 JD655409:JD655411 SZ655409:SZ655411 ACV655409:ACV655411 AMR655409:AMR655411 AWN655409:AWN655411 BGJ655409:BGJ655411 BQF655409:BQF655411 CAB655409:CAB655411 CJX655409:CJX655411 CTT655409:CTT655411 DDP655409:DDP655411 DNL655409:DNL655411 DXH655409:DXH655411 EHD655409:EHD655411 EQZ655409:EQZ655411 FAV655409:FAV655411 FKR655409:FKR655411 FUN655409:FUN655411 GEJ655409:GEJ655411 GOF655409:GOF655411 GYB655409:GYB655411 HHX655409:HHX655411 HRT655409:HRT655411 IBP655409:IBP655411 ILL655409:ILL655411 IVH655409:IVH655411 JFD655409:JFD655411 JOZ655409:JOZ655411 JYV655409:JYV655411 KIR655409:KIR655411 KSN655409:KSN655411 LCJ655409:LCJ655411 LMF655409:LMF655411 LWB655409:LWB655411 MFX655409:MFX655411 MPT655409:MPT655411 MZP655409:MZP655411 NJL655409:NJL655411 NTH655409:NTH655411 ODD655409:ODD655411 OMZ655409:OMZ655411 OWV655409:OWV655411 PGR655409:PGR655411 PQN655409:PQN655411 QAJ655409:QAJ655411 QKF655409:QKF655411 QUB655409:QUB655411 RDX655409:RDX655411 RNT655409:RNT655411 RXP655409:RXP655411 SHL655409:SHL655411 SRH655409:SRH655411 TBD655409:TBD655411 TKZ655409:TKZ655411 TUV655409:TUV655411 UER655409:UER655411 UON655409:UON655411 UYJ655409:UYJ655411 VIF655409:VIF655411 VSB655409:VSB655411 WBX655409:WBX655411 WLT655409:WLT655411 WVP655409:WVP655411 J720945:J720947 JD720945:JD720947 SZ720945:SZ720947 ACV720945:ACV720947 AMR720945:AMR720947 AWN720945:AWN720947 BGJ720945:BGJ720947 BQF720945:BQF720947 CAB720945:CAB720947 CJX720945:CJX720947 CTT720945:CTT720947 DDP720945:DDP720947 DNL720945:DNL720947 DXH720945:DXH720947 EHD720945:EHD720947 EQZ720945:EQZ720947 FAV720945:FAV720947 FKR720945:FKR720947 FUN720945:FUN720947 GEJ720945:GEJ720947 GOF720945:GOF720947 GYB720945:GYB720947 HHX720945:HHX720947 HRT720945:HRT720947 IBP720945:IBP720947 ILL720945:ILL720947 IVH720945:IVH720947 JFD720945:JFD720947 JOZ720945:JOZ720947 JYV720945:JYV720947 KIR720945:KIR720947 KSN720945:KSN720947 LCJ720945:LCJ720947 LMF720945:LMF720947 LWB720945:LWB720947 MFX720945:MFX720947 MPT720945:MPT720947 MZP720945:MZP720947 NJL720945:NJL720947 NTH720945:NTH720947 ODD720945:ODD720947 OMZ720945:OMZ720947 OWV720945:OWV720947 PGR720945:PGR720947 PQN720945:PQN720947 QAJ720945:QAJ720947 QKF720945:QKF720947 QUB720945:QUB720947 RDX720945:RDX720947 RNT720945:RNT720947 RXP720945:RXP720947 SHL720945:SHL720947 SRH720945:SRH720947 TBD720945:TBD720947 TKZ720945:TKZ720947 TUV720945:TUV720947 UER720945:UER720947 UON720945:UON720947 UYJ720945:UYJ720947 VIF720945:VIF720947 VSB720945:VSB720947 WBX720945:WBX720947 WLT720945:WLT720947 WVP720945:WVP720947 J786481:J786483 JD786481:JD786483 SZ786481:SZ786483 ACV786481:ACV786483 AMR786481:AMR786483 AWN786481:AWN786483 BGJ786481:BGJ786483 BQF786481:BQF786483 CAB786481:CAB786483 CJX786481:CJX786483 CTT786481:CTT786483 DDP786481:DDP786483 DNL786481:DNL786483 DXH786481:DXH786483 EHD786481:EHD786483 EQZ786481:EQZ786483 FAV786481:FAV786483 FKR786481:FKR786483 FUN786481:FUN786483 GEJ786481:GEJ786483 GOF786481:GOF786483 GYB786481:GYB786483 HHX786481:HHX786483 HRT786481:HRT786483 IBP786481:IBP786483 ILL786481:ILL786483 IVH786481:IVH786483 JFD786481:JFD786483 JOZ786481:JOZ786483 JYV786481:JYV786483 KIR786481:KIR786483 KSN786481:KSN786483 LCJ786481:LCJ786483 LMF786481:LMF786483 LWB786481:LWB786483 MFX786481:MFX786483 MPT786481:MPT786483 MZP786481:MZP786483 NJL786481:NJL786483 NTH786481:NTH786483 ODD786481:ODD786483 OMZ786481:OMZ786483 OWV786481:OWV786483 PGR786481:PGR786483 PQN786481:PQN786483 QAJ786481:QAJ786483 QKF786481:QKF786483 QUB786481:QUB786483 RDX786481:RDX786483 RNT786481:RNT786483 RXP786481:RXP786483 SHL786481:SHL786483 SRH786481:SRH786483 TBD786481:TBD786483 TKZ786481:TKZ786483 TUV786481:TUV786483 UER786481:UER786483 UON786481:UON786483 UYJ786481:UYJ786483 VIF786481:VIF786483 VSB786481:VSB786483 WBX786481:WBX786483 WLT786481:WLT786483 WVP786481:WVP786483 J852017:J852019 JD852017:JD852019 SZ852017:SZ852019 ACV852017:ACV852019 AMR852017:AMR852019 AWN852017:AWN852019 BGJ852017:BGJ852019 BQF852017:BQF852019 CAB852017:CAB852019 CJX852017:CJX852019 CTT852017:CTT852019 DDP852017:DDP852019 DNL852017:DNL852019 DXH852017:DXH852019 EHD852017:EHD852019 EQZ852017:EQZ852019 FAV852017:FAV852019 FKR852017:FKR852019 FUN852017:FUN852019 GEJ852017:GEJ852019 GOF852017:GOF852019 GYB852017:GYB852019 HHX852017:HHX852019 HRT852017:HRT852019 IBP852017:IBP852019 ILL852017:ILL852019 IVH852017:IVH852019 JFD852017:JFD852019 JOZ852017:JOZ852019 JYV852017:JYV852019 KIR852017:KIR852019 KSN852017:KSN852019 LCJ852017:LCJ852019 LMF852017:LMF852019 LWB852017:LWB852019 MFX852017:MFX852019 MPT852017:MPT852019 MZP852017:MZP852019 NJL852017:NJL852019 NTH852017:NTH852019 ODD852017:ODD852019 OMZ852017:OMZ852019 OWV852017:OWV852019 PGR852017:PGR852019 PQN852017:PQN852019 QAJ852017:QAJ852019 QKF852017:QKF852019 QUB852017:QUB852019 RDX852017:RDX852019 RNT852017:RNT852019 RXP852017:RXP852019 SHL852017:SHL852019 SRH852017:SRH852019 TBD852017:TBD852019 TKZ852017:TKZ852019 TUV852017:TUV852019 UER852017:UER852019 UON852017:UON852019 UYJ852017:UYJ852019 VIF852017:VIF852019 VSB852017:VSB852019 WBX852017:WBX852019 WLT852017:WLT852019 WVP852017:WVP852019 J917553:J917555 JD917553:JD917555 SZ917553:SZ917555 ACV917553:ACV917555 AMR917553:AMR917555 AWN917553:AWN917555 BGJ917553:BGJ917555 BQF917553:BQF917555 CAB917553:CAB917555 CJX917553:CJX917555 CTT917553:CTT917555 DDP917553:DDP917555 DNL917553:DNL917555 DXH917553:DXH917555 EHD917553:EHD917555 EQZ917553:EQZ917555 FAV917553:FAV917555 FKR917553:FKR917555 FUN917553:FUN917555 GEJ917553:GEJ917555 GOF917553:GOF917555 GYB917553:GYB917555 HHX917553:HHX917555 HRT917553:HRT917555 IBP917553:IBP917555 ILL917553:ILL917555 IVH917553:IVH917555 JFD917553:JFD917555 JOZ917553:JOZ917555 JYV917553:JYV917555 KIR917553:KIR917555 KSN917553:KSN917555 LCJ917553:LCJ917555 LMF917553:LMF917555 LWB917553:LWB917555 MFX917553:MFX917555 MPT917553:MPT917555 MZP917553:MZP917555 NJL917553:NJL917555 NTH917553:NTH917555 ODD917553:ODD917555 OMZ917553:OMZ917555 OWV917553:OWV917555 PGR917553:PGR917555 PQN917553:PQN917555 QAJ917553:QAJ917555 QKF917553:QKF917555 QUB917553:QUB917555 RDX917553:RDX917555 RNT917553:RNT917555 RXP917553:RXP917555 SHL917553:SHL917555 SRH917553:SRH917555 TBD917553:TBD917555 TKZ917553:TKZ917555 TUV917553:TUV917555 UER917553:UER917555 UON917553:UON917555 UYJ917553:UYJ917555 VIF917553:VIF917555 VSB917553:VSB917555 WBX917553:WBX917555 WLT917553:WLT917555 WVP917553:WVP917555 J983089:J983091 JD983089:JD983091 SZ983089:SZ983091 ACV983089:ACV983091 AMR983089:AMR983091 AWN983089:AWN983091 BGJ983089:BGJ983091 BQF983089:BQF983091 CAB983089:CAB983091 CJX983089:CJX983091 CTT983089:CTT983091 DDP983089:DDP983091 DNL983089:DNL983091 DXH983089:DXH983091 EHD983089:EHD983091 EQZ983089:EQZ983091 FAV983089:FAV983091 FKR983089:FKR983091 FUN983089:FUN983091 GEJ983089:GEJ983091 GOF983089:GOF983091 GYB983089:GYB983091 HHX983089:HHX983091 HRT983089:HRT983091 IBP983089:IBP983091 ILL983089:ILL983091 IVH983089:IVH983091 JFD983089:JFD983091 JOZ983089:JOZ983091 JYV983089:JYV983091 KIR983089:KIR983091 KSN983089:KSN983091 LCJ983089:LCJ983091 LMF983089:LMF983091 LWB983089:LWB983091 MFX983089:MFX983091 MPT983089:MPT983091 MZP983089:MZP983091 NJL983089:NJL983091 NTH983089:NTH983091 ODD983089:ODD983091 OMZ983089:OMZ983091 OWV983089:OWV983091 PGR983089:PGR983091 PQN983089:PQN983091 QAJ983089:QAJ983091 QKF983089:QKF983091 QUB983089:QUB983091 RDX983089:RDX983091 RNT983089:RNT983091 RXP983089:RXP983091 SHL983089:SHL983091 SRH983089:SRH983091 TBD983089:TBD983091 TKZ983089:TKZ983091 TUV983089:TUV983091 UER983089:UER983091 UON983089:UON983091 UYJ983089:UYJ983091 VIF983089:VIF983091 VSB983089:VSB983091 WBX983089:WBX983091 WLT983089:WLT983091 WVP983089:WVP983091 L53:L55 JF53:JF55 TB53:TB55 ACX53:ACX55 AMT53:AMT55 AWP53:AWP55 BGL53:BGL55 BQH53:BQH55 CAD53:CAD55 CJZ53:CJZ55 CTV53:CTV55 DDR53:DDR55 DNN53:DNN55 DXJ53:DXJ55 EHF53:EHF55 ERB53:ERB55 FAX53:FAX55 FKT53:FKT55 FUP53:FUP55 GEL53:GEL55 GOH53:GOH55 GYD53:GYD55 HHZ53:HHZ55 HRV53:HRV55 IBR53:IBR55 ILN53:ILN55 IVJ53:IVJ55 JFF53:JFF55 JPB53:JPB55 JYX53:JYX55 KIT53:KIT55 KSP53:KSP55 LCL53:LCL55 LMH53:LMH55 LWD53:LWD55 MFZ53:MFZ55 MPV53:MPV55 MZR53:MZR55 NJN53:NJN55 NTJ53:NTJ55 ODF53:ODF55 ONB53:ONB55 OWX53:OWX55 PGT53:PGT55 PQP53:PQP55 QAL53:QAL55 QKH53:QKH55 QUD53:QUD55 RDZ53:RDZ55 RNV53:RNV55 RXR53:RXR55 SHN53:SHN55 SRJ53:SRJ55 TBF53:TBF55 TLB53:TLB55 TUX53:TUX55 UET53:UET55 UOP53:UOP55 UYL53:UYL55 VIH53:VIH55 VSD53:VSD55 WBZ53:WBZ55 WLV53:WLV55 WVR53:WVR55 L65585:L65587 JF65585:JF65587 TB65585:TB65587 ACX65585:ACX65587 AMT65585:AMT65587 AWP65585:AWP65587 BGL65585:BGL65587 BQH65585:BQH65587 CAD65585:CAD65587 CJZ65585:CJZ65587 CTV65585:CTV65587 DDR65585:DDR65587 DNN65585:DNN65587 DXJ65585:DXJ65587 EHF65585:EHF65587 ERB65585:ERB65587 FAX65585:FAX65587 FKT65585:FKT65587 FUP65585:FUP65587 GEL65585:GEL65587 GOH65585:GOH65587 GYD65585:GYD65587 HHZ65585:HHZ65587 HRV65585:HRV65587 IBR65585:IBR65587 ILN65585:ILN65587 IVJ65585:IVJ65587 JFF65585:JFF65587 JPB65585:JPB65587 JYX65585:JYX65587 KIT65585:KIT65587 KSP65585:KSP65587 LCL65585:LCL65587 LMH65585:LMH65587 LWD65585:LWD65587 MFZ65585:MFZ65587 MPV65585:MPV65587 MZR65585:MZR65587 NJN65585:NJN65587 NTJ65585:NTJ65587 ODF65585:ODF65587 ONB65585:ONB65587 OWX65585:OWX65587 PGT65585:PGT65587 PQP65585:PQP65587 QAL65585:QAL65587 QKH65585:QKH65587 QUD65585:QUD65587 RDZ65585:RDZ65587 RNV65585:RNV65587 RXR65585:RXR65587 SHN65585:SHN65587 SRJ65585:SRJ65587 TBF65585:TBF65587 TLB65585:TLB65587 TUX65585:TUX65587 UET65585:UET65587 UOP65585:UOP65587 UYL65585:UYL65587 VIH65585:VIH65587 VSD65585:VSD65587 WBZ65585:WBZ65587 WLV65585:WLV65587 WVR65585:WVR65587 L131121:L131123 JF131121:JF131123 TB131121:TB131123 ACX131121:ACX131123 AMT131121:AMT131123 AWP131121:AWP131123 BGL131121:BGL131123 BQH131121:BQH131123 CAD131121:CAD131123 CJZ131121:CJZ131123 CTV131121:CTV131123 DDR131121:DDR131123 DNN131121:DNN131123 DXJ131121:DXJ131123 EHF131121:EHF131123 ERB131121:ERB131123 FAX131121:FAX131123 FKT131121:FKT131123 FUP131121:FUP131123 GEL131121:GEL131123 GOH131121:GOH131123 GYD131121:GYD131123 HHZ131121:HHZ131123 HRV131121:HRV131123 IBR131121:IBR131123 ILN131121:ILN131123 IVJ131121:IVJ131123 JFF131121:JFF131123 JPB131121:JPB131123 JYX131121:JYX131123 KIT131121:KIT131123 KSP131121:KSP131123 LCL131121:LCL131123 LMH131121:LMH131123 LWD131121:LWD131123 MFZ131121:MFZ131123 MPV131121:MPV131123 MZR131121:MZR131123 NJN131121:NJN131123 NTJ131121:NTJ131123 ODF131121:ODF131123 ONB131121:ONB131123 OWX131121:OWX131123 PGT131121:PGT131123 PQP131121:PQP131123 QAL131121:QAL131123 QKH131121:QKH131123 QUD131121:QUD131123 RDZ131121:RDZ131123 RNV131121:RNV131123 RXR131121:RXR131123 SHN131121:SHN131123 SRJ131121:SRJ131123 TBF131121:TBF131123 TLB131121:TLB131123 TUX131121:TUX131123 UET131121:UET131123 UOP131121:UOP131123 UYL131121:UYL131123 VIH131121:VIH131123 VSD131121:VSD131123 WBZ131121:WBZ131123 WLV131121:WLV131123 WVR131121:WVR131123 L196657:L196659 JF196657:JF196659 TB196657:TB196659 ACX196657:ACX196659 AMT196657:AMT196659 AWP196657:AWP196659 BGL196657:BGL196659 BQH196657:BQH196659 CAD196657:CAD196659 CJZ196657:CJZ196659 CTV196657:CTV196659 DDR196657:DDR196659 DNN196657:DNN196659 DXJ196657:DXJ196659 EHF196657:EHF196659 ERB196657:ERB196659 FAX196657:FAX196659 FKT196657:FKT196659 FUP196657:FUP196659 GEL196657:GEL196659 GOH196657:GOH196659 GYD196657:GYD196659 HHZ196657:HHZ196659 HRV196657:HRV196659 IBR196657:IBR196659 ILN196657:ILN196659 IVJ196657:IVJ196659 JFF196657:JFF196659 JPB196657:JPB196659 JYX196657:JYX196659 KIT196657:KIT196659 KSP196657:KSP196659 LCL196657:LCL196659 LMH196657:LMH196659 LWD196657:LWD196659 MFZ196657:MFZ196659 MPV196657:MPV196659 MZR196657:MZR196659 NJN196657:NJN196659 NTJ196657:NTJ196659 ODF196657:ODF196659 ONB196657:ONB196659 OWX196657:OWX196659 PGT196657:PGT196659 PQP196657:PQP196659 QAL196657:QAL196659 QKH196657:QKH196659 QUD196657:QUD196659 RDZ196657:RDZ196659 RNV196657:RNV196659 RXR196657:RXR196659 SHN196657:SHN196659 SRJ196657:SRJ196659 TBF196657:TBF196659 TLB196657:TLB196659 TUX196657:TUX196659 UET196657:UET196659 UOP196657:UOP196659 UYL196657:UYL196659 VIH196657:VIH196659 VSD196657:VSD196659 WBZ196657:WBZ196659 WLV196657:WLV196659 WVR196657:WVR196659 L262193:L262195 JF262193:JF262195 TB262193:TB262195 ACX262193:ACX262195 AMT262193:AMT262195 AWP262193:AWP262195 BGL262193:BGL262195 BQH262193:BQH262195 CAD262193:CAD262195 CJZ262193:CJZ262195 CTV262193:CTV262195 DDR262193:DDR262195 DNN262193:DNN262195 DXJ262193:DXJ262195 EHF262193:EHF262195 ERB262193:ERB262195 FAX262193:FAX262195 FKT262193:FKT262195 FUP262193:FUP262195 GEL262193:GEL262195 GOH262193:GOH262195 GYD262193:GYD262195 HHZ262193:HHZ262195 HRV262193:HRV262195 IBR262193:IBR262195 ILN262193:ILN262195 IVJ262193:IVJ262195 JFF262193:JFF262195 JPB262193:JPB262195 JYX262193:JYX262195 KIT262193:KIT262195 KSP262193:KSP262195 LCL262193:LCL262195 LMH262193:LMH262195 LWD262193:LWD262195 MFZ262193:MFZ262195 MPV262193:MPV262195 MZR262193:MZR262195 NJN262193:NJN262195 NTJ262193:NTJ262195 ODF262193:ODF262195 ONB262193:ONB262195 OWX262193:OWX262195 PGT262193:PGT262195 PQP262193:PQP262195 QAL262193:QAL262195 QKH262193:QKH262195 QUD262193:QUD262195 RDZ262193:RDZ262195 RNV262193:RNV262195 RXR262193:RXR262195 SHN262193:SHN262195 SRJ262193:SRJ262195 TBF262193:TBF262195 TLB262193:TLB262195 TUX262193:TUX262195 UET262193:UET262195 UOP262193:UOP262195 UYL262193:UYL262195 VIH262193:VIH262195 VSD262193:VSD262195 WBZ262193:WBZ262195 WLV262193:WLV262195 WVR262193:WVR262195 L327729:L327731 JF327729:JF327731 TB327729:TB327731 ACX327729:ACX327731 AMT327729:AMT327731 AWP327729:AWP327731 BGL327729:BGL327731 BQH327729:BQH327731 CAD327729:CAD327731 CJZ327729:CJZ327731 CTV327729:CTV327731 DDR327729:DDR327731 DNN327729:DNN327731 DXJ327729:DXJ327731 EHF327729:EHF327731 ERB327729:ERB327731 FAX327729:FAX327731 FKT327729:FKT327731 FUP327729:FUP327731 GEL327729:GEL327731 GOH327729:GOH327731 GYD327729:GYD327731 HHZ327729:HHZ327731 HRV327729:HRV327731 IBR327729:IBR327731 ILN327729:ILN327731 IVJ327729:IVJ327731 JFF327729:JFF327731 JPB327729:JPB327731 JYX327729:JYX327731 KIT327729:KIT327731 KSP327729:KSP327731 LCL327729:LCL327731 LMH327729:LMH327731 LWD327729:LWD327731 MFZ327729:MFZ327731 MPV327729:MPV327731 MZR327729:MZR327731 NJN327729:NJN327731 NTJ327729:NTJ327731 ODF327729:ODF327731 ONB327729:ONB327731 OWX327729:OWX327731 PGT327729:PGT327731 PQP327729:PQP327731 QAL327729:QAL327731 QKH327729:QKH327731 QUD327729:QUD327731 RDZ327729:RDZ327731 RNV327729:RNV327731 RXR327729:RXR327731 SHN327729:SHN327731 SRJ327729:SRJ327731 TBF327729:TBF327731 TLB327729:TLB327731 TUX327729:TUX327731 UET327729:UET327731 UOP327729:UOP327731 UYL327729:UYL327731 VIH327729:VIH327731 VSD327729:VSD327731 WBZ327729:WBZ327731 WLV327729:WLV327731 WVR327729:WVR327731 L393265:L393267 JF393265:JF393267 TB393265:TB393267 ACX393265:ACX393267 AMT393265:AMT393267 AWP393265:AWP393267 BGL393265:BGL393267 BQH393265:BQH393267 CAD393265:CAD393267 CJZ393265:CJZ393267 CTV393265:CTV393267 DDR393265:DDR393267 DNN393265:DNN393267 DXJ393265:DXJ393267 EHF393265:EHF393267 ERB393265:ERB393267 FAX393265:FAX393267 FKT393265:FKT393267 FUP393265:FUP393267 GEL393265:GEL393267 GOH393265:GOH393267 GYD393265:GYD393267 HHZ393265:HHZ393267 HRV393265:HRV393267 IBR393265:IBR393267 ILN393265:ILN393267 IVJ393265:IVJ393267 JFF393265:JFF393267 JPB393265:JPB393267 JYX393265:JYX393267 KIT393265:KIT393267 KSP393265:KSP393267 LCL393265:LCL393267 LMH393265:LMH393267 LWD393265:LWD393267 MFZ393265:MFZ393267 MPV393265:MPV393267 MZR393265:MZR393267 NJN393265:NJN393267 NTJ393265:NTJ393267 ODF393265:ODF393267 ONB393265:ONB393267 OWX393265:OWX393267 PGT393265:PGT393267 PQP393265:PQP393267 QAL393265:QAL393267 QKH393265:QKH393267 QUD393265:QUD393267 RDZ393265:RDZ393267 RNV393265:RNV393267 RXR393265:RXR393267 SHN393265:SHN393267 SRJ393265:SRJ393267 TBF393265:TBF393267 TLB393265:TLB393267 TUX393265:TUX393267 UET393265:UET393267 UOP393265:UOP393267 UYL393265:UYL393267 VIH393265:VIH393267 VSD393265:VSD393267 WBZ393265:WBZ393267 WLV393265:WLV393267 WVR393265:WVR393267 L458801:L458803 JF458801:JF458803 TB458801:TB458803 ACX458801:ACX458803 AMT458801:AMT458803 AWP458801:AWP458803 BGL458801:BGL458803 BQH458801:BQH458803 CAD458801:CAD458803 CJZ458801:CJZ458803 CTV458801:CTV458803 DDR458801:DDR458803 DNN458801:DNN458803 DXJ458801:DXJ458803 EHF458801:EHF458803 ERB458801:ERB458803 FAX458801:FAX458803 FKT458801:FKT458803 FUP458801:FUP458803 GEL458801:GEL458803 GOH458801:GOH458803 GYD458801:GYD458803 HHZ458801:HHZ458803 HRV458801:HRV458803 IBR458801:IBR458803 ILN458801:ILN458803 IVJ458801:IVJ458803 JFF458801:JFF458803 JPB458801:JPB458803 JYX458801:JYX458803 KIT458801:KIT458803 KSP458801:KSP458803 LCL458801:LCL458803 LMH458801:LMH458803 LWD458801:LWD458803 MFZ458801:MFZ458803 MPV458801:MPV458803 MZR458801:MZR458803 NJN458801:NJN458803 NTJ458801:NTJ458803 ODF458801:ODF458803 ONB458801:ONB458803 OWX458801:OWX458803 PGT458801:PGT458803 PQP458801:PQP458803 QAL458801:QAL458803 QKH458801:QKH458803 QUD458801:QUD458803 RDZ458801:RDZ458803 RNV458801:RNV458803 RXR458801:RXR458803 SHN458801:SHN458803 SRJ458801:SRJ458803 TBF458801:TBF458803 TLB458801:TLB458803 TUX458801:TUX458803 UET458801:UET458803 UOP458801:UOP458803 UYL458801:UYL458803 VIH458801:VIH458803 VSD458801:VSD458803 WBZ458801:WBZ458803 WLV458801:WLV458803 WVR458801:WVR458803 L524337:L524339 JF524337:JF524339 TB524337:TB524339 ACX524337:ACX524339 AMT524337:AMT524339 AWP524337:AWP524339 BGL524337:BGL524339 BQH524337:BQH524339 CAD524337:CAD524339 CJZ524337:CJZ524339 CTV524337:CTV524339 DDR524337:DDR524339 DNN524337:DNN524339 DXJ524337:DXJ524339 EHF524337:EHF524339 ERB524337:ERB524339 FAX524337:FAX524339 FKT524337:FKT524339 FUP524337:FUP524339 GEL524337:GEL524339 GOH524337:GOH524339 GYD524337:GYD524339 HHZ524337:HHZ524339 HRV524337:HRV524339 IBR524337:IBR524339 ILN524337:ILN524339 IVJ524337:IVJ524339 JFF524337:JFF524339 JPB524337:JPB524339 JYX524337:JYX524339 KIT524337:KIT524339 KSP524337:KSP524339 LCL524337:LCL524339 LMH524337:LMH524339 LWD524337:LWD524339 MFZ524337:MFZ524339 MPV524337:MPV524339 MZR524337:MZR524339 NJN524337:NJN524339 NTJ524337:NTJ524339 ODF524337:ODF524339 ONB524337:ONB524339 OWX524337:OWX524339 PGT524337:PGT524339 PQP524337:PQP524339 QAL524337:QAL524339 QKH524337:QKH524339 QUD524337:QUD524339 RDZ524337:RDZ524339 RNV524337:RNV524339 RXR524337:RXR524339 SHN524337:SHN524339 SRJ524337:SRJ524339 TBF524337:TBF524339 TLB524337:TLB524339 TUX524337:TUX524339 UET524337:UET524339 UOP524337:UOP524339 UYL524337:UYL524339 VIH524337:VIH524339 VSD524337:VSD524339 WBZ524337:WBZ524339 WLV524337:WLV524339 WVR524337:WVR524339 L589873:L589875 JF589873:JF589875 TB589873:TB589875 ACX589873:ACX589875 AMT589873:AMT589875 AWP589873:AWP589875 BGL589873:BGL589875 BQH589873:BQH589875 CAD589873:CAD589875 CJZ589873:CJZ589875 CTV589873:CTV589875 DDR589873:DDR589875 DNN589873:DNN589875 DXJ589873:DXJ589875 EHF589873:EHF589875 ERB589873:ERB589875 FAX589873:FAX589875 FKT589873:FKT589875 FUP589873:FUP589875 GEL589873:GEL589875 GOH589873:GOH589875 GYD589873:GYD589875 HHZ589873:HHZ589875 HRV589873:HRV589875 IBR589873:IBR589875 ILN589873:ILN589875 IVJ589873:IVJ589875 JFF589873:JFF589875 JPB589873:JPB589875 JYX589873:JYX589875 KIT589873:KIT589875 KSP589873:KSP589875 LCL589873:LCL589875 LMH589873:LMH589875 LWD589873:LWD589875 MFZ589873:MFZ589875 MPV589873:MPV589875 MZR589873:MZR589875 NJN589873:NJN589875 NTJ589873:NTJ589875 ODF589873:ODF589875 ONB589873:ONB589875 OWX589873:OWX589875 PGT589873:PGT589875 PQP589873:PQP589875 QAL589873:QAL589875 QKH589873:QKH589875 QUD589873:QUD589875 RDZ589873:RDZ589875 RNV589873:RNV589875 RXR589873:RXR589875 SHN589873:SHN589875 SRJ589873:SRJ589875 TBF589873:TBF589875 TLB589873:TLB589875 TUX589873:TUX589875 UET589873:UET589875 UOP589873:UOP589875 UYL589873:UYL589875 VIH589873:VIH589875 VSD589873:VSD589875 WBZ589873:WBZ589875 WLV589873:WLV589875 WVR589873:WVR589875 L655409:L655411 JF655409:JF655411 TB655409:TB655411 ACX655409:ACX655411 AMT655409:AMT655411 AWP655409:AWP655411 BGL655409:BGL655411 BQH655409:BQH655411 CAD655409:CAD655411 CJZ655409:CJZ655411 CTV655409:CTV655411 DDR655409:DDR655411 DNN655409:DNN655411 DXJ655409:DXJ655411 EHF655409:EHF655411 ERB655409:ERB655411 FAX655409:FAX655411 FKT655409:FKT655411 FUP655409:FUP655411 GEL655409:GEL655411 GOH655409:GOH655411 GYD655409:GYD655411 HHZ655409:HHZ655411 HRV655409:HRV655411 IBR655409:IBR655411 ILN655409:ILN655411 IVJ655409:IVJ655411 JFF655409:JFF655411 JPB655409:JPB655411 JYX655409:JYX655411 KIT655409:KIT655411 KSP655409:KSP655411 LCL655409:LCL655411 LMH655409:LMH655411 LWD655409:LWD655411 MFZ655409:MFZ655411 MPV655409:MPV655411 MZR655409:MZR655411 NJN655409:NJN655411 NTJ655409:NTJ655411 ODF655409:ODF655411 ONB655409:ONB655411 OWX655409:OWX655411 PGT655409:PGT655411 PQP655409:PQP655411 QAL655409:QAL655411 QKH655409:QKH655411 QUD655409:QUD655411 RDZ655409:RDZ655411 RNV655409:RNV655411 RXR655409:RXR655411 SHN655409:SHN655411 SRJ655409:SRJ655411 TBF655409:TBF655411 TLB655409:TLB655411 TUX655409:TUX655411 UET655409:UET655411 UOP655409:UOP655411 UYL655409:UYL655411 VIH655409:VIH655411 VSD655409:VSD655411 WBZ655409:WBZ655411 WLV655409:WLV655411 WVR655409:WVR655411 L720945:L720947 JF720945:JF720947 TB720945:TB720947 ACX720945:ACX720947 AMT720945:AMT720947 AWP720945:AWP720947 BGL720945:BGL720947 BQH720945:BQH720947 CAD720945:CAD720947 CJZ720945:CJZ720947 CTV720945:CTV720947 DDR720945:DDR720947 DNN720945:DNN720947 DXJ720945:DXJ720947 EHF720945:EHF720947 ERB720945:ERB720947 FAX720945:FAX720947 FKT720945:FKT720947 FUP720945:FUP720947 GEL720945:GEL720947 GOH720945:GOH720947 GYD720945:GYD720947 HHZ720945:HHZ720947 HRV720945:HRV720947 IBR720945:IBR720947 ILN720945:ILN720947 IVJ720945:IVJ720947 JFF720945:JFF720947 JPB720945:JPB720947 JYX720945:JYX720947 KIT720945:KIT720947 KSP720945:KSP720947 LCL720945:LCL720947 LMH720945:LMH720947 LWD720945:LWD720947 MFZ720945:MFZ720947 MPV720945:MPV720947 MZR720945:MZR720947 NJN720945:NJN720947 NTJ720945:NTJ720947 ODF720945:ODF720947 ONB720945:ONB720947 OWX720945:OWX720947 PGT720945:PGT720947 PQP720945:PQP720947 QAL720945:QAL720947 QKH720945:QKH720947 QUD720945:QUD720947 RDZ720945:RDZ720947 RNV720945:RNV720947 RXR720945:RXR720947 SHN720945:SHN720947 SRJ720945:SRJ720947 TBF720945:TBF720947 TLB720945:TLB720947 TUX720945:TUX720947 UET720945:UET720947 UOP720945:UOP720947 UYL720945:UYL720947 VIH720945:VIH720947 VSD720945:VSD720947 WBZ720945:WBZ720947 WLV720945:WLV720947 WVR720945:WVR720947 L786481:L786483 JF786481:JF786483 TB786481:TB786483 ACX786481:ACX786483 AMT786481:AMT786483 AWP786481:AWP786483 BGL786481:BGL786483 BQH786481:BQH786483 CAD786481:CAD786483 CJZ786481:CJZ786483 CTV786481:CTV786483 DDR786481:DDR786483 DNN786481:DNN786483 DXJ786481:DXJ786483 EHF786481:EHF786483 ERB786481:ERB786483 FAX786481:FAX786483 FKT786481:FKT786483 FUP786481:FUP786483 GEL786481:GEL786483 GOH786481:GOH786483 GYD786481:GYD786483 HHZ786481:HHZ786483 HRV786481:HRV786483 IBR786481:IBR786483 ILN786481:ILN786483 IVJ786481:IVJ786483 JFF786481:JFF786483 JPB786481:JPB786483 JYX786481:JYX786483 KIT786481:KIT786483 KSP786481:KSP786483 LCL786481:LCL786483 LMH786481:LMH786483 LWD786481:LWD786483 MFZ786481:MFZ786483 MPV786481:MPV786483 MZR786481:MZR786483 NJN786481:NJN786483 NTJ786481:NTJ786483 ODF786481:ODF786483 ONB786481:ONB786483 OWX786481:OWX786483 PGT786481:PGT786483 PQP786481:PQP786483 QAL786481:QAL786483 QKH786481:QKH786483 QUD786481:QUD786483 RDZ786481:RDZ786483 RNV786481:RNV786483 RXR786481:RXR786483 SHN786481:SHN786483 SRJ786481:SRJ786483 TBF786481:TBF786483 TLB786481:TLB786483 TUX786481:TUX786483 UET786481:UET786483 UOP786481:UOP786483 UYL786481:UYL786483 VIH786481:VIH786483 VSD786481:VSD786483 WBZ786481:WBZ786483 WLV786481:WLV786483 WVR786481:WVR786483 L852017:L852019 JF852017:JF852019 TB852017:TB852019 ACX852017:ACX852019 AMT852017:AMT852019 AWP852017:AWP852019 BGL852017:BGL852019 BQH852017:BQH852019 CAD852017:CAD852019 CJZ852017:CJZ852019 CTV852017:CTV852019 DDR852017:DDR852019 DNN852017:DNN852019 DXJ852017:DXJ852019 EHF852017:EHF852019 ERB852017:ERB852019 FAX852017:FAX852019 FKT852017:FKT852019 FUP852017:FUP852019 GEL852017:GEL852019 GOH852017:GOH852019 GYD852017:GYD852019 HHZ852017:HHZ852019 HRV852017:HRV852019 IBR852017:IBR852019 ILN852017:ILN852019 IVJ852017:IVJ852019 JFF852017:JFF852019 JPB852017:JPB852019 JYX852017:JYX852019 KIT852017:KIT852019 KSP852017:KSP852019 LCL852017:LCL852019 LMH852017:LMH852019 LWD852017:LWD852019 MFZ852017:MFZ852019 MPV852017:MPV852019 MZR852017:MZR852019 NJN852017:NJN852019 NTJ852017:NTJ852019 ODF852017:ODF852019 ONB852017:ONB852019 OWX852017:OWX852019 PGT852017:PGT852019 PQP852017:PQP852019 QAL852017:QAL852019 QKH852017:QKH852019 QUD852017:QUD852019 RDZ852017:RDZ852019 RNV852017:RNV852019 RXR852017:RXR852019 SHN852017:SHN852019 SRJ852017:SRJ852019 TBF852017:TBF852019 TLB852017:TLB852019 TUX852017:TUX852019 UET852017:UET852019 UOP852017:UOP852019 UYL852017:UYL852019 VIH852017:VIH852019 VSD852017:VSD852019 WBZ852017:WBZ852019 WLV852017:WLV852019 WVR852017:WVR852019 L917553:L917555 JF917553:JF917555 TB917553:TB917555 ACX917553:ACX917555 AMT917553:AMT917555 AWP917553:AWP917555 BGL917553:BGL917555 BQH917553:BQH917555 CAD917553:CAD917555 CJZ917553:CJZ917555 CTV917553:CTV917555 DDR917553:DDR917555 DNN917553:DNN917555 DXJ917553:DXJ917555 EHF917553:EHF917555 ERB917553:ERB917555 FAX917553:FAX917555 FKT917553:FKT917555 FUP917553:FUP917555 GEL917553:GEL917555 GOH917553:GOH917555 GYD917553:GYD917555 HHZ917553:HHZ917555 HRV917553:HRV917555 IBR917553:IBR917555 ILN917553:ILN917555 IVJ917553:IVJ917555 JFF917553:JFF917555 JPB917553:JPB917555 JYX917553:JYX917555 KIT917553:KIT917555 KSP917553:KSP917555 LCL917553:LCL917555 LMH917553:LMH917555 LWD917553:LWD917555 MFZ917553:MFZ917555 MPV917553:MPV917555 MZR917553:MZR917555 NJN917553:NJN917555 NTJ917553:NTJ917555 ODF917553:ODF917555 ONB917553:ONB917555 OWX917553:OWX917555 PGT917553:PGT917555 PQP917553:PQP917555 QAL917553:QAL917555 QKH917553:QKH917555 QUD917553:QUD917555 RDZ917553:RDZ917555 RNV917553:RNV917555 RXR917553:RXR917555 SHN917553:SHN917555 SRJ917553:SRJ917555 TBF917553:TBF917555 TLB917553:TLB917555 TUX917553:TUX917555 UET917553:UET917555 UOP917553:UOP917555 UYL917553:UYL917555 VIH917553:VIH917555 VSD917553:VSD917555 WBZ917553:WBZ917555 WLV917553:WLV917555 WVR917553:WVR917555 L983089:L983091 JF983089:JF983091 TB983089:TB983091 ACX983089:ACX983091 AMT983089:AMT983091 AWP983089:AWP983091 BGL983089:BGL983091 BQH983089:BQH983091 CAD983089:CAD983091 CJZ983089:CJZ983091 CTV983089:CTV983091 DDR983089:DDR983091 DNN983089:DNN983091 DXJ983089:DXJ983091 EHF983089:EHF983091 ERB983089:ERB983091 FAX983089:FAX983091 FKT983089:FKT983091 FUP983089:FUP983091 GEL983089:GEL983091 GOH983089:GOH983091 GYD983089:GYD983091 HHZ983089:HHZ983091 HRV983089:HRV983091 IBR983089:IBR983091 ILN983089:ILN983091 IVJ983089:IVJ983091 JFF983089:JFF983091 JPB983089:JPB983091 JYX983089:JYX983091 KIT983089:KIT983091 KSP983089:KSP983091 LCL983089:LCL983091 LMH983089:LMH983091 LWD983089:LWD983091 MFZ983089:MFZ983091 MPV983089:MPV983091 MZR983089:MZR983091 NJN983089:NJN983091 NTJ983089:NTJ983091 ODF983089:ODF983091 ONB983089:ONB983091 OWX983089:OWX983091 PGT983089:PGT983091 PQP983089:PQP983091 QAL983089:QAL983091 QKH983089:QKH983091 QUD983089:QUD983091 RDZ983089:RDZ983091 RNV983089:RNV983091 RXR983089:RXR983091 SHN983089:SHN983091 SRJ983089:SRJ983091 TBF983089:TBF983091 TLB983089:TLB983091 TUX983089:TUX983091 UET983089:UET983091 UOP983089:UOP983091 UYL983089:UYL983091 VIH983089:VIH983091 VSD983089:VSD983091 WBZ983089:WBZ983091 WLV983089:WLV983091 WVR983089:WVR983091 N53:N55 JH53:JH55 TD53:TD55 ACZ53:ACZ55 AMV53:AMV55 AWR53:AWR55 BGN53:BGN55 BQJ53:BQJ55 CAF53:CAF55 CKB53:CKB55 CTX53:CTX55 DDT53:DDT55 DNP53:DNP55 DXL53:DXL55 EHH53:EHH55 ERD53:ERD55 FAZ53:FAZ55 FKV53:FKV55 FUR53:FUR55 GEN53:GEN55 GOJ53:GOJ55 GYF53:GYF55 HIB53:HIB55 HRX53:HRX55 IBT53:IBT55 ILP53:ILP55 IVL53:IVL55 JFH53:JFH55 JPD53:JPD55 JYZ53:JYZ55 KIV53:KIV55 KSR53:KSR55 LCN53:LCN55 LMJ53:LMJ55 LWF53:LWF55 MGB53:MGB55 MPX53:MPX55 MZT53:MZT55 NJP53:NJP55 NTL53:NTL55 ODH53:ODH55 OND53:OND55 OWZ53:OWZ55 PGV53:PGV55 PQR53:PQR55 QAN53:QAN55 QKJ53:QKJ55 QUF53:QUF55 REB53:REB55 RNX53:RNX55 RXT53:RXT55 SHP53:SHP55 SRL53:SRL55 TBH53:TBH55 TLD53:TLD55 TUZ53:TUZ55 UEV53:UEV55 UOR53:UOR55 UYN53:UYN55 VIJ53:VIJ55 VSF53:VSF55 WCB53:WCB55 WLX53:WLX55 WVT53:WVT55 N65585:N65587 JH65585:JH65587 TD65585:TD65587 ACZ65585:ACZ65587 AMV65585:AMV65587 AWR65585:AWR65587 BGN65585:BGN65587 BQJ65585:BQJ65587 CAF65585:CAF65587 CKB65585:CKB65587 CTX65585:CTX65587 DDT65585:DDT65587 DNP65585:DNP65587 DXL65585:DXL65587 EHH65585:EHH65587 ERD65585:ERD65587 FAZ65585:FAZ65587 FKV65585:FKV65587 FUR65585:FUR65587 GEN65585:GEN65587 GOJ65585:GOJ65587 GYF65585:GYF65587 HIB65585:HIB65587 HRX65585:HRX65587 IBT65585:IBT65587 ILP65585:ILP65587 IVL65585:IVL65587 JFH65585:JFH65587 JPD65585:JPD65587 JYZ65585:JYZ65587 KIV65585:KIV65587 KSR65585:KSR65587 LCN65585:LCN65587 LMJ65585:LMJ65587 LWF65585:LWF65587 MGB65585:MGB65587 MPX65585:MPX65587 MZT65585:MZT65587 NJP65585:NJP65587 NTL65585:NTL65587 ODH65585:ODH65587 OND65585:OND65587 OWZ65585:OWZ65587 PGV65585:PGV65587 PQR65585:PQR65587 QAN65585:QAN65587 QKJ65585:QKJ65587 QUF65585:QUF65587 REB65585:REB65587 RNX65585:RNX65587 RXT65585:RXT65587 SHP65585:SHP65587 SRL65585:SRL65587 TBH65585:TBH65587 TLD65585:TLD65587 TUZ65585:TUZ65587 UEV65585:UEV65587 UOR65585:UOR65587 UYN65585:UYN65587 VIJ65585:VIJ65587 VSF65585:VSF65587 WCB65585:WCB65587 WLX65585:WLX65587 WVT65585:WVT65587 N131121:N131123 JH131121:JH131123 TD131121:TD131123 ACZ131121:ACZ131123 AMV131121:AMV131123 AWR131121:AWR131123 BGN131121:BGN131123 BQJ131121:BQJ131123 CAF131121:CAF131123 CKB131121:CKB131123 CTX131121:CTX131123 DDT131121:DDT131123 DNP131121:DNP131123 DXL131121:DXL131123 EHH131121:EHH131123 ERD131121:ERD131123 FAZ131121:FAZ131123 FKV131121:FKV131123 FUR131121:FUR131123 GEN131121:GEN131123 GOJ131121:GOJ131123 GYF131121:GYF131123 HIB131121:HIB131123 HRX131121:HRX131123 IBT131121:IBT131123 ILP131121:ILP131123 IVL131121:IVL131123 JFH131121:JFH131123 JPD131121:JPD131123 JYZ131121:JYZ131123 KIV131121:KIV131123 KSR131121:KSR131123 LCN131121:LCN131123 LMJ131121:LMJ131123 LWF131121:LWF131123 MGB131121:MGB131123 MPX131121:MPX131123 MZT131121:MZT131123 NJP131121:NJP131123 NTL131121:NTL131123 ODH131121:ODH131123 OND131121:OND131123 OWZ131121:OWZ131123 PGV131121:PGV131123 PQR131121:PQR131123 QAN131121:QAN131123 QKJ131121:QKJ131123 QUF131121:QUF131123 REB131121:REB131123 RNX131121:RNX131123 RXT131121:RXT131123 SHP131121:SHP131123 SRL131121:SRL131123 TBH131121:TBH131123 TLD131121:TLD131123 TUZ131121:TUZ131123 UEV131121:UEV131123 UOR131121:UOR131123 UYN131121:UYN131123 VIJ131121:VIJ131123 VSF131121:VSF131123 WCB131121:WCB131123 WLX131121:WLX131123 WVT131121:WVT131123 N196657:N196659 JH196657:JH196659 TD196657:TD196659 ACZ196657:ACZ196659 AMV196657:AMV196659 AWR196657:AWR196659 BGN196657:BGN196659 BQJ196657:BQJ196659 CAF196657:CAF196659 CKB196657:CKB196659 CTX196657:CTX196659 DDT196657:DDT196659 DNP196657:DNP196659 DXL196657:DXL196659 EHH196657:EHH196659 ERD196657:ERD196659 FAZ196657:FAZ196659 FKV196657:FKV196659 FUR196657:FUR196659 GEN196657:GEN196659 GOJ196657:GOJ196659 GYF196657:GYF196659 HIB196657:HIB196659 HRX196657:HRX196659 IBT196657:IBT196659 ILP196657:ILP196659 IVL196657:IVL196659 JFH196657:JFH196659 JPD196657:JPD196659 JYZ196657:JYZ196659 KIV196657:KIV196659 KSR196657:KSR196659 LCN196657:LCN196659 LMJ196657:LMJ196659 LWF196657:LWF196659 MGB196657:MGB196659 MPX196657:MPX196659 MZT196657:MZT196659 NJP196657:NJP196659 NTL196657:NTL196659 ODH196657:ODH196659 OND196657:OND196659 OWZ196657:OWZ196659 PGV196657:PGV196659 PQR196657:PQR196659 QAN196657:QAN196659 QKJ196657:QKJ196659 QUF196657:QUF196659 REB196657:REB196659 RNX196657:RNX196659 RXT196657:RXT196659 SHP196657:SHP196659 SRL196657:SRL196659 TBH196657:TBH196659 TLD196657:TLD196659 TUZ196657:TUZ196659 UEV196657:UEV196659 UOR196657:UOR196659 UYN196657:UYN196659 VIJ196657:VIJ196659 VSF196657:VSF196659 WCB196657:WCB196659 WLX196657:WLX196659 WVT196657:WVT196659 N262193:N262195 JH262193:JH262195 TD262193:TD262195 ACZ262193:ACZ262195 AMV262193:AMV262195 AWR262193:AWR262195 BGN262193:BGN262195 BQJ262193:BQJ262195 CAF262193:CAF262195 CKB262193:CKB262195 CTX262193:CTX262195 DDT262193:DDT262195 DNP262193:DNP262195 DXL262193:DXL262195 EHH262193:EHH262195 ERD262193:ERD262195 FAZ262193:FAZ262195 FKV262193:FKV262195 FUR262193:FUR262195 GEN262193:GEN262195 GOJ262193:GOJ262195 GYF262193:GYF262195 HIB262193:HIB262195 HRX262193:HRX262195 IBT262193:IBT262195 ILP262193:ILP262195 IVL262193:IVL262195 JFH262193:JFH262195 JPD262193:JPD262195 JYZ262193:JYZ262195 KIV262193:KIV262195 KSR262193:KSR262195 LCN262193:LCN262195 LMJ262193:LMJ262195 LWF262193:LWF262195 MGB262193:MGB262195 MPX262193:MPX262195 MZT262193:MZT262195 NJP262193:NJP262195 NTL262193:NTL262195 ODH262193:ODH262195 OND262193:OND262195 OWZ262193:OWZ262195 PGV262193:PGV262195 PQR262193:PQR262195 QAN262193:QAN262195 QKJ262193:QKJ262195 QUF262193:QUF262195 REB262193:REB262195 RNX262193:RNX262195 RXT262193:RXT262195 SHP262193:SHP262195 SRL262193:SRL262195 TBH262193:TBH262195 TLD262193:TLD262195 TUZ262193:TUZ262195 UEV262193:UEV262195 UOR262193:UOR262195 UYN262193:UYN262195 VIJ262193:VIJ262195 VSF262193:VSF262195 WCB262193:WCB262195 WLX262193:WLX262195 WVT262193:WVT262195 N327729:N327731 JH327729:JH327731 TD327729:TD327731 ACZ327729:ACZ327731 AMV327729:AMV327731 AWR327729:AWR327731 BGN327729:BGN327731 BQJ327729:BQJ327731 CAF327729:CAF327731 CKB327729:CKB327731 CTX327729:CTX327731 DDT327729:DDT327731 DNP327729:DNP327731 DXL327729:DXL327731 EHH327729:EHH327731 ERD327729:ERD327731 FAZ327729:FAZ327731 FKV327729:FKV327731 FUR327729:FUR327731 GEN327729:GEN327731 GOJ327729:GOJ327731 GYF327729:GYF327731 HIB327729:HIB327731 HRX327729:HRX327731 IBT327729:IBT327731 ILP327729:ILP327731 IVL327729:IVL327731 JFH327729:JFH327731 JPD327729:JPD327731 JYZ327729:JYZ327731 KIV327729:KIV327731 KSR327729:KSR327731 LCN327729:LCN327731 LMJ327729:LMJ327731 LWF327729:LWF327731 MGB327729:MGB327731 MPX327729:MPX327731 MZT327729:MZT327731 NJP327729:NJP327731 NTL327729:NTL327731 ODH327729:ODH327731 OND327729:OND327731 OWZ327729:OWZ327731 PGV327729:PGV327731 PQR327729:PQR327731 QAN327729:QAN327731 QKJ327729:QKJ327731 QUF327729:QUF327731 REB327729:REB327731 RNX327729:RNX327731 RXT327729:RXT327731 SHP327729:SHP327731 SRL327729:SRL327731 TBH327729:TBH327731 TLD327729:TLD327731 TUZ327729:TUZ327731 UEV327729:UEV327731 UOR327729:UOR327731 UYN327729:UYN327731 VIJ327729:VIJ327731 VSF327729:VSF327731 WCB327729:WCB327731 WLX327729:WLX327731 WVT327729:WVT327731 N393265:N393267 JH393265:JH393267 TD393265:TD393267 ACZ393265:ACZ393267 AMV393265:AMV393267 AWR393265:AWR393267 BGN393265:BGN393267 BQJ393265:BQJ393267 CAF393265:CAF393267 CKB393265:CKB393267 CTX393265:CTX393267 DDT393265:DDT393267 DNP393265:DNP393267 DXL393265:DXL393267 EHH393265:EHH393267 ERD393265:ERD393267 FAZ393265:FAZ393267 FKV393265:FKV393267 FUR393265:FUR393267 GEN393265:GEN393267 GOJ393265:GOJ393267 GYF393265:GYF393267 HIB393265:HIB393267 HRX393265:HRX393267 IBT393265:IBT393267 ILP393265:ILP393267 IVL393265:IVL393267 JFH393265:JFH393267 JPD393265:JPD393267 JYZ393265:JYZ393267 KIV393265:KIV393267 KSR393265:KSR393267 LCN393265:LCN393267 LMJ393265:LMJ393267 LWF393265:LWF393267 MGB393265:MGB393267 MPX393265:MPX393267 MZT393265:MZT393267 NJP393265:NJP393267 NTL393265:NTL393267 ODH393265:ODH393267 OND393265:OND393267 OWZ393265:OWZ393267 PGV393265:PGV393267 PQR393265:PQR393267 QAN393265:QAN393267 QKJ393265:QKJ393267 QUF393265:QUF393267 REB393265:REB393267 RNX393265:RNX393267 RXT393265:RXT393267 SHP393265:SHP393267 SRL393265:SRL393267 TBH393265:TBH393267 TLD393265:TLD393267 TUZ393265:TUZ393267 UEV393265:UEV393267 UOR393265:UOR393267 UYN393265:UYN393267 VIJ393265:VIJ393267 VSF393265:VSF393267 WCB393265:WCB393267 WLX393265:WLX393267 WVT393265:WVT393267 N458801:N458803 JH458801:JH458803 TD458801:TD458803 ACZ458801:ACZ458803 AMV458801:AMV458803 AWR458801:AWR458803 BGN458801:BGN458803 BQJ458801:BQJ458803 CAF458801:CAF458803 CKB458801:CKB458803 CTX458801:CTX458803 DDT458801:DDT458803 DNP458801:DNP458803 DXL458801:DXL458803 EHH458801:EHH458803 ERD458801:ERD458803 FAZ458801:FAZ458803 FKV458801:FKV458803 FUR458801:FUR458803 GEN458801:GEN458803 GOJ458801:GOJ458803 GYF458801:GYF458803 HIB458801:HIB458803 HRX458801:HRX458803 IBT458801:IBT458803 ILP458801:ILP458803 IVL458801:IVL458803 JFH458801:JFH458803 JPD458801:JPD458803 JYZ458801:JYZ458803 KIV458801:KIV458803 KSR458801:KSR458803 LCN458801:LCN458803 LMJ458801:LMJ458803 LWF458801:LWF458803 MGB458801:MGB458803 MPX458801:MPX458803 MZT458801:MZT458803 NJP458801:NJP458803 NTL458801:NTL458803 ODH458801:ODH458803 OND458801:OND458803 OWZ458801:OWZ458803 PGV458801:PGV458803 PQR458801:PQR458803 QAN458801:QAN458803 QKJ458801:QKJ458803 QUF458801:QUF458803 REB458801:REB458803 RNX458801:RNX458803 RXT458801:RXT458803 SHP458801:SHP458803 SRL458801:SRL458803 TBH458801:TBH458803 TLD458801:TLD458803 TUZ458801:TUZ458803 UEV458801:UEV458803 UOR458801:UOR458803 UYN458801:UYN458803 VIJ458801:VIJ458803 VSF458801:VSF458803 WCB458801:WCB458803 WLX458801:WLX458803 WVT458801:WVT458803 N524337:N524339 JH524337:JH524339 TD524337:TD524339 ACZ524337:ACZ524339 AMV524337:AMV524339 AWR524337:AWR524339 BGN524337:BGN524339 BQJ524337:BQJ524339 CAF524337:CAF524339 CKB524337:CKB524339 CTX524337:CTX524339 DDT524337:DDT524339 DNP524337:DNP524339 DXL524337:DXL524339 EHH524337:EHH524339 ERD524337:ERD524339 FAZ524337:FAZ524339 FKV524337:FKV524339 FUR524337:FUR524339 GEN524337:GEN524339 GOJ524337:GOJ524339 GYF524337:GYF524339 HIB524337:HIB524339 HRX524337:HRX524339 IBT524337:IBT524339 ILP524337:ILP524339 IVL524337:IVL524339 JFH524337:JFH524339 JPD524337:JPD524339 JYZ524337:JYZ524339 KIV524337:KIV524339 KSR524337:KSR524339 LCN524337:LCN524339 LMJ524337:LMJ524339 LWF524337:LWF524339 MGB524337:MGB524339 MPX524337:MPX524339 MZT524337:MZT524339 NJP524337:NJP524339 NTL524337:NTL524339 ODH524337:ODH524339 OND524337:OND524339 OWZ524337:OWZ524339 PGV524337:PGV524339 PQR524337:PQR524339 QAN524337:QAN524339 QKJ524337:QKJ524339 QUF524337:QUF524339 REB524337:REB524339 RNX524337:RNX524339 RXT524337:RXT524339 SHP524337:SHP524339 SRL524337:SRL524339 TBH524337:TBH524339 TLD524337:TLD524339 TUZ524337:TUZ524339 UEV524337:UEV524339 UOR524337:UOR524339 UYN524337:UYN524339 VIJ524337:VIJ524339 VSF524337:VSF524339 WCB524337:WCB524339 WLX524337:WLX524339 WVT524337:WVT524339 N589873:N589875 JH589873:JH589875 TD589873:TD589875 ACZ589873:ACZ589875 AMV589873:AMV589875 AWR589873:AWR589875 BGN589873:BGN589875 BQJ589873:BQJ589875 CAF589873:CAF589875 CKB589873:CKB589875 CTX589873:CTX589875 DDT589873:DDT589875 DNP589873:DNP589875 DXL589873:DXL589875 EHH589873:EHH589875 ERD589873:ERD589875 FAZ589873:FAZ589875 FKV589873:FKV589875 FUR589873:FUR589875 GEN589873:GEN589875 GOJ589873:GOJ589875 GYF589873:GYF589875 HIB589873:HIB589875 HRX589873:HRX589875 IBT589873:IBT589875 ILP589873:ILP589875 IVL589873:IVL589875 JFH589873:JFH589875 JPD589873:JPD589875 JYZ589873:JYZ589875 KIV589873:KIV589875 KSR589873:KSR589875 LCN589873:LCN589875 LMJ589873:LMJ589875 LWF589873:LWF589875 MGB589873:MGB589875 MPX589873:MPX589875 MZT589873:MZT589875 NJP589873:NJP589875 NTL589873:NTL589875 ODH589873:ODH589875 OND589873:OND589875 OWZ589873:OWZ589875 PGV589873:PGV589875 PQR589873:PQR589875 QAN589873:QAN589875 QKJ589873:QKJ589875 QUF589873:QUF589875 REB589873:REB589875 RNX589873:RNX589875 RXT589873:RXT589875 SHP589873:SHP589875 SRL589873:SRL589875 TBH589873:TBH589875 TLD589873:TLD589875 TUZ589873:TUZ589875 UEV589873:UEV589875 UOR589873:UOR589875 UYN589873:UYN589875 VIJ589873:VIJ589875 VSF589873:VSF589875 WCB589873:WCB589875 WLX589873:WLX589875 WVT589873:WVT589875 N655409:N655411 JH655409:JH655411 TD655409:TD655411 ACZ655409:ACZ655411 AMV655409:AMV655411 AWR655409:AWR655411 BGN655409:BGN655411 BQJ655409:BQJ655411 CAF655409:CAF655411 CKB655409:CKB655411 CTX655409:CTX655411 DDT655409:DDT655411 DNP655409:DNP655411 DXL655409:DXL655411 EHH655409:EHH655411 ERD655409:ERD655411 FAZ655409:FAZ655411 FKV655409:FKV655411 FUR655409:FUR655411 GEN655409:GEN655411 GOJ655409:GOJ655411 GYF655409:GYF655411 HIB655409:HIB655411 HRX655409:HRX655411 IBT655409:IBT655411 ILP655409:ILP655411 IVL655409:IVL655411 JFH655409:JFH655411 JPD655409:JPD655411 JYZ655409:JYZ655411 KIV655409:KIV655411 KSR655409:KSR655411 LCN655409:LCN655411 LMJ655409:LMJ655411 LWF655409:LWF655411 MGB655409:MGB655411 MPX655409:MPX655411 MZT655409:MZT655411 NJP655409:NJP655411 NTL655409:NTL655411 ODH655409:ODH655411 OND655409:OND655411 OWZ655409:OWZ655411 PGV655409:PGV655411 PQR655409:PQR655411 QAN655409:QAN655411 QKJ655409:QKJ655411 QUF655409:QUF655411 REB655409:REB655411 RNX655409:RNX655411 RXT655409:RXT655411 SHP655409:SHP655411 SRL655409:SRL655411 TBH655409:TBH655411 TLD655409:TLD655411 TUZ655409:TUZ655411 UEV655409:UEV655411 UOR655409:UOR655411 UYN655409:UYN655411 VIJ655409:VIJ655411 VSF655409:VSF655411 WCB655409:WCB655411 WLX655409:WLX655411 WVT655409:WVT655411 N720945:N720947 JH720945:JH720947 TD720945:TD720947 ACZ720945:ACZ720947 AMV720945:AMV720947 AWR720945:AWR720947 BGN720945:BGN720947 BQJ720945:BQJ720947 CAF720945:CAF720947 CKB720945:CKB720947 CTX720945:CTX720947 DDT720945:DDT720947 DNP720945:DNP720947 DXL720945:DXL720947 EHH720945:EHH720947 ERD720945:ERD720947 FAZ720945:FAZ720947 FKV720945:FKV720947 FUR720945:FUR720947 GEN720945:GEN720947 GOJ720945:GOJ720947 GYF720945:GYF720947 HIB720945:HIB720947 HRX720945:HRX720947 IBT720945:IBT720947 ILP720945:ILP720947 IVL720945:IVL720947 JFH720945:JFH720947 JPD720945:JPD720947 JYZ720945:JYZ720947 KIV720945:KIV720947 KSR720945:KSR720947 LCN720945:LCN720947 LMJ720945:LMJ720947 LWF720945:LWF720947 MGB720945:MGB720947 MPX720945:MPX720947 MZT720945:MZT720947 NJP720945:NJP720947 NTL720945:NTL720947 ODH720945:ODH720947 OND720945:OND720947 OWZ720945:OWZ720947 PGV720945:PGV720947 PQR720945:PQR720947 QAN720945:QAN720947 QKJ720945:QKJ720947 QUF720945:QUF720947 REB720945:REB720947 RNX720945:RNX720947 RXT720945:RXT720947 SHP720945:SHP720947 SRL720945:SRL720947 TBH720945:TBH720947 TLD720945:TLD720947 TUZ720945:TUZ720947 UEV720945:UEV720947 UOR720945:UOR720947 UYN720945:UYN720947 VIJ720945:VIJ720947 VSF720945:VSF720947 WCB720945:WCB720947 WLX720945:WLX720947 WVT720945:WVT720947 N786481:N786483 JH786481:JH786483 TD786481:TD786483 ACZ786481:ACZ786483 AMV786481:AMV786483 AWR786481:AWR786483 BGN786481:BGN786483 BQJ786481:BQJ786483 CAF786481:CAF786483 CKB786481:CKB786483 CTX786481:CTX786483 DDT786481:DDT786483 DNP786481:DNP786483 DXL786481:DXL786483 EHH786481:EHH786483 ERD786481:ERD786483 FAZ786481:FAZ786483 FKV786481:FKV786483 FUR786481:FUR786483 GEN786481:GEN786483 GOJ786481:GOJ786483 GYF786481:GYF786483 HIB786481:HIB786483 HRX786481:HRX786483 IBT786481:IBT786483 ILP786481:ILP786483 IVL786481:IVL786483 JFH786481:JFH786483 JPD786481:JPD786483 JYZ786481:JYZ786483 KIV786481:KIV786483 KSR786481:KSR786483 LCN786481:LCN786483 LMJ786481:LMJ786483 LWF786481:LWF786483 MGB786481:MGB786483 MPX786481:MPX786483 MZT786481:MZT786483 NJP786481:NJP786483 NTL786481:NTL786483 ODH786481:ODH786483 OND786481:OND786483 OWZ786481:OWZ786483 PGV786481:PGV786483 PQR786481:PQR786483 QAN786481:QAN786483 QKJ786481:QKJ786483 QUF786481:QUF786483 REB786481:REB786483 RNX786481:RNX786483 RXT786481:RXT786483 SHP786481:SHP786483 SRL786481:SRL786483 TBH786481:TBH786483 TLD786481:TLD786483 TUZ786481:TUZ786483 UEV786481:UEV786483 UOR786481:UOR786483 UYN786481:UYN786483 VIJ786481:VIJ786483 VSF786481:VSF786483 WCB786481:WCB786483 WLX786481:WLX786483 WVT786481:WVT786483 N852017:N852019 JH852017:JH852019 TD852017:TD852019 ACZ852017:ACZ852019 AMV852017:AMV852019 AWR852017:AWR852019 BGN852017:BGN852019 BQJ852017:BQJ852019 CAF852017:CAF852019 CKB852017:CKB852019 CTX852017:CTX852019 DDT852017:DDT852019 DNP852017:DNP852019 DXL852017:DXL852019 EHH852017:EHH852019 ERD852017:ERD852019 FAZ852017:FAZ852019 FKV852017:FKV852019 FUR852017:FUR852019 GEN852017:GEN852019 GOJ852017:GOJ852019 GYF852017:GYF852019 HIB852017:HIB852019 HRX852017:HRX852019 IBT852017:IBT852019 ILP852017:ILP852019 IVL852017:IVL852019 JFH852017:JFH852019 JPD852017:JPD852019 JYZ852017:JYZ852019 KIV852017:KIV852019 KSR852017:KSR852019 LCN852017:LCN852019 LMJ852017:LMJ852019 LWF852017:LWF852019 MGB852017:MGB852019 MPX852017:MPX852019 MZT852017:MZT852019 NJP852017:NJP852019 NTL852017:NTL852019 ODH852017:ODH852019 OND852017:OND852019 OWZ852017:OWZ852019 PGV852017:PGV852019 PQR852017:PQR852019 QAN852017:QAN852019 QKJ852017:QKJ852019 QUF852017:QUF852019 REB852017:REB852019 RNX852017:RNX852019 RXT852017:RXT852019 SHP852017:SHP852019 SRL852017:SRL852019 TBH852017:TBH852019 TLD852017:TLD852019 TUZ852017:TUZ852019 UEV852017:UEV852019 UOR852017:UOR852019 UYN852017:UYN852019 VIJ852017:VIJ852019 VSF852017:VSF852019 WCB852017:WCB852019 WLX852017:WLX852019 WVT852017:WVT852019 N917553:N917555 JH917553:JH917555 TD917553:TD917555 ACZ917553:ACZ917555 AMV917553:AMV917555 AWR917553:AWR917555 BGN917553:BGN917555 BQJ917553:BQJ917555 CAF917553:CAF917555 CKB917553:CKB917555 CTX917553:CTX917555 DDT917553:DDT917555 DNP917553:DNP917555 DXL917553:DXL917555 EHH917553:EHH917555 ERD917553:ERD917555 FAZ917553:FAZ917555 FKV917553:FKV917555 FUR917553:FUR917555 GEN917553:GEN917555 GOJ917553:GOJ917555 GYF917553:GYF917555 HIB917553:HIB917555 HRX917553:HRX917555 IBT917553:IBT917555 ILP917553:ILP917555 IVL917553:IVL917555 JFH917553:JFH917555 JPD917553:JPD917555 JYZ917553:JYZ917555 KIV917553:KIV917555 KSR917553:KSR917555 LCN917553:LCN917555 LMJ917553:LMJ917555 LWF917553:LWF917555 MGB917553:MGB917555 MPX917553:MPX917555 MZT917553:MZT917555 NJP917553:NJP917555 NTL917553:NTL917555 ODH917553:ODH917555 OND917553:OND917555 OWZ917553:OWZ917555 PGV917553:PGV917555 PQR917553:PQR917555 QAN917553:QAN917555 QKJ917553:QKJ917555 QUF917553:QUF917555 REB917553:REB917555 RNX917553:RNX917555 RXT917553:RXT917555 SHP917553:SHP917555 SRL917553:SRL917555 TBH917553:TBH917555 TLD917553:TLD917555 TUZ917553:TUZ917555 UEV917553:UEV917555 UOR917553:UOR917555 UYN917553:UYN917555 VIJ917553:VIJ917555 VSF917553:VSF917555 WCB917553:WCB917555 WLX917553:WLX917555 WVT917553:WVT917555 N983089:N983091 JH983089:JH983091 TD983089:TD983091 ACZ983089:ACZ983091 AMV983089:AMV983091 AWR983089:AWR983091 BGN983089:BGN983091 BQJ983089:BQJ983091 CAF983089:CAF983091 CKB983089:CKB983091 CTX983089:CTX983091 DDT983089:DDT983091 DNP983089:DNP983091 DXL983089:DXL983091 EHH983089:EHH983091 ERD983089:ERD983091 FAZ983089:FAZ983091 FKV983089:FKV983091 FUR983089:FUR983091 GEN983089:GEN983091 GOJ983089:GOJ983091 GYF983089:GYF983091 HIB983089:HIB983091 HRX983089:HRX983091 IBT983089:IBT983091 ILP983089:ILP983091 IVL983089:IVL983091 JFH983089:JFH983091 JPD983089:JPD983091 JYZ983089:JYZ983091 KIV983089:KIV983091 KSR983089:KSR983091 LCN983089:LCN983091 LMJ983089:LMJ983091 LWF983089:LWF983091 MGB983089:MGB983091 MPX983089:MPX983091 MZT983089:MZT983091 NJP983089:NJP983091 NTL983089:NTL983091 ODH983089:ODH983091 OND983089:OND983091 OWZ983089:OWZ983091 PGV983089:PGV983091 PQR983089:PQR983091 QAN983089:QAN983091 QKJ983089:QKJ983091 QUF983089:QUF983091 REB983089:REB983091 RNX983089:RNX983091 RXT983089:RXT983091 SHP983089:SHP983091 SRL983089:SRL983091 TBH983089:TBH983091 TLD983089:TLD983091 TUZ983089:TUZ983091 UEV983089:UEV983091 UOR983089:UOR983091 UYN983089:UYN983091 VIJ983089:VIJ983091 VSF983089:VSF983091 WCB983089:WCB983091 WLX983089:WLX983091 WVT983089:WVT983091 P53:P55 JJ53:JJ55 TF53:TF55 ADB53:ADB55 AMX53:AMX55 AWT53:AWT55 BGP53:BGP55 BQL53:BQL55 CAH53:CAH55 CKD53:CKD55 CTZ53:CTZ55 DDV53:DDV55 DNR53:DNR55 DXN53:DXN55 EHJ53:EHJ55 ERF53:ERF55 FBB53:FBB55 FKX53:FKX55 FUT53:FUT55 GEP53:GEP55 GOL53:GOL55 GYH53:GYH55 HID53:HID55 HRZ53:HRZ55 IBV53:IBV55 ILR53:ILR55 IVN53:IVN55 JFJ53:JFJ55 JPF53:JPF55 JZB53:JZB55 KIX53:KIX55 KST53:KST55 LCP53:LCP55 LML53:LML55 LWH53:LWH55 MGD53:MGD55 MPZ53:MPZ55 MZV53:MZV55 NJR53:NJR55 NTN53:NTN55 ODJ53:ODJ55 ONF53:ONF55 OXB53:OXB55 PGX53:PGX55 PQT53:PQT55 QAP53:QAP55 QKL53:QKL55 QUH53:QUH55 RED53:RED55 RNZ53:RNZ55 RXV53:RXV55 SHR53:SHR55 SRN53:SRN55 TBJ53:TBJ55 TLF53:TLF55 TVB53:TVB55 UEX53:UEX55 UOT53:UOT55 UYP53:UYP55 VIL53:VIL55 VSH53:VSH55 WCD53:WCD55 WLZ53:WLZ55 WVV53:WVV55 P65585:P65587 JJ65585:JJ65587 TF65585:TF65587 ADB65585:ADB65587 AMX65585:AMX65587 AWT65585:AWT65587 BGP65585:BGP65587 BQL65585:BQL65587 CAH65585:CAH65587 CKD65585:CKD65587 CTZ65585:CTZ65587 DDV65585:DDV65587 DNR65585:DNR65587 DXN65585:DXN65587 EHJ65585:EHJ65587 ERF65585:ERF65587 FBB65585:FBB65587 FKX65585:FKX65587 FUT65585:FUT65587 GEP65585:GEP65587 GOL65585:GOL65587 GYH65585:GYH65587 HID65585:HID65587 HRZ65585:HRZ65587 IBV65585:IBV65587 ILR65585:ILR65587 IVN65585:IVN65587 JFJ65585:JFJ65587 JPF65585:JPF65587 JZB65585:JZB65587 KIX65585:KIX65587 KST65585:KST65587 LCP65585:LCP65587 LML65585:LML65587 LWH65585:LWH65587 MGD65585:MGD65587 MPZ65585:MPZ65587 MZV65585:MZV65587 NJR65585:NJR65587 NTN65585:NTN65587 ODJ65585:ODJ65587 ONF65585:ONF65587 OXB65585:OXB65587 PGX65585:PGX65587 PQT65585:PQT65587 QAP65585:QAP65587 QKL65585:QKL65587 QUH65585:QUH65587 RED65585:RED65587 RNZ65585:RNZ65587 RXV65585:RXV65587 SHR65585:SHR65587 SRN65585:SRN65587 TBJ65585:TBJ65587 TLF65585:TLF65587 TVB65585:TVB65587 UEX65585:UEX65587 UOT65585:UOT65587 UYP65585:UYP65587 VIL65585:VIL65587 VSH65585:VSH65587 WCD65585:WCD65587 WLZ65585:WLZ65587 WVV65585:WVV65587 P131121:P131123 JJ131121:JJ131123 TF131121:TF131123 ADB131121:ADB131123 AMX131121:AMX131123 AWT131121:AWT131123 BGP131121:BGP131123 BQL131121:BQL131123 CAH131121:CAH131123 CKD131121:CKD131123 CTZ131121:CTZ131123 DDV131121:DDV131123 DNR131121:DNR131123 DXN131121:DXN131123 EHJ131121:EHJ131123 ERF131121:ERF131123 FBB131121:FBB131123 FKX131121:FKX131123 FUT131121:FUT131123 GEP131121:GEP131123 GOL131121:GOL131123 GYH131121:GYH131123 HID131121:HID131123 HRZ131121:HRZ131123 IBV131121:IBV131123 ILR131121:ILR131123 IVN131121:IVN131123 JFJ131121:JFJ131123 JPF131121:JPF131123 JZB131121:JZB131123 KIX131121:KIX131123 KST131121:KST131123 LCP131121:LCP131123 LML131121:LML131123 LWH131121:LWH131123 MGD131121:MGD131123 MPZ131121:MPZ131123 MZV131121:MZV131123 NJR131121:NJR131123 NTN131121:NTN131123 ODJ131121:ODJ131123 ONF131121:ONF131123 OXB131121:OXB131123 PGX131121:PGX131123 PQT131121:PQT131123 QAP131121:QAP131123 QKL131121:QKL131123 QUH131121:QUH131123 RED131121:RED131123 RNZ131121:RNZ131123 RXV131121:RXV131123 SHR131121:SHR131123 SRN131121:SRN131123 TBJ131121:TBJ131123 TLF131121:TLF131123 TVB131121:TVB131123 UEX131121:UEX131123 UOT131121:UOT131123 UYP131121:UYP131123 VIL131121:VIL131123 VSH131121:VSH131123 WCD131121:WCD131123 WLZ131121:WLZ131123 WVV131121:WVV131123 P196657:P196659 JJ196657:JJ196659 TF196657:TF196659 ADB196657:ADB196659 AMX196657:AMX196659 AWT196657:AWT196659 BGP196657:BGP196659 BQL196657:BQL196659 CAH196657:CAH196659 CKD196657:CKD196659 CTZ196657:CTZ196659 DDV196657:DDV196659 DNR196657:DNR196659 DXN196657:DXN196659 EHJ196657:EHJ196659 ERF196657:ERF196659 FBB196657:FBB196659 FKX196657:FKX196659 FUT196657:FUT196659 GEP196657:GEP196659 GOL196657:GOL196659 GYH196657:GYH196659 HID196657:HID196659 HRZ196657:HRZ196659 IBV196657:IBV196659 ILR196657:ILR196659 IVN196657:IVN196659 JFJ196657:JFJ196659 JPF196657:JPF196659 JZB196657:JZB196659 KIX196657:KIX196659 KST196657:KST196659 LCP196657:LCP196659 LML196657:LML196659 LWH196657:LWH196659 MGD196657:MGD196659 MPZ196657:MPZ196659 MZV196657:MZV196659 NJR196657:NJR196659 NTN196657:NTN196659 ODJ196657:ODJ196659 ONF196657:ONF196659 OXB196657:OXB196659 PGX196657:PGX196659 PQT196657:PQT196659 QAP196657:QAP196659 QKL196657:QKL196659 QUH196657:QUH196659 RED196657:RED196659 RNZ196657:RNZ196659 RXV196657:RXV196659 SHR196657:SHR196659 SRN196657:SRN196659 TBJ196657:TBJ196659 TLF196657:TLF196659 TVB196657:TVB196659 UEX196657:UEX196659 UOT196657:UOT196659 UYP196657:UYP196659 VIL196657:VIL196659 VSH196657:VSH196659 WCD196657:WCD196659 WLZ196657:WLZ196659 WVV196657:WVV196659 P262193:P262195 JJ262193:JJ262195 TF262193:TF262195 ADB262193:ADB262195 AMX262193:AMX262195 AWT262193:AWT262195 BGP262193:BGP262195 BQL262193:BQL262195 CAH262193:CAH262195 CKD262193:CKD262195 CTZ262193:CTZ262195 DDV262193:DDV262195 DNR262193:DNR262195 DXN262193:DXN262195 EHJ262193:EHJ262195 ERF262193:ERF262195 FBB262193:FBB262195 FKX262193:FKX262195 FUT262193:FUT262195 GEP262193:GEP262195 GOL262193:GOL262195 GYH262193:GYH262195 HID262193:HID262195 HRZ262193:HRZ262195 IBV262193:IBV262195 ILR262193:ILR262195 IVN262193:IVN262195 JFJ262193:JFJ262195 JPF262193:JPF262195 JZB262193:JZB262195 KIX262193:KIX262195 KST262193:KST262195 LCP262193:LCP262195 LML262193:LML262195 LWH262193:LWH262195 MGD262193:MGD262195 MPZ262193:MPZ262195 MZV262193:MZV262195 NJR262193:NJR262195 NTN262193:NTN262195 ODJ262193:ODJ262195 ONF262193:ONF262195 OXB262193:OXB262195 PGX262193:PGX262195 PQT262193:PQT262195 QAP262193:QAP262195 QKL262193:QKL262195 QUH262193:QUH262195 RED262193:RED262195 RNZ262193:RNZ262195 RXV262193:RXV262195 SHR262193:SHR262195 SRN262193:SRN262195 TBJ262193:TBJ262195 TLF262193:TLF262195 TVB262193:TVB262195 UEX262193:UEX262195 UOT262193:UOT262195 UYP262193:UYP262195 VIL262193:VIL262195 VSH262193:VSH262195 WCD262193:WCD262195 WLZ262193:WLZ262195 WVV262193:WVV262195 P327729:P327731 JJ327729:JJ327731 TF327729:TF327731 ADB327729:ADB327731 AMX327729:AMX327731 AWT327729:AWT327731 BGP327729:BGP327731 BQL327729:BQL327731 CAH327729:CAH327731 CKD327729:CKD327731 CTZ327729:CTZ327731 DDV327729:DDV327731 DNR327729:DNR327731 DXN327729:DXN327731 EHJ327729:EHJ327731 ERF327729:ERF327731 FBB327729:FBB327731 FKX327729:FKX327731 FUT327729:FUT327731 GEP327729:GEP327731 GOL327729:GOL327731 GYH327729:GYH327731 HID327729:HID327731 HRZ327729:HRZ327731 IBV327729:IBV327731 ILR327729:ILR327731 IVN327729:IVN327731 JFJ327729:JFJ327731 JPF327729:JPF327731 JZB327729:JZB327731 KIX327729:KIX327731 KST327729:KST327731 LCP327729:LCP327731 LML327729:LML327731 LWH327729:LWH327731 MGD327729:MGD327731 MPZ327729:MPZ327731 MZV327729:MZV327731 NJR327729:NJR327731 NTN327729:NTN327731 ODJ327729:ODJ327731 ONF327729:ONF327731 OXB327729:OXB327731 PGX327729:PGX327731 PQT327729:PQT327731 QAP327729:QAP327731 QKL327729:QKL327731 QUH327729:QUH327731 RED327729:RED327731 RNZ327729:RNZ327731 RXV327729:RXV327731 SHR327729:SHR327731 SRN327729:SRN327731 TBJ327729:TBJ327731 TLF327729:TLF327731 TVB327729:TVB327731 UEX327729:UEX327731 UOT327729:UOT327731 UYP327729:UYP327731 VIL327729:VIL327731 VSH327729:VSH327731 WCD327729:WCD327731 WLZ327729:WLZ327731 WVV327729:WVV327731 P393265:P393267 JJ393265:JJ393267 TF393265:TF393267 ADB393265:ADB393267 AMX393265:AMX393267 AWT393265:AWT393267 BGP393265:BGP393267 BQL393265:BQL393267 CAH393265:CAH393267 CKD393265:CKD393267 CTZ393265:CTZ393267 DDV393265:DDV393267 DNR393265:DNR393267 DXN393265:DXN393267 EHJ393265:EHJ393267 ERF393265:ERF393267 FBB393265:FBB393267 FKX393265:FKX393267 FUT393265:FUT393267 GEP393265:GEP393267 GOL393265:GOL393267 GYH393265:GYH393267 HID393265:HID393267 HRZ393265:HRZ393267 IBV393265:IBV393267 ILR393265:ILR393267 IVN393265:IVN393267 JFJ393265:JFJ393267 JPF393265:JPF393267 JZB393265:JZB393267 KIX393265:KIX393267 KST393265:KST393267 LCP393265:LCP393267 LML393265:LML393267 LWH393265:LWH393267 MGD393265:MGD393267 MPZ393265:MPZ393267 MZV393265:MZV393267 NJR393265:NJR393267 NTN393265:NTN393267 ODJ393265:ODJ393267 ONF393265:ONF393267 OXB393265:OXB393267 PGX393265:PGX393267 PQT393265:PQT393267 QAP393265:QAP393267 QKL393265:QKL393267 QUH393265:QUH393267 RED393265:RED393267 RNZ393265:RNZ393267 RXV393265:RXV393267 SHR393265:SHR393267 SRN393265:SRN393267 TBJ393265:TBJ393267 TLF393265:TLF393267 TVB393265:TVB393267 UEX393265:UEX393267 UOT393265:UOT393267 UYP393265:UYP393267 VIL393265:VIL393267 VSH393265:VSH393267 WCD393265:WCD393267 WLZ393265:WLZ393267 WVV393265:WVV393267 P458801:P458803 JJ458801:JJ458803 TF458801:TF458803 ADB458801:ADB458803 AMX458801:AMX458803 AWT458801:AWT458803 BGP458801:BGP458803 BQL458801:BQL458803 CAH458801:CAH458803 CKD458801:CKD458803 CTZ458801:CTZ458803 DDV458801:DDV458803 DNR458801:DNR458803 DXN458801:DXN458803 EHJ458801:EHJ458803 ERF458801:ERF458803 FBB458801:FBB458803 FKX458801:FKX458803 FUT458801:FUT458803 GEP458801:GEP458803 GOL458801:GOL458803 GYH458801:GYH458803 HID458801:HID458803 HRZ458801:HRZ458803 IBV458801:IBV458803 ILR458801:ILR458803 IVN458801:IVN458803 JFJ458801:JFJ458803 JPF458801:JPF458803 JZB458801:JZB458803 KIX458801:KIX458803 KST458801:KST458803 LCP458801:LCP458803 LML458801:LML458803 LWH458801:LWH458803 MGD458801:MGD458803 MPZ458801:MPZ458803 MZV458801:MZV458803 NJR458801:NJR458803 NTN458801:NTN458803 ODJ458801:ODJ458803 ONF458801:ONF458803 OXB458801:OXB458803 PGX458801:PGX458803 PQT458801:PQT458803 QAP458801:QAP458803 QKL458801:QKL458803 QUH458801:QUH458803 RED458801:RED458803 RNZ458801:RNZ458803 RXV458801:RXV458803 SHR458801:SHR458803 SRN458801:SRN458803 TBJ458801:TBJ458803 TLF458801:TLF458803 TVB458801:TVB458803 UEX458801:UEX458803 UOT458801:UOT458803 UYP458801:UYP458803 VIL458801:VIL458803 VSH458801:VSH458803 WCD458801:WCD458803 WLZ458801:WLZ458803 WVV458801:WVV458803 P524337:P524339 JJ524337:JJ524339 TF524337:TF524339 ADB524337:ADB524339 AMX524337:AMX524339 AWT524337:AWT524339 BGP524337:BGP524339 BQL524337:BQL524339 CAH524337:CAH524339 CKD524337:CKD524339 CTZ524337:CTZ524339 DDV524337:DDV524339 DNR524337:DNR524339 DXN524337:DXN524339 EHJ524337:EHJ524339 ERF524337:ERF524339 FBB524337:FBB524339 FKX524337:FKX524339 FUT524337:FUT524339 GEP524337:GEP524339 GOL524337:GOL524339 GYH524337:GYH524339 HID524337:HID524339 HRZ524337:HRZ524339 IBV524337:IBV524339 ILR524337:ILR524339 IVN524337:IVN524339 JFJ524337:JFJ524339 JPF524337:JPF524339 JZB524337:JZB524339 KIX524337:KIX524339 KST524337:KST524339 LCP524337:LCP524339 LML524337:LML524339 LWH524337:LWH524339 MGD524337:MGD524339 MPZ524337:MPZ524339 MZV524337:MZV524339 NJR524337:NJR524339 NTN524337:NTN524339 ODJ524337:ODJ524339 ONF524337:ONF524339 OXB524337:OXB524339 PGX524337:PGX524339 PQT524337:PQT524339 QAP524337:QAP524339 QKL524337:QKL524339 QUH524337:QUH524339 RED524337:RED524339 RNZ524337:RNZ524339 RXV524337:RXV524339 SHR524337:SHR524339 SRN524337:SRN524339 TBJ524337:TBJ524339 TLF524337:TLF524339 TVB524337:TVB524339 UEX524337:UEX524339 UOT524337:UOT524339 UYP524337:UYP524339 VIL524337:VIL524339 VSH524337:VSH524339 WCD524337:WCD524339 WLZ524337:WLZ524339 WVV524337:WVV524339 P589873:P589875 JJ589873:JJ589875 TF589873:TF589875 ADB589873:ADB589875 AMX589873:AMX589875 AWT589873:AWT589875 BGP589873:BGP589875 BQL589873:BQL589875 CAH589873:CAH589875 CKD589873:CKD589875 CTZ589873:CTZ589875 DDV589873:DDV589875 DNR589873:DNR589875 DXN589873:DXN589875 EHJ589873:EHJ589875 ERF589873:ERF589875 FBB589873:FBB589875 FKX589873:FKX589875 FUT589873:FUT589875 GEP589873:GEP589875 GOL589873:GOL589875 GYH589873:GYH589875 HID589873:HID589875 HRZ589873:HRZ589875 IBV589873:IBV589875 ILR589873:ILR589875 IVN589873:IVN589875 JFJ589873:JFJ589875 JPF589873:JPF589875 JZB589873:JZB589875 KIX589873:KIX589875 KST589873:KST589875 LCP589873:LCP589875 LML589873:LML589875 LWH589873:LWH589875 MGD589873:MGD589875 MPZ589873:MPZ589875 MZV589873:MZV589875 NJR589873:NJR589875 NTN589873:NTN589875 ODJ589873:ODJ589875 ONF589873:ONF589875 OXB589873:OXB589875 PGX589873:PGX589875 PQT589873:PQT589875 QAP589873:QAP589875 QKL589873:QKL589875 QUH589873:QUH589875 RED589873:RED589875 RNZ589873:RNZ589875 RXV589873:RXV589875 SHR589873:SHR589875 SRN589873:SRN589875 TBJ589873:TBJ589875 TLF589873:TLF589875 TVB589873:TVB589875 UEX589873:UEX589875 UOT589873:UOT589875 UYP589873:UYP589875 VIL589873:VIL589875 VSH589873:VSH589875 WCD589873:WCD589875 WLZ589873:WLZ589875 WVV589873:WVV589875 P655409:P655411 JJ655409:JJ655411 TF655409:TF655411 ADB655409:ADB655411 AMX655409:AMX655411 AWT655409:AWT655411 BGP655409:BGP655411 BQL655409:BQL655411 CAH655409:CAH655411 CKD655409:CKD655411 CTZ655409:CTZ655411 DDV655409:DDV655411 DNR655409:DNR655411 DXN655409:DXN655411 EHJ655409:EHJ655411 ERF655409:ERF655411 FBB655409:FBB655411 FKX655409:FKX655411 FUT655409:FUT655411 GEP655409:GEP655411 GOL655409:GOL655411 GYH655409:GYH655411 HID655409:HID655411 HRZ655409:HRZ655411 IBV655409:IBV655411 ILR655409:ILR655411 IVN655409:IVN655411 JFJ655409:JFJ655411 JPF655409:JPF655411 JZB655409:JZB655411 KIX655409:KIX655411 KST655409:KST655411 LCP655409:LCP655411 LML655409:LML655411 LWH655409:LWH655411 MGD655409:MGD655411 MPZ655409:MPZ655411 MZV655409:MZV655411 NJR655409:NJR655411 NTN655409:NTN655411 ODJ655409:ODJ655411 ONF655409:ONF655411 OXB655409:OXB655411 PGX655409:PGX655411 PQT655409:PQT655411 QAP655409:QAP655411 QKL655409:QKL655411 QUH655409:QUH655411 RED655409:RED655411 RNZ655409:RNZ655411 RXV655409:RXV655411 SHR655409:SHR655411 SRN655409:SRN655411 TBJ655409:TBJ655411 TLF655409:TLF655411 TVB655409:TVB655411 UEX655409:UEX655411 UOT655409:UOT655411 UYP655409:UYP655411 VIL655409:VIL655411 VSH655409:VSH655411 WCD655409:WCD655411 WLZ655409:WLZ655411 WVV655409:WVV655411 P720945:P720947 JJ720945:JJ720947 TF720945:TF720947 ADB720945:ADB720947 AMX720945:AMX720947 AWT720945:AWT720947 BGP720945:BGP720947 BQL720945:BQL720947 CAH720945:CAH720947 CKD720945:CKD720947 CTZ720945:CTZ720947 DDV720945:DDV720947 DNR720945:DNR720947 DXN720945:DXN720947 EHJ720945:EHJ720947 ERF720945:ERF720947 FBB720945:FBB720947 FKX720945:FKX720947 FUT720945:FUT720947 GEP720945:GEP720947 GOL720945:GOL720947 GYH720945:GYH720947 HID720945:HID720947 HRZ720945:HRZ720947 IBV720945:IBV720947 ILR720945:ILR720947 IVN720945:IVN720947 JFJ720945:JFJ720947 JPF720945:JPF720947 JZB720945:JZB720947 KIX720945:KIX720947 KST720945:KST720947 LCP720945:LCP720947 LML720945:LML720947 LWH720945:LWH720947 MGD720945:MGD720947 MPZ720945:MPZ720947 MZV720945:MZV720947 NJR720945:NJR720947 NTN720945:NTN720947 ODJ720945:ODJ720947 ONF720945:ONF720947 OXB720945:OXB720947 PGX720945:PGX720947 PQT720945:PQT720947 QAP720945:QAP720947 QKL720945:QKL720947 QUH720945:QUH720947 RED720945:RED720947 RNZ720945:RNZ720947 RXV720945:RXV720947 SHR720945:SHR720947 SRN720945:SRN720947 TBJ720945:TBJ720947 TLF720945:TLF720947 TVB720945:TVB720947 UEX720945:UEX720947 UOT720945:UOT720947 UYP720945:UYP720947 VIL720945:VIL720947 VSH720945:VSH720947 WCD720945:WCD720947 WLZ720945:WLZ720947 WVV720945:WVV720947 P786481:P786483 JJ786481:JJ786483 TF786481:TF786483 ADB786481:ADB786483 AMX786481:AMX786483 AWT786481:AWT786483 BGP786481:BGP786483 BQL786481:BQL786483 CAH786481:CAH786483 CKD786481:CKD786483 CTZ786481:CTZ786483 DDV786481:DDV786483 DNR786481:DNR786483 DXN786481:DXN786483 EHJ786481:EHJ786483 ERF786481:ERF786483 FBB786481:FBB786483 FKX786481:FKX786483 FUT786481:FUT786483 GEP786481:GEP786483 GOL786481:GOL786483 GYH786481:GYH786483 HID786481:HID786483 HRZ786481:HRZ786483 IBV786481:IBV786483 ILR786481:ILR786483 IVN786481:IVN786483 JFJ786481:JFJ786483 JPF786481:JPF786483 JZB786481:JZB786483 KIX786481:KIX786483 KST786481:KST786483 LCP786481:LCP786483 LML786481:LML786483 LWH786481:LWH786483 MGD786481:MGD786483 MPZ786481:MPZ786483 MZV786481:MZV786483 NJR786481:NJR786483 NTN786481:NTN786483 ODJ786481:ODJ786483 ONF786481:ONF786483 OXB786481:OXB786483 PGX786481:PGX786483 PQT786481:PQT786483 QAP786481:QAP786483 QKL786481:QKL786483 QUH786481:QUH786483 RED786481:RED786483 RNZ786481:RNZ786483 RXV786481:RXV786483 SHR786481:SHR786483 SRN786481:SRN786483 TBJ786481:TBJ786483 TLF786481:TLF786483 TVB786481:TVB786483 UEX786481:UEX786483 UOT786481:UOT786483 UYP786481:UYP786483 VIL786481:VIL786483 VSH786481:VSH786483 WCD786481:WCD786483 WLZ786481:WLZ786483 WVV786481:WVV786483 P852017:P852019 JJ852017:JJ852019 TF852017:TF852019 ADB852017:ADB852019 AMX852017:AMX852019 AWT852017:AWT852019 BGP852017:BGP852019 BQL852017:BQL852019 CAH852017:CAH852019 CKD852017:CKD852019 CTZ852017:CTZ852019 DDV852017:DDV852019 DNR852017:DNR852019 DXN852017:DXN852019 EHJ852017:EHJ852019 ERF852017:ERF852019 FBB852017:FBB852019 FKX852017:FKX852019 FUT852017:FUT852019 GEP852017:GEP852019 GOL852017:GOL852019 GYH852017:GYH852019 HID852017:HID852019 HRZ852017:HRZ852019 IBV852017:IBV852019 ILR852017:ILR852019 IVN852017:IVN852019 JFJ852017:JFJ852019 JPF852017:JPF852019 JZB852017:JZB852019 KIX852017:KIX852019 KST852017:KST852019 LCP852017:LCP852019 LML852017:LML852019 LWH852017:LWH852019 MGD852017:MGD852019 MPZ852017:MPZ852019 MZV852017:MZV852019 NJR852017:NJR852019 NTN852017:NTN852019 ODJ852017:ODJ852019 ONF852017:ONF852019 OXB852017:OXB852019 PGX852017:PGX852019 PQT852017:PQT852019 QAP852017:QAP852019 QKL852017:QKL852019 QUH852017:QUH852019 RED852017:RED852019 RNZ852017:RNZ852019 RXV852017:RXV852019 SHR852017:SHR852019 SRN852017:SRN852019 TBJ852017:TBJ852019 TLF852017:TLF852019 TVB852017:TVB852019 UEX852017:UEX852019 UOT852017:UOT852019 UYP852017:UYP852019 VIL852017:VIL852019 VSH852017:VSH852019 WCD852017:WCD852019 WLZ852017:WLZ852019 WVV852017:WVV852019 P917553:P917555 JJ917553:JJ917555 TF917553:TF917555 ADB917553:ADB917555 AMX917553:AMX917555 AWT917553:AWT917555 BGP917553:BGP917555 BQL917553:BQL917555 CAH917553:CAH917555 CKD917553:CKD917555 CTZ917553:CTZ917555 DDV917553:DDV917555 DNR917553:DNR917555 DXN917553:DXN917555 EHJ917553:EHJ917555 ERF917553:ERF917555 FBB917553:FBB917555 FKX917553:FKX917555 FUT917553:FUT917555 GEP917553:GEP917555 GOL917553:GOL917555 GYH917553:GYH917555 HID917553:HID917555 HRZ917553:HRZ917555 IBV917553:IBV917555 ILR917553:ILR917555 IVN917553:IVN917555 JFJ917553:JFJ917555 JPF917553:JPF917555 JZB917553:JZB917555 KIX917553:KIX917555 KST917553:KST917555 LCP917553:LCP917555 LML917553:LML917555 LWH917553:LWH917555 MGD917553:MGD917555 MPZ917553:MPZ917555 MZV917553:MZV917555 NJR917553:NJR917555 NTN917553:NTN917555 ODJ917553:ODJ917555 ONF917553:ONF917555 OXB917553:OXB917555 PGX917553:PGX917555 PQT917553:PQT917555 QAP917553:QAP917555 QKL917553:QKL917555 QUH917553:QUH917555 RED917553:RED917555 RNZ917553:RNZ917555 RXV917553:RXV917555 SHR917553:SHR917555 SRN917553:SRN917555 TBJ917553:TBJ917555 TLF917553:TLF917555 TVB917553:TVB917555 UEX917553:UEX917555 UOT917553:UOT917555 UYP917553:UYP917555 VIL917553:VIL917555 VSH917553:VSH917555 WCD917553:WCD917555 WLZ917553:WLZ917555 WVV917553:WVV917555 P983089:P983091 JJ983089:JJ983091 TF983089:TF983091 ADB983089:ADB983091 AMX983089:AMX983091 AWT983089:AWT983091 BGP983089:BGP983091 BQL983089:BQL983091 CAH983089:CAH983091 CKD983089:CKD983091 CTZ983089:CTZ983091 DDV983089:DDV983091 DNR983089:DNR983091 DXN983089:DXN983091 EHJ983089:EHJ983091 ERF983089:ERF983091 FBB983089:FBB983091 FKX983089:FKX983091 FUT983089:FUT983091 GEP983089:GEP983091 GOL983089:GOL983091 GYH983089:GYH983091 HID983089:HID983091 HRZ983089:HRZ983091 IBV983089:IBV983091 ILR983089:ILR983091 IVN983089:IVN983091 JFJ983089:JFJ983091 JPF983089:JPF983091 JZB983089:JZB983091 KIX983089:KIX983091 KST983089:KST983091 LCP983089:LCP983091 LML983089:LML983091 LWH983089:LWH983091 MGD983089:MGD983091 MPZ983089:MPZ983091 MZV983089:MZV983091 NJR983089:NJR983091 NTN983089:NTN983091 ODJ983089:ODJ983091 ONF983089:ONF983091 OXB983089:OXB983091 PGX983089:PGX983091 PQT983089:PQT983091 QAP983089:QAP983091 QKL983089:QKL983091 QUH983089:QUH983091 RED983089:RED983091 RNZ983089:RNZ983091 RXV983089:RXV983091 SHR983089:SHR983091 SRN983089:SRN983091 TBJ983089:TBJ983091 TLF983089:TLF983091 TVB983089:TVB983091 UEX983089:UEX983091 UOT983089:UOT983091 UYP983089:UYP983091 VIL983089:VIL983091 VSH983089:VSH983091 WCD983089:WCD983091 WLZ983089:WLZ983091 WVV983089:WVV983091 V53:V55 JP53:JP55 TL53:TL55 ADH53:ADH55 AND53:AND55 AWZ53:AWZ55 BGV53:BGV55 BQR53:BQR55 CAN53:CAN55 CKJ53:CKJ55 CUF53:CUF55 DEB53:DEB55 DNX53:DNX55 DXT53:DXT55 EHP53:EHP55 ERL53:ERL55 FBH53:FBH55 FLD53:FLD55 FUZ53:FUZ55 GEV53:GEV55 GOR53:GOR55 GYN53:GYN55 HIJ53:HIJ55 HSF53:HSF55 ICB53:ICB55 ILX53:ILX55 IVT53:IVT55 JFP53:JFP55 JPL53:JPL55 JZH53:JZH55 KJD53:KJD55 KSZ53:KSZ55 LCV53:LCV55 LMR53:LMR55 LWN53:LWN55 MGJ53:MGJ55 MQF53:MQF55 NAB53:NAB55 NJX53:NJX55 NTT53:NTT55 ODP53:ODP55 ONL53:ONL55 OXH53:OXH55 PHD53:PHD55 PQZ53:PQZ55 QAV53:QAV55 QKR53:QKR55 QUN53:QUN55 REJ53:REJ55 ROF53:ROF55 RYB53:RYB55 SHX53:SHX55 SRT53:SRT55 TBP53:TBP55 TLL53:TLL55 TVH53:TVH55 UFD53:UFD55 UOZ53:UOZ55 UYV53:UYV55 VIR53:VIR55 VSN53:VSN55 WCJ53:WCJ55 WMF53:WMF55 WWB53:WWB55 V65585:V65587 JP65585:JP65587 TL65585:TL65587 ADH65585:ADH65587 AND65585:AND65587 AWZ65585:AWZ65587 BGV65585:BGV65587 BQR65585:BQR65587 CAN65585:CAN65587 CKJ65585:CKJ65587 CUF65585:CUF65587 DEB65585:DEB65587 DNX65585:DNX65587 DXT65585:DXT65587 EHP65585:EHP65587 ERL65585:ERL65587 FBH65585:FBH65587 FLD65585:FLD65587 FUZ65585:FUZ65587 GEV65585:GEV65587 GOR65585:GOR65587 GYN65585:GYN65587 HIJ65585:HIJ65587 HSF65585:HSF65587 ICB65585:ICB65587 ILX65585:ILX65587 IVT65585:IVT65587 JFP65585:JFP65587 JPL65585:JPL65587 JZH65585:JZH65587 KJD65585:KJD65587 KSZ65585:KSZ65587 LCV65585:LCV65587 LMR65585:LMR65587 LWN65585:LWN65587 MGJ65585:MGJ65587 MQF65585:MQF65587 NAB65585:NAB65587 NJX65585:NJX65587 NTT65585:NTT65587 ODP65585:ODP65587 ONL65585:ONL65587 OXH65585:OXH65587 PHD65585:PHD65587 PQZ65585:PQZ65587 QAV65585:QAV65587 QKR65585:QKR65587 QUN65585:QUN65587 REJ65585:REJ65587 ROF65585:ROF65587 RYB65585:RYB65587 SHX65585:SHX65587 SRT65585:SRT65587 TBP65585:TBP65587 TLL65585:TLL65587 TVH65585:TVH65587 UFD65585:UFD65587 UOZ65585:UOZ65587 UYV65585:UYV65587 VIR65585:VIR65587 VSN65585:VSN65587 WCJ65585:WCJ65587 WMF65585:WMF65587 WWB65585:WWB65587 V131121:V131123 JP131121:JP131123 TL131121:TL131123 ADH131121:ADH131123 AND131121:AND131123 AWZ131121:AWZ131123 BGV131121:BGV131123 BQR131121:BQR131123 CAN131121:CAN131123 CKJ131121:CKJ131123 CUF131121:CUF131123 DEB131121:DEB131123 DNX131121:DNX131123 DXT131121:DXT131123 EHP131121:EHP131123 ERL131121:ERL131123 FBH131121:FBH131123 FLD131121:FLD131123 FUZ131121:FUZ131123 GEV131121:GEV131123 GOR131121:GOR131123 GYN131121:GYN131123 HIJ131121:HIJ131123 HSF131121:HSF131123 ICB131121:ICB131123 ILX131121:ILX131123 IVT131121:IVT131123 JFP131121:JFP131123 JPL131121:JPL131123 JZH131121:JZH131123 KJD131121:KJD131123 KSZ131121:KSZ131123 LCV131121:LCV131123 LMR131121:LMR131123 LWN131121:LWN131123 MGJ131121:MGJ131123 MQF131121:MQF131123 NAB131121:NAB131123 NJX131121:NJX131123 NTT131121:NTT131123 ODP131121:ODP131123 ONL131121:ONL131123 OXH131121:OXH131123 PHD131121:PHD131123 PQZ131121:PQZ131123 QAV131121:QAV131123 QKR131121:QKR131123 QUN131121:QUN131123 REJ131121:REJ131123 ROF131121:ROF131123 RYB131121:RYB131123 SHX131121:SHX131123 SRT131121:SRT131123 TBP131121:TBP131123 TLL131121:TLL131123 TVH131121:TVH131123 UFD131121:UFD131123 UOZ131121:UOZ131123 UYV131121:UYV131123 VIR131121:VIR131123 VSN131121:VSN131123 WCJ131121:WCJ131123 WMF131121:WMF131123 WWB131121:WWB131123 V196657:V196659 JP196657:JP196659 TL196657:TL196659 ADH196657:ADH196659 AND196657:AND196659 AWZ196657:AWZ196659 BGV196657:BGV196659 BQR196657:BQR196659 CAN196657:CAN196659 CKJ196657:CKJ196659 CUF196657:CUF196659 DEB196657:DEB196659 DNX196657:DNX196659 DXT196657:DXT196659 EHP196657:EHP196659 ERL196657:ERL196659 FBH196657:FBH196659 FLD196657:FLD196659 FUZ196657:FUZ196659 GEV196657:GEV196659 GOR196657:GOR196659 GYN196657:GYN196659 HIJ196657:HIJ196659 HSF196657:HSF196659 ICB196657:ICB196659 ILX196657:ILX196659 IVT196657:IVT196659 JFP196657:JFP196659 JPL196657:JPL196659 JZH196657:JZH196659 KJD196657:KJD196659 KSZ196657:KSZ196659 LCV196657:LCV196659 LMR196657:LMR196659 LWN196657:LWN196659 MGJ196657:MGJ196659 MQF196657:MQF196659 NAB196657:NAB196659 NJX196657:NJX196659 NTT196657:NTT196659 ODP196657:ODP196659 ONL196657:ONL196659 OXH196657:OXH196659 PHD196657:PHD196659 PQZ196657:PQZ196659 QAV196657:QAV196659 QKR196657:QKR196659 QUN196657:QUN196659 REJ196657:REJ196659 ROF196657:ROF196659 RYB196657:RYB196659 SHX196657:SHX196659 SRT196657:SRT196659 TBP196657:TBP196659 TLL196657:TLL196659 TVH196657:TVH196659 UFD196657:UFD196659 UOZ196657:UOZ196659 UYV196657:UYV196659 VIR196657:VIR196659 VSN196657:VSN196659 WCJ196657:WCJ196659 WMF196657:WMF196659 WWB196657:WWB196659 V262193:V262195 JP262193:JP262195 TL262193:TL262195 ADH262193:ADH262195 AND262193:AND262195 AWZ262193:AWZ262195 BGV262193:BGV262195 BQR262193:BQR262195 CAN262193:CAN262195 CKJ262193:CKJ262195 CUF262193:CUF262195 DEB262193:DEB262195 DNX262193:DNX262195 DXT262193:DXT262195 EHP262193:EHP262195 ERL262193:ERL262195 FBH262193:FBH262195 FLD262193:FLD262195 FUZ262193:FUZ262195 GEV262193:GEV262195 GOR262193:GOR262195 GYN262193:GYN262195 HIJ262193:HIJ262195 HSF262193:HSF262195 ICB262193:ICB262195 ILX262193:ILX262195 IVT262193:IVT262195 JFP262193:JFP262195 JPL262193:JPL262195 JZH262193:JZH262195 KJD262193:KJD262195 KSZ262193:KSZ262195 LCV262193:LCV262195 LMR262193:LMR262195 LWN262193:LWN262195 MGJ262193:MGJ262195 MQF262193:MQF262195 NAB262193:NAB262195 NJX262193:NJX262195 NTT262193:NTT262195 ODP262193:ODP262195 ONL262193:ONL262195 OXH262193:OXH262195 PHD262193:PHD262195 PQZ262193:PQZ262195 QAV262193:QAV262195 QKR262193:QKR262195 QUN262193:QUN262195 REJ262193:REJ262195 ROF262193:ROF262195 RYB262193:RYB262195 SHX262193:SHX262195 SRT262193:SRT262195 TBP262193:TBP262195 TLL262193:TLL262195 TVH262193:TVH262195 UFD262193:UFD262195 UOZ262193:UOZ262195 UYV262193:UYV262195 VIR262193:VIR262195 VSN262193:VSN262195 WCJ262193:WCJ262195 WMF262193:WMF262195 WWB262193:WWB262195 V327729:V327731 JP327729:JP327731 TL327729:TL327731 ADH327729:ADH327731 AND327729:AND327731 AWZ327729:AWZ327731 BGV327729:BGV327731 BQR327729:BQR327731 CAN327729:CAN327731 CKJ327729:CKJ327731 CUF327729:CUF327731 DEB327729:DEB327731 DNX327729:DNX327731 DXT327729:DXT327731 EHP327729:EHP327731 ERL327729:ERL327731 FBH327729:FBH327731 FLD327729:FLD327731 FUZ327729:FUZ327731 GEV327729:GEV327731 GOR327729:GOR327731 GYN327729:GYN327731 HIJ327729:HIJ327731 HSF327729:HSF327731 ICB327729:ICB327731 ILX327729:ILX327731 IVT327729:IVT327731 JFP327729:JFP327731 JPL327729:JPL327731 JZH327729:JZH327731 KJD327729:KJD327731 KSZ327729:KSZ327731 LCV327729:LCV327731 LMR327729:LMR327731 LWN327729:LWN327731 MGJ327729:MGJ327731 MQF327729:MQF327731 NAB327729:NAB327731 NJX327729:NJX327731 NTT327729:NTT327731 ODP327729:ODP327731 ONL327729:ONL327731 OXH327729:OXH327731 PHD327729:PHD327731 PQZ327729:PQZ327731 QAV327729:QAV327731 QKR327729:QKR327731 QUN327729:QUN327731 REJ327729:REJ327731 ROF327729:ROF327731 RYB327729:RYB327731 SHX327729:SHX327731 SRT327729:SRT327731 TBP327729:TBP327731 TLL327729:TLL327731 TVH327729:TVH327731 UFD327729:UFD327731 UOZ327729:UOZ327731 UYV327729:UYV327731 VIR327729:VIR327731 VSN327729:VSN327731 WCJ327729:WCJ327731 WMF327729:WMF327731 WWB327729:WWB327731 V393265:V393267 JP393265:JP393267 TL393265:TL393267 ADH393265:ADH393267 AND393265:AND393267 AWZ393265:AWZ393267 BGV393265:BGV393267 BQR393265:BQR393267 CAN393265:CAN393267 CKJ393265:CKJ393267 CUF393265:CUF393267 DEB393265:DEB393267 DNX393265:DNX393267 DXT393265:DXT393267 EHP393265:EHP393267 ERL393265:ERL393267 FBH393265:FBH393267 FLD393265:FLD393267 FUZ393265:FUZ393267 GEV393265:GEV393267 GOR393265:GOR393267 GYN393265:GYN393267 HIJ393265:HIJ393267 HSF393265:HSF393267 ICB393265:ICB393267 ILX393265:ILX393267 IVT393265:IVT393267 JFP393265:JFP393267 JPL393265:JPL393267 JZH393265:JZH393267 KJD393265:KJD393267 KSZ393265:KSZ393267 LCV393265:LCV393267 LMR393265:LMR393267 LWN393265:LWN393267 MGJ393265:MGJ393267 MQF393265:MQF393267 NAB393265:NAB393267 NJX393265:NJX393267 NTT393265:NTT393267 ODP393265:ODP393267 ONL393265:ONL393267 OXH393265:OXH393267 PHD393265:PHD393267 PQZ393265:PQZ393267 QAV393265:QAV393267 QKR393265:QKR393267 QUN393265:QUN393267 REJ393265:REJ393267 ROF393265:ROF393267 RYB393265:RYB393267 SHX393265:SHX393267 SRT393265:SRT393267 TBP393265:TBP393267 TLL393265:TLL393267 TVH393265:TVH393267 UFD393265:UFD393267 UOZ393265:UOZ393267 UYV393265:UYV393267 VIR393265:VIR393267 VSN393265:VSN393267 WCJ393265:WCJ393267 WMF393265:WMF393267 WWB393265:WWB393267 V458801:V458803 JP458801:JP458803 TL458801:TL458803 ADH458801:ADH458803 AND458801:AND458803 AWZ458801:AWZ458803 BGV458801:BGV458803 BQR458801:BQR458803 CAN458801:CAN458803 CKJ458801:CKJ458803 CUF458801:CUF458803 DEB458801:DEB458803 DNX458801:DNX458803 DXT458801:DXT458803 EHP458801:EHP458803 ERL458801:ERL458803 FBH458801:FBH458803 FLD458801:FLD458803 FUZ458801:FUZ458803 GEV458801:GEV458803 GOR458801:GOR458803 GYN458801:GYN458803 HIJ458801:HIJ458803 HSF458801:HSF458803 ICB458801:ICB458803 ILX458801:ILX458803 IVT458801:IVT458803 JFP458801:JFP458803 JPL458801:JPL458803 JZH458801:JZH458803 KJD458801:KJD458803 KSZ458801:KSZ458803 LCV458801:LCV458803 LMR458801:LMR458803 LWN458801:LWN458803 MGJ458801:MGJ458803 MQF458801:MQF458803 NAB458801:NAB458803 NJX458801:NJX458803 NTT458801:NTT458803 ODP458801:ODP458803 ONL458801:ONL458803 OXH458801:OXH458803 PHD458801:PHD458803 PQZ458801:PQZ458803 QAV458801:QAV458803 QKR458801:QKR458803 QUN458801:QUN458803 REJ458801:REJ458803 ROF458801:ROF458803 RYB458801:RYB458803 SHX458801:SHX458803 SRT458801:SRT458803 TBP458801:TBP458803 TLL458801:TLL458803 TVH458801:TVH458803 UFD458801:UFD458803 UOZ458801:UOZ458803 UYV458801:UYV458803 VIR458801:VIR458803 VSN458801:VSN458803 WCJ458801:WCJ458803 WMF458801:WMF458803 WWB458801:WWB458803 V524337:V524339 JP524337:JP524339 TL524337:TL524339 ADH524337:ADH524339 AND524337:AND524339 AWZ524337:AWZ524339 BGV524337:BGV524339 BQR524337:BQR524339 CAN524337:CAN524339 CKJ524337:CKJ524339 CUF524337:CUF524339 DEB524337:DEB524339 DNX524337:DNX524339 DXT524337:DXT524339 EHP524337:EHP524339 ERL524337:ERL524339 FBH524337:FBH524339 FLD524337:FLD524339 FUZ524337:FUZ524339 GEV524337:GEV524339 GOR524337:GOR524339 GYN524337:GYN524339 HIJ524337:HIJ524339 HSF524337:HSF524339 ICB524337:ICB524339 ILX524337:ILX524339 IVT524337:IVT524339 JFP524337:JFP524339 JPL524337:JPL524339 JZH524337:JZH524339 KJD524337:KJD524339 KSZ524337:KSZ524339 LCV524337:LCV524339 LMR524337:LMR524339 LWN524337:LWN524339 MGJ524337:MGJ524339 MQF524337:MQF524339 NAB524337:NAB524339 NJX524337:NJX524339 NTT524337:NTT524339 ODP524337:ODP524339 ONL524337:ONL524339 OXH524337:OXH524339 PHD524337:PHD524339 PQZ524337:PQZ524339 QAV524337:QAV524339 QKR524337:QKR524339 QUN524337:QUN524339 REJ524337:REJ524339 ROF524337:ROF524339 RYB524337:RYB524339 SHX524337:SHX524339 SRT524337:SRT524339 TBP524337:TBP524339 TLL524337:TLL524339 TVH524337:TVH524339 UFD524337:UFD524339 UOZ524337:UOZ524339 UYV524337:UYV524339 VIR524337:VIR524339 VSN524337:VSN524339 WCJ524337:WCJ524339 WMF524337:WMF524339 WWB524337:WWB524339 V589873:V589875 JP589873:JP589875 TL589873:TL589875 ADH589873:ADH589875 AND589873:AND589875 AWZ589873:AWZ589875 BGV589873:BGV589875 BQR589873:BQR589875 CAN589873:CAN589875 CKJ589873:CKJ589875 CUF589873:CUF589875 DEB589873:DEB589875 DNX589873:DNX589875 DXT589873:DXT589875 EHP589873:EHP589875 ERL589873:ERL589875 FBH589873:FBH589875 FLD589873:FLD589875 FUZ589873:FUZ589875 GEV589873:GEV589875 GOR589873:GOR589875 GYN589873:GYN589875 HIJ589873:HIJ589875 HSF589873:HSF589875 ICB589873:ICB589875 ILX589873:ILX589875 IVT589873:IVT589875 JFP589873:JFP589875 JPL589873:JPL589875 JZH589873:JZH589875 KJD589873:KJD589875 KSZ589873:KSZ589875 LCV589873:LCV589875 LMR589873:LMR589875 LWN589873:LWN589875 MGJ589873:MGJ589875 MQF589873:MQF589875 NAB589873:NAB589875 NJX589873:NJX589875 NTT589873:NTT589875 ODP589873:ODP589875 ONL589873:ONL589875 OXH589873:OXH589875 PHD589873:PHD589875 PQZ589873:PQZ589875 QAV589873:QAV589875 QKR589873:QKR589875 QUN589873:QUN589875 REJ589873:REJ589875 ROF589873:ROF589875 RYB589873:RYB589875 SHX589873:SHX589875 SRT589873:SRT589875 TBP589873:TBP589875 TLL589873:TLL589875 TVH589873:TVH589875 UFD589873:UFD589875 UOZ589873:UOZ589875 UYV589873:UYV589875 VIR589873:VIR589875 VSN589873:VSN589875 WCJ589873:WCJ589875 WMF589873:WMF589875 WWB589873:WWB589875 V655409:V655411 JP655409:JP655411 TL655409:TL655411 ADH655409:ADH655411 AND655409:AND655411 AWZ655409:AWZ655411 BGV655409:BGV655411 BQR655409:BQR655411 CAN655409:CAN655411 CKJ655409:CKJ655411 CUF655409:CUF655411 DEB655409:DEB655411 DNX655409:DNX655411 DXT655409:DXT655411 EHP655409:EHP655411 ERL655409:ERL655411 FBH655409:FBH655411 FLD655409:FLD655411 FUZ655409:FUZ655411 GEV655409:GEV655411 GOR655409:GOR655411 GYN655409:GYN655411 HIJ655409:HIJ655411 HSF655409:HSF655411 ICB655409:ICB655411 ILX655409:ILX655411 IVT655409:IVT655411 JFP655409:JFP655411 JPL655409:JPL655411 JZH655409:JZH655411 KJD655409:KJD655411 KSZ655409:KSZ655411 LCV655409:LCV655411 LMR655409:LMR655411 LWN655409:LWN655411 MGJ655409:MGJ655411 MQF655409:MQF655411 NAB655409:NAB655411 NJX655409:NJX655411 NTT655409:NTT655411 ODP655409:ODP655411 ONL655409:ONL655411 OXH655409:OXH655411 PHD655409:PHD655411 PQZ655409:PQZ655411 QAV655409:QAV655411 QKR655409:QKR655411 QUN655409:QUN655411 REJ655409:REJ655411 ROF655409:ROF655411 RYB655409:RYB655411 SHX655409:SHX655411 SRT655409:SRT655411 TBP655409:TBP655411 TLL655409:TLL655411 TVH655409:TVH655411 UFD655409:UFD655411 UOZ655409:UOZ655411 UYV655409:UYV655411 VIR655409:VIR655411 VSN655409:VSN655411 WCJ655409:WCJ655411 WMF655409:WMF655411 WWB655409:WWB655411 V720945:V720947 JP720945:JP720947 TL720945:TL720947 ADH720945:ADH720947 AND720945:AND720947 AWZ720945:AWZ720947 BGV720945:BGV720947 BQR720945:BQR720947 CAN720945:CAN720947 CKJ720945:CKJ720947 CUF720945:CUF720947 DEB720945:DEB720947 DNX720945:DNX720947 DXT720945:DXT720947 EHP720945:EHP720947 ERL720945:ERL720947 FBH720945:FBH720947 FLD720945:FLD720947 FUZ720945:FUZ720947 GEV720945:GEV720947 GOR720945:GOR720947 GYN720945:GYN720947 HIJ720945:HIJ720947 HSF720945:HSF720947 ICB720945:ICB720947 ILX720945:ILX720947 IVT720945:IVT720947 JFP720945:JFP720947 JPL720945:JPL720947 JZH720945:JZH720947 KJD720945:KJD720947 KSZ720945:KSZ720947 LCV720945:LCV720947 LMR720945:LMR720947 LWN720945:LWN720947 MGJ720945:MGJ720947 MQF720945:MQF720947 NAB720945:NAB720947 NJX720945:NJX720947 NTT720945:NTT720947 ODP720945:ODP720947 ONL720945:ONL720947 OXH720945:OXH720947 PHD720945:PHD720947 PQZ720945:PQZ720947 QAV720945:QAV720947 QKR720945:QKR720947 QUN720945:QUN720947 REJ720945:REJ720947 ROF720945:ROF720947 RYB720945:RYB720947 SHX720945:SHX720947 SRT720945:SRT720947 TBP720945:TBP720947 TLL720945:TLL720947 TVH720945:TVH720947 UFD720945:UFD720947 UOZ720945:UOZ720947 UYV720945:UYV720947 VIR720945:VIR720947 VSN720945:VSN720947 WCJ720945:WCJ720947 WMF720945:WMF720947 WWB720945:WWB720947 V786481:V786483 JP786481:JP786483 TL786481:TL786483 ADH786481:ADH786483 AND786481:AND786483 AWZ786481:AWZ786483 BGV786481:BGV786483 BQR786481:BQR786483 CAN786481:CAN786483 CKJ786481:CKJ786483 CUF786481:CUF786483 DEB786481:DEB786483 DNX786481:DNX786483 DXT786481:DXT786483 EHP786481:EHP786483 ERL786481:ERL786483 FBH786481:FBH786483 FLD786481:FLD786483 FUZ786481:FUZ786483 GEV786481:GEV786483 GOR786481:GOR786483 GYN786481:GYN786483 HIJ786481:HIJ786483 HSF786481:HSF786483 ICB786481:ICB786483 ILX786481:ILX786483 IVT786481:IVT786483 JFP786481:JFP786483 JPL786481:JPL786483 JZH786481:JZH786483 KJD786481:KJD786483 KSZ786481:KSZ786483 LCV786481:LCV786483 LMR786481:LMR786483 LWN786481:LWN786483 MGJ786481:MGJ786483 MQF786481:MQF786483 NAB786481:NAB786483 NJX786481:NJX786483 NTT786481:NTT786483 ODP786481:ODP786483 ONL786481:ONL786483 OXH786481:OXH786483 PHD786481:PHD786483 PQZ786481:PQZ786483 QAV786481:QAV786483 QKR786481:QKR786483 QUN786481:QUN786483 REJ786481:REJ786483 ROF786481:ROF786483 RYB786481:RYB786483 SHX786481:SHX786483 SRT786481:SRT786483 TBP786481:TBP786483 TLL786481:TLL786483 TVH786481:TVH786483 UFD786481:UFD786483 UOZ786481:UOZ786483 UYV786481:UYV786483 VIR786481:VIR786483 VSN786481:VSN786483 WCJ786481:WCJ786483 WMF786481:WMF786483 WWB786481:WWB786483 V852017:V852019 JP852017:JP852019 TL852017:TL852019 ADH852017:ADH852019 AND852017:AND852019 AWZ852017:AWZ852019 BGV852017:BGV852019 BQR852017:BQR852019 CAN852017:CAN852019 CKJ852017:CKJ852019 CUF852017:CUF852019 DEB852017:DEB852019 DNX852017:DNX852019 DXT852017:DXT852019 EHP852017:EHP852019 ERL852017:ERL852019 FBH852017:FBH852019 FLD852017:FLD852019 FUZ852017:FUZ852019 GEV852017:GEV852019 GOR852017:GOR852019 GYN852017:GYN852019 HIJ852017:HIJ852019 HSF852017:HSF852019 ICB852017:ICB852019 ILX852017:ILX852019 IVT852017:IVT852019 JFP852017:JFP852019 JPL852017:JPL852019 JZH852017:JZH852019 KJD852017:KJD852019 KSZ852017:KSZ852019 LCV852017:LCV852019 LMR852017:LMR852019 LWN852017:LWN852019 MGJ852017:MGJ852019 MQF852017:MQF852019 NAB852017:NAB852019 NJX852017:NJX852019 NTT852017:NTT852019 ODP852017:ODP852019 ONL852017:ONL852019 OXH852017:OXH852019 PHD852017:PHD852019 PQZ852017:PQZ852019 QAV852017:QAV852019 QKR852017:QKR852019 QUN852017:QUN852019 REJ852017:REJ852019 ROF852017:ROF852019 RYB852017:RYB852019 SHX852017:SHX852019 SRT852017:SRT852019 TBP852017:TBP852019 TLL852017:TLL852019 TVH852017:TVH852019 UFD852017:UFD852019 UOZ852017:UOZ852019 UYV852017:UYV852019 VIR852017:VIR852019 VSN852017:VSN852019 WCJ852017:WCJ852019 WMF852017:WMF852019 WWB852017:WWB852019 V917553:V917555 JP917553:JP917555 TL917553:TL917555 ADH917553:ADH917555 AND917553:AND917555 AWZ917553:AWZ917555 BGV917553:BGV917555 BQR917553:BQR917555 CAN917553:CAN917555 CKJ917553:CKJ917555 CUF917553:CUF917555 DEB917553:DEB917555 DNX917553:DNX917555 DXT917553:DXT917555 EHP917553:EHP917555 ERL917553:ERL917555 FBH917553:FBH917555 FLD917553:FLD917555 FUZ917553:FUZ917555 GEV917553:GEV917555 GOR917553:GOR917555 GYN917553:GYN917555 HIJ917553:HIJ917555 HSF917553:HSF917555 ICB917553:ICB917555 ILX917553:ILX917555 IVT917553:IVT917555 JFP917553:JFP917555 JPL917553:JPL917555 JZH917553:JZH917555 KJD917553:KJD917555 KSZ917553:KSZ917555 LCV917553:LCV917555 LMR917553:LMR917555 LWN917553:LWN917555 MGJ917553:MGJ917555 MQF917553:MQF917555 NAB917553:NAB917555 NJX917553:NJX917555 NTT917553:NTT917555 ODP917553:ODP917555 ONL917553:ONL917555 OXH917553:OXH917555 PHD917553:PHD917555 PQZ917553:PQZ917555 QAV917553:QAV917555 QKR917553:QKR917555 QUN917553:QUN917555 REJ917553:REJ917555 ROF917553:ROF917555 RYB917553:RYB917555 SHX917553:SHX917555 SRT917553:SRT917555 TBP917553:TBP917555 TLL917553:TLL917555 TVH917553:TVH917555 UFD917553:UFD917555 UOZ917553:UOZ917555 UYV917553:UYV917555 VIR917553:VIR917555 VSN917553:VSN917555 WCJ917553:WCJ917555 WMF917553:WMF917555 WWB917553:WWB917555 V983089:V983091 JP983089:JP983091 TL983089:TL983091 ADH983089:ADH983091 AND983089:AND983091 AWZ983089:AWZ983091 BGV983089:BGV983091 BQR983089:BQR983091 CAN983089:CAN983091 CKJ983089:CKJ983091 CUF983089:CUF983091 DEB983089:DEB983091 DNX983089:DNX983091 DXT983089:DXT983091 EHP983089:EHP983091 ERL983089:ERL983091 FBH983089:FBH983091 FLD983089:FLD983091 FUZ983089:FUZ983091 GEV983089:GEV983091 GOR983089:GOR983091 GYN983089:GYN983091 HIJ983089:HIJ983091 HSF983089:HSF983091 ICB983089:ICB983091 ILX983089:ILX983091 IVT983089:IVT983091 JFP983089:JFP983091 JPL983089:JPL983091 JZH983089:JZH983091 KJD983089:KJD983091 KSZ983089:KSZ983091 LCV983089:LCV983091 LMR983089:LMR983091 LWN983089:LWN983091 MGJ983089:MGJ983091 MQF983089:MQF983091 NAB983089:NAB983091 NJX983089:NJX983091 NTT983089:NTT983091 ODP983089:ODP983091 ONL983089:ONL983091 OXH983089:OXH983091 PHD983089:PHD983091 PQZ983089:PQZ983091 QAV983089:QAV983091 QKR983089:QKR983091 QUN983089:QUN983091 REJ983089:REJ983091 ROF983089:ROF983091 RYB983089:RYB983091 SHX983089:SHX983091 SRT983089:SRT983091 TBP983089:TBP983091 TLL983089:TLL983091 TVH983089:TVH983091 UFD983089:UFD983091 UOZ983089:UOZ983091 UYV983089:UYV983091 VIR983089:VIR983091 VSN983089:VSN983091 WCJ983089:WCJ983091 WMF983089:WMF983091 WWB983089:WWB983091 Z53:Z55 JT53:JT55 TP53:TP55 ADL53:ADL55 ANH53:ANH55 AXD53:AXD55 BGZ53:BGZ55 BQV53:BQV55 CAR53:CAR55 CKN53:CKN55 CUJ53:CUJ55 DEF53:DEF55 DOB53:DOB55 DXX53:DXX55 EHT53:EHT55 ERP53:ERP55 FBL53:FBL55 FLH53:FLH55 FVD53:FVD55 GEZ53:GEZ55 GOV53:GOV55 GYR53:GYR55 HIN53:HIN55 HSJ53:HSJ55 ICF53:ICF55 IMB53:IMB55 IVX53:IVX55 JFT53:JFT55 JPP53:JPP55 JZL53:JZL55 KJH53:KJH55 KTD53:KTD55 LCZ53:LCZ55 LMV53:LMV55 LWR53:LWR55 MGN53:MGN55 MQJ53:MQJ55 NAF53:NAF55 NKB53:NKB55 NTX53:NTX55 ODT53:ODT55 ONP53:ONP55 OXL53:OXL55 PHH53:PHH55 PRD53:PRD55 QAZ53:QAZ55 QKV53:QKV55 QUR53:QUR55 REN53:REN55 ROJ53:ROJ55 RYF53:RYF55 SIB53:SIB55 SRX53:SRX55 TBT53:TBT55 TLP53:TLP55 TVL53:TVL55 UFH53:UFH55 UPD53:UPD55 UYZ53:UYZ55 VIV53:VIV55 VSR53:VSR55 WCN53:WCN55 WMJ53:WMJ55 WWF53:WWF55 Z65585:Z65587 JT65585:JT65587 TP65585:TP65587 ADL65585:ADL65587 ANH65585:ANH65587 AXD65585:AXD65587 BGZ65585:BGZ65587 BQV65585:BQV65587 CAR65585:CAR65587 CKN65585:CKN65587 CUJ65585:CUJ65587 DEF65585:DEF65587 DOB65585:DOB65587 DXX65585:DXX65587 EHT65585:EHT65587 ERP65585:ERP65587 FBL65585:FBL65587 FLH65585:FLH65587 FVD65585:FVD65587 GEZ65585:GEZ65587 GOV65585:GOV65587 GYR65585:GYR65587 HIN65585:HIN65587 HSJ65585:HSJ65587 ICF65585:ICF65587 IMB65585:IMB65587 IVX65585:IVX65587 JFT65585:JFT65587 JPP65585:JPP65587 JZL65585:JZL65587 KJH65585:KJH65587 KTD65585:KTD65587 LCZ65585:LCZ65587 LMV65585:LMV65587 LWR65585:LWR65587 MGN65585:MGN65587 MQJ65585:MQJ65587 NAF65585:NAF65587 NKB65585:NKB65587 NTX65585:NTX65587 ODT65585:ODT65587 ONP65585:ONP65587 OXL65585:OXL65587 PHH65585:PHH65587 PRD65585:PRD65587 QAZ65585:QAZ65587 QKV65585:QKV65587 QUR65585:QUR65587 REN65585:REN65587 ROJ65585:ROJ65587 RYF65585:RYF65587 SIB65585:SIB65587 SRX65585:SRX65587 TBT65585:TBT65587 TLP65585:TLP65587 TVL65585:TVL65587 UFH65585:UFH65587 UPD65585:UPD65587 UYZ65585:UYZ65587 VIV65585:VIV65587 VSR65585:VSR65587 WCN65585:WCN65587 WMJ65585:WMJ65587 WWF65585:WWF65587 Z131121:Z131123 JT131121:JT131123 TP131121:TP131123 ADL131121:ADL131123 ANH131121:ANH131123 AXD131121:AXD131123 BGZ131121:BGZ131123 BQV131121:BQV131123 CAR131121:CAR131123 CKN131121:CKN131123 CUJ131121:CUJ131123 DEF131121:DEF131123 DOB131121:DOB131123 DXX131121:DXX131123 EHT131121:EHT131123 ERP131121:ERP131123 FBL131121:FBL131123 FLH131121:FLH131123 FVD131121:FVD131123 GEZ131121:GEZ131123 GOV131121:GOV131123 GYR131121:GYR131123 HIN131121:HIN131123 HSJ131121:HSJ131123 ICF131121:ICF131123 IMB131121:IMB131123 IVX131121:IVX131123 JFT131121:JFT131123 JPP131121:JPP131123 JZL131121:JZL131123 KJH131121:KJH131123 KTD131121:KTD131123 LCZ131121:LCZ131123 LMV131121:LMV131123 LWR131121:LWR131123 MGN131121:MGN131123 MQJ131121:MQJ131123 NAF131121:NAF131123 NKB131121:NKB131123 NTX131121:NTX131123 ODT131121:ODT131123 ONP131121:ONP131123 OXL131121:OXL131123 PHH131121:PHH131123 PRD131121:PRD131123 QAZ131121:QAZ131123 QKV131121:QKV131123 QUR131121:QUR131123 REN131121:REN131123 ROJ131121:ROJ131123 RYF131121:RYF131123 SIB131121:SIB131123 SRX131121:SRX131123 TBT131121:TBT131123 TLP131121:TLP131123 TVL131121:TVL131123 UFH131121:UFH131123 UPD131121:UPD131123 UYZ131121:UYZ131123 VIV131121:VIV131123 VSR131121:VSR131123 WCN131121:WCN131123 WMJ131121:WMJ131123 WWF131121:WWF131123 Z196657:Z196659 JT196657:JT196659 TP196657:TP196659 ADL196657:ADL196659 ANH196657:ANH196659 AXD196657:AXD196659 BGZ196657:BGZ196659 BQV196657:BQV196659 CAR196657:CAR196659 CKN196657:CKN196659 CUJ196657:CUJ196659 DEF196657:DEF196659 DOB196657:DOB196659 DXX196657:DXX196659 EHT196657:EHT196659 ERP196657:ERP196659 FBL196657:FBL196659 FLH196657:FLH196659 FVD196657:FVD196659 GEZ196657:GEZ196659 GOV196657:GOV196659 GYR196657:GYR196659 HIN196657:HIN196659 HSJ196657:HSJ196659 ICF196657:ICF196659 IMB196657:IMB196659 IVX196657:IVX196659 JFT196657:JFT196659 JPP196657:JPP196659 JZL196657:JZL196659 KJH196657:KJH196659 KTD196657:KTD196659 LCZ196657:LCZ196659 LMV196657:LMV196659 LWR196657:LWR196659 MGN196657:MGN196659 MQJ196657:MQJ196659 NAF196657:NAF196659 NKB196657:NKB196659 NTX196657:NTX196659 ODT196657:ODT196659 ONP196657:ONP196659 OXL196657:OXL196659 PHH196657:PHH196659 PRD196657:PRD196659 QAZ196657:QAZ196659 QKV196657:QKV196659 QUR196657:QUR196659 REN196657:REN196659 ROJ196657:ROJ196659 RYF196657:RYF196659 SIB196657:SIB196659 SRX196657:SRX196659 TBT196657:TBT196659 TLP196657:TLP196659 TVL196657:TVL196659 UFH196657:UFH196659 UPD196657:UPD196659 UYZ196657:UYZ196659 VIV196657:VIV196659 VSR196657:VSR196659 WCN196657:WCN196659 WMJ196657:WMJ196659 WWF196657:WWF196659 Z262193:Z262195 JT262193:JT262195 TP262193:TP262195 ADL262193:ADL262195 ANH262193:ANH262195 AXD262193:AXD262195 BGZ262193:BGZ262195 BQV262193:BQV262195 CAR262193:CAR262195 CKN262193:CKN262195 CUJ262193:CUJ262195 DEF262193:DEF262195 DOB262193:DOB262195 DXX262193:DXX262195 EHT262193:EHT262195 ERP262193:ERP262195 FBL262193:FBL262195 FLH262193:FLH262195 FVD262193:FVD262195 GEZ262193:GEZ262195 GOV262193:GOV262195 GYR262193:GYR262195 HIN262193:HIN262195 HSJ262193:HSJ262195 ICF262193:ICF262195 IMB262193:IMB262195 IVX262193:IVX262195 JFT262193:JFT262195 JPP262193:JPP262195 JZL262193:JZL262195 KJH262193:KJH262195 KTD262193:KTD262195 LCZ262193:LCZ262195 LMV262193:LMV262195 LWR262193:LWR262195 MGN262193:MGN262195 MQJ262193:MQJ262195 NAF262193:NAF262195 NKB262193:NKB262195 NTX262193:NTX262195 ODT262193:ODT262195 ONP262193:ONP262195 OXL262193:OXL262195 PHH262193:PHH262195 PRD262193:PRD262195 QAZ262193:QAZ262195 QKV262193:QKV262195 QUR262193:QUR262195 REN262193:REN262195 ROJ262193:ROJ262195 RYF262193:RYF262195 SIB262193:SIB262195 SRX262193:SRX262195 TBT262193:TBT262195 TLP262193:TLP262195 TVL262193:TVL262195 UFH262193:UFH262195 UPD262193:UPD262195 UYZ262193:UYZ262195 VIV262193:VIV262195 VSR262193:VSR262195 WCN262193:WCN262195 WMJ262193:WMJ262195 WWF262193:WWF262195 Z327729:Z327731 JT327729:JT327731 TP327729:TP327731 ADL327729:ADL327731 ANH327729:ANH327731 AXD327729:AXD327731 BGZ327729:BGZ327731 BQV327729:BQV327731 CAR327729:CAR327731 CKN327729:CKN327731 CUJ327729:CUJ327731 DEF327729:DEF327731 DOB327729:DOB327731 DXX327729:DXX327731 EHT327729:EHT327731 ERP327729:ERP327731 FBL327729:FBL327731 FLH327729:FLH327731 FVD327729:FVD327731 GEZ327729:GEZ327731 GOV327729:GOV327731 GYR327729:GYR327731 HIN327729:HIN327731 HSJ327729:HSJ327731 ICF327729:ICF327731 IMB327729:IMB327731 IVX327729:IVX327731 JFT327729:JFT327731 JPP327729:JPP327731 JZL327729:JZL327731 KJH327729:KJH327731 KTD327729:KTD327731 LCZ327729:LCZ327731 LMV327729:LMV327731 LWR327729:LWR327731 MGN327729:MGN327731 MQJ327729:MQJ327731 NAF327729:NAF327731 NKB327729:NKB327731 NTX327729:NTX327731 ODT327729:ODT327731 ONP327729:ONP327731 OXL327729:OXL327731 PHH327729:PHH327731 PRD327729:PRD327731 QAZ327729:QAZ327731 QKV327729:QKV327731 QUR327729:QUR327731 REN327729:REN327731 ROJ327729:ROJ327731 RYF327729:RYF327731 SIB327729:SIB327731 SRX327729:SRX327731 TBT327729:TBT327731 TLP327729:TLP327731 TVL327729:TVL327731 UFH327729:UFH327731 UPD327729:UPD327731 UYZ327729:UYZ327731 VIV327729:VIV327731 VSR327729:VSR327731 WCN327729:WCN327731 WMJ327729:WMJ327731 WWF327729:WWF327731 Z393265:Z393267 JT393265:JT393267 TP393265:TP393267 ADL393265:ADL393267 ANH393265:ANH393267 AXD393265:AXD393267 BGZ393265:BGZ393267 BQV393265:BQV393267 CAR393265:CAR393267 CKN393265:CKN393267 CUJ393265:CUJ393267 DEF393265:DEF393267 DOB393265:DOB393267 DXX393265:DXX393267 EHT393265:EHT393267 ERP393265:ERP393267 FBL393265:FBL393267 FLH393265:FLH393267 FVD393265:FVD393267 GEZ393265:GEZ393267 GOV393265:GOV393267 GYR393265:GYR393267 HIN393265:HIN393267 HSJ393265:HSJ393267 ICF393265:ICF393267 IMB393265:IMB393267 IVX393265:IVX393267 JFT393265:JFT393267 JPP393265:JPP393267 JZL393265:JZL393267 KJH393265:KJH393267 KTD393265:KTD393267 LCZ393265:LCZ393267 LMV393265:LMV393267 LWR393265:LWR393267 MGN393265:MGN393267 MQJ393265:MQJ393267 NAF393265:NAF393267 NKB393265:NKB393267 NTX393265:NTX393267 ODT393265:ODT393267 ONP393265:ONP393267 OXL393265:OXL393267 PHH393265:PHH393267 PRD393265:PRD393267 QAZ393265:QAZ393267 QKV393265:QKV393267 QUR393265:QUR393267 REN393265:REN393267 ROJ393265:ROJ393267 RYF393265:RYF393267 SIB393265:SIB393267 SRX393265:SRX393267 TBT393265:TBT393267 TLP393265:TLP393267 TVL393265:TVL393267 UFH393265:UFH393267 UPD393265:UPD393267 UYZ393265:UYZ393267 VIV393265:VIV393267 VSR393265:VSR393267 WCN393265:WCN393267 WMJ393265:WMJ393267 WWF393265:WWF393267 Z458801:Z458803 JT458801:JT458803 TP458801:TP458803 ADL458801:ADL458803 ANH458801:ANH458803 AXD458801:AXD458803 BGZ458801:BGZ458803 BQV458801:BQV458803 CAR458801:CAR458803 CKN458801:CKN458803 CUJ458801:CUJ458803 DEF458801:DEF458803 DOB458801:DOB458803 DXX458801:DXX458803 EHT458801:EHT458803 ERP458801:ERP458803 FBL458801:FBL458803 FLH458801:FLH458803 FVD458801:FVD458803 GEZ458801:GEZ458803 GOV458801:GOV458803 GYR458801:GYR458803 HIN458801:HIN458803 HSJ458801:HSJ458803 ICF458801:ICF458803 IMB458801:IMB458803 IVX458801:IVX458803 JFT458801:JFT458803 JPP458801:JPP458803 JZL458801:JZL458803 KJH458801:KJH458803 KTD458801:KTD458803 LCZ458801:LCZ458803 LMV458801:LMV458803 LWR458801:LWR458803 MGN458801:MGN458803 MQJ458801:MQJ458803 NAF458801:NAF458803 NKB458801:NKB458803 NTX458801:NTX458803 ODT458801:ODT458803 ONP458801:ONP458803 OXL458801:OXL458803 PHH458801:PHH458803 PRD458801:PRD458803 QAZ458801:QAZ458803 QKV458801:QKV458803 QUR458801:QUR458803 REN458801:REN458803 ROJ458801:ROJ458803 RYF458801:RYF458803 SIB458801:SIB458803 SRX458801:SRX458803 TBT458801:TBT458803 TLP458801:TLP458803 TVL458801:TVL458803 UFH458801:UFH458803 UPD458801:UPD458803 UYZ458801:UYZ458803 VIV458801:VIV458803 VSR458801:VSR458803 WCN458801:WCN458803 WMJ458801:WMJ458803 WWF458801:WWF458803 Z524337:Z524339 JT524337:JT524339 TP524337:TP524339 ADL524337:ADL524339 ANH524337:ANH524339 AXD524337:AXD524339 BGZ524337:BGZ524339 BQV524337:BQV524339 CAR524337:CAR524339 CKN524337:CKN524339 CUJ524337:CUJ524339 DEF524337:DEF524339 DOB524337:DOB524339 DXX524337:DXX524339 EHT524337:EHT524339 ERP524337:ERP524339 FBL524337:FBL524339 FLH524337:FLH524339 FVD524337:FVD524339 GEZ524337:GEZ524339 GOV524337:GOV524339 GYR524337:GYR524339 HIN524337:HIN524339 HSJ524337:HSJ524339 ICF524337:ICF524339 IMB524337:IMB524339 IVX524337:IVX524339 JFT524337:JFT524339 JPP524337:JPP524339 JZL524337:JZL524339 KJH524337:KJH524339 KTD524337:KTD524339 LCZ524337:LCZ524339 LMV524337:LMV524339 LWR524337:LWR524339 MGN524337:MGN524339 MQJ524337:MQJ524339 NAF524337:NAF524339 NKB524337:NKB524339 NTX524337:NTX524339 ODT524337:ODT524339 ONP524337:ONP524339 OXL524337:OXL524339 PHH524337:PHH524339 PRD524337:PRD524339 QAZ524337:QAZ524339 QKV524337:QKV524339 QUR524337:QUR524339 REN524337:REN524339 ROJ524337:ROJ524339 RYF524337:RYF524339 SIB524337:SIB524339 SRX524337:SRX524339 TBT524337:TBT524339 TLP524337:TLP524339 TVL524337:TVL524339 UFH524337:UFH524339 UPD524337:UPD524339 UYZ524337:UYZ524339 VIV524337:VIV524339 VSR524337:VSR524339 WCN524337:WCN524339 WMJ524337:WMJ524339 WWF524337:WWF524339 Z589873:Z589875 JT589873:JT589875 TP589873:TP589875 ADL589873:ADL589875 ANH589873:ANH589875 AXD589873:AXD589875 BGZ589873:BGZ589875 BQV589873:BQV589875 CAR589873:CAR589875 CKN589873:CKN589875 CUJ589873:CUJ589875 DEF589873:DEF589875 DOB589873:DOB589875 DXX589873:DXX589875 EHT589873:EHT589875 ERP589873:ERP589875 FBL589873:FBL589875 FLH589873:FLH589875 FVD589873:FVD589875 GEZ589873:GEZ589875 GOV589873:GOV589875 GYR589873:GYR589875 HIN589873:HIN589875 HSJ589873:HSJ589875 ICF589873:ICF589875 IMB589873:IMB589875 IVX589873:IVX589875 JFT589873:JFT589875 JPP589873:JPP589875 JZL589873:JZL589875 KJH589873:KJH589875 KTD589873:KTD589875 LCZ589873:LCZ589875 LMV589873:LMV589875 LWR589873:LWR589875 MGN589873:MGN589875 MQJ589873:MQJ589875 NAF589873:NAF589875 NKB589873:NKB589875 NTX589873:NTX589875 ODT589873:ODT589875 ONP589873:ONP589875 OXL589873:OXL589875 PHH589873:PHH589875 PRD589873:PRD589875 QAZ589873:QAZ589875 QKV589873:QKV589875 QUR589873:QUR589875 REN589873:REN589875 ROJ589873:ROJ589875 RYF589873:RYF589875 SIB589873:SIB589875 SRX589873:SRX589875 TBT589873:TBT589875 TLP589873:TLP589875 TVL589873:TVL589875 UFH589873:UFH589875 UPD589873:UPD589875 UYZ589873:UYZ589875 VIV589873:VIV589875 VSR589873:VSR589875 WCN589873:WCN589875 WMJ589873:WMJ589875 WWF589873:WWF589875 Z655409:Z655411 JT655409:JT655411 TP655409:TP655411 ADL655409:ADL655411 ANH655409:ANH655411 AXD655409:AXD655411 BGZ655409:BGZ655411 BQV655409:BQV655411 CAR655409:CAR655411 CKN655409:CKN655411 CUJ655409:CUJ655411 DEF655409:DEF655411 DOB655409:DOB655411 DXX655409:DXX655411 EHT655409:EHT655411 ERP655409:ERP655411 FBL655409:FBL655411 FLH655409:FLH655411 FVD655409:FVD655411 GEZ655409:GEZ655411 GOV655409:GOV655411 GYR655409:GYR655411 HIN655409:HIN655411 HSJ655409:HSJ655411 ICF655409:ICF655411 IMB655409:IMB655411 IVX655409:IVX655411 JFT655409:JFT655411 JPP655409:JPP655411 JZL655409:JZL655411 KJH655409:KJH655411 KTD655409:KTD655411 LCZ655409:LCZ655411 LMV655409:LMV655411 LWR655409:LWR655411 MGN655409:MGN655411 MQJ655409:MQJ655411 NAF655409:NAF655411 NKB655409:NKB655411 NTX655409:NTX655411 ODT655409:ODT655411 ONP655409:ONP655411 OXL655409:OXL655411 PHH655409:PHH655411 PRD655409:PRD655411 QAZ655409:QAZ655411 QKV655409:QKV655411 QUR655409:QUR655411 REN655409:REN655411 ROJ655409:ROJ655411 RYF655409:RYF655411 SIB655409:SIB655411 SRX655409:SRX655411 TBT655409:TBT655411 TLP655409:TLP655411 TVL655409:TVL655411 UFH655409:UFH655411 UPD655409:UPD655411 UYZ655409:UYZ655411 VIV655409:VIV655411 VSR655409:VSR655411 WCN655409:WCN655411 WMJ655409:WMJ655411 WWF655409:WWF655411 Z720945:Z720947 JT720945:JT720947 TP720945:TP720947 ADL720945:ADL720947 ANH720945:ANH720947 AXD720945:AXD720947 BGZ720945:BGZ720947 BQV720945:BQV720947 CAR720945:CAR720947 CKN720945:CKN720947 CUJ720945:CUJ720947 DEF720945:DEF720947 DOB720945:DOB720947 DXX720945:DXX720947 EHT720945:EHT720947 ERP720945:ERP720947 FBL720945:FBL720947 FLH720945:FLH720947 FVD720945:FVD720947 GEZ720945:GEZ720947 GOV720945:GOV720947 GYR720945:GYR720947 HIN720945:HIN720947 HSJ720945:HSJ720947 ICF720945:ICF720947 IMB720945:IMB720947 IVX720945:IVX720947 JFT720945:JFT720947 JPP720945:JPP720947 JZL720945:JZL720947 KJH720945:KJH720947 KTD720945:KTD720947 LCZ720945:LCZ720947 LMV720945:LMV720947 LWR720945:LWR720947 MGN720945:MGN720947 MQJ720945:MQJ720947 NAF720945:NAF720947 NKB720945:NKB720947 NTX720945:NTX720947 ODT720945:ODT720947 ONP720945:ONP720947 OXL720945:OXL720947 PHH720945:PHH720947 PRD720945:PRD720947 QAZ720945:QAZ720947 QKV720945:QKV720947 QUR720945:QUR720947 REN720945:REN720947 ROJ720945:ROJ720947 RYF720945:RYF720947 SIB720945:SIB720947 SRX720945:SRX720947 TBT720945:TBT720947 TLP720945:TLP720947 TVL720945:TVL720947 UFH720945:UFH720947 UPD720945:UPD720947 UYZ720945:UYZ720947 VIV720945:VIV720947 VSR720945:VSR720947 WCN720945:WCN720947 WMJ720945:WMJ720947 WWF720945:WWF720947 Z786481:Z786483 JT786481:JT786483 TP786481:TP786483 ADL786481:ADL786483 ANH786481:ANH786483 AXD786481:AXD786483 BGZ786481:BGZ786483 BQV786481:BQV786483 CAR786481:CAR786483 CKN786481:CKN786483 CUJ786481:CUJ786483 DEF786481:DEF786483 DOB786481:DOB786483 DXX786481:DXX786483 EHT786481:EHT786483 ERP786481:ERP786483 FBL786481:FBL786483 FLH786481:FLH786483 FVD786481:FVD786483 GEZ786481:GEZ786483 GOV786481:GOV786483 GYR786481:GYR786483 HIN786481:HIN786483 HSJ786481:HSJ786483 ICF786481:ICF786483 IMB786481:IMB786483 IVX786481:IVX786483 JFT786481:JFT786483 JPP786481:JPP786483 JZL786481:JZL786483 KJH786481:KJH786483 KTD786481:KTD786483 LCZ786481:LCZ786483 LMV786481:LMV786483 LWR786481:LWR786483 MGN786481:MGN786483 MQJ786481:MQJ786483 NAF786481:NAF786483 NKB786481:NKB786483 NTX786481:NTX786483 ODT786481:ODT786483 ONP786481:ONP786483 OXL786481:OXL786483 PHH786481:PHH786483 PRD786481:PRD786483 QAZ786481:QAZ786483 QKV786481:QKV786483 QUR786481:QUR786483 REN786481:REN786483 ROJ786481:ROJ786483 RYF786481:RYF786483 SIB786481:SIB786483 SRX786481:SRX786483 TBT786481:TBT786483 TLP786481:TLP786483 TVL786481:TVL786483 UFH786481:UFH786483 UPD786481:UPD786483 UYZ786481:UYZ786483 VIV786481:VIV786483 VSR786481:VSR786483 WCN786481:WCN786483 WMJ786481:WMJ786483 WWF786481:WWF786483 Z852017:Z852019 JT852017:JT852019 TP852017:TP852019 ADL852017:ADL852019 ANH852017:ANH852019 AXD852017:AXD852019 BGZ852017:BGZ852019 BQV852017:BQV852019 CAR852017:CAR852019 CKN852017:CKN852019 CUJ852017:CUJ852019 DEF852017:DEF852019 DOB852017:DOB852019 DXX852017:DXX852019 EHT852017:EHT852019 ERP852017:ERP852019 FBL852017:FBL852019 FLH852017:FLH852019 FVD852017:FVD852019 GEZ852017:GEZ852019 GOV852017:GOV852019 GYR852017:GYR852019 HIN852017:HIN852019 HSJ852017:HSJ852019 ICF852017:ICF852019 IMB852017:IMB852019 IVX852017:IVX852019 JFT852017:JFT852019 JPP852017:JPP852019 JZL852017:JZL852019 KJH852017:KJH852019 KTD852017:KTD852019 LCZ852017:LCZ852019 LMV852017:LMV852019 LWR852017:LWR852019 MGN852017:MGN852019 MQJ852017:MQJ852019 NAF852017:NAF852019 NKB852017:NKB852019 NTX852017:NTX852019 ODT852017:ODT852019 ONP852017:ONP852019 OXL852017:OXL852019 PHH852017:PHH852019 PRD852017:PRD852019 QAZ852017:QAZ852019 QKV852017:QKV852019 QUR852017:QUR852019 REN852017:REN852019 ROJ852017:ROJ852019 RYF852017:RYF852019 SIB852017:SIB852019 SRX852017:SRX852019 TBT852017:TBT852019 TLP852017:TLP852019 TVL852017:TVL852019 UFH852017:UFH852019 UPD852017:UPD852019 UYZ852017:UYZ852019 VIV852017:VIV852019 VSR852017:VSR852019 WCN852017:WCN852019 WMJ852017:WMJ852019 WWF852017:WWF852019 Z917553:Z917555 JT917553:JT917555 TP917553:TP917555 ADL917553:ADL917555 ANH917553:ANH917555 AXD917553:AXD917555 BGZ917553:BGZ917555 BQV917553:BQV917555 CAR917553:CAR917555 CKN917553:CKN917555 CUJ917553:CUJ917555 DEF917553:DEF917555 DOB917553:DOB917555 DXX917553:DXX917555 EHT917553:EHT917555 ERP917553:ERP917555 FBL917553:FBL917555 FLH917553:FLH917555 FVD917553:FVD917555 GEZ917553:GEZ917555 GOV917553:GOV917555 GYR917553:GYR917555 HIN917553:HIN917555 HSJ917553:HSJ917555 ICF917553:ICF917555 IMB917553:IMB917555 IVX917553:IVX917555 JFT917553:JFT917555 JPP917553:JPP917555 JZL917553:JZL917555 KJH917553:KJH917555 KTD917553:KTD917555 LCZ917553:LCZ917555 LMV917553:LMV917555 LWR917553:LWR917555 MGN917553:MGN917555 MQJ917553:MQJ917555 NAF917553:NAF917555 NKB917553:NKB917555 NTX917553:NTX917555 ODT917553:ODT917555 ONP917553:ONP917555 OXL917553:OXL917555 PHH917553:PHH917555 PRD917553:PRD917555 QAZ917553:QAZ917555 QKV917553:QKV917555 QUR917553:QUR917555 REN917553:REN917555 ROJ917553:ROJ917555 RYF917553:RYF917555 SIB917553:SIB917555 SRX917553:SRX917555 TBT917553:TBT917555 TLP917553:TLP917555 TVL917553:TVL917555 UFH917553:UFH917555 UPD917553:UPD917555 UYZ917553:UYZ917555 VIV917553:VIV917555 VSR917553:VSR917555 WCN917553:WCN917555 WMJ917553:WMJ917555 WWF917553:WWF917555 Z983089:Z983091 JT983089:JT983091 TP983089:TP983091 ADL983089:ADL983091 ANH983089:ANH983091 AXD983089:AXD983091 BGZ983089:BGZ983091 BQV983089:BQV983091 CAR983089:CAR983091 CKN983089:CKN983091 CUJ983089:CUJ983091 DEF983089:DEF983091 DOB983089:DOB983091 DXX983089:DXX983091 EHT983089:EHT983091 ERP983089:ERP983091 FBL983089:FBL983091 FLH983089:FLH983091 FVD983089:FVD983091 GEZ983089:GEZ983091 GOV983089:GOV983091 GYR983089:GYR983091 HIN983089:HIN983091 HSJ983089:HSJ983091 ICF983089:ICF983091 IMB983089:IMB983091 IVX983089:IVX983091 JFT983089:JFT983091 JPP983089:JPP983091 JZL983089:JZL983091 KJH983089:KJH983091 KTD983089:KTD983091 LCZ983089:LCZ983091 LMV983089:LMV983091 LWR983089:LWR983091 MGN983089:MGN983091 MQJ983089:MQJ983091 NAF983089:NAF983091 NKB983089:NKB983091 NTX983089:NTX983091 ODT983089:ODT983091 ONP983089:ONP983091 OXL983089:OXL983091 PHH983089:PHH983091 PRD983089:PRD983091 QAZ983089:QAZ983091 QKV983089:QKV983091 QUR983089:QUR983091 REN983089:REN983091 ROJ983089:ROJ983091 RYF983089:RYF983091 SIB983089:SIB983091 SRX983089:SRX983091 TBT983089:TBT983091 TLP983089:TLP983091 TVL983089:TVL983091 UFH983089:UFH983091 UPD983089:UPD983091 UYZ983089:UYZ983091 VIV983089:VIV983091 VSR983089:VSR983091 WCN983089:WCN983091 WMJ983089:WMJ983091 WWF983089:WWF983091 AB53:AB55 JV53:JV55 TR53:TR55 ADN53:ADN55 ANJ53:ANJ55 AXF53:AXF55 BHB53:BHB55 BQX53:BQX55 CAT53:CAT55 CKP53:CKP55 CUL53:CUL55 DEH53:DEH55 DOD53:DOD55 DXZ53:DXZ55 EHV53:EHV55 ERR53:ERR55 FBN53:FBN55 FLJ53:FLJ55 FVF53:FVF55 GFB53:GFB55 GOX53:GOX55 GYT53:GYT55 HIP53:HIP55 HSL53:HSL55 ICH53:ICH55 IMD53:IMD55 IVZ53:IVZ55 JFV53:JFV55 JPR53:JPR55 JZN53:JZN55 KJJ53:KJJ55 KTF53:KTF55 LDB53:LDB55 LMX53:LMX55 LWT53:LWT55 MGP53:MGP55 MQL53:MQL55 NAH53:NAH55 NKD53:NKD55 NTZ53:NTZ55 ODV53:ODV55 ONR53:ONR55 OXN53:OXN55 PHJ53:PHJ55 PRF53:PRF55 QBB53:QBB55 QKX53:QKX55 QUT53:QUT55 REP53:REP55 ROL53:ROL55 RYH53:RYH55 SID53:SID55 SRZ53:SRZ55 TBV53:TBV55 TLR53:TLR55 TVN53:TVN55 UFJ53:UFJ55 UPF53:UPF55 UZB53:UZB55 VIX53:VIX55 VST53:VST55 WCP53:WCP55 WML53:WML55 WWH53:WWH55 AB65585:AB65587 JV65585:JV65587 TR65585:TR65587 ADN65585:ADN65587 ANJ65585:ANJ65587 AXF65585:AXF65587 BHB65585:BHB65587 BQX65585:BQX65587 CAT65585:CAT65587 CKP65585:CKP65587 CUL65585:CUL65587 DEH65585:DEH65587 DOD65585:DOD65587 DXZ65585:DXZ65587 EHV65585:EHV65587 ERR65585:ERR65587 FBN65585:FBN65587 FLJ65585:FLJ65587 FVF65585:FVF65587 GFB65585:GFB65587 GOX65585:GOX65587 GYT65585:GYT65587 HIP65585:HIP65587 HSL65585:HSL65587 ICH65585:ICH65587 IMD65585:IMD65587 IVZ65585:IVZ65587 JFV65585:JFV65587 JPR65585:JPR65587 JZN65585:JZN65587 KJJ65585:KJJ65587 KTF65585:KTF65587 LDB65585:LDB65587 LMX65585:LMX65587 LWT65585:LWT65587 MGP65585:MGP65587 MQL65585:MQL65587 NAH65585:NAH65587 NKD65585:NKD65587 NTZ65585:NTZ65587 ODV65585:ODV65587 ONR65585:ONR65587 OXN65585:OXN65587 PHJ65585:PHJ65587 PRF65585:PRF65587 QBB65585:QBB65587 QKX65585:QKX65587 QUT65585:QUT65587 REP65585:REP65587 ROL65585:ROL65587 RYH65585:RYH65587 SID65585:SID65587 SRZ65585:SRZ65587 TBV65585:TBV65587 TLR65585:TLR65587 TVN65585:TVN65587 UFJ65585:UFJ65587 UPF65585:UPF65587 UZB65585:UZB65587 VIX65585:VIX65587 VST65585:VST65587 WCP65585:WCP65587 WML65585:WML65587 WWH65585:WWH65587 AB131121:AB131123 JV131121:JV131123 TR131121:TR131123 ADN131121:ADN131123 ANJ131121:ANJ131123 AXF131121:AXF131123 BHB131121:BHB131123 BQX131121:BQX131123 CAT131121:CAT131123 CKP131121:CKP131123 CUL131121:CUL131123 DEH131121:DEH131123 DOD131121:DOD131123 DXZ131121:DXZ131123 EHV131121:EHV131123 ERR131121:ERR131123 FBN131121:FBN131123 FLJ131121:FLJ131123 FVF131121:FVF131123 GFB131121:GFB131123 GOX131121:GOX131123 GYT131121:GYT131123 HIP131121:HIP131123 HSL131121:HSL131123 ICH131121:ICH131123 IMD131121:IMD131123 IVZ131121:IVZ131123 JFV131121:JFV131123 JPR131121:JPR131123 JZN131121:JZN131123 KJJ131121:KJJ131123 KTF131121:KTF131123 LDB131121:LDB131123 LMX131121:LMX131123 LWT131121:LWT131123 MGP131121:MGP131123 MQL131121:MQL131123 NAH131121:NAH131123 NKD131121:NKD131123 NTZ131121:NTZ131123 ODV131121:ODV131123 ONR131121:ONR131123 OXN131121:OXN131123 PHJ131121:PHJ131123 PRF131121:PRF131123 QBB131121:QBB131123 QKX131121:QKX131123 QUT131121:QUT131123 REP131121:REP131123 ROL131121:ROL131123 RYH131121:RYH131123 SID131121:SID131123 SRZ131121:SRZ131123 TBV131121:TBV131123 TLR131121:TLR131123 TVN131121:TVN131123 UFJ131121:UFJ131123 UPF131121:UPF131123 UZB131121:UZB131123 VIX131121:VIX131123 VST131121:VST131123 WCP131121:WCP131123 WML131121:WML131123 WWH131121:WWH131123 AB196657:AB196659 JV196657:JV196659 TR196657:TR196659 ADN196657:ADN196659 ANJ196657:ANJ196659 AXF196657:AXF196659 BHB196657:BHB196659 BQX196657:BQX196659 CAT196657:CAT196659 CKP196657:CKP196659 CUL196657:CUL196659 DEH196657:DEH196659 DOD196657:DOD196659 DXZ196657:DXZ196659 EHV196657:EHV196659 ERR196657:ERR196659 FBN196657:FBN196659 FLJ196657:FLJ196659 FVF196657:FVF196659 GFB196657:GFB196659 GOX196657:GOX196659 GYT196657:GYT196659 HIP196657:HIP196659 HSL196657:HSL196659 ICH196657:ICH196659 IMD196657:IMD196659 IVZ196657:IVZ196659 JFV196657:JFV196659 JPR196657:JPR196659 JZN196657:JZN196659 KJJ196657:KJJ196659 KTF196657:KTF196659 LDB196657:LDB196659 LMX196657:LMX196659 LWT196657:LWT196659 MGP196657:MGP196659 MQL196657:MQL196659 NAH196657:NAH196659 NKD196657:NKD196659 NTZ196657:NTZ196659 ODV196657:ODV196659 ONR196657:ONR196659 OXN196657:OXN196659 PHJ196657:PHJ196659 PRF196657:PRF196659 QBB196657:QBB196659 QKX196657:QKX196659 QUT196657:QUT196659 REP196657:REP196659 ROL196657:ROL196659 RYH196657:RYH196659 SID196657:SID196659 SRZ196657:SRZ196659 TBV196657:TBV196659 TLR196657:TLR196659 TVN196657:TVN196659 UFJ196657:UFJ196659 UPF196657:UPF196659 UZB196657:UZB196659 VIX196657:VIX196659 VST196657:VST196659 WCP196657:WCP196659 WML196657:WML196659 WWH196657:WWH196659 AB262193:AB262195 JV262193:JV262195 TR262193:TR262195 ADN262193:ADN262195 ANJ262193:ANJ262195 AXF262193:AXF262195 BHB262193:BHB262195 BQX262193:BQX262195 CAT262193:CAT262195 CKP262193:CKP262195 CUL262193:CUL262195 DEH262193:DEH262195 DOD262193:DOD262195 DXZ262193:DXZ262195 EHV262193:EHV262195 ERR262193:ERR262195 FBN262193:FBN262195 FLJ262193:FLJ262195 FVF262193:FVF262195 GFB262193:GFB262195 GOX262193:GOX262195 GYT262193:GYT262195 HIP262193:HIP262195 HSL262193:HSL262195 ICH262193:ICH262195 IMD262193:IMD262195 IVZ262193:IVZ262195 JFV262193:JFV262195 JPR262193:JPR262195 JZN262193:JZN262195 KJJ262193:KJJ262195 KTF262193:KTF262195 LDB262193:LDB262195 LMX262193:LMX262195 LWT262193:LWT262195 MGP262193:MGP262195 MQL262193:MQL262195 NAH262193:NAH262195 NKD262193:NKD262195 NTZ262193:NTZ262195 ODV262193:ODV262195 ONR262193:ONR262195 OXN262193:OXN262195 PHJ262193:PHJ262195 PRF262193:PRF262195 QBB262193:QBB262195 QKX262193:QKX262195 QUT262193:QUT262195 REP262193:REP262195 ROL262193:ROL262195 RYH262193:RYH262195 SID262193:SID262195 SRZ262193:SRZ262195 TBV262193:TBV262195 TLR262193:TLR262195 TVN262193:TVN262195 UFJ262193:UFJ262195 UPF262193:UPF262195 UZB262193:UZB262195 VIX262193:VIX262195 VST262193:VST262195 WCP262193:WCP262195 WML262193:WML262195 WWH262193:WWH262195 AB327729:AB327731 JV327729:JV327731 TR327729:TR327731 ADN327729:ADN327731 ANJ327729:ANJ327731 AXF327729:AXF327731 BHB327729:BHB327731 BQX327729:BQX327731 CAT327729:CAT327731 CKP327729:CKP327731 CUL327729:CUL327731 DEH327729:DEH327731 DOD327729:DOD327731 DXZ327729:DXZ327731 EHV327729:EHV327731 ERR327729:ERR327731 FBN327729:FBN327731 FLJ327729:FLJ327731 FVF327729:FVF327731 GFB327729:GFB327731 GOX327729:GOX327731 GYT327729:GYT327731 HIP327729:HIP327731 HSL327729:HSL327731 ICH327729:ICH327731 IMD327729:IMD327731 IVZ327729:IVZ327731 JFV327729:JFV327731 JPR327729:JPR327731 JZN327729:JZN327731 KJJ327729:KJJ327731 KTF327729:KTF327731 LDB327729:LDB327731 LMX327729:LMX327731 LWT327729:LWT327731 MGP327729:MGP327731 MQL327729:MQL327731 NAH327729:NAH327731 NKD327729:NKD327731 NTZ327729:NTZ327731 ODV327729:ODV327731 ONR327729:ONR327731 OXN327729:OXN327731 PHJ327729:PHJ327731 PRF327729:PRF327731 QBB327729:QBB327731 QKX327729:QKX327731 QUT327729:QUT327731 REP327729:REP327731 ROL327729:ROL327731 RYH327729:RYH327731 SID327729:SID327731 SRZ327729:SRZ327731 TBV327729:TBV327731 TLR327729:TLR327731 TVN327729:TVN327731 UFJ327729:UFJ327731 UPF327729:UPF327731 UZB327729:UZB327731 VIX327729:VIX327731 VST327729:VST327731 WCP327729:WCP327731 WML327729:WML327731 WWH327729:WWH327731 AB393265:AB393267 JV393265:JV393267 TR393265:TR393267 ADN393265:ADN393267 ANJ393265:ANJ393267 AXF393265:AXF393267 BHB393265:BHB393267 BQX393265:BQX393267 CAT393265:CAT393267 CKP393265:CKP393267 CUL393265:CUL393267 DEH393265:DEH393267 DOD393265:DOD393267 DXZ393265:DXZ393267 EHV393265:EHV393267 ERR393265:ERR393267 FBN393265:FBN393267 FLJ393265:FLJ393267 FVF393265:FVF393267 GFB393265:GFB393267 GOX393265:GOX393267 GYT393265:GYT393267 HIP393265:HIP393267 HSL393265:HSL393267 ICH393265:ICH393267 IMD393265:IMD393267 IVZ393265:IVZ393267 JFV393265:JFV393267 JPR393265:JPR393267 JZN393265:JZN393267 KJJ393265:KJJ393267 KTF393265:KTF393267 LDB393265:LDB393267 LMX393265:LMX393267 LWT393265:LWT393267 MGP393265:MGP393267 MQL393265:MQL393267 NAH393265:NAH393267 NKD393265:NKD393267 NTZ393265:NTZ393267 ODV393265:ODV393267 ONR393265:ONR393267 OXN393265:OXN393267 PHJ393265:PHJ393267 PRF393265:PRF393267 QBB393265:QBB393267 QKX393265:QKX393267 QUT393265:QUT393267 REP393265:REP393267 ROL393265:ROL393267 RYH393265:RYH393267 SID393265:SID393267 SRZ393265:SRZ393267 TBV393265:TBV393267 TLR393265:TLR393267 TVN393265:TVN393267 UFJ393265:UFJ393267 UPF393265:UPF393267 UZB393265:UZB393267 VIX393265:VIX393267 VST393265:VST393267 WCP393265:WCP393267 WML393265:WML393267 WWH393265:WWH393267 AB458801:AB458803 JV458801:JV458803 TR458801:TR458803 ADN458801:ADN458803 ANJ458801:ANJ458803 AXF458801:AXF458803 BHB458801:BHB458803 BQX458801:BQX458803 CAT458801:CAT458803 CKP458801:CKP458803 CUL458801:CUL458803 DEH458801:DEH458803 DOD458801:DOD458803 DXZ458801:DXZ458803 EHV458801:EHV458803 ERR458801:ERR458803 FBN458801:FBN458803 FLJ458801:FLJ458803 FVF458801:FVF458803 GFB458801:GFB458803 GOX458801:GOX458803 GYT458801:GYT458803 HIP458801:HIP458803 HSL458801:HSL458803 ICH458801:ICH458803 IMD458801:IMD458803 IVZ458801:IVZ458803 JFV458801:JFV458803 JPR458801:JPR458803 JZN458801:JZN458803 KJJ458801:KJJ458803 KTF458801:KTF458803 LDB458801:LDB458803 LMX458801:LMX458803 LWT458801:LWT458803 MGP458801:MGP458803 MQL458801:MQL458803 NAH458801:NAH458803 NKD458801:NKD458803 NTZ458801:NTZ458803 ODV458801:ODV458803 ONR458801:ONR458803 OXN458801:OXN458803 PHJ458801:PHJ458803 PRF458801:PRF458803 QBB458801:QBB458803 QKX458801:QKX458803 QUT458801:QUT458803 REP458801:REP458803 ROL458801:ROL458803 RYH458801:RYH458803 SID458801:SID458803 SRZ458801:SRZ458803 TBV458801:TBV458803 TLR458801:TLR458803 TVN458801:TVN458803 UFJ458801:UFJ458803 UPF458801:UPF458803 UZB458801:UZB458803 VIX458801:VIX458803 VST458801:VST458803 WCP458801:WCP458803 WML458801:WML458803 WWH458801:WWH458803 AB524337:AB524339 JV524337:JV524339 TR524337:TR524339 ADN524337:ADN524339 ANJ524337:ANJ524339 AXF524337:AXF524339 BHB524337:BHB524339 BQX524337:BQX524339 CAT524337:CAT524339 CKP524337:CKP524339 CUL524337:CUL524339 DEH524337:DEH524339 DOD524337:DOD524339 DXZ524337:DXZ524339 EHV524337:EHV524339 ERR524337:ERR524339 FBN524337:FBN524339 FLJ524337:FLJ524339 FVF524337:FVF524339 GFB524337:GFB524339 GOX524337:GOX524339 GYT524337:GYT524339 HIP524337:HIP524339 HSL524337:HSL524339 ICH524337:ICH524339 IMD524337:IMD524339 IVZ524337:IVZ524339 JFV524337:JFV524339 JPR524337:JPR524339 JZN524337:JZN524339 KJJ524337:KJJ524339 KTF524337:KTF524339 LDB524337:LDB524339 LMX524337:LMX524339 LWT524337:LWT524339 MGP524337:MGP524339 MQL524337:MQL524339 NAH524337:NAH524339 NKD524337:NKD524339 NTZ524337:NTZ524339 ODV524337:ODV524339 ONR524337:ONR524339 OXN524337:OXN524339 PHJ524337:PHJ524339 PRF524337:PRF524339 QBB524337:QBB524339 QKX524337:QKX524339 QUT524337:QUT524339 REP524337:REP524339 ROL524337:ROL524339 RYH524337:RYH524339 SID524337:SID524339 SRZ524337:SRZ524339 TBV524337:TBV524339 TLR524337:TLR524339 TVN524337:TVN524339 UFJ524337:UFJ524339 UPF524337:UPF524339 UZB524337:UZB524339 VIX524337:VIX524339 VST524337:VST524339 WCP524337:WCP524339 WML524337:WML524339 WWH524337:WWH524339 AB589873:AB589875 JV589873:JV589875 TR589873:TR589875 ADN589873:ADN589875 ANJ589873:ANJ589875 AXF589873:AXF589875 BHB589873:BHB589875 BQX589873:BQX589875 CAT589873:CAT589875 CKP589873:CKP589875 CUL589873:CUL589875 DEH589873:DEH589875 DOD589873:DOD589875 DXZ589873:DXZ589875 EHV589873:EHV589875 ERR589873:ERR589875 FBN589873:FBN589875 FLJ589873:FLJ589875 FVF589873:FVF589875 GFB589873:GFB589875 GOX589873:GOX589875 GYT589873:GYT589875 HIP589873:HIP589875 HSL589873:HSL589875 ICH589873:ICH589875 IMD589873:IMD589875 IVZ589873:IVZ589875 JFV589873:JFV589875 JPR589873:JPR589875 JZN589873:JZN589875 KJJ589873:KJJ589875 KTF589873:KTF589875 LDB589873:LDB589875 LMX589873:LMX589875 LWT589873:LWT589875 MGP589873:MGP589875 MQL589873:MQL589875 NAH589873:NAH589875 NKD589873:NKD589875 NTZ589873:NTZ589875 ODV589873:ODV589875 ONR589873:ONR589875 OXN589873:OXN589875 PHJ589873:PHJ589875 PRF589873:PRF589875 QBB589873:QBB589875 QKX589873:QKX589875 QUT589873:QUT589875 REP589873:REP589875 ROL589873:ROL589875 RYH589873:RYH589875 SID589873:SID589875 SRZ589873:SRZ589875 TBV589873:TBV589875 TLR589873:TLR589875 TVN589873:TVN589875 UFJ589873:UFJ589875 UPF589873:UPF589875 UZB589873:UZB589875 VIX589873:VIX589875 VST589873:VST589875 WCP589873:WCP589875 WML589873:WML589875 WWH589873:WWH589875 AB655409:AB655411 JV655409:JV655411 TR655409:TR655411 ADN655409:ADN655411 ANJ655409:ANJ655411 AXF655409:AXF655411 BHB655409:BHB655411 BQX655409:BQX655411 CAT655409:CAT655411 CKP655409:CKP655411 CUL655409:CUL655411 DEH655409:DEH655411 DOD655409:DOD655411 DXZ655409:DXZ655411 EHV655409:EHV655411 ERR655409:ERR655411 FBN655409:FBN655411 FLJ655409:FLJ655411 FVF655409:FVF655411 GFB655409:GFB655411 GOX655409:GOX655411 GYT655409:GYT655411 HIP655409:HIP655411 HSL655409:HSL655411 ICH655409:ICH655411 IMD655409:IMD655411 IVZ655409:IVZ655411 JFV655409:JFV655411 JPR655409:JPR655411 JZN655409:JZN655411 KJJ655409:KJJ655411 KTF655409:KTF655411 LDB655409:LDB655411 LMX655409:LMX655411 LWT655409:LWT655411 MGP655409:MGP655411 MQL655409:MQL655411 NAH655409:NAH655411 NKD655409:NKD655411 NTZ655409:NTZ655411 ODV655409:ODV655411 ONR655409:ONR655411 OXN655409:OXN655411 PHJ655409:PHJ655411 PRF655409:PRF655411 QBB655409:QBB655411 QKX655409:QKX655411 QUT655409:QUT655411 REP655409:REP655411 ROL655409:ROL655411 RYH655409:RYH655411 SID655409:SID655411 SRZ655409:SRZ655411 TBV655409:TBV655411 TLR655409:TLR655411 TVN655409:TVN655411 UFJ655409:UFJ655411 UPF655409:UPF655411 UZB655409:UZB655411 VIX655409:VIX655411 VST655409:VST655411 WCP655409:WCP655411 WML655409:WML655411 WWH655409:WWH655411 AB720945:AB720947 JV720945:JV720947 TR720945:TR720947 ADN720945:ADN720947 ANJ720945:ANJ720947 AXF720945:AXF720947 BHB720945:BHB720947 BQX720945:BQX720947 CAT720945:CAT720947 CKP720945:CKP720947 CUL720945:CUL720947 DEH720945:DEH720947 DOD720945:DOD720947 DXZ720945:DXZ720947 EHV720945:EHV720947 ERR720945:ERR720947 FBN720945:FBN720947 FLJ720945:FLJ720947 FVF720945:FVF720947 GFB720945:GFB720947 GOX720945:GOX720947 GYT720945:GYT720947 HIP720945:HIP720947 HSL720945:HSL720947 ICH720945:ICH720947 IMD720945:IMD720947 IVZ720945:IVZ720947 JFV720945:JFV720947 JPR720945:JPR720947 JZN720945:JZN720947 KJJ720945:KJJ720947 KTF720945:KTF720947 LDB720945:LDB720947 LMX720945:LMX720947 LWT720945:LWT720947 MGP720945:MGP720947 MQL720945:MQL720947 NAH720945:NAH720947 NKD720945:NKD720947 NTZ720945:NTZ720947 ODV720945:ODV720947 ONR720945:ONR720947 OXN720945:OXN720947 PHJ720945:PHJ720947 PRF720945:PRF720947 QBB720945:QBB720947 QKX720945:QKX720947 QUT720945:QUT720947 REP720945:REP720947 ROL720945:ROL720947 RYH720945:RYH720947 SID720945:SID720947 SRZ720945:SRZ720947 TBV720945:TBV720947 TLR720945:TLR720947 TVN720945:TVN720947 UFJ720945:UFJ720947 UPF720945:UPF720947 UZB720945:UZB720947 VIX720945:VIX720947 VST720945:VST720947 WCP720945:WCP720947 WML720945:WML720947 WWH720945:WWH720947 AB786481:AB786483 JV786481:JV786483 TR786481:TR786483 ADN786481:ADN786483 ANJ786481:ANJ786483 AXF786481:AXF786483 BHB786481:BHB786483 BQX786481:BQX786483 CAT786481:CAT786483 CKP786481:CKP786483 CUL786481:CUL786483 DEH786481:DEH786483 DOD786481:DOD786483 DXZ786481:DXZ786483 EHV786481:EHV786483 ERR786481:ERR786483 FBN786481:FBN786483 FLJ786481:FLJ786483 FVF786481:FVF786483 GFB786481:GFB786483 GOX786481:GOX786483 GYT786481:GYT786483 HIP786481:HIP786483 HSL786481:HSL786483 ICH786481:ICH786483 IMD786481:IMD786483 IVZ786481:IVZ786483 JFV786481:JFV786483 JPR786481:JPR786483 JZN786481:JZN786483 KJJ786481:KJJ786483 KTF786481:KTF786483 LDB786481:LDB786483 LMX786481:LMX786483 LWT786481:LWT786483 MGP786481:MGP786483 MQL786481:MQL786483 NAH786481:NAH786483 NKD786481:NKD786483 NTZ786481:NTZ786483 ODV786481:ODV786483 ONR786481:ONR786483 OXN786481:OXN786483 PHJ786481:PHJ786483 PRF786481:PRF786483 QBB786481:QBB786483 QKX786481:QKX786483 QUT786481:QUT786483 REP786481:REP786483 ROL786481:ROL786483 RYH786481:RYH786483 SID786481:SID786483 SRZ786481:SRZ786483 TBV786481:TBV786483 TLR786481:TLR786483 TVN786481:TVN786483 UFJ786481:UFJ786483 UPF786481:UPF786483 UZB786481:UZB786483 VIX786481:VIX786483 VST786481:VST786483 WCP786481:WCP786483 WML786481:WML786483 WWH786481:WWH786483 AB852017:AB852019 JV852017:JV852019 TR852017:TR852019 ADN852017:ADN852019 ANJ852017:ANJ852019 AXF852017:AXF852019 BHB852017:BHB852019 BQX852017:BQX852019 CAT852017:CAT852019 CKP852017:CKP852019 CUL852017:CUL852019 DEH852017:DEH852019 DOD852017:DOD852019 DXZ852017:DXZ852019 EHV852017:EHV852019 ERR852017:ERR852019 FBN852017:FBN852019 FLJ852017:FLJ852019 FVF852017:FVF852019 GFB852017:GFB852019 GOX852017:GOX852019 GYT852017:GYT852019 HIP852017:HIP852019 HSL852017:HSL852019 ICH852017:ICH852019 IMD852017:IMD852019 IVZ852017:IVZ852019 JFV852017:JFV852019 JPR852017:JPR852019 JZN852017:JZN852019 KJJ852017:KJJ852019 KTF852017:KTF852019 LDB852017:LDB852019 LMX852017:LMX852019 LWT852017:LWT852019 MGP852017:MGP852019 MQL852017:MQL852019 NAH852017:NAH852019 NKD852017:NKD852019 NTZ852017:NTZ852019 ODV852017:ODV852019 ONR852017:ONR852019 OXN852017:OXN852019 PHJ852017:PHJ852019 PRF852017:PRF852019 QBB852017:QBB852019 QKX852017:QKX852019 QUT852017:QUT852019 REP852017:REP852019 ROL852017:ROL852019 RYH852017:RYH852019 SID852017:SID852019 SRZ852017:SRZ852019 TBV852017:TBV852019 TLR852017:TLR852019 TVN852017:TVN852019 UFJ852017:UFJ852019 UPF852017:UPF852019 UZB852017:UZB852019 VIX852017:VIX852019 VST852017:VST852019 WCP852017:WCP852019 WML852017:WML852019 WWH852017:WWH852019 AB917553:AB917555 JV917553:JV917555 TR917553:TR917555 ADN917553:ADN917555 ANJ917553:ANJ917555 AXF917553:AXF917555 BHB917553:BHB917555 BQX917553:BQX917555 CAT917553:CAT917555 CKP917553:CKP917555 CUL917553:CUL917555 DEH917553:DEH917555 DOD917553:DOD917555 DXZ917553:DXZ917555 EHV917553:EHV917555 ERR917553:ERR917555 FBN917553:FBN917555 FLJ917553:FLJ917555 FVF917553:FVF917555 GFB917553:GFB917555 GOX917553:GOX917555 GYT917553:GYT917555 HIP917553:HIP917555 HSL917553:HSL917555 ICH917553:ICH917555 IMD917553:IMD917555 IVZ917553:IVZ917555 JFV917553:JFV917555 JPR917553:JPR917555 JZN917553:JZN917555 KJJ917553:KJJ917555 KTF917553:KTF917555 LDB917553:LDB917555 LMX917553:LMX917555 LWT917553:LWT917555 MGP917553:MGP917555 MQL917553:MQL917555 NAH917553:NAH917555 NKD917553:NKD917555 NTZ917553:NTZ917555 ODV917553:ODV917555 ONR917553:ONR917555 OXN917553:OXN917555 PHJ917553:PHJ917555 PRF917553:PRF917555 QBB917553:QBB917555 QKX917553:QKX917555 QUT917553:QUT917555 REP917553:REP917555 ROL917553:ROL917555 RYH917553:RYH917555 SID917553:SID917555 SRZ917553:SRZ917555 TBV917553:TBV917555 TLR917553:TLR917555 TVN917553:TVN917555 UFJ917553:UFJ917555 UPF917553:UPF917555 UZB917553:UZB917555 VIX917553:VIX917555 VST917553:VST917555 WCP917553:WCP917555 WML917553:WML917555 WWH917553:WWH917555 AB983089:AB983091 JV983089:JV983091 TR983089:TR983091 ADN983089:ADN983091 ANJ983089:ANJ983091 AXF983089:AXF983091 BHB983089:BHB983091 BQX983089:BQX983091 CAT983089:CAT983091 CKP983089:CKP983091 CUL983089:CUL983091 DEH983089:DEH983091 DOD983089:DOD983091 DXZ983089:DXZ983091 EHV983089:EHV983091 ERR983089:ERR983091 FBN983089:FBN983091 FLJ983089:FLJ983091 FVF983089:FVF983091 GFB983089:GFB983091 GOX983089:GOX983091 GYT983089:GYT983091 HIP983089:HIP983091 HSL983089:HSL983091 ICH983089:ICH983091 IMD983089:IMD983091 IVZ983089:IVZ983091 JFV983089:JFV983091 JPR983089:JPR983091 JZN983089:JZN983091 KJJ983089:KJJ983091 KTF983089:KTF983091 LDB983089:LDB983091 LMX983089:LMX983091 LWT983089:LWT983091 MGP983089:MGP983091 MQL983089:MQL983091 NAH983089:NAH983091 NKD983089:NKD983091 NTZ983089:NTZ983091 ODV983089:ODV983091 ONR983089:ONR983091 OXN983089:OXN983091 PHJ983089:PHJ983091 PRF983089:PRF983091 QBB983089:QBB983091 QKX983089:QKX983091 QUT983089:QUT983091 REP983089:REP983091 ROL983089:ROL983091 RYH983089:RYH983091 SID983089:SID983091 SRZ983089:SRZ983091 TBV983089:TBV983091 TLR983089:TLR983091 TVN983089:TVN983091 UFJ983089:UFJ983091 UPF983089:UPF983091 UZB983089:UZB983091 VIX983089:VIX983091 VST983089:VST983091 WCP983089:WCP983091 WML983089:WML983091 WWH983089:WWH983091 AD53:AD55 JX53:JX55 TT53:TT55 ADP53:ADP55 ANL53:ANL55 AXH53:AXH55 BHD53:BHD55 BQZ53:BQZ55 CAV53:CAV55 CKR53:CKR55 CUN53:CUN55 DEJ53:DEJ55 DOF53:DOF55 DYB53:DYB55 EHX53:EHX55 ERT53:ERT55 FBP53:FBP55 FLL53:FLL55 FVH53:FVH55 GFD53:GFD55 GOZ53:GOZ55 GYV53:GYV55 HIR53:HIR55 HSN53:HSN55 ICJ53:ICJ55 IMF53:IMF55 IWB53:IWB55 JFX53:JFX55 JPT53:JPT55 JZP53:JZP55 KJL53:KJL55 KTH53:KTH55 LDD53:LDD55 LMZ53:LMZ55 LWV53:LWV55 MGR53:MGR55 MQN53:MQN55 NAJ53:NAJ55 NKF53:NKF55 NUB53:NUB55 ODX53:ODX55 ONT53:ONT55 OXP53:OXP55 PHL53:PHL55 PRH53:PRH55 QBD53:QBD55 QKZ53:QKZ55 QUV53:QUV55 RER53:RER55 RON53:RON55 RYJ53:RYJ55 SIF53:SIF55 SSB53:SSB55 TBX53:TBX55 TLT53:TLT55 TVP53:TVP55 UFL53:UFL55 UPH53:UPH55 UZD53:UZD55 VIZ53:VIZ55 VSV53:VSV55 WCR53:WCR55 WMN53:WMN55 WWJ53:WWJ55 AD65585:AD65587 JX65585:JX65587 TT65585:TT65587 ADP65585:ADP65587 ANL65585:ANL65587 AXH65585:AXH65587 BHD65585:BHD65587 BQZ65585:BQZ65587 CAV65585:CAV65587 CKR65585:CKR65587 CUN65585:CUN65587 DEJ65585:DEJ65587 DOF65585:DOF65587 DYB65585:DYB65587 EHX65585:EHX65587 ERT65585:ERT65587 FBP65585:FBP65587 FLL65585:FLL65587 FVH65585:FVH65587 GFD65585:GFD65587 GOZ65585:GOZ65587 GYV65585:GYV65587 HIR65585:HIR65587 HSN65585:HSN65587 ICJ65585:ICJ65587 IMF65585:IMF65587 IWB65585:IWB65587 JFX65585:JFX65587 JPT65585:JPT65587 JZP65585:JZP65587 KJL65585:KJL65587 KTH65585:KTH65587 LDD65585:LDD65587 LMZ65585:LMZ65587 LWV65585:LWV65587 MGR65585:MGR65587 MQN65585:MQN65587 NAJ65585:NAJ65587 NKF65585:NKF65587 NUB65585:NUB65587 ODX65585:ODX65587 ONT65585:ONT65587 OXP65585:OXP65587 PHL65585:PHL65587 PRH65585:PRH65587 QBD65585:QBD65587 QKZ65585:QKZ65587 QUV65585:QUV65587 RER65585:RER65587 RON65585:RON65587 RYJ65585:RYJ65587 SIF65585:SIF65587 SSB65585:SSB65587 TBX65585:TBX65587 TLT65585:TLT65587 TVP65585:TVP65587 UFL65585:UFL65587 UPH65585:UPH65587 UZD65585:UZD65587 VIZ65585:VIZ65587 VSV65585:VSV65587 WCR65585:WCR65587 WMN65585:WMN65587 WWJ65585:WWJ65587 AD131121:AD131123 JX131121:JX131123 TT131121:TT131123 ADP131121:ADP131123 ANL131121:ANL131123 AXH131121:AXH131123 BHD131121:BHD131123 BQZ131121:BQZ131123 CAV131121:CAV131123 CKR131121:CKR131123 CUN131121:CUN131123 DEJ131121:DEJ131123 DOF131121:DOF131123 DYB131121:DYB131123 EHX131121:EHX131123 ERT131121:ERT131123 FBP131121:FBP131123 FLL131121:FLL131123 FVH131121:FVH131123 GFD131121:GFD131123 GOZ131121:GOZ131123 GYV131121:GYV131123 HIR131121:HIR131123 HSN131121:HSN131123 ICJ131121:ICJ131123 IMF131121:IMF131123 IWB131121:IWB131123 JFX131121:JFX131123 JPT131121:JPT131123 JZP131121:JZP131123 KJL131121:KJL131123 KTH131121:KTH131123 LDD131121:LDD131123 LMZ131121:LMZ131123 LWV131121:LWV131123 MGR131121:MGR131123 MQN131121:MQN131123 NAJ131121:NAJ131123 NKF131121:NKF131123 NUB131121:NUB131123 ODX131121:ODX131123 ONT131121:ONT131123 OXP131121:OXP131123 PHL131121:PHL131123 PRH131121:PRH131123 QBD131121:QBD131123 QKZ131121:QKZ131123 QUV131121:QUV131123 RER131121:RER131123 RON131121:RON131123 RYJ131121:RYJ131123 SIF131121:SIF131123 SSB131121:SSB131123 TBX131121:TBX131123 TLT131121:TLT131123 TVP131121:TVP131123 UFL131121:UFL131123 UPH131121:UPH131123 UZD131121:UZD131123 VIZ131121:VIZ131123 VSV131121:VSV131123 WCR131121:WCR131123 WMN131121:WMN131123 WWJ131121:WWJ131123 AD196657:AD196659 JX196657:JX196659 TT196657:TT196659 ADP196657:ADP196659 ANL196657:ANL196659 AXH196657:AXH196659 BHD196657:BHD196659 BQZ196657:BQZ196659 CAV196657:CAV196659 CKR196657:CKR196659 CUN196657:CUN196659 DEJ196657:DEJ196659 DOF196657:DOF196659 DYB196657:DYB196659 EHX196657:EHX196659 ERT196657:ERT196659 FBP196657:FBP196659 FLL196657:FLL196659 FVH196657:FVH196659 GFD196657:GFD196659 GOZ196657:GOZ196659 GYV196657:GYV196659 HIR196657:HIR196659 HSN196657:HSN196659 ICJ196657:ICJ196659 IMF196657:IMF196659 IWB196657:IWB196659 JFX196657:JFX196659 JPT196657:JPT196659 JZP196657:JZP196659 KJL196657:KJL196659 KTH196657:KTH196659 LDD196657:LDD196659 LMZ196657:LMZ196659 LWV196657:LWV196659 MGR196657:MGR196659 MQN196657:MQN196659 NAJ196657:NAJ196659 NKF196657:NKF196659 NUB196657:NUB196659 ODX196657:ODX196659 ONT196657:ONT196659 OXP196657:OXP196659 PHL196657:PHL196659 PRH196657:PRH196659 QBD196657:QBD196659 QKZ196657:QKZ196659 QUV196657:QUV196659 RER196657:RER196659 RON196657:RON196659 RYJ196657:RYJ196659 SIF196657:SIF196659 SSB196657:SSB196659 TBX196657:TBX196659 TLT196657:TLT196659 TVP196657:TVP196659 UFL196657:UFL196659 UPH196657:UPH196659 UZD196657:UZD196659 VIZ196657:VIZ196659 VSV196657:VSV196659 WCR196657:WCR196659 WMN196657:WMN196659 WWJ196657:WWJ196659 AD262193:AD262195 JX262193:JX262195 TT262193:TT262195 ADP262193:ADP262195 ANL262193:ANL262195 AXH262193:AXH262195 BHD262193:BHD262195 BQZ262193:BQZ262195 CAV262193:CAV262195 CKR262193:CKR262195 CUN262193:CUN262195 DEJ262193:DEJ262195 DOF262193:DOF262195 DYB262193:DYB262195 EHX262193:EHX262195 ERT262193:ERT262195 FBP262193:FBP262195 FLL262193:FLL262195 FVH262193:FVH262195 GFD262193:GFD262195 GOZ262193:GOZ262195 GYV262193:GYV262195 HIR262193:HIR262195 HSN262193:HSN262195 ICJ262193:ICJ262195 IMF262193:IMF262195 IWB262193:IWB262195 JFX262193:JFX262195 JPT262193:JPT262195 JZP262193:JZP262195 KJL262193:KJL262195 KTH262193:KTH262195 LDD262193:LDD262195 LMZ262193:LMZ262195 LWV262193:LWV262195 MGR262193:MGR262195 MQN262193:MQN262195 NAJ262193:NAJ262195 NKF262193:NKF262195 NUB262193:NUB262195 ODX262193:ODX262195 ONT262193:ONT262195 OXP262193:OXP262195 PHL262193:PHL262195 PRH262193:PRH262195 QBD262193:QBD262195 QKZ262193:QKZ262195 QUV262193:QUV262195 RER262193:RER262195 RON262193:RON262195 RYJ262193:RYJ262195 SIF262193:SIF262195 SSB262193:SSB262195 TBX262193:TBX262195 TLT262193:TLT262195 TVP262193:TVP262195 UFL262193:UFL262195 UPH262193:UPH262195 UZD262193:UZD262195 VIZ262193:VIZ262195 VSV262193:VSV262195 WCR262193:WCR262195 WMN262193:WMN262195 WWJ262193:WWJ262195 AD327729:AD327731 JX327729:JX327731 TT327729:TT327731 ADP327729:ADP327731 ANL327729:ANL327731 AXH327729:AXH327731 BHD327729:BHD327731 BQZ327729:BQZ327731 CAV327729:CAV327731 CKR327729:CKR327731 CUN327729:CUN327731 DEJ327729:DEJ327731 DOF327729:DOF327731 DYB327729:DYB327731 EHX327729:EHX327731 ERT327729:ERT327731 FBP327729:FBP327731 FLL327729:FLL327731 FVH327729:FVH327731 GFD327729:GFD327731 GOZ327729:GOZ327731 GYV327729:GYV327731 HIR327729:HIR327731 HSN327729:HSN327731 ICJ327729:ICJ327731 IMF327729:IMF327731 IWB327729:IWB327731 JFX327729:JFX327731 JPT327729:JPT327731 JZP327729:JZP327731 KJL327729:KJL327731 KTH327729:KTH327731 LDD327729:LDD327731 LMZ327729:LMZ327731 LWV327729:LWV327731 MGR327729:MGR327731 MQN327729:MQN327731 NAJ327729:NAJ327731 NKF327729:NKF327731 NUB327729:NUB327731 ODX327729:ODX327731 ONT327729:ONT327731 OXP327729:OXP327731 PHL327729:PHL327731 PRH327729:PRH327731 QBD327729:QBD327731 QKZ327729:QKZ327731 QUV327729:QUV327731 RER327729:RER327731 RON327729:RON327731 RYJ327729:RYJ327731 SIF327729:SIF327731 SSB327729:SSB327731 TBX327729:TBX327731 TLT327729:TLT327731 TVP327729:TVP327731 UFL327729:UFL327731 UPH327729:UPH327731 UZD327729:UZD327731 VIZ327729:VIZ327731 VSV327729:VSV327731 WCR327729:WCR327731 WMN327729:WMN327731 WWJ327729:WWJ327731 AD393265:AD393267 JX393265:JX393267 TT393265:TT393267 ADP393265:ADP393267 ANL393265:ANL393267 AXH393265:AXH393267 BHD393265:BHD393267 BQZ393265:BQZ393267 CAV393265:CAV393267 CKR393265:CKR393267 CUN393265:CUN393267 DEJ393265:DEJ393267 DOF393265:DOF393267 DYB393265:DYB393267 EHX393265:EHX393267 ERT393265:ERT393267 FBP393265:FBP393267 FLL393265:FLL393267 FVH393265:FVH393267 GFD393265:GFD393267 GOZ393265:GOZ393267 GYV393265:GYV393267 HIR393265:HIR393267 HSN393265:HSN393267 ICJ393265:ICJ393267 IMF393265:IMF393267 IWB393265:IWB393267 JFX393265:JFX393267 JPT393265:JPT393267 JZP393265:JZP393267 KJL393265:KJL393267 KTH393265:KTH393267 LDD393265:LDD393267 LMZ393265:LMZ393267 LWV393265:LWV393267 MGR393265:MGR393267 MQN393265:MQN393267 NAJ393265:NAJ393267 NKF393265:NKF393267 NUB393265:NUB393267 ODX393265:ODX393267 ONT393265:ONT393267 OXP393265:OXP393267 PHL393265:PHL393267 PRH393265:PRH393267 QBD393265:QBD393267 QKZ393265:QKZ393267 QUV393265:QUV393267 RER393265:RER393267 RON393265:RON393267 RYJ393265:RYJ393267 SIF393265:SIF393267 SSB393265:SSB393267 TBX393265:TBX393267 TLT393265:TLT393267 TVP393265:TVP393267 UFL393265:UFL393267 UPH393265:UPH393267 UZD393265:UZD393267 VIZ393265:VIZ393267 VSV393265:VSV393267 WCR393265:WCR393267 WMN393265:WMN393267 WWJ393265:WWJ393267 AD458801:AD458803 JX458801:JX458803 TT458801:TT458803 ADP458801:ADP458803 ANL458801:ANL458803 AXH458801:AXH458803 BHD458801:BHD458803 BQZ458801:BQZ458803 CAV458801:CAV458803 CKR458801:CKR458803 CUN458801:CUN458803 DEJ458801:DEJ458803 DOF458801:DOF458803 DYB458801:DYB458803 EHX458801:EHX458803 ERT458801:ERT458803 FBP458801:FBP458803 FLL458801:FLL458803 FVH458801:FVH458803 GFD458801:GFD458803 GOZ458801:GOZ458803 GYV458801:GYV458803 HIR458801:HIR458803 HSN458801:HSN458803 ICJ458801:ICJ458803 IMF458801:IMF458803 IWB458801:IWB458803 JFX458801:JFX458803 JPT458801:JPT458803 JZP458801:JZP458803 KJL458801:KJL458803 KTH458801:KTH458803 LDD458801:LDD458803 LMZ458801:LMZ458803 LWV458801:LWV458803 MGR458801:MGR458803 MQN458801:MQN458803 NAJ458801:NAJ458803 NKF458801:NKF458803 NUB458801:NUB458803 ODX458801:ODX458803 ONT458801:ONT458803 OXP458801:OXP458803 PHL458801:PHL458803 PRH458801:PRH458803 QBD458801:QBD458803 QKZ458801:QKZ458803 QUV458801:QUV458803 RER458801:RER458803 RON458801:RON458803 RYJ458801:RYJ458803 SIF458801:SIF458803 SSB458801:SSB458803 TBX458801:TBX458803 TLT458801:TLT458803 TVP458801:TVP458803 UFL458801:UFL458803 UPH458801:UPH458803 UZD458801:UZD458803 VIZ458801:VIZ458803 VSV458801:VSV458803 WCR458801:WCR458803 WMN458801:WMN458803 WWJ458801:WWJ458803 AD524337:AD524339 JX524337:JX524339 TT524337:TT524339 ADP524337:ADP524339 ANL524337:ANL524339 AXH524337:AXH524339 BHD524337:BHD524339 BQZ524337:BQZ524339 CAV524337:CAV524339 CKR524337:CKR524339 CUN524337:CUN524339 DEJ524337:DEJ524339 DOF524337:DOF524339 DYB524337:DYB524339 EHX524337:EHX524339 ERT524337:ERT524339 FBP524337:FBP524339 FLL524337:FLL524339 FVH524337:FVH524339 GFD524337:GFD524339 GOZ524337:GOZ524339 GYV524337:GYV524339 HIR524337:HIR524339 HSN524337:HSN524339 ICJ524337:ICJ524339 IMF524337:IMF524339 IWB524337:IWB524339 JFX524337:JFX524339 JPT524337:JPT524339 JZP524337:JZP524339 KJL524337:KJL524339 KTH524337:KTH524339 LDD524337:LDD524339 LMZ524337:LMZ524339 LWV524337:LWV524339 MGR524337:MGR524339 MQN524337:MQN524339 NAJ524337:NAJ524339 NKF524337:NKF524339 NUB524337:NUB524339 ODX524337:ODX524339 ONT524337:ONT524339 OXP524337:OXP524339 PHL524337:PHL524339 PRH524337:PRH524339 QBD524337:QBD524339 QKZ524337:QKZ524339 QUV524337:QUV524339 RER524337:RER524339 RON524337:RON524339 RYJ524337:RYJ524339 SIF524337:SIF524339 SSB524337:SSB524339 TBX524337:TBX524339 TLT524337:TLT524339 TVP524337:TVP524339 UFL524337:UFL524339 UPH524337:UPH524339 UZD524337:UZD524339 VIZ524337:VIZ524339 VSV524337:VSV524339 WCR524337:WCR524339 WMN524337:WMN524339 WWJ524337:WWJ524339 AD589873:AD589875 JX589873:JX589875 TT589873:TT589875 ADP589873:ADP589875 ANL589873:ANL589875 AXH589873:AXH589875 BHD589873:BHD589875 BQZ589873:BQZ589875 CAV589873:CAV589875 CKR589873:CKR589875 CUN589873:CUN589875 DEJ589873:DEJ589875 DOF589873:DOF589875 DYB589873:DYB589875 EHX589873:EHX589875 ERT589873:ERT589875 FBP589873:FBP589875 FLL589873:FLL589875 FVH589873:FVH589875 GFD589873:GFD589875 GOZ589873:GOZ589875 GYV589873:GYV589875 HIR589873:HIR589875 HSN589873:HSN589875 ICJ589873:ICJ589875 IMF589873:IMF589875 IWB589873:IWB589875 JFX589873:JFX589875 JPT589873:JPT589875 JZP589873:JZP589875 KJL589873:KJL589875 KTH589873:KTH589875 LDD589873:LDD589875 LMZ589873:LMZ589875 LWV589873:LWV589875 MGR589873:MGR589875 MQN589873:MQN589875 NAJ589873:NAJ589875 NKF589873:NKF589875 NUB589873:NUB589875 ODX589873:ODX589875 ONT589873:ONT589875 OXP589873:OXP589875 PHL589873:PHL589875 PRH589873:PRH589875 QBD589873:QBD589875 QKZ589873:QKZ589875 QUV589873:QUV589875 RER589873:RER589875 RON589873:RON589875 RYJ589873:RYJ589875 SIF589873:SIF589875 SSB589873:SSB589875 TBX589873:TBX589875 TLT589873:TLT589875 TVP589873:TVP589875 UFL589873:UFL589875 UPH589873:UPH589875 UZD589873:UZD589875 VIZ589873:VIZ589875 VSV589873:VSV589875 WCR589873:WCR589875 WMN589873:WMN589875 WWJ589873:WWJ589875 AD655409:AD655411 JX655409:JX655411 TT655409:TT655411 ADP655409:ADP655411 ANL655409:ANL655411 AXH655409:AXH655411 BHD655409:BHD655411 BQZ655409:BQZ655411 CAV655409:CAV655411 CKR655409:CKR655411 CUN655409:CUN655411 DEJ655409:DEJ655411 DOF655409:DOF655411 DYB655409:DYB655411 EHX655409:EHX655411 ERT655409:ERT655411 FBP655409:FBP655411 FLL655409:FLL655411 FVH655409:FVH655411 GFD655409:GFD655411 GOZ655409:GOZ655411 GYV655409:GYV655411 HIR655409:HIR655411 HSN655409:HSN655411 ICJ655409:ICJ655411 IMF655409:IMF655411 IWB655409:IWB655411 JFX655409:JFX655411 JPT655409:JPT655411 JZP655409:JZP655411 KJL655409:KJL655411 KTH655409:KTH655411 LDD655409:LDD655411 LMZ655409:LMZ655411 LWV655409:LWV655411 MGR655409:MGR655411 MQN655409:MQN655411 NAJ655409:NAJ655411 NKF655409:NKF655411 NUB655409:NUB655411 ODX655409:ODX655411 ONT655409:ONT655411 OXP655409:OXP655411 PHL655409:PHL655411 PRH655409:PRH655411 QBD655409:QBD655411 QKZ655409:QKZ655411 QUV655409:QUV655411 RER655409:RER655411 RON655409:RON655411 RYJ655409:RYJ655411 SIF655409:SIF655411 SSB655409:SSB655411 TBX655409:TBX655411 TLT655409:TLT655411 TVP655409:TVP655411 UFL655409:UFL655411 UPH655409:UPH655411 UZD655409:UZD655411 VIZ655409:VIZ655411 VSV655409:VSV655411 WCR655409:WCR655411 WMN655409:WMN655411 WWJ655409:WWJ655411 AD720945:AD720947 JX720945:JX720947 TT720945:TT720947 ADP720945:ADP720947 ANL720945:ANL720947 AXH720945:AXH720947 BHD720945:BHD720947 BQZ720945:BQZ720947 CAV720945:CAV720947 CKR720945:CKR720947 CUN720945:CUN720947 DEJ720945:DEJ720947 DOF720945:DOF720947 DYB720945:DYB720947 EHX720945:EHX720947 ERT720945:ERT720947 FBP720945:FBP720947 FLL720945:FLL720947 FVH720945:FVH720947 GFD720945:GFD720947 GOZ720945:GOZ720947 GYV720945:GYV720947 HIR720945:HIR720947 HSN720945:HSN720947 ICJ720945:ICJ720947 IMF720945:IMF720947 IWB720945:IWB720947 JFX720945:JFX720947 JPT720945:JPT720947 JZP720945:JZP720947 KJL720945:KJL720947 KTH720945:KTH720947 LDD720945:LDD720947 LMZ720945:LMZ720947 LWV720945:LWV720947 MGR720945:MGR720947 MQN720945:MQN720947 NAJ720945:NAJ720947 NKF720945:NKF720947 NUB720945:NUB720947 ODX720945:ODX720947 ONT720945:ONT720947 OXP720945:OXP720947 PHL720945:PHL720947 PRH720945:PRH720947 QBD720945:QBD720947 QKZ720945:QKZ720947 QUV720945:QUV720947 RER720945:RER720947 RON720945:RON720947 RYJ720945:RYJ720947 SIF720945:SIF720947 SSB720945:SSB720947 TBX720945:TBX720947 TLT720945:TLT720947 TVP720945:TVP720947 UFL720945:UFL720947 UPH720945:UPH720947 UZD720945:UZD720947 VIZ720945:VIZ720947 VSV720945:VSV720947 WCR720945:WCR720947 WMN720945:WMN720947 WWJ720945:WWJ720947 AD786481:AD786483 JX786481:JX786483 TT786481:TT786483 ADP786481:ADP786483 ANL786481:ANL786483 AXH786481:AXH786483 BHD786481:BHD786483 BQZ786481:BQZ786483 CAV786481:CAV786483 CKR786481:CKR786483 CUN786481:CUN786483 DEJ786481:DEJ786483 DOF786481:DOF786483 DYB786481:DYB786483 EHX786481:EHX786483 ERT786481:ERT786483 FBP786481:FBP786483 FLL786481:FLL786483 FVH786481:FVH786483 GFD786481:GFD786483 GOZ786481:GOZ786483 GYV786481:GYV786483 HIR786481:HIR786483 HSN786481:HSN786483 ICJ786481:ICJ786483 IMF786481:IMF786483 IWB786481:IWB786483 JFX786481:JFX786483 JPT786481:JPT786483 JZP786481:JZP786483 KJL786481:KJL786483 KTH786481:KTH786483 LDD786481:LDD786483 LMZ786481:LMZ786483 LWV786481:LWV786483 MGR786481:MGR786483 MQN786481:MQN786483 NAJ786481:NAJ786483 NKF786481:NKF786483 NUB786481:NUB786483 ODX786481:ODX786483 ONT786481:ONT786483 OXP786481:OXP786483 PHL786481:PHL786483 PRH786481:PRH786483 QBD786481:QBD786483 QKZ786481:QKZ786483 QUV786481:QUV786483 RER786481:RER786483 RON786481:RON786483 RYJ786481:RYJ786483 SIF786481:SIF786483 SSB786481:SSB786483 TBX786481:TBX786483 TLT786481:TLT786483 TVP786481:TVP786483 UFL786481:UFL786483 UPH786481:UPH786483 UZD786481:UZD786483 VIZ786481:VIZ786483 VSV786481:VSV786483 WCR786481:WCR786483 WMN786481:WMN786483 WWJ786481:WWJ786483 AD852017:AD852019 JX852017:JX852019 TT852017:TT852019 ADP852017:ADP852019 ANL852017:ANL852019 AXH852017:AXH852019 BHD852017:BHD852019 BQZ852017:BQZ852019 CAV852017:CAV852019 CKR852017:CKR852019 CUN852017:CUN852019 DEJ852017:DEJ852019 DOF852017:DOF852019 DYB852017:DYB852019 EHX852017:EHX852019 ERT852017:ERT852019 FBP852017:FBP852019 FLL852017:FLL852019 FVH852017:FVH852019 GFD852017:GFD852019 GOZ852017:GOZ852019 GYV852017:GYV852019 HIR852017:HIR852019 HSN852017:HSN852019 ICJ852017:ICJ852019 IMF852017:IMF852019 IWB852017:IWB852019 JFX852017:JFX852019 JPT852017:JPT852019 JZP852017:JZP852019 KJL852017:KJL852019 KTH852017:KTH852019 LDD852017:LDD852019 LMZ852017:LMZ852019 LWV852017:LWV852019 MGR852017:MGR852019 MQN852017:MQN852019 NAJ852017:NAJ852019 NKF852017:NKF852019 NUB852017:NUB852019 ODX852017:ODX852019 ONT852017:ONT852019 OXP852017:OXP852019 PHL852017:PHL852019 PRH852017:PRH852019 QBD852017:QBD852019 QKZ852017:QKZ852019 QUV852017:QUV852019 RER852017:RER852019 RON852017:RON852019 RYJ852017:RYJ852019 SIF852017:SIF852019 SSB852017:SSB852019 TBX852017:TBX852019 TLT852017:TLT852019 TVP852017:TVP852019 UFL852017:UFL852019 UPH852017:UPH852019 UZD852017:UZD852019 VIZ852017:VIZ852019 VSV852017:VSV852019 WCR852017:WCR852019 WMN852017:WMN852019 WWJ852017:WWJ852019 AD917553:AD917555 JX917553:JX917555 TT917553:TT917555 ADP917553:ADP917555 ANL917553:ANL917555 AXH917553:AXH917555 BHD917553:BHD917555 BQZ917553:BQZ917555 CAV917553:CAV917555 CKR917553:CKR917555 CUN917553:CUN917555 DEJ917553:DEJ917555 DOF917553:DOF917555 DYB917553:DYB917555 EHX917553:EHX917555 ERT917553:ERT917555 FBP917553:FBP917555 FLL917553:FLL917555 FVH917553:FVH917555 GFD917553:GFD917555 GOZ917553:GOZ917555 GYV917553:GYV917555 HIR917553:HIR917555 HSN917553:HSN917555 ICJ917553:ICJ917555 IMF917553:IMF917555 IWB917553:IWB917555 JFX917553:JFX917555 JPT917553:JPT917555 JZP917553:JZP917555 KJL917553:KJL917555 KTH917553:KTH917555 LDD917553:LDD917555 LMZ917553:LMZ917555 LWV917553:LWV917555 MGR917553:MGR917555 MQN917553:MQN917555 NAJ917553:NAJ917555 NKF917553:NKF917555 NUB917553:NUB917555 ODX917553:ODX917555 ONT917553:ONT917555 OXP917553:OXP917555 PHL917553:PHL917555 PRH917553:PRH917555 QBD917553:QBD917555 QKZ917553:QKZ917555 QUV917553:QUV917555 RER917553:RER917555 RON917553:RON917555 RYJ917553:RYJ917555 SIF917553:SIF917555 SSB917553:SSB917555 TBX917553:TBX917555 TLT917553:TLT917555 TVP917553:TVP917555 UFL917553:UFL917555 UPH917553:UPH917555 UZD917553:UZD917555 VIZ917553:VIZ917555 VSV917553:VSV917555 WCR917553:WCR917555 WMN917553:WMN917555 WWJ917553:WWJ917555 AD983089:AD983091 JX983089:JX983091 TT983089:TT983091 ADP983089:ADP983091 ANL983089:ANL983091 AXH983089:AXH983091 BHD983089:BHD983091 BQZ983089:BQZ983091 CAV983089:CAV983091 CKR983089:CKR983091 CUN983089:CUN983091 DEJ983089:DEJ983091 DOF983089:DOF983091 DYB983089:DYB983091 EHX983089:EHX983091 ERT983089:ERT983091 FBP983089:FBP983091 FLL983089:FLL983091 FVH983089:FVH983091 GFD983089:GFD983091 GOZ983089:GOZ983091 GYV983089:GYV983091 HIR983089:HIR983091 HSN983089:HSN983091 ICJ983089:ICJ983091 IMF983089:IMF983091 IWB983089:IWB983091 JFX983089:JFX983091 JPT983089:JPT983091 JZP983089:JZP983091 KJL983089:KJL983091 KTH983089:KTH983091 LDD983089:LDD983091 LMZ983089:LMZ983091 LWV983089:LWV983091 MGR983089:MGR983091 MQN983089:MQN983091 NAJ983089:NAJ983091 NKF983089:NKF983091 NUB983089:NUB983091 ODX983089:ODX983091 ONT983089:ONT983091 OXP983089:OXP983091 PHL983089:PHL983091 PRH983089:PRH983091 QBD983089:QBD983091 QKZ983089:QKZ983091 QUV983089:QUV983091 RER983089:RER983091 RON983089:RON983091 RYJ983089:RYJ983091 SIF983089:SIF983091 SSB983089:SSB983091 TBX983089:TBX983091 TLT983089:TLT983091 TVP983089:TVP983091 UFL983089:UFL983091 UPH983089:UPH983091 UZD983089:UZD983091 VIZ983089:VIZ983091 VSV983089:VSV983091 WCR983089:WCR983091 WMN983089:WMN983091 WWJ983089:WWJ983091 AF53:AF55 JZ53:JZ55 TV53:TV55 ADR53:ADR55 ANN53:ANN55 AXJ53:AXJ55 BHF53:BHF55 BRB53:BRB55 CAX53:CAX55 CKT53:CKT55 CUP53:CUP55 DEL53:DEL55 DOH53:DOH55 DYD53:DYD55 EHZ53:EHZ55 ERV53:ERV55 FBR53:FBR55 FLN53:FLN55 FVJ53:FVJ55 GFF53:GFF55 GPB53:GPB55 GYX53:GYX55 HIT53:HIT55 HSP53:HSP55 ICL53:ICL55 IMH53:IMH55 IWD53:IWD55 JFZ53:JFZ55 JPV53:JPV55 JZR53:JZR55 KJN53:KJN55 KTJ53:KTJ55 LDF53:LDF55 LNB53:LNB55 LWX53:LWX55 MGT53:MGT55 MQP53:MQP55 NAL53:NAL55 NKH53:NKH55 NUD53:NUD55 ODZ53:ODZ55 ONV53:ONV55 OXR53:OXR55 PHN53:PHN55 PRJ53:PRJ55 QBF53:QBF55 QLB53:QLB55 QUX53:QUX55 RET53:RET55 ROP53:ROP55 RYL53:RYL55 SIH53:SIH55 SSD53:SSD55 TBZ53:TBZ55 TLV53:TLV55 TVR53:TVR55 UFN53:UFN55 UPJ53:UPJ55 UZF53:UZF55 VJB53:VJB55 VSX53:VSX55 WCT53:WCT55 WMP53:WMP55 WWL53:WWL55 AF65585:AF65587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AF131121:AF131123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AF196657:AF196659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AF262193:AF262195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AF327729:AF327731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AF393265:AF393267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AF458801:AF458803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AF524337:AF524339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AF589873:AF589875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AF655409:AF655411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AF720945:AF720947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AF786481:AF786483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AF852017:AF852019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AF917553:AF917555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AF983089:AF983091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WWL33 WMP33 WCT33 VSX33 VJB33 UZF33 UPJ33 UFN33 TVR33 TLV33 TBZ33 SSD33 SIH33 RYL33 ROP33 RET33 QUX33 QLB33 QBF33 PRJ33 PHN33 OXR33 ONV33 ODZ33 NUD33 NKH33 NAL33 MQP33 MGT33 LWX33 LNB33 LDF33 KTJ33 KJN33 JZR33 JPV33 JFZ33 IWD33 IMH33 ICL33 HSP33 HIT33 GYX33 GPB33 GFF33 FVJ33 FLN33 FBR33 ERV33 EHZ33 DYD33 DOH33 DEL33 CUP33 CKT33 CAX33 BRB33 BHF33 AXJ33 ANN33 ADR33 TV33 JZ33 AF33 WWJ33 WMN33 WCR33 VSV33 VIZ33 UZD33 UPH33 UFL33 TVP33 TLT33 TBX33 SSB33 SIF33 RYJ33 RON33 RER33 QUV33 QKZ33 QBD33 PRH33 PHL33 OXP33 ONT33 ODX33 NUB33 NKF33 NAJ33 MQN33 MGR33 LWV33 LMZ33 LDD33 KTH33 KJL33 JZP33 JPT33 JFX33 IWB33 IMF33 ICJ33 HSN33 HIR33 GYV33 GOZ33 GFD33 FVH33 FLL33 FBP33 ERT33 EHX33 DYB33 DOF33 DEJ33 CUN33 CKR33 CAV33 BQZ33 BHD33 AXH33 ANL33 ADP33 TT33 JX33 AD33 WWH33 WML33 WCP33 VST33 VIX33 UZB33 UPF33 UFJ33 TVN33 TLR33 TBV33 SRZ33 SID33 RYH33 ROL33 REP33 QUT33 QKX33 QBB33 PRF33 PHJ33 OXN33 ONR33 ODV33 NTZ33 NKD33 NAH33 MQL33 MGP33 LWT33 LMX33 LDB33 KTF33 KJJ33 JZN33 JPR33 JFV33 IVZ33 IMD33 ICH33 HSL33 HIP33 GYT33 GOX33 GFB33 FVF33 FLJ33 FBN33 ERR33 EHV33 DXZ33 DOD33 DEH33 CUL33 CKP33 CAT33 BQX33 BHB33 AXF33 ANJ33 ADN33 TR33 JV33 AB33 WVV33 WLZ33 WCD33 VSH33 VIL33 UYP33 UOT33 UEX33 TVB33 TLF33 TBJ33 SRN33 SHR33 RXV33 RNZ33 RED33 QUH33 QKL33 QAP33 PQT33 PGX33 OXB33 ONF33 ODJ33 NTN33 NJR33 MZV33 MPZ33 MGD33 LWH33 LML33 LCP33 KST33 KIX33 JZB33 JPF33 JFJ33 IVN33 ILR33 IBV33 HRZ33 HID33 GYH33 GOL33 GEP33 FUT33 FKX33 FBB33 ERF33 EHJ33 DXN33 DNR33 DDV33 CTZ33 CKD33 CAH33 BQL33 BGP33 AWT33 AMX33 ADB33 TF33 JJ33 P33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N33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JF33 L33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JD33 J33 H33:H37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I34:Q37 JC34:JK37 SY34:TG37 ACU34:ADC37 AMQ34:AMY37 AWM34:AWU37 BGI34:BGQ37 BQE34:BQM37 CAA34:CAI37 CJW34:CKE37 CTS34:CUA37 DDO34:DDW37 DNK34:DNS37 DXG34:DXO37 EHC34:EHK37 EQY34:ERG37 FAU34:FBC37 FKQ34:FKY37 FUM34:FUU37 GEI34:GEQ37 GOE34:GOM37 GYA34:GYI37 HHW34:HIE37 HRS34:HSA37 IBO34:IBW37 ILK34:ILS37 IVG34:IVO37 JFC34:JFK37 JOY34:JPG37 JYU34:JZC37 KIQ34:KIY37 KSM34:KSU37 LCI34:LCQ37 LME34:LMM37 LWA34:LWI37 MFW34:MGE37 MPS34:MQA37 MZO34:MZW37 NJK34:NJS37 NTG34:NTO37 ODC34:ODK37 OMY34:ONG37 OWU34:OXC37 PGQ34:PGY37 PQM34:PQU37 QAI34:QAQ37 QKE34:QKM37 QUA34:QUI37 RDW34:REE37 RNS34:ROA37 RXO34:RXW37 SHK34:SHS37 SRG34:SRO37 TBC34:TBK37 TKY34:TLG37 TUU34:TVC37 UEQ34:UEY37 UOM34:UOU37 UYI34:UYQ37 VIE34:VIM37 VSA34:VSI37 WBW34:WCE37 WLS34:WMA37 WVO34:WVW37 V33:V37 JP33:JP37 TL33:TL37 ADH33:ADH37 AND33:AND37 AWZ33:AWZ37 BGV33:BGV37 BQR33:BQR37 CAN33:CAN37 CKJ33:CKJ37 CUF33:CUF37 DEB33:DEB37 DNX33:DNX37 DXT33:DXT37 EHP33:EHP37 ERL33:ERL37 FBH33:FBH37 FLD33:FLD37 FUZ33:FUZ37 GEV33:GEV37 GOR33:GOR37 GYN33:GYN37 HIJ33:HIJ37 HSF33:HSF37 ICB33:ICB37 ILX33:ILX37 IVT33:IVT37 JFP33:JFP37 JPL33:JPL37 JZH33:JZH37 KJD33:KJD37 KSZ33:KSZ37 LCV33:LCV37 LMR33:LMR37 LWN33:LWN37 MGJ33:MGJ37 MQF33:MQF37 NAB33:NAB37 NJX33:NJX37 NTT33:NTT37 ODP33:ODP37 ONL33:ONL37 OXH33:OXH37 PHD33:PHD37 PQZ33:PQZ37 QAV33:QAV37 QKR33:QKR37 QUN33:QUN37 REJ33:REJ37 ROF33:ROF37 RYB33:RYB37 SHX33:SHX37 SRT33:SRT37 TBP33:TBP37 TLL33:TLL37 TVH33:TVH37 UFD33:UFD37 UOZ33:UOZ37 UYV33:UYV37 VIR33:VIR37 VSN33:VSN37 WCJ33:WCJ37 WMF33:WMF37 WWB33:WWB37 W34:W37 JQ34:JQ37 TM34:TM37 ADI34:ADI37 ANE34:ANE37 AXA34:AXA37 BGW34:BGW37 BQS34:BQS37 CAO34:CAO37 CKK34:CKK37 CUG34:CUG37 DEC34:DEC37 DNY34:DNY37 DXU34:DXU37 EHQ34:EHQ37 ERM34:ERM37 FBI34:FBI37 FLE34:FLE37 FVA34:FVA37 GEW34:GEW37 GOS34:GOS37 GYO34:GYO37 HIK34:HIK37 HSG34:HSG37 ICC34:ICC37 ILY34:ILY37 IVU34:IVU37 JFQ34:JFQ37 JPM34:JPM37 JZI34:JZI37 KJE34:KJE37 KTA34:KTA37 LCW34:LCW37 LMS34:LMS37 LWO34:LWO37 MGK34:MGK37 MQG34:MQG37 NAC34:NAC37 NJY34:NJY37 NTU34:NTU37 ODQ34:ODQ37 ONM34:ONM37 OXI34:OXI37 PHE34:PHE37 PRA34:PRA37 QAW34:QAW37 QKS34:QKS37 QUO34:QUO37 REK34:REK37 ROG34:ROG37 RYC34:RYC37 SHY34:SHY37 SRU34:SRU37 TBQ34:TBQ37 TLM34:TLM37 TVI34:TVI37 UFE34:UFE37 UPA34:UPA37 UYW34:UYW37 VIS34:VIS37 VSO34:VSO37 WCK34:WCK37 WMG34:WMG37 WWC34:WWC37 Z33:Z37 JT33:JT37 TP33:TP37 ADL33:ADL37 ANH33:ANH37 AXD33:AXD37 BGZ33:BGZ37 BQV33:BQV37 CAR33:CAR37 CKN33:CKN37 CUJ33:CUJ37 DEF33:DEF37 DOB33:DOB37 DXX33:DXX37 EHT33:EHT37 ERP33:ERP37 FBL33:FBL37 FLH33:FLH37 FVD33:FVD37 GEZ33:GEZ37 GOV33:GOV37 GYR33:GYR37 HIN33:HIN37 HSJ33:HSJ37 ICF33:ICF37 IMB33:IMB37 IVX33:IVX37 JFT33:JFT37 JPP33:JPP37 JZL33:JZL37 KJH33:KJH37 KTD33:KTD37 LCZ33:LCZ37 LMV33:LMV37 LWR33:LWR37 MGN33:MGN37 MQJ33:MQJ37 NAF33:NAF37 NKB33:NKB37 NTX33:NTX37 ODT33:ODT37 ONP33:ONP37 OXL33:OXL37 PHH33:PHH37 PRD33:PRD37 QAZ33:QAZ37 QKV33:QKV37 QUR33:QUR37 REN33:REN37 ROJ33:ROJ37 RYF33:RYF37 SIB33:SIB37 SRX33:SRX37 TBT33:TBT37 TLP33:TLP37 TVL33:TVL37 UFH33:UFH37 UPD33:UPD37 UYZ33:UYZ37 VIV33:VIV37 VSR33:VSR37 WCN33:WCN37 WMJ33:WMJ37 WWF33:WWF37 AA34:AG37 JU34:KA37 TQ34:TW37 ADM34:ADS37 ANI34:ANO37 AXE34:AXK37 BHA34:BHG37 BQW34:BRC37 CAS34:CAY37 CKO34:CKU37 CUK34:CUQ37 DEG34:DEM37 DOC34:DOI37 DXY34:DYE37 EHU34:EIA37 ERQ34:ERW37 FBM34:FBS37 FLI34:FLO37 FVE34:FVK37 GFA34:GFG37 GOW34:GPC37 GYS34:GYY37 HIO34:HIU37 HSK34:HSQ37 ICG34:ICM37 IMC34:IMI37 IVY34:IWE37 JFU34:JGA37 JPQ34:JPW37 JZM34:JZS37 KJI34:KJO37 KTE34:KTK37 LDA34:LDG37 LMW34:LNC37 LWS34:LWY37 MGO34:MGU37 MQK34:MQQ37 NAG34:NAM37 NKC34:NKI37 NTY34:NUE37 ODU34:OEA37 ONQ34:ONW37 OXM34:OXS37 PHI34:PHO37 PRE34:PRK37 QBA34:QBG37 QKW34:QLC37 QUS34:QUY37 REO34:REU37 ROK34:ROQ37 RYG34:RYM37 SIC34:SII37 SRY34:SSE37 TBU34:TCA37 TLQ34:TLW37 TVM34:TVS37 UFI34:UFO37 UPE34:UPK37 UZA34:UZG37 VIW34:VJC37 VSS34:VSY37 WCO34:WCU37 WMK34:WMQ37 WWG34:WWM37</xm:sqref>
        </x14:dataValidation>
        <x14:dataValidation type="custom" allowBlank="1" showInputMessage="1" showErrorMessage="1" error="The total basis can not exceed the total cost for this line.  Please revise." xr:uid="{70D88EAB-1825-4AB6-9578-743884857B0D}">
          <x14:formula1>
            <xm:f>IF($J8&gt;=$K8+$L8,TRUE,FALSE)</xm:f>
          </x14:formula1>
          <xm:sqref>F8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F131070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F196606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F262142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F327678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F393214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F458750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F524286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F589822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F655358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F720894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F786430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F851966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F917502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F983038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F13:F23 IZ13:IZ23 SV13:SV23 ACR13:ACR23 AMN13:AMN23 AWJ13:AWJ23 BGF13:BGF23 BQB13:BQB23 BZX13:BZX23 CJT13:CJT23 CTP13:CTP23 DDL13:DDL23 DNH13:DNH23 DXD13:DXD23 EGZ13:EGZ23 EQV13:EQV23 FAR13:FAR23 FKN13:FKN23 FUJ13:FUJ23 GEF13:GEF23 GOB13:GOB23 GXX13:GXX23 HHT13:HHT23 HRP13:HRP23 IBL13:IBL23 ILH13:ILH23 IVD13:IVD23 JEZ13:JEZ23 JOV13:JOV23 JYR13:JYR23 KIN13:KIN23 KSJ13:KSJ23 LCF13:LCF23 LMB13:LMB23 LVX13:LVX23 MFT13:MFT23 MPP13:MPP23 MZL13:MZL23 NJH13:NJH23 NTD13:NTD23 OCZ13:OCZ23 OMV13:OMV23 OWR13:OWR23 PGN13:PGN23 PQJ13:PQJ23 QAF13:QAF23 QKB13:QKB23 QTX13:QTX23 RDT13:RDT23 RNP13:RNP23 RXL13:RXL23 SHH13:SHH23 SRD13:SRD23 TAZ13:TAZ23 TKV13:TKV23 TUR13:TUR23 UEN13:UEN23 UOJ13:UOJ23 UYF13:UYF23 VIB13:VIB23 VRX13:VRX23 WBT13:WBT23 WLP13:WLP23 WVL13:WVL23 F65539:F65549 IZ65539:IZ65549 SV65539:SV65549 ACR65539:ACR65549 AMN65539:AMN65549 AWJ65539:AWJ65549 BGF65539:BGF65549 BQB65539:BQB65549 BZX65539:BZX65549 CJT65539:CJT65549 CTP65539:CTP65549 DDL65539:DDL65549 DNH65539:DNH65549 DXD65539:DXD65549 EGZ65539:EGZ65549 EQV65539:EQV65549 FAR65539:FAR65549 FKN65539:FKN65549 FUJ65539:FUJ65549 GEF65539:GEF65549 GOB65539:GOB65549 GXX65539:GXX65549 HHT65539:HHT65549 HRP65539:HRP65549 IBL65539:IBL65549 ILH65539:ILH65549 IVD65539:IVD65549 JEZ65539:JEZ65549 JOV65539:JOV65549 JYR65539:JYR65549 KIN65539:KIN65549 KSJ65539:KSJ65549 LCF65539:LCF65549 LMB65539:LMB65549 LVX65539:LVX65549 MFT65539:MFT65549 MPP65539:MPP65549 MZL65539:MZL65549 NJH65539:NJH65549 NTD65539:NTD65549 OCZ65539:OCZ65549 OMV65539:OMV65549 OWR65539:OWR65549 PGN65539:PGN65549 PQJ65539:PQJ65549 QAF65539:QAF65549 QKB65539:QKB65549 QTX65539:QTX65549 RDT65539:RDT65549 RNP65539:RNP65549 RXL65539:RXL65549 SHH65539:SHH65549 SRD65539:SRD65549 TAZ65539:TAZ65549 TKV65539:TKV65549 TUR65539:TUR65549 UEN65539:UEN65549 UOJ65539:UOJ65549 UYF65539:UYF65549 VIB65539:VIB65549 VRX65539:VRX65549 WBT65539:WBT65549 WLP65539:WLP65549 WVL65539:WVL65549 F131075:F131085 IZ131075:IZ131085 SV131075:SV131085 ACR131075:ACR131085 AMN131075:AMN131085 AWJ131075:AWJ131085 BGF131075:BGF131085 BQB131075:BQB131085 BZX131075:BZX131085 CJT131075:CJT131085 CTP131075:CTP131085 DDL131075:DDL131085 DNH131075:DNH131085 DXD131075:DXD131085 EGZ131075:EGZ131085 EQV131075:EQV131085 FAR131075:FAR131085 FKN131075:FKN131085 FUJ131075:FUJ131085 GEF131075:GEF131085 GOB131075:GOB131085 GXX131075:GXX131085 HHT131075:HHT131085 HRP131075:HRP131085 IBL131075:IBL131085 ILH131075:ILH131085 IVD131075:IVD131085 JEZ131075:JEZ131085 JOV131075:JOV131085 JYR131075:JYR131085 KIN131075:KIN131085 KSJ131075:KSJ131085 LCF131075:LCF131085 LMB131075:LMB131085 LVX131075:LVX131085 MFT131075:MFT131085 MPP131075:MPP131085 MZL131075:MZL131085 NJH131075:NJH131085 NTD131075:NTD131085 OCZ131075:OCZ131085 OMV131075:OMV131085 OWR131075:OWR131085 PGN131075:PGN131085 PQJ131075:PQJ131085 QAF131075:QAF131085 QKB131075:QKB131085 QTX131075:QTX131085 RDT131075:RDT131085 RNP131075:RNP131085 RXL131075:RXL131085 SHH131075:SHH131085 SRD131075:SRD131085 TAZ131075:TAZ131085 TKV131075:TKV131085 TUR131075:TUR131085 UEN131075:UEN131085 UOJ131075:UOJ131085 UYF131075:UYF131085 VIB131075:VIB131085 VRX131075:VRX131085 WBT131075:WBT131085 WLP131075:WLP131085 WVL131075:WVL131085 F196611:F196621 IZ196611:IZ196621 SV196611:SV196621 ACR196611:ACR196621 AMN196611:AMN196621 AWJ196611:AWJ196621 BGF196611:BGF196621 BQB196611:BQB196621 BZX196611:BZX196621 CJT196611:CJT196621 CTP196611:CTP196621 DDL196611:DDL196621 DNH196611:DNH196621 DXD196611:DXD196621 EGZ196611:EGZ196621 EQV196611:EQV196621 FAR196611:FAR196621 FKN196611:FKN196621 FUJ196611:FUJ196621 GEF196611:GEF196621 GOB196611:GOB196621 GXX196611:GXX196621 HHT196611:HHT196621 HRP196611:HRP196621 IBL196611:IBL196621 ILH196611:ILH196621 IVD196611:IVD196621 JEZ196611:JEZ196621 JOV196611:JOV196621 JYR196611:JYR196621 KIN196611:KIN196621 KSJ196611:KSJ196621 LCF196611:LCF196621 LMB196611:LMB196621 LVX196611:LVX196621 MFT196611:MFT196621 MPP196611:MPP196621 MZL196611:MZL196621 NJH196611:NJH196621 NTD196611:NTD196621 OCZ196611:OCZ196621 OMV196611:OMV196621 OWR196611:OWR196621 PGN196611:PGN196621 PQJ196611:PQJ196621 QAF196611:QAF196621 QKB196611:QKB196621 QTX196611:QTX196621 RDT196611:RDT196621 RNP196611:RNP196621 RXL196611:RXL196621 SHH196611:SHH196621 SRD196611:SRD196621 TAZ196611:TAZ196621 TKV196611:TKV196621 TUR196611:TUR196621 UEN196611:UEN196621 UOJ196611:UOJ196621 UYF196611:UYF196621 VIB196611:VIB196621 VRX196611:VRX196621 WBT196611:WBT196621 WLP196611:WLP196621 WVL196611:WVL196621 F262147:F262157 IZ262147:IZ262157 SV262147:SV262157 ACR262147:ACR262157 AMN262147:AMN262157 AWJ262147:AWJ262157 BGF262147:BGF262157 BQB262147:BQB262157 BZX262147:BZX262157 CJT262147:CJT262157 CTP262147:CTP262157 DDL262147:DDL262157 DNH262147:DNH262157 DXD262147:DXD262157 EGZ262147:EGZ262157 EQV262147:EQV262157 FAR262147:FAR262157 FKN262147:FKN262157 FUJ262147:FUJ262157 GEF262147:GEF262157 GOB262147:GOB262157 GXX262147:GXX262157 HHT262147:HHT262157 HRP262147:HRP262157 IBL262147:IBL262157 ILH262147:ILH262157 IVD262147:IVD262157 JEZ262147:JEZ262157 JOV262147:JOV262157 JYR262147:JYR262157 KIN262147:KIN262157 KSJ262147:KSJ262157 LCF262147:LCF262157 LMB262147:LMB262157 LVX262147:LVX262157 MFT262147:MFT262157 MPP262147:MPP262157 MZL262147:MZL262157 NJH262147:NJH262157 NTD262147:NTD262157 OCZ262147:OCZ262157 OMV262147:OMV262157 OWR262147:OWR262157 PGN262147:PGN262157 PQJ262147:PQJ262157 QAF262147:QAF262157 QKB262147:QKB262157 QTX262147:QTX262157 RDT262147:RDT262157 RNP262147:RNP262157 RXL262147:RXL262157 SHH262147:SHH262157 SRD262147:SRD262157 TAZ262147:TAZ262157 TKV262147:TKV262157 TUR262147:TUR262157 UEN262147:UEN262157 UOJ262147:UOJ262157 UYF262147:UYF262157 VIB262147:VIB262157 VRX262147:VRX262157 WBT262147:WBT262157 WLP262147:WLP262157 WVL262147:WVL262157 F327683:F327693 IZ327683:IZ327693 SV327683:SV327693 ACR327683:ACR327693 AMN327683:AMN327693 AWJ327683:AWJ327693 BGF327683:BGF327693 BQB327683:BQB327693 BZX327683:BZX327693 CJT327683:CJT327693 CTP327683:CTP327693 DDL327683:DDL327693 DNH327683:DNH327693 DXD327683:DXD327693 EGZ327683:EGZ327693 EQV327683:EQV327693 FAR327683:FAR327693 FKN327683:FKN327693 FUJ327683:FUJ327693 GEF327683:GEF327693 GOB327683:GOB327693 GXX327683:GXX327693 HHT327683:HHT327693 HRP327683:HRP327693 IBL327683:IBL327693 ILH327683:ILH327693 IVD327683:IVD327693 JEZ327683:JEZ327693 JOV327683:JOV327693 JYR327683:JYR327693 KIN327683:KIN327693 KSJ327683:KSJ327693 LCF327683:LCF327693 LMB327683:LMB327693 LVX327683:LVX327693 MFT327683:MFT327693 MPP327683:MPP327693 MZL327683:MZL327693 NJH327683:NJH327693 NTD327683:NTD327693 OCZ327683:OCZ327693 OMV327683:OMV327693 OWR327683:OWR327693 PGN327683:PGN327693 PQJ327683:PQJ327693 QAF327683:QAF327693 QKB327683:QKB327693 QTX327683:QTX327693 RDT327683:RDT327693 RNP327683:RNP327693 RXL327683:RXL327693 SHH327683:SHH327693 SRD327683:SRD327693 TAZ327683:TAZ327693 TKV327683:TKV327693 TUR327683:TUR327693 UEN327683:UEN327693 UOJ327683:UOJ327693 UYF327683:UYF327693 VIB327683:VIB327693 VRX327683:VRX327693 WBT327683:WBT327693 WLP327683:WLP327693 WVL327683:WVL327693 F393219:F393229 IZ393219:IZ393229 SV393219:SV393229 ACR393219:ACR393229 AMN393219:AMN393229 AWJ393219:AWJ393229 BGF393219:BGF393229 BQB393219:BQB393229 BZX393219:BZX393229 CJT393219:CJT393229 CTP393219:CTP393229 DDL393219:DDL393229 DNH393219:DNH393229 DXD393219:DXD393229 EGZ393219:EGZ393229 EQV393219:EQV393229 FAR393219:FAR393229 FKN393219:FKN393229 FUJ393219:FUJ393229 GEF393219:GEF393229 GOB393219:GOB393229 GXX393219:GXX393229 HHT393219:HHT393229 HRP393219:HRP393229 IBL393219:IBL393229 ILH393219:ILH393229 IVD393219:IVD393229 JEZ393219:JEZ393229 JOV393219:JOV393229 JYR393219:JYR393229 KIN393219:KIN393229 KSJ393219:KSJ393229 LCF393219:LCF393229 LMB393219:LMB393229 LVX393219:LVX393229 MFT393219:MFT393229 MPP393219:MPP393229 MZL393219:MZL393229 NJH393219:NJH393229 NTD393219:NTD393229 OCZ393219:OCZ393229 OMV393219:OMV393229 OWR393219:OWR393229 PGN393219:PGN393229 PQJ393219:PQJ393229 QAF393219:QAF393229 QKB393219:QKB393229 QTX393219:QTX393229 RDT393219:RDT393229 RNP393219:RNP393229 RXL393219:RXL393229 SHH393219:SHH393229 SRD393219:SRD393229 TAZ393219:TAZ393229 TKV393219:TKV393229 TUR393219:TUR393229 UEN393219:UEN393229 UOJ393219:UOJ393229 UYF393219:UYF393229 VIB393219:VIB393229 VRX393219:VRX393229 WBT393219:WBT393229 WLP393219:WLP393229 WVL393219:WVL393229 F458755:F458765 IZ458755:IZ458765 SV458755:SV458765 ACR458755:ACR458765 AMN458755:AMN458765 AWJ458755:AWJ458765 BGF458755:BGF458765 BQB458755:BQB458765 BZX458755:BZX458765 CJT458755:CJT458765 CTP458755:CTP458765 DDL458755:DDL458765 DNH458755:DNH458765 DXD458755:DXD458765 EGZ458755:EGZ458765 EQV458755:EQV458765 FAR458755:FAR458765 FKN458755:FKN458765 FUJ458755:FUJ458765 GEF458755:GEF458765 GOB458755:GOB458765 GXX458755:GXX458765 HHT458755:HHT458765 HRP458755:HRP458765 IBL458755:IBL458765 ILH458755:ILH458765 IVD458755:IVD458765 JEZ458755:JEZ458765 JOV458755:JOV458765 JYR458755:JYR458765 KIN458755:KIN458765 KSJ458755:KSJ458765 LCF458755:LCF458765 LMB458755:LMB458765 LVX458755:LVX458765 MFT458755:MFT458765 MPP458755:MPP458765 MZL458755:MZL458765 NJH458755:NJH458765 NTD458755:NTD458765 OCZ458755:OCZ458765 OMV458755:OMV458765 OWR458755:OWR458765 PGN458755:PGN458765 PQJ458755:PQJ458765 QAF458755:QAF458765 QKB458755:QKB458765 QTX458755:QTX458765 RDT458755:RDT458765 RNP458755:RNP458765 RXL458755:RXL458765 SHH458755:SHH458765 SRD458755:SRD458765 TAZ458755:TAZ458765 TKV458755:TKV458765 TUR458755:TUR458765 UEN458755:UEN458765 UOJ458755:UOJ458765 UYF458755:UYF458765 VIB458755:VIB458765 VRX458755:VRX458765 WBT458755:WBT458765 WLP458755:WLP458765 WVL458755:WVL458765 F524291:F524301 IZ524291:IZ524301 SV524291:SV524301 ACR524291:ACR524301 AMN524291:AMN524301 AWJ524291:AWJ524301 BGF524291:BGF524301 BQB524291:BQB524301 BZX524291:BZX524301 CJT524291:CJT524301 CTP524291:CTP524301 DDL524291:DDL524301 DNH524291:DNH524301 DXD524291:DXD524301 EGZ524291:EGZ524301 EQV524291:EQV524301 FAR524291:FAR524301 FKN524291:FKN524301 FUJ524291:FUJ524301 GEF524291:GEF524301 GOB524291:GOB524301 GXX524291:GXX524301 HHT524291:HHT524301 HRP524291:HRP524301 IBL524291:IBL524301 ILH524291:ILH524301 IVD524291:IVD524301 JEZ524291:JEZ524301 JOV524291:JOV524301 JYR524291:JYR524301 KIN524291:KIN524301 KSJ524291:KSJ524301 LCF524291:LCF524301 LMB524291:LMB524301 LVX524291:LVX524301 MFT524291:MFT524301 MPP524291:MPP524301 MZL524291:MZL524301 NJH524291:NJH524301 NTD524291:NTD524301 OCZ524291:OCZ524301 OMV524291:OMV524301 OWR524291:OWR524301 PGN524291:PGN524301 PQJ524291:PQJ524301 QAF524291:QAF524301 QKB524291:QKB524301 QTX524291:QTX524301 RDT524291:RDT524301 RNP524291:RNP524301 RXL524291:RXL524301 SHH524291:SHH524301 SRD524291:SRD524301 TAZ524291:TAZ524301 TKV524291:TKV524301 TUR524291:TUR524301 UEN524291:UEN524301 UOJ524291:UOJ524301 UYF524291:UYF524301 VIB524291:VIB524301 VRX524291:VRX524301 WBT524291:WBT524301 WLP524291:WLP524301 WVL524291:WVL524301 F589827:F589837 IZ589827:IZ589837 SV589827:SV589837 ACR589827:ACR589837 AMN589827:AMN589837 AWJ589827:AWJ589837 BGF589827:BGF589837 BQB589827:BQB589837 BZX589827:BZX589837 CJT589827:CJT589837 CTP589827:CTP589837 DDL589827:DDL589837 DNH589827:DNH589837 DXD589827:DXD589837 EGZ589827:EGZ589837 EQV589827:EQV589837 FAR589827:FAR589837 FKN589827:FKN589837 FUJ589827:FUJ589837 GEF589827:GEF589837 GOB589827:GOB589837 GXX589827:GXX589837 HHT589827:HHT589837 HRP589827:HRP589837 IBL589827:IBL589837 ILH589827:ILH589837 IVD589827:IVD589837 JEZ589827:JEZ589837 JOV589827:JOV589837 JYR589827:JYR589837 KIN589827:KIN589837 KSJ589827:KSJ589837 LCF589827:LCF589837 LMB589827:LMB589837 LVX589827:LVX589837 MFT589827:MFT589837 MPP589827:MPP589837 MZL589827:MZL589837 NJH589827:NJH589837 NTD589827:NTD589837 OCZ589827:OCZ589837 OMV589827:OMV589837 OWR589827:OWR589837 PGN589827:PGN589837 PQJ589827:PQJ589837 QAF589827:QAF589837 QKB589827:QKB589837 QTX589827:QTX589837 RDT589827:RDT589837 RNP589827:RNP589837 RXL589827:RXL589837 SHH589827:SHH589837 SRD589827:SRD589837 TAZ589827:TAZ589837 TKV589827:TKV589837 TUR589827:TUR589837 UEN589827:UEN589837 UOJ589827:UOJ589837 UYF589827:UYF589837 VIB589827:VIB589837 VRX589827:VRX589837 WBT589827:WBT589837 WLP589827:WLP589837 WVL589827:WVL589837 F655363:F655373 IZ655363:IZ655373 SV655363:SV655373 ACR655363:ACR655373 AMN655363:AMN655373 AWJ655363:AWJ655373 BGF655363:BGF655373 BQB655363:BQB655373 BZX655363:BZX655373 CJT655363:CJT655373 CTP655363:CTP655373 DDL655363:DDL655373 DNH655363:DNH655373 DXD655363:DXD655373 EGZ655363:EGZ655373 EQV655363:EQV655373 FAR655363:FAR655373 FKN655363:FKN655373 FUJ655363:FUJ655373 GEF655363:GEF655373 GOB655363:GOB655373 GXX655363:GXX655373 HHT655363:HHT655373 HRP655363:HRP655373 IBL655363:IBL655373 ILH655363:ILH655373 IVD655363:IVD655373 JEZ655363:JEZ655373 JOV655363:JOV655373 JYR655363:JYR655373 KIN655363:KIN655373 KSJ655363:KSJ655373 LCF655363:LCF655373 LMB655363:LMB655373 LVX655363:LVX655373 MFT655363:MFT655373 MPP655363:MPP655373 MZL655363:MZL655373 NJH655363:NJH655373 NTD655363:NTD655373 OCZ655363:OCZ655373 OMV655363:OMV655373 OWR655363:OWR655373 PGN655363:PGN655373 PQJ655363:PQJ655373 QAF655363:QAF655373 QKB655363:QKB655373 QTX655363:QTX655373 RDT655363:RDT655373 RNP655363:RNP655373 RXL655363:RXL655373 SHH655363:SHH655373 SRD655363:SRD655373 TAZ655363:TAZ655373 TKV655363:TKV655373 TUR655363:TUR655373 UEN655363:UEN655373 UOJ655363:UOJ655373 UYF655363:UYF655373 VIB655363:VIB655373 VRX655363:VRX655373 WBT655363:WBT655373 WLP655363:WLP655373 WVL655363:WVL655373 F720899:F720909 IZ720899:IZ720909 SV720899:SV720909 ACR720899:ACR720909 AMN720899:AMN720909 AWJ720899:AWJ720909 BGF720899:BGF720909 BQB720899:BQB720909 BZX720899:BZX720909 CJT720899:CJT720909 CTP720899:CTP720909 DDL720899:DDL720909 DNH720899:DNH720909 DXD720899:DXD720909 EGZ720899:EGZ720909 EQV720899:EQV720909 FAR720899:FAR720909 FKN720899:FKN720909 FUJ720899:FUJ720909 GEF720899:GEF720909 GOB720899:GOB720909 GXX720899:GXX720909 HHT720899:HHT720909 HRP720899:HRP720909 IBL720899:IBL720909 ILH720899:ILH720909 IVD720899:IVD720909 JEZ720899:JEZ720909 JOV720899:JOV720909 JYR720899:JYR720909 KIN720899:KIN720909 KSJ720899:KSJ720909 LCF720899:LCF720909 LMB720899:LMB720909 LVX720899:LVX720909 MFT720899:MFT720909 MPP720899:MPP720909 MZL720899:MZL720909 NJH720899:NJH720909 NTD720899:NTD720909 OCZ720899:OCZ720909 OMV720899:OMV720909 OWR720899:OWR720909 PGN720899:PGN720909 PQJ720899:PQJ720909 QAF720899:QAF720909 QKB720899:QKB720909 QTX720899:QTX720909 RDT720899:RDT720909 RNP720899:RNP720909 RXL720899:RXL720909 SHH720899:SHH720909 SRD720899:SRD720909 TAZ720899:TAZ720909 TKV720899:TKV720909 TUR720899:TUR720909 UEN720899:UEN720909 UOJ720899:UOJ720909 UYF720899:UYF720909 VIB720899:VIB720909 VRX720899:VRX720909 WBT720899:WBT720909 WLP720899:WLP720909 WVL720899:WVL720909 F786435:F786445 IZ786435:IZ786445 SV786435:SV786445 ACR786435:ACR786445 AMN786435:AMN786445 AWJ786435:AWJ786445 BGF786435:BGF786445 BQB786435:BQB786445 BZX786435:BZX786445 CJT786435:CJT786445 CTP786435:CTP786445 DDL786435:DDL786445 DNH786435:DNH786445 DXD786435:DXD786445 EGZ786435:EGZ786445 EQV786435:EQV786445 FAR786435:FAR786445 FKN786435:FKN786445 FUJ786435:FUJ786445 GEF786435:GEF786445 GOB786435:GOB786445 GXX786435:GXX786445 HHT786435:HHT786445 HRP786435:HRP786445 IBL786435:IBL786445 ILH786435:ILH786445 IVD786435:IVD786445 JEZ786435:JEZ786445 JOV786435:JOV786445 JYR786435:JYR786445 KIN786435:KIN786445 KSJ786435:KSJ786445 LCF786435:LCF786445 LMB786435:LMB786445 LVX786435:LVX786445 MFT786435:MFT786445 MPP786435:MPP786445 MZL786435:MZL786445 NJH786435:NJH786445 NTD786435:NTD786445 OCZ786435:OCZ786445 OMV786435:OMV786445 OWR786435:OWR786445 PGN786435:PGN786445 PQJ786435:PQJ786445 QAF786435:QAF786445 QKB786435:QKB786445 QTX786435:QTX786445 RDT786435:RDT786445 RNP786435:RNP786445 RXL786435:RXL786445 SHH786435:SHH786445 SRD786435:SRD786445 TAZ786435:TAZ786445 TKV786435:TKV786445 TUR786435:TUR786445 UEN786435:UEN786445 UOJ786435:UOJ786445 UYF786435:UYF786445 VIB786435:VIB786445 VRX786435:VRX786445 WBT786435:WBT786445 WLP786435:WLP786445 WVL786435:WVL786445 F851971:F851981 IZ851971:IZ851981 SV851971:SV851981 ACR851971:ACR851981 AMN851971:AMN851981 AWJ851971:AWJ851981 BGF851971:BGF851981 BQB851971:BQB851981 BZX851971:BZX851981 CJT851971:CJT851981 CTP851971:CTP851981 DDL851971:DDL851981 DNH851971:DNH851981 DXD851971:DXD851981 EGZ851971:EGZ851981 EQV851971:EQV851981 FAR851971:FAR851981 FKN851971:FKN851981 FUJ851971:FUJ851981 GEF851971:GEF851981 GOB851971:GOB851981 GXX851971:GXX851981 HHT851971:HHT851981 HRP851971:HRP851981 IBL851971:IBL851981 ILH851971:ILH851981 IVD851971:IVD851981 JEZ851971:JEZ851981 JOV851971:JOV851981 JYR851971:JYR851981 KIN851971:KIN851981 KSJ851971:KSJ851981 LCF851971:LCF851981 LMB851971:LMB851981 LVX851971:LVX851981 MFT851971:MFT851981 MPP851971:MPP851981 MZL851971:MZL851981 NJH851971:NJH851981 NTD851971:NTD851981 OCZ851971:OCZ851981 OMV851971:OMV851981 OWR851971:OWR851981 PGN851971:PGN851981 PQJ851971:PQJ851981 QAF851971:QAF851981 QKB851971:QKB851981 QTX851971:QTX851981 RDT851971:RDT851981 RNP851971:RNP851981 RXL851971:RXL851981 SHH851971:SHH851981 SRD851971:SRD851981 TAZ851971:TAZ851981 TKV851971:TKV851981 TUR851971:TUR851981 UEN851971:UEN851981 UOJ851971:UOJ851981 UYF851971:UYF851981 VIB851971:VIB851981 VRX851971:VRX851981 WBT851971:WBT851981 WLP851971:WLP851981 WVL851971:WVL851981 F917507:F917517 IZ917507:IZ917517 SV917507:SV917517 ACR917507:ACR917517 AMN917507:AMN917517 AWJ917507:AWJ917517 BGF917507:BGF917517 BQB917507:BQB917517 BZX917507:BZX917517 CJT917507:CJT917517 CTP917507:CTP917517 DDL917507:DDL917517 DNH917507:DNH917517 DXD917507:DXD917517 EGZ917507:EGZ917517 EQV917507:EQV917517 FAR917507:FAR917517 FKN917507:FKN917517 FUJ917507:FUJ917517 GEF917507:GEF917517 GOB917507:GOB917517 GXX917507:GXX917517 HHT917507:HHT917517 HRP917507:HRP917517 IBL917507:IBL917517 ILH917507:ILH917517 IVD917507:IVD917517 JEZ917507:JEZ917517 JOV917507:JOV917517 JYR917507:JYR917517 KIN917507:KIN917517 KSJ917507:KSJ917517 LCF917507:LCF917517 LMB917507:LMB917517 LVX917507:LVX917517 MFT917507:MFT917517 MPP917507:MPP917517 MZL917507:MZL917517 NJH917507:NJH917517 NTD917507:NTD917517 OCZ917507:OCZ917517 OMV917507:OMV917517 OWR917507:OWR917517 PGN917507:PGN917517 PQJ917507:PQJ917517 QAF917507:QAF917517 QKB917507:QKB917517 QTX917507:QTX917517 RDT917507:RDT917517 RNP917507:RNP917517 RXL917507:RXL917517 SHH917507:SHH917517 SRD917507:SRD917517 TAZ917507:TAZ917517 TKV917507:TKV917517 TUR917507:TUR917517 UEN917507:UEN917517 UOJ917507:UOJ917517 UYF917507:UYF917517 VIB917507:VIB917517 VRX917507:VRX917517 WBT917507:WBT917517 WLP917507:WLP917517 WVL917507:WVL917517 F983043:F983053 IZ983043:IZ983053 SV983043:SV983053 ACR983043:ACR983053 AMN983043:AMN983053 AWJ983043:AWJ983053 BGF983043:BGF983053 BQB983043:BQB983053 BZX983043:BZX983053 CJT983043:CJT983053 CTP983043:CTP983053 DDL983043:DDL983053 DNH983043:DNH983053 DXD983043:DXD983053 EGZ983043:EGZ983053 EQV983043:EQV983053 FAR983043:FAR983053 FKN983043:FKN983053 FUJ983043:FUJ983053 GEF983043:GEF983053 GOB983043:GOB983053 GXX983043:GXX983053 HHT983043:HHT983053 HRP983043:HRP983053 IBL983043:IBL983053 ILH983043:ILH983053 IVD983043:IVD983053 JEZ983043:JEZ983053 JOV983043:JOV983053 JYR983043:JYR983053 KIN983043:KIN983053 KSJ983043:KSJ983053 LCF983043:LCF983053 LMB983043:LMB983053 LVX983043:LVX983053 MFT983043:MFT983053 MPP983043:MPP983053 MZL983043:MZL983053 NJH983043:NJH983053 NTD983043:NTD983053 OCZ983043:OCZ983053 OMV983043:OMV983053 OWR983043:OWR983053 PGN983043:PGN983053 PQJ983043:PQJ983053 QAF983043:QAF983053 QKB983043:QKB983053 QTX983043:QTX983053 RDT983043:RDT983053 RNP983043:RNP983053 RXL983043:RXL983053 SHH983043:SHH983053 SRD983043:SRD983053 TAZ983043:TAZ983053 TKV983043:TKV983053 TUR983043:TUR983053 UEN983043:UEN983053 UOJ983043:UOJ983053 UYF983043:UYF983053 VIB983043:VIB983053 VRX983043:VRX983053 WBT983043:WBT983053 WLP983043:WLP983053 WVL983043:WVL983053 F26:G26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F65552:G65552 IZ65552:JA65552 SV65552:SW65552 ACR65552:ACS65552 AMN65552:AMO65552 AWJ65552:AWK65552 BGF65552:BGG65552 BQB65552:BQC65552 BZX65552:BZY65552 CJT65552:CJU65552 CTP65552:CTQ65552 DDL65552:DDM65552 DNH65552:DNI65552 DXD65552:DXE65552 EGZ65552:EHA65552 EQV65552:EQW65552 FAR65552:FAS65552 FKN65552:FKO65552 FUJ65552:FUK65552 GEF65552:GEG65552 GOB65552:GOC65552 GXX65552:GXY65552 HHT65552:HHU65552 HRP65552:HRQ65552 IBL65552:IBM65552 ILH65552:ILI65552 IVD65552:IVE65552 JEZ65552:JFA65552 JOV65552:JOW65552 JYR65552:JYS65552 KIN65552:KIO65552 KSJ65552:KSK65552 LCF65552:LCG65552 LMB65552:LMC65552 LVX65552:LVY65552 MFT65552:MFU65552 MPP65552:MPQ65552 MZL65552:MZM65552 NJH65552:NJI65552 NTD65552:NTE65552 OCZ65552:ODA65552 OMV65552:OMW65552 OWR65552:OWS65552 PGN65552:PGO65552 PQJ65552:PQK65552 QAF65552:QAG65552 QKB65552:QKC65552 QTX65552:QTY65552 RDT65552:RDU65552 RNP65552:RNQ65552 RXL65552:RXM65552 SHH65552:SHI65552 SRD65552:SRE65552 TAZ65552:TBA65552 TKV65552:TKW65552 TUR65552:TUS65552 UEN65552:UEO65552 UOJ65552:UOK65552 UYF65552:UYG65552 VIB65552:VIC65552 VRX65552:VRY65552 WBT65552:WBU65552 WLP65552:WLQ65552 WVL65552:WVM65552 F131088:G131088 IZ131088:JA131088 SV131088:SW131088 ACR131088:ACS131088 AMN131088:AMO131088 AWJ131088:AWK131088 BGF131088:BGG131088 BQB131088:BQC131088 BZX131088:BZY131088 CJT131088:CJU131088 CTP131088:CTQ131088 DDL131088:DDM131088 DNH131088:DNI131088 DXD131088:DXE131088 EGZ131088:EHA131088 EQV131088:EQW131088 FAR131088:FAS131088 FKN131088:FKO131088 FUJ131088:FUK131088 GEF131088:GEG131088 GOB131088:GOC131088 GXX131088:GXY131088 HHT131088:HHU131088 HRP131088:HRQ131088 IBL131088:IBM131088 ILH131088:ILI131088 IVD131088:IVE131088 JEZ131088:JFA131088 JOV131088:JOW131088 JYR131088:JYS131088 KIN131088:KIO131088 KSJ131088:KSK131088 LCF131088:LCG131088 LMB131088:LMC131088 LVX131088:LVY131088 MFT131088:MFU131088 MPP131088:MPQ131088 MZL131088:MZM131088 NJH131088:NJI131088 NTD131088:NTE131088 OCZ131088:ODA131088 OMV131088:OMW131088 OWR131088:OWS131088 PGN131088:PGO131088 PQJ131088:PQK131088 QAF131088:QAG131088 QKB131088:QKC131088 QTX131088:QTY131088 RDT131088:RDU131088 RNP131088:RNQ131088 RXL131088:RXM131088 SHH131088:SHI131088 SRD131088:SRE131088 TAZ131088:TBA131088 TKV131088:TKW131088 TUR131088:TUS131088 UEN131088:UEO131088 UOJ131088:UOK131088 UYF131088:UYG131088 VIB131088:VIC131088 VRX131088:VRY131088 WBT131088:WBU131088 WLP131088:WLQ131088 WVL131088:WVM131088 F196624:G196624 IZ196624:JA196624 SV196624:SW196624 ACR196624:ACS196624 AMN196624:AMO196624 AWJ196624:AWK196624 BGF196624:BGG196624 BQB196624:BQC196624 BZX196624:BZY196624 CJT196624:CJU196624 CTP196624:CTQ196624 DDL196624:DDM196624 DNH196624:DNI196624 DXD196624:DXE196624 EGZ196624:EHA196624 EQV196624:EQW196624 FAR196624:FAS196624 FKN196624:FKO196624 FUJ196624:FUK196624 GEF196624:GEG196624 GOB196624:GOC196624 GXX196624:GXY196624 HHT196624:HHU196624 HRP196624:HRQ196624 IBL196624:IBM196624 ILH196624:ILI196624 IVD196624:IVE196624 JEZ196624:JFA196624 JOV196624:JOW196624 JYR196624:JYS196624 KIN196624:KIO196624 KSJ196624:KSK196624 LCF196624:LCG196624 LMB196624:LMC196624 LVX196624:LVY196624 MFT196624:MFU196624 MPP196624:MPQ196624 MZL196624:MZM196624 NJH196624:NJI196624 NTD196624:NTE196624 OCZ196624:ODA196624 OMV196624:OMW196624 OWR196624:OWS196624 PGN196624:PGO196624 PQJ196624:PQK196624 QAF196624:QAG196624 QKB196624:QKC196624 QTX196624:QTY196624 RDT196624:RDU196624 RNP196624:RNQ196624 RXL196624:RXM196624 SHH196624:SHI196624 SRD196624:SRE196624 TAZ196624:TBA196624 TKV196624:TKW196624 TUR196624:TUS196624 UEN196624:UEO196624 UOJ196624:UOK196624 UYF196624:UYG196624 VIB196624:VIC196624 VRX196624:VRY196624 WBT196624:WBU196624 WLP196624:WLQ196624 WVL196624:WVM196624 F262160:G262160 IZ262160:JA262160 SV262160:SW262160 ACR262160:ACS262160 AMN262160:AMO262160 AWJ262160:AWK262160 BGF262160:BGG262160 BQB262160:BQC262160 BZX262160:BZY262160 CJT262160:CJU262160 CTP262160:CTQ262160 DDL262160:DDM262160 DNH262160:DNI262160 DXD262160:DXE262160 EGZ262160:EHA262160 EQV262160:EQW262160 FAR262160:FAS262160 FKN262160:FKO262160 FUJ262160:FUK262160 GEF262160:GEG262160 GOB262160:GOC262160 GXX262160:GXY262160 HHT262160:HHU262160 HRP262160:HRQ262160 IBL262160:IBM262160 ILH262160:ILI262160 IVD262160:IVE262160 JEZ262160:JFA262160 JOV262160:JOW262160 JYR262160:JYS262160 KIN262160:KIO262160 KSJ262160:KSK262160 LCF262160:LCG262160 LMB262160:LMC262160 LVX262160:LVY262160 MFT262160:MFU262160 MPP262160:MPQ262160 MZL262160:MZM262160 NJH262160:NJI262160 NTD262160:NTE262160 OCZ262160:ODA262160 OMV262160:OMW262160 OWR262160:OWS262160 PGN262160:PGO262160 PQJ262160:PQK262160 QAF262160:QAG262160 QKB262160:QKC262160 QTX262160:QTY262160 RDT262160:RDU262160 RNP262160:RNQ262160 RXL262160:RXM262160 SHH262160:SHI262160 SRD262160:SRE262160 TAZ262160:TBA262160 TKV262160:TKW262160 TUR262160:TUS262160 UEN262160:UEO262160 UOJ262160:UOK262160 UYF262160:UYG262160 VIB262160:VIC262160 VRX262160:VRY262160 WBT262160:WBU262160 WLP262160:WLQ262160 WVL262160:WVM262160 F327696:G327696 IZ327696:JA327696 SV327696:SW327696 ACR327696:ACS327696 AMN327696:AMO327696 AWJ327696:AWK327696 BGF327696:BGG327696 BQB327696:BQC327696 BZX327696:BZY327696 CJT327696:CJU327696 CTP327696:CTQ327696 DDL327696:DDM327696 DNH327696:DNI327696 DXD327696:DXE327696 EGZ327696:EHA327696 EQV327696:EQW327696 FAR327696:FAS327696 FKN327696:FKO327696 FUJ327696:FUK327696 GEF327696:GEG327696 GOB327696:GOC327696 GXX327696:GXY327696 HHT327696:HHU327696 HRP327696:HRQ327696 IBL327696:IBM327696 ILH327696:ILI327696 IVD327696:IVE327696 JEZ327696:JFA327696 JOV327696:JOW327696 JYR327696:JYS327696 KIN327696:KIO327696 KSJ327696:KSK327696 LCF327696:LCG327696 LMB327696:LMC327696 LVX327696:LVY327696 MFT327696:MFU327696 MPP327696:MPQ327696 MZL327696:MZM327696 NJH327696:NJI327696 NTD327696:NTE327696 OCZ327696:ODA327696 OMV327696:OMW327696 OWR327696:OWS327696 PGN327696:PGO327696 PQJ327696:PQK327696 QAF327696:QAG327696 QKB327696:QKC327696 QTX327696:QTY327696 RDT327696:RDU327696 RNP327696:RNQ327696 RXL327696:RXM327696 SHH327696:SHI327696 SRD327696:SRE327696 TAZ327696:TBA327696 TKV327696:TKW327696 TUR327696:TUS327696 UEN327696:UEO327696 UOJ327696:UOK327696 UYF327696:UYG327696 VIB327696:VIC327696 VRX327696:VRY327696 WBT327696:WBU327696 WLP327696:WLQ327696 WVL327696:WVM327696 F393232:G393232 IZ393232:JA393232 SV393232:SW393232 ACR393232:ACS393232 AMN393232:AMO393232 AWJ393232:AWK393232 BGF393232:BGG393232 BQB393232:BQC393232 BZX393232:BZY393232 CJT393232:CJU393232 CTP393232:CTQ393232 DDL393232:DDM393232 DNH393232:DNI393232 DXD393232:DXE393232 EGZ393232:EHA393232 EQV393232:EQW393232 FAR393232:FAS393232 FKN393232:FKO393232 FUJ393232:FUK393232 GEF393232:GEG393232 GOB393232:GOC393232 GXX393232:GXY393232 HHT393232:HHU393232 HRP393232:HRQ393232 IBL393232:IBM393232 ILH393232:ILI393232 IVD393232:IVE393232 JEZ393232:JFA393232 JOV393232:JOW393232 JYR393232:JYS393232 KIN393232:KIO393232 KSJ393232:KSK393232 LCF393232:LCG393232 LMB393232:LMC393232 LVX393232:LVY393232 MFT393232:MFU393232 MPP393232:MPQ393232 MZL393232:MZM393232 NJH393232:NJI393232 NTD393232:NTE393232 OCZ393232:ODA393232 OMV393232:OMW393232 OWR393232:OWS393232 PGN393232:PGO393232 PQJ393232:PQK393232 QAF393232:QAG393232 QKB393232:QKC393232 QTX393232:QTY393232 RDT393232:RDU393232 RNP393232:RNQ393232 RXL393232:RXM393232 SHH393232:SHI393232 SRD393232:SRE393232 TAZ393232:TBA393232 TKV393232:TKW393232 TUR393232:TUS393232 UEN393232:UEO393232 UOJ393232:UOK393232 UYF393232:UYG393232 VIB393232:VIC393232 VRX393232:VRY393232 WBT393232:WBU393232 WLP393232:WLQ393232 WVL393232:WVM393232 F458768:G458768 IZ458768:JA458768 SV458768:SW458768 ACR458768:ACS458768 AMN458768:AMO458768 AWJ458768:AWK458768 BGF458768:BGG458768 BQB458768:BQC458768 BZX458768:BZY458768 CJT458768:CJU458768 CTP458768:CTQ458768 DDL458768:DDM458768 DNH458768:DNI458768 DXD458768:DXE458768 EGZ458768:EHA458768 EQV458768:EQW458768 FAR458768:FAS458768 FKN458768:FKO458768 FUJ458768:FUK458768 GEF458768:GEG458768 GOB458768:GOC458768 GXX458768:GXY458768 HHT458768:HHU458768 HRP458768:HRQ458768 IBL458768:IBM458768 ILH458768:ILI458768 IVD458768:IVE458768 JEZ458768:JFA458768 JOV458768:JOW458768 JYR458768:JYS458768 KIN458768:KIO458768 KSJ458768:KSK458768 LCF458768:LCG458768 LMB458768:LMC458768 LVX458768:LVY458768 MFT458768:MFU458768 MPP458768:MPQ458768 MZL458768:MZM458768 NJH458768:NJI458768 NTD458768:NTE458768 OCZ458768:ODA458768 OMV458768:OMW458768 OWR458768:OWS458768 PGN458768:PGO458768 PQJ458768:PQK458768 QAF458768:QAG458768 QKB458768:QKC458768 QTX458768:QTY458768 RDT458768:RDU458768 RNP458768:RNQ458768 RXL458768:RXM458768 SHH458768:SHI458768 SRD458768:SRE458768 TAZ458768:TBA458768 TKV458768:TKW458768 TUR458768:TUS458768 UEN458768:UEO458768 UOJ458768:UOK458768 UYF458768:UYG458768 VIB458768:VIC458768 VRX458768:VRY458768 WBT458768:WBU458768 WLP458768:WLQ458768 WVL458768:WVM458768 F524304:G524304 IZ524304:JA524304 SV524304:SW524304 ACR524304:ACS524304 AMN524304:AMO524304 AWJ524304:AWK524304 BGF524304:BGG524304 BQB524304:BQC524304 BZX524304:BZY524304 CJT524304:CJU524304 CTP524304:CTQ524304 DDL524304:DDM524304 DNH524304:DNI524304 DXD524304:DXE524304 EGZ524304:EHA524304 EQV524304:EQW524304 FAR524304:FAS524304 FKN524304:FKO524304 FUJ524304:FUK524304 GEF524304:GEG524304 GOB524304:GOC524304 GXX524304:GXY524304 HHT524304:HHU524304 HRP524304:HRQ524304 IBL524304:IBM524304 ILH524304:ILI524304 IVD524304:IVE524304 JEZ524304:JFA524304 JOV524304:JOW524304 JYR524304:JYS524304 KIN524304:KIO524304 KSJ524304:KSK524304 LCF524304:LCG524304 LMB524304:LMC524304 LVX524304:LVY524304 MFT524304:MFU524304 MPP524304:MPQ524304 MZL524304:MZM524304 NJH524304:NJI524304 NTD524304:NTE524304 OCZ524304:ODA524304 OMV524304:OMW524304 OWR524304:OWS524304 PGN524304:PGO524304 PQJ524304:PQK524304 QAF524304:QAG524304 QKB524304:QKC524304 QTX524304:QTY524304 RDT524304:RDU524304 RNP524304:RNQ524304 RXL524304:RXM524304 SHH524304:SHI524304 SRD524304:SRE524304 TAZ524304:TBA524304 TKV524304:TKW524304 TUR524304:TUS524304 UEN524304:UEO524304 UOJ524304:UOK524304 UYF524304:UYG524304 VIB524304:VIC524304 VRX524304:VRY524304 WBT524304:WBU524304 WLP524304:WLQ524304 WVL524304:WVM524304 F589840:G589840 IZ589840:JA589840 SV589840:SW589840 ACR589840:ACS589840 AMN589840:AMO589840 AWJ589840:AWK589840 BGF589840:BGG589840 BQB589840:BQC589840 BZX589840:BZY589840 CJT589840:CJU589840 CTP589840:CTQ589840 DDL589840:DDM589840 DNH589840:DNI589840 DXD589840:DXE589840 EGZ589840:EHA589840 EQV589840:EQW589840 FAR589840:FAS589840 FKN589840:FKO589840 FUJ589840:FUK589840 GEF589840:GEG589840 GOB589840:GOC589840 GXX589840:GXY589840 HHT589840:HHU589840 HRP589840:HRQ589840 IBL589840:IBM589840 ILH589840:ILI589840 IVD589840:IVE589840 JEZ589840:JFA589840 JOV589840:JOW589840 JYR589840:JYS589840 KIN589840:KIO589840 KSJ589840:KSK589840 LCF589840:LCG589840 LMB589840:LMC589840 LVX589840:LVY589840 MFT589840:MFU589840 MPP589840:MPQ589840 MZL589840:MZM589840 NJH589840:NJI589840 NTD589840:NTE589840 OCZ589840:ODA589840 OMV589840:OMW589840 OWR589840:OWS589840 PGN589840:PGO589840 PQJ589840:PQK589840 QAF589840:QAG589840 QKB589840:QKC589840 QTX589840:QTY589840 RDT589840:RDU589840 RNP589840:RNQ589840 RXL589840:RXM589840 SHH589840:SHI589840 SRD589840:SRE589840 TAZ589840:TBA589840 TKV589840:TKW589840 TUR589840:TUS589840 UEN589840:UEO589840 UOJ589840:UOK589840 UYF589840:UYG589840 VIB589840:VIC589840 VRX589840:VRY589840 WBT589840:WBU589840 WLP589840:WLQ589840 WVL589840:WVM589840 F655376:G655376 IZ655376:JA655376 SV655376:SW655376 ACR655376:ACS655376 AMN655376:AMO655376 AWJ655376:AWK655376 BGF655376:BGG655376 BQB655376:BQC655376 BZX655376:BZY655376 CJT655376:CJU655376 CTP655376:CTQ655376 DDL655376:DDM655376 DNH655376:DNI655376 DXD655376:DXE655376 EGZ655376:EHA655376 EQV655376:EQW655376 FAR655376:FAS655376 FKN655376:FKO655376 FUJ655376:FUK655376 GEF655376:GEG655376 GOB655376:GOC655376 GXX655376:GXY655376 HHT655376:HHU655376 HRP655376:HRQ655376 IBL655376:IBM655376 ILH655376:ILI655376 IVD655376:IVE655376 JEZ655376:JFA655376 JOV655376:JOW655376 JYR655376:JYS655376 KIN655376:KIO655376 KSJ655376:KSK655376 LCF655376:LCG655376 LMB655376:LMC655376 LVX655376:LVY655376 MFT655376:MFU655376 MPP655376:MPQ655376 MZL655376:MZM655376 NJH655376:NJI655376 NTD655376:NTE655376 OCZ655376:ODA655376 OMV655376:OMW655376 OWR655376:OWS655376 PGN655376:PGO655376 PQJ655376:PQK655376 QAF655376:QAG655376 QKB655376:QKC655376 QTX655376:QTY655376 RDT655376:RDU655376 RNP655376:RNQ655376 RXL655376:RXM655376 SHH655376:SHI655376 SRD655376:SRE655376 TAZ655376:TBA655376 TKV655376:TKW655376 TUR655376:TUS655376 UEN655376:UEO655376 UOJ655376:UOK655376 UYF655376:UYG655376 VIB655376:VIC655376 VRX655376:VRY655376 WBT655376:WBU655376 WLP655376:WLQ655376 WVL655376:WVM655376 F720912:G720912 IZ720912:JA720912 SV720912:SW720912 ACR720912:ACS720912 AMN720912:AMO720912 AWJ720912:AWK720912 BGF720912:BGG720912 BQB720912:BQC720912 BZX720912:BZY720912 CJT720912:CJU720912 CTP720912:CTQ720912 DDL720912:DDM720912 DNH720912:DNI720912 DXD720912:DXE720912 EGZ720912:EHA720912 EQV720912:EQW720912 FAR720912:FAS720912 FKN720912:FKO720912 FUJ720912:FUK720912 GEF720912:GEG720912 GOB720912:GOC720912 GXX720912:GXY720912 HHT720912:HHU720912 HRP720912:HRQ720912 IBL720912:IBM720912 ILH720912:ILI720912 IVD720912:IVE720912 JEZ720912:JFA720912 JOV720912:JOW720912 JYR720912:JYS720912 KIN720912:KIO720912 KSJ720912:KSK720912 LCF720912:LCG720912 LMB720912:LMC720912 LVX720912:LVY720912 MFT720912:MFU720912 MPP720912:MPQ720912 MZL720912:MZM720912 NJH720912:NJI720912 NTD720912:NTE720912 OCZ720912:ODA720912 OMV720912:OMW720912 OWR720912:OWS720912 PGN720912:PGO720912 PQJ720912:PQK720912 QAF720912:QAG720912 QKB720912:QKC720912 QTX720912:QTY720912 RDT720912:RDU720912 RNP720912:RNQ720912 RXL720912:RXM720912 SHH720912:SHI720912 SRD720912:SRE720912 TAZ720912:TBA720912 TKV720912:TKW720912 TUR720912:TUS720912 UEN720912:UEO720912 UOJ720912:UOK720912 UYF720912:UYG720912 VIB720912:VIC720912 VRX720912:VRY720912 WBT720912:WBU720912 WLP720912:WLQ720912 WVL720912:WVM720912 F786448:G786448 IZ786448:JA786448 SV786448:SW786448 ACR786448:ACS786448 AMN786448:AMO786448 AWJ786448:AWK786448 BGF786448:BGG786448 BQB786448:BQC786448 BZX786448:BZY786448 CJT786448:CJU786448 CTP786448:CTQ786448 DDL786448:DDM786448 DNH786448:DNI786448 DXD786448:DXE786448 EGZ786448:EHA786448 EQV786448:EQW786448 FAR786448:FAS786448 FKN786448:FKO786448 FUJ786448:FUK786448 GEF786448:GEG786448 GOB786448:GOC786448 GXX786448:GXY786448 HHT786448:HHU786448 HRP786448:HRQ786448 IBL786448:IBM786448 ILH786448:ILI786448 IVD786448:IVE786448 JEZ786448:JFA786448 JOV786448:JOW786448 JYR786448:JYS786448 KIN786448:KIO786448 KSJ786448:KSK786448 LCF786448:LCG786448 LMB786448:LMC786448 LVX786448:LVY786448 MFT786448:MFU786448 MPP786448:MPQ786448 MZL786448:MZM786448 NJH786448:NJI786448 NTD786448:NTE786448 OCZ786448:ODA786448 OMV786448:OMW786448 OWR786448:OWS786448 PGN786448:PGO786448 PQJ786448:PQK786448 QAF786448:QAG786448 QKB786448:QKC786448 QTX786448:QTY786448 RDT786448:RDU786448 RNP786448:RNQ786448 RXL786448:RXM786448 SHH786448:SHI786448 SRD786448:SRE786448 TAZ786448:TBA786448 TKV786448:TKW786448 TUR786448:TUS786448 UEN786448:UEO786448 UOJ786448:UOK786448 UYF786448:UYG786448 VIB786448:VIC786448 VRX786448:VRY786448 WBT786448:WBU786448 WLP786448:WLQ786448 WVL786448:WVM786448 F851984:G851984 IZ851984:JA851984 SV851984:SW851984 ACR851984:ACS851984 AMN851984:AMO851984 AWJ851984:AWK851984 BGF851984:BGG851984 BQB851984:BQC851984 BZX851984:BZY851984 CJT851984:CJU851984 CTP851984:CTQ851984 DDL851984:DDM851984 DNH851984:DNI851984 DXD851984:DXE851984 EGZ851984:EHA851984 EQV851984:EQW851984 FAR851984:FAS851984 FKN851984:FKO851984 FUJ851984:FUK851984 GEF851984:GEG851984 GOB851984:GOC851984 GXX851984:GXY851984 HHT851984:HHU851984 HRP851984:HRQ851984 IBL851984:IBM851984 ILH851984:ILI851984 IVD851984:IVE851984 JEZ851984:JFA851984 JOV851984:JOW851984 JYR851984:JYS851984 KIN851984:KIO851984 KSJ851984:KSK851984 LCF851984:LCG851984 LMB851984:LMC851984 LVX851984:LVY851984 MFT851984:MFU851984 MPP851984:MPQ851984 MZL851984:MZM851984 NJH851984:NJI851984 NTD851984:NTE851984 OCZ851984:ODA851984 OMV851984:OMW851984 OWR851984:OWS851984 PGN851984:PGO851984 PQJ851984:PQK851984 QAF851984:QAG851984 QKB851984:QKC851984 QTX851984:QTY851984 RDT851984:RDU851984 RNP851984:RNQ851984 RXL851984:RXM851984 SHH851984:SHI851984 SRD851984:SRE851984 TAZ851984:TBA851984 TKV851984:TKW851984 TUR851984:TUS851984 UEN851984:UEO851984 UOJ851984:UOK851984 UYF851984:UYG851984 VIB851984:VIC851984 VRX851984:VRY851984 WBT851984:WBU851984 WLP851984:WLQ851984 WVL851984:WVM851984 F917520:G917520 IZ917520:JA917520 SV917520:SW917520 ACR917520:ACS917520 AMN917520:AMO917520 AWJ917520:AWK917520 BGF917520:BGG917520 BQB917520:BQC917520 BZX917520:BZY917520 CJT917520:CJU917520 CTP917520:CTQ917520 DDL917520:DDM917520 DNH917520:DNI917520 DXD917520:DXE917520 EGZ917520:EHA917520 EQV917520:EQW917520 FAR917520:FAS917520 FKN917520:FKO917520 FUJ917520:FUK917520 GEF917520:GEG917520 GOB917520:GOC917520 GXX917520:GXY917520 HHT917520:HHU917520 HRP917520:HRQ917520 IBL917520:IBM917520 ILH917520:ILI917520 IVD917520:IVE917520 JEZ917520:JFA917520 JOV917520:JOW917520 JYR917520:JYS917520 KIN917520:KIO917520 KSJ917520:KSK917520 LCF917520:LCG917520 LMB917520:LMC917520 LVX917520:LVY917520 MFT917520:MFU917520 MPP917520:MPQ917520 MZL917520:MZM917520 NJH917520:NJI917520 NTD917520:NTE917520 OCZ917520:ODA917520 OMV917520:OMW917520 OWR917520:OWS917520 PGN917520:PGO917520 PQJ917520:PQK917520 QAF917520:QAG917520 QKB917520:QKC917520 QTX917520:QTY917520 RDT917520:RDU917520 RNP917520:RNQ917520 RXL917520:RXM917520 SHH917520:SHI917520 SRD917520:SRE917520 TAZ917520:TBA917520 TKV917520:TKW917520 TUR917520:TUS917520 UEN917520:UEO917520 UOJ917520:UOK917520 UYF917520:UYG917520 VIB917520:VIC917520 VRX917520:VRY917520 WBT917520:WBU917520 WLP917520:WLQ917520 WVL917520:WVM917520 F983056:G983056 IZ983056:JA983056 SV983056:SW983056 ACR983056:ACS983056 AMN983056:AMO983056 AWJ983056:AWK983056 BGF983056:BGG983056 BQB983056:BQC983056 BZX983056:BZY983056 CJT983056:CJU983056 CTP983056:CTQ983056 DDL983056:DDM983056 DNH983056:DNI983056 DXD983056:DXE983056 EGZ983056:EHA983056 EQV983056:EQW983056 FAR983056:FAS983056 FKN983056:FKO983056 FUJ983056:FUK983056 GEF983056:GEG983056 GOB983056:GOC983056 GXX983056:GXY983056 HHT983056:HHU983056 HRP983056:HRQ983056 IBL983056:IBM983056 ILH983056:ILI983056 IVD983056:IVE983056 JEZ983056:JFA983056 JOV983056:JOW983056 JYR983056:JYS983056 KIN983056:KIO983056 KSJ983056:KSK983056 LCF983056:LCG983056 LMB983056:LMC983056 LVX983056:LVY983056 MFT983056:MFU983056 MPP983056:MPQ983056 MZL983056:MZM983056 NJH983056:NJI983056 NTD983056:NTE983056 OCZ983056:ODA983056 OMV983056:OMW983056 OWR983056:OWS983056 PGN983056:PGO983056 PQJ983056:PQK983056 QAF983056:QAG983056 QKB983056:QKC983056 QTX983056:QTY983056 RDT983056:RDU983056 RNP983056:RNQ983056 RXL983056:RXM983056 SHH983056:SHI983056 SRD983056:SRE983056 TAZ983056:TBA983056 TKV983056:TKW983056 TUR983056:TUS983056 UEN983056:UEO983056 UOJ983056:UOK983056 UYF983056:UYG983056 VIB983056:VIC983056 VRX983056:VRY983056 WBT983056:WBU983056 WLP983056:WLQ983056 WVL983056:WVM983056 F28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F65554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F131090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F196626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F262162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F327698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F393234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F458770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F524306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F589842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F655378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F720914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F786450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F851986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F917522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F983058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F65559:F65566 IZ65559:IZ65566 SV65559:SV65566 ACR65559:ACR65566 AMN65559:AMN65566 AWJ65559:AWJ65566 BGF65559:BGF65566 BQB65559:BQB65566 BZX65559:BZX65566 CJT65559:CJT65566 CTP65559:CTP65566 DDL65559:DDL65566 DNH65559:DNH65566 DXD65559:DXD65566 EGZ65559:EGZ65566 EQV65559:EQV65566 FAR65559:FAR65566 FKN65559:FKN65566 FUJ65559:FUJ65566 GEF65559:GEF65566 GOB65559:GOB65566 GXX65559:GXX65566 HHT65559:HHT65566 HRP65559:HRP65566 IBL65559:IBL65566 ILH65559:ILH65566 IVD65559:IVD65566 JEZ65559:JEZ65566 JOV65559:JOV65566 JYR65559:JYR65566 KIN65559:KIN65566 KSJ65559:KSJ65566 LCF65559:LCF65566 LMB65559:LMB65566 LVX65559:LVX65566 MFT65559:MFT65566 MPP65559:MPP65566 MZL65559:MZL65566 NJH65559:NJH65566 NTD65559:NTD65566 OCZ65559:OCZ65566 OMV65559:OMV65566 OWR65559:OWR65566 PGN65559:PGN65566 PQJ65559:PQJ65566 QAF65559:QAF65566 QKB65559:QKB65566 QTX65559:QTX65566 RDT65559:RDT65566 RNP65559:RNP65566 RXL65559:RXL65566 SHH65559:SHH65566 SRD65559:SRD65566 TAZ65559:TAZ65566 TKV65559:TKV65566 TUR65559:TUR65566 UEN65559:UEN65566 UOJ65559:UOJ65566 UYF65559:UYF65566 VIB65559:VIB65566 VRX65559:VRX65566 WBT65559:WBT65566 WLP65559:WLP65566 WVL65559:WVL65566 F131095:F131102 IZ131095:IZ131102 SV131095:SV131102 ACR131095:ACR131102 AMN131095:AMN131102 AWJ131095:AWJ131102 BGF131095:BGF131102 BQB131095:BQB131102 BZX131095:BZX131102 CJT131095:CJT131102 CTP131095:CTP131102 DDL131095:DDL131102 DNH131095:DNH131102 DXD131095:DXD131102 EGZ131095:EGZ131102 EQV131095:EQV131102 FAR131095:FAR131102 FKN131095:FKN131102 FUJ131095:FUJ131102 GEF131095:GEF131102 GOB131095:GOB131102 GXX131095:GXX131102 HHT131095:HHT131102 HRP131095:HRP131102 IBL131095:IBL131102 ILH131095:ILH131102 IVD131095:IVD131102 JEZ131095:JEZ131102 JOV131095:JOV131102 JYR131095:JYR131102 KIN131095:KIN131102 KSJ131095:KSJ131102 LCF131095:LCF131102 LMB131095:LMB131102 LVX131095:LVX131102 MFT131095:MFT131102 MPP131095:MPP131102 MZL131095:MZL131102 NJH131095:NJH131102 NTD131095:NTD131102 OCZ131095:OCZ131102 OMV131095:OMV131102 OWR131095:OWR131102 PGN131095:PGN131102 PQJ131095:PQJ131102 QAF131095:QAF131102 QKB131095:QKB131102 QTX131095:QTX131102 RDT131095:RDT131102 RNP131095:RNP131102 RXL131095:RXL131102 SHH131095:SHH131102 SRD131095:SRD131102 TAZ131095:TAZ131102 TKV131095:TKV131102 TUR131095:TUR131102 UEN131095:UEN131102 UOJ131095:UOJ131102 UYF131095:UYF131102 VIB131095:VIB131102 VRX131095:VRX131102 WBT131095:WBT131102 WLP131095:WLP131102 WVL131095:WVL131102 F196631:F196638 IZ196631:IZ196638 SV196631:SV196638 ACR196631:ACR196638 AMN196631:AMN196638 AWJ196631:AWJ196638 BGF196631:BGF196638 BQB196631:BQB196638 BZX196631:BZX196638 CJT196631:CJT196638 CTP196631:CTP196638 DDL196631:DDL196638 DNH196631:DNH196638 DXD196631:DXD196638 EGZ196631:EGZ196638 EQV196631:EQV196638 FAR196631:FAR196638 FKN196631:FKN196638 FUJ196631:FUJ196638 GEF196631:GEF196638 GOB196631:GOB196638 GXX196631:GXX196638 HHT196631:HHT196638 HRP196631:HRP196638 IBL196631:IBL196638 ILH196631:ILH196638 IVD196631:IVD196638 JEZ196631:JEZ196638 JOV196631:JOV196638 JYR196631:JYR196638 KIN196631:KIN196638 KSJ196631:KSJ196638 LCF196631:LCF196638 LMB196631:LMB196638 LVX196631:LVX196638 MFT196631:MFT196638 MPP196631:MPP196638 MZL196631:MZL196638 NJH196631:NJH196638 NTD196631:NTD196638 OCZ196631:OCZ196638 OMV196631:OMV196638 OWR196631:OWR196638 PGN196631:PGN196638 PQJ196631:PQJ196638 QAF196631:QAF196638 QKB196631:QKB196638 QTX196631:QTX196638 RDT196631:RDT196638 RNP196631:RNP196638 RXL196631:RXL196638 SHH196631:SHH196638 SRD196631:SRD196638 TAZ196631:TAZ196638 TKV196631:TKV196638 TUR196631:TUR196638 UEN196631:UEN196638 UOJ196631:UOJ196638 UYF196631:UYF196638 VIB196631:VIB196638 VRX196631:VRX196638 WBT196631:WBT196638 WLP196631:WLP196638 WVL196631:WVL196638 F262167:F262174 IZ262167:IZ262174 SV262167:SV262174 ACR262167:ACR262174 AMN262167:AMN262174 AWJ262167:AWJ262174 BGF262167:BGF262174 BQB262167:BQB262174 BZX262167:BZX262174 CJT262167:CJT262174 CTP262167:CTP262174 DDL262167:DDL262174 DNH262167:DNH262174 DXD262167:DXD262174 EGZ262167:EGZ262174 EQV262167:EQV262174 FAR262167:FAR262174 FKN262167:FKN262174 FUJ262167:FUJ262174 GEF262167:GEF262174 GOB262167:GOB262174 GXX262167:GXX262174 HHT262167:HHT262174 HRP262167:HRP262174 IBL262167:IBL262174 ILH262167:ILH262174 IVD262167:IVD262174 JEZ262167:JEZ262174 JOV262167:JOV262174 JYR262167:JYR262174 KIN262167:KIN262174 KSJ262167:KSJ262174 LCF262167:LCF262174 LMB262167:LMB262174 LVX262167:LVX262174 MFT262167:MFT262174 MPP262167:MPP262174 MZL262167:MZL262174 NJH262167:NJH262174 NTD262167:NTD262174 OCZ262167:OCZ262174 OMV262167:OMV262174 OWR262167:OWR262174 PGN262167:PGN262174 PQJ262167:PQJ262174 QAF262167:QAF262174 QKB262167:QKB262174 QTX262167:QTX262174 RDT262167:RDT262174 RNP262167:RNP262174 RXL262167:RXL262174 SHH262167:SHH262174 SRD262167:SRD262174 TAZ262167:TAZ262174 TKV262167:TKV262174 TUR262167:TUR262174 UEN262167:UEN262174 UOJ262167:UOJ262174 UYF262167:UYF262174 VIB262167:VIB262174 VRX262167:VRX262174 WBT262167:WBT262174 WLP262167:WLP262174 WVL262167:WVL262174 F327703:F327710 IZ327703:IZ327710 SV327703:SV327710 ACR327703:ACR327710 AMN327703:AMN327710 AWJ327703:AWJ327710 BGF327703:BGF327710 BQB327703:BQB327710 BZX327703:BZX327710 CJT327703:CJT327710 CTP327703:CTP327710 DDL327703:DDL327710 DNH327703:DNH327710 DXD327703:DXD327710 EGZ327703:EGZ327710 EQV327703:EQV327710 FAR327703:FAR327710 FKN327703:FKN327710 FUJ327703:FUJ327710 GEF327703:GEF327710 GOB327703:GOB327710 GXX327703:GXX327710 HHT327703:HHT327710 HRP327703:HRP327710 IBL327703:IBL327710 ILH327703:ILH327710 IVD327703:IVD327710 JEZ327703:JEZ327710 JOV327703:JOV327710 JYR327703:JYR327710 KIN327703:KIN327710 KSJ327703:KSJ327710 LCF327703:LCF327710 LMB327703:LMB327710 LVX327703:LVX327710 MFT327703:MFT327710 MPP327703:MPP327710 MZL327703:MZL327710 NJH327703:NJH327710 NTD327703:NTD327710 OCZ327703:OCZ327710 OMV327703:OMV327710 OWR327703:OWR327710 PGN327703:PGN327710 PQJ327703:PQJ327710 QAF327703:QAF327710 QKB327703:QKB327710 QTX327703:QTX327710 RDT327703:RDT327710 RNP327703:RNP327710 RXL327703:RXL327710 SHH327703:SHH327710 SRD327703:SRD327710 TAZ327703:TAZ327710 TKV327703:TKV327710 TUR327703:TUR327710 UEN327703:UEN327710 UOJ327703:UOJ327710 UYF327703:UYF327710 VIB327703:VIB327710 VRX327703:VRX327710 WBT327703:WBT327710 WLP327703:WLP327710 WVL327703:WVL327710 F393239:F393246 IZ393239:IZ393246 SV393239:SV393246 ACR393239:ACR393246 AMN393239:AMN393246 AWJ393239:AWJ393246 BGF393239:BGF393246 BQB393239:BQB393246 BZX393239:BZX393246 CJT393239:CJT393246 CTP393239:CTP393246 DDL393239:DDL393246 DNH393239:DNH393246 DXD393239:DXD393246 EGZ393239:EGZ393246 EQV393239:EQV393246 FAR393239:FAR393246 FKN393239:FKN393246 FUJ393239:FUJ393246 GEF393239:GEF393246 GOB393239:GOB393246 GXX393239:GXX393246 HHT393239:HHT393246 HRP393239:HRP393246 IBL393239:IBL393246 ILH393239:ILH393246 IVD393239:IVD393246 JEZ393239:JEZ393246 JOV393239:JOV393246 JYR393239:JYR393246 KIN393239:KIN393246 KSJ393239:KSJ393246 LCF393239:LCF393246 LMB393239:LMB393246 LVX393239:LVX393246 MFT393239:MFT393246 MPP393239:MPP393246 MZL393239:MZL393246 NJH393239:NJH393246 NTD393239:NTD393246 OCZ393239:OCZ393246 OMV393239:OMV393246 OWR393239:OWR393246 PGN393239:PGN393246 PQJ393239:PQJ393246 QAF393239:QAF393246 QKB393239:QKB393246 QTX393239:QTX393246 RDT393239:RDT393246 RNP393239:RNP393246 RXL393239:RXL393246 SHH393239:SHH393246 SRD393239:SRD393246 TAZ393239:TAZ393246 TKV393239:TKV393246 TUR393239:TUR393246 UEN393239:UEN393246 UOJ393239:UOJ393246 UYF393239:UYF393246 VIB393239:VIB393246 VRX393239:VRX393246 WBT393239:WBT393246 WLP393239:WLP393246 WVL393239:WVL393246 F458775:F458782 IZ458775:IZ458782 SV458775:SV458782 ACR458775:ACR458782 AMN458775:AMN458782 AWJ458775:AWJ458782 BGF458775:BGF458782 BQB458775:BQB458782 BZX458775:BZX458782 CJT458775:CJT458782 CTP458775:CTP458782 DDL458775:DDL458782 DNH458775:DNH458782 DXD458775:DXD458782 EGZ458775:EGZ458782 EQV458775:EQV458782 FAR458775:FAR458782 FKN458775:FKN458782 FUJ458775:FUJ458782 GEF458775:GEF458782 GOB458775:GOB458782 GXX458775:GXX458782 HHT458775:HHT458782 HRP458775:HRP458782 IBL458775:IBL458782 ILH458775:ILH458782 IVD458775:IVD458782 JEZ458775:JEZ458782 JOV458775:JOV458782 JYR458775:JYR458782 KIN458775:KIN458782 KSJ458775:KSJ458782 LCF458775:LCF458782 LMB458775:LMB458782 LVX458775:LVX458782 MFT458775:MFT458782 MPP458775:MPP458782 MZL458775:MZL458782 NJH458775:NJH458782 NTD458775:NTD458782 OCZ458775:OCZ458782 OMV458775:OMV458782 OWR458775:OWR458782 PGN458775:PGN458782 PQJ458775:PQJ458782 QAF458775:QAF458782 QKB458775:QKB458782 QTX458775:QTX458782 RDT458775:RDT458782 RNP458775:RNP458782 RXL458775:RXL458782 SHH458775:SHH458782 SRD458775:SRD458782 TAZ458775:TAZ458782 TKV458775:TKV458782 TUR458775:TUR458782 UEN458775:UEN458782 UOJ458775:UOJ458782 UYF458775:UYF458782 VIB458775:VIB458782 VRX458775:VRX458782 WBT458775:WBT458782 WLP458775:WLP458782 WVL458775:WVL458782 F524311:F524318 IZ524311:IZ524318 SV524311:SV524318 ACR524311:ACR524318 AMN524311:AMN524318 AWJ524311:AWJ524318 BGF524311:BGF524318 BQB524311:BQB524318 BZX524311:BZX524318 CJT524311:CJT524318 CTP524311:CTP524318 DDL524311:DDL524318 DNH524311:DNH524318 DXD524311:DXD524318 EGZ524311:EGZ524318 EQV524311:EQV524318 FAR524311:FAR524318 FKN524311:FKN524318 FUJ524311:FUJ524318 GEF524311:GEF524318 GOB524311:GOB524318 GXX524311:GXX524318 HHT524311:HHT524318 HRP524311:HRP524318 IBL524311:IBL524318 ILH524311:ILH524318 IVD524311:IVD524318 JEZ524311:JEZ524318 JOV524311:JOV524318 JYR524311:JYR524318 KIN524311:KIN524318 KSJ524311:KSJ524318 LCF524311:LCF524318 LMB524311:LMB524318 LVX524311:LVX524318 MFT524311:MFT524318 MPP524311:MPP524318 MZL524311:MZL524318 NJH524311:NJH524318 NTD524311:NTD524318 OCZ524311:OCZ524318 OMV524311:OMV524318 OWR524311:OWR524318 PGN524311:PGN524318 PQJ524311:PQJ524318 QAF524311:QAF524318 QKB524311:QKB524318 QTX524311:QTX524318 RDT524311:RDT524318 RNP524311:RNP524318 RXL524311:RXL524318 SHH524311:SHH524318 SRD524311:SRD524318 TAZ524311:TAZ524318 TKV524311:TKV524318 TUR524311:TUR524318 UEN524311:UEN524318 UOJ524311:UOJ524318 UYF524311:UYF524318 VIB524311:VIB524318 VRX524311:VRX524318 WBT524311:WBT524318 WLP524311:WLP524318 WVL524311:WVL524318 F589847:F589854 IZ589847:IZ589854 SV589847:SV589854 ACR589847:ACR589854 AMN589847:AMN589854 AWJ589847:AWJ589854 BGF589847:BGF589854 BQB589847:BQB589854 BZX589847:BZX589854 CJT589847:CJT589854 CTP589847:CTP589854 DDL589847:DDL589854 DNH589847:DNH589854 DXD589847:DXD589854 EGZ589847:EGZ589854 EQV589847:EQV589854 FAR589847:FAR589854 FKN589847:FKN589854 FUJ589847:FUJ589854 GEF589847:GEF589854 GOB589847:GOB589854 GXX589847:GXX589854 HHT589847:HHT589854 HRP589847:HRP589854 IBL589847:IBL589854 ILH589847:ILH589854 IVD589847:IVD589854 JEZ589847:JEZ589854 JOV589847:JOV589854 JYR589847:JYR589854 KIN589847:KIN589854 KSJ589847:KSJ589854 LCF589847:LCF589854 LMB589847:LMB589854 LVX589847:LVX589854 MFT589847:MFT589854 MPP589847:MPP589854 MZL589847:MZL589854 NJH589847:NJH589854 NTD589847:NTD589854 OCZ589847:OCZ589854 OMV589847:OMV589854 OWR589847:OWR589854 PGN589847:PGN589854 PQJ589847:PQJ589854 QAF589847:QAF589854 QKB589847:QKB589854 QTX589847:QTX589854 RDT589847:RDT589854 RNP589847:RNP589854 RXL589847:RXL589854 SHH589847:SHH589854 SRD589847:SRD589854 TAZ589847:TAZ589854 TKV589847:TKV589854 TUR589847:TUR589854 UEN589847:UEN589854 UOJ589847:UOJ589854 UYF589847:UYF589854 VIB589847:VIB589854 VRX589847:VRX589854 WBT589847:WBT589854 WLP589847:WLP589854 WVL589847:WVL589854 F655383:F655390 IZ655383:IZ655390 SV655383:SV655390 ACR655383:ACR655390 AMN655383:AMN655390 AWJ655383:AWJ655390 BGF655383:BGF655390 BQB655383:BQB655390 BZX655383:BZX655390 CJT655383:CJT655390 CTP655383:CTP655390 DDL655383:DDL655390 DNH655383:DNH655390 DXD655383:DXD655390 EGZ655383:EGZ655390 EQV655383:EQV655390 FAR655383:FAR655390 FKN655383:FKN655390 FUJ655383:FUJ655390 GEF655383:GEF655390 GOB655383:GOB655390 GXX655383:GXX655390 HHT655383:HHT655390 HRP655383:HRP655390 IBL655383:IBL655390 ILH655383:ILH655390 IVD655383:IVD655390 JEZ655383:JEZ655390 JOV655383:JOV655390 JYR655383:JYR655390 KIN655383:KIN655390 KSJ655383:KSJ655390 LCF655383:LCF655390 LMB655383:LMB655390 LVX655383:LVX655390 MFT655383:MFT655390 MPP655383:MPP655390 MZL655383:MZL655390 NJH655383:NJH655390 NTD655383:NTD655390 OCZ655383:OCZ655390 OMV655383:OMV655390 OWR655383:OWR655390 PGN655383:PGN655390 PQJ655383:PQJ655390 QAF655383:QAF655390 QKB655383:QKB655390 QTX655383:QTX655390 RDT655383:RDT655390 RNP655383:RNP655390 RXL655383:RXL655390 SHH655383:SHH655390 SRD655383:SRD655390 TAZ655383:TAZ655390 TKV655383:TKV655390 TUR655383:TUR655390 UEN655383:UEN655390 UOJ655383:UOJ655390 UYF655383:UYF655390 VIB655383:VIB655390 VRX655383:VRX655390 WBT655383:WBT655390 WLP655383:WLP655390 WVL655383:WVL655390 F720919:F720926 IZ720919:IZ720926 SV720919:SV720926 ACR720919:ACR720926 AMN720919:AMN720926 AWJ720919:AWJ720926 BGF720919:BGF720926 BQB720919:BQB720926 BZX720919:BZX720926 CJT720919:CJT720926 CTP720919:CTP720926 DDL720919:DDL720926 DNH720919:DNH720926 DXD720919:DXD720926 EGZ720919:EGZ720926 EQV720919:EQV720926 FAR720919:FAR720926 FKN720919:FKN720926 FUJ720919:FUJ720926 GEF720919:GEF720926 GOB720919:GOB720926 GXX720919:GXX720926 HHT720919:HHT720926 HRP720919:HRP720926 IBL720919:IBL720926 ILH720919:ILH720926 IVD720919:IVD720926 JEZ720919:JEZ720926 JOV720919:JOV720926 JYR720919:JYR720926 KIN720919:KIN720926 KSJ720919:KSJ720926 LCF720919:LCF720926 LMB720919:LMB720926 LVX720919:LVX720926 MFT720919:MFT720926 MPP720919:MPP720926 MZL720919:MZL720926 NJH720919:NJH720926 NTD720919:NTD720926 OCZ720919:OCZ720926 OMV720919:OMV720926 OWR720919:OWR720926 PGN720919:PGN720926 PQJ720919:PQJ720926 QAF720919:QAF720926 QKB720919:QKB720926 QTX720919:QTX720926 RDT720919:RDT720926 RNP720919:RNP720926 RXL720919:RXL720926 SHH720919:SHH720926 SRD720919:SRD720926 TAZ720919:TAZ720926 TKV720919:TKV720926 TUR720919:TUR720926 UEN720919:UEN720926 UOJ720919:UOJ720926 UYF720919:UYF720926 VIB720919:VIB720926 VRX720919:VRX720926 WBT720919:WBT720926 WLP720919:WLP720926 WVL720919:WVL720926 F786455:F786462 IZ786455:IZ786462 SV786455:SV786462 ACR786455:ACR786462 AMN786455:AMN786462 AWJ786455:AWJ786462 BGF786455:BGF786462 BQB786455:BQB786462 BZX786455:BZX786462 CJT786455:CJT786462 CTP786455:CTP786462 DDL786455:DDL786462 DNH786455:DNH786462 DXD786455:DXD786462 EGZ786455:EGZ786462 EQV786455:EQV786462 FAR786455:FAR786462 FKN786455:FKN786462 FUJ786455:FUJ786462 GEF786455:GEF786462 GOB786455:GOB786462 GXX786455:GXX786462 HHT786455:HHT786462 HRP786455:HRP786462 IBL786455:IBL786462 ILH786455:ILH786462 IVD786455:IVD786462 JEZ786455:JEZ786462 JOV786455:JOV786462 JYR786455:JYR786462 KIN786455:KIN786462 KSJ786455:KSJ786462 LCF786455:LCF786462 LMB786455:LMB786462 LVX786455:LVX786462 MFT786455:MFT786462 MPP786455:MPP786462 MZL786455:MZL786462 NJH786455:NJH786462 NTD786455:NTD786462 OCZ786455:OCZ786462 OMV786455:OMV786462 OWR786455:OWR786462 PGN786455:PGN786462 PQJ786455:PQJ786462 QAF786455:QAF786462 QKB786455:QKB786462 QTX786455:QTX786462 RDT786455:RDT786462 RNP786455:RNP786462 RXL786455:RXL786462 SHH786455:SHH786462 SRD786455:SRD786462 TAZ786455:TAZ786462 TKV786455:TKV786462 TUR786455:TUR786462 UEN786455:UEN786462 UOJ786455:UOJ786462 UYF786455:UYF786462 VIB786455:VIB786462 VRX786455:VRX786462 WBT786455:WBT786462 WLP786455:WLP786462 WVL786455:WVL786462 F851991:F851998 IZ851991:IZ851998 SV851991:SV851998 ACR851991:ACR851998 AMN851991:AMN851998 AWJ851991:AWJ851998 BGF851991:BGF851998 BQB851991:BQB851998 BZX851991:BZX851998 CJT851991:CJT851998 CTP851991:CTP851998 DDL851991:DDL851998 DNH851991:DNH851998 DXD851991:DXD851998 EGZ851991:EGZ851998 EQV851991:EQV851998 FAR851991:FAR851998 FKN851991:FKN851998 FUJ851991:FUJ851998 GEF851991:GEF851998 GOB851991:GOB851998 GXX851991:GXX851998 HHT851991:HHT851998 HRP851991:HRP851998 IBL851991:IBL851998 ILH851991:ILH851998 IVD851991:IVD851998 JEZ851991:JEZ851998 JOV851991:JOV851998 JYR851991:JYR851998 KIN851991:KIN851998 KSJ851991:KSJ851998 LCF851991:LCF851998 LMB851991:LMB851998 LVX851991:LVX851998 MFT851991:MFT851998 MPP851991:MPP851998 MZL851991:MZL851998 NJH851991:NJH851998 NTD851991:NTD851998 OCZ851991:OCZ851998 OMV851991:OMV851998 OWR851991:OWR851998 PGN851991:PGN851998 PQJ851991:PQJ851998 QAF851991:QAF851998 QKB851991:QKB851998 QTX851991:QTX851998 RDT851991:RDT851998 RNP851991:RNP851998 RXL851991:RXL851998 SHH851991:SHH851998 SRD851991:SRD851998 TAZ851991:TAZ851998 TKV851991:TKV851998 TUR851991:TUR851998 UEN851991:UEN851998 UOJ851991:UOJ851998 UYF851991:UYF851998 VIB851991:VIB851998 VRX851991:VRX851998 WBT851991:WBT851998 WLP851991:WLP851998 WVL851991:WVL851998 F917527:F917534 IZ917527:IZ917534 SV917527:SV917534 ACR917527:ACR917534 AMN917527:AMN917534 AWJ917527:AWJ917534 BGF917527:BGF917534 BQB917527:BQB917534 BZX917527:BZX917534 CJT917527:CJT917534 CTP917527:CTP917534 DDL917527:DDL917534 DNH917527:DNH917534 DXD917527:DXD917534 EGZ917527:EGZ917534 EQV917527:EQV917534 FAR917527:FAR917534 FKN917527:FKN917534 FUJ917527:FUJ917534 GEF917527:GEF917534 GOB917527:GOB917534 GXX917527:GXX917534 HHT917527:HHT917534 HRP917527:HRP917534 IBL917527:IBL917534 ILH917527:ILH917534 IVD917527:IVD917534 JEZ917527:JEZ917534 JOV917527:JOV917534 JYR917527:JYR917534 KIN917527:KIN917534 KSJ917527:KSJ917534 LCF917527:LCF917534 LMB917527:LMB917534 LVX917527:LVX917534 MFT917527:MFT917534 MPP917527:MPP917534 MZL917527:MZL917534 NJH917527:NJH917534 NTD917527:NTD917534 OCZ917527:OCZ917534 OMV917527:OMV917534 OWR917527:OWR917534 PGN917527:PGN917534 PQJ917527:PQJ917534 QAF917527:QAF917534 QKB917527:QKB917534 QTX917527:QTX917534 RDT917527:RDT917534 RNP917527:RNP917534 RXL917527:RXL917534 SHH917527:SHH917534 SRD917527:SRD917534 TAZ917527:TAZ917534 TKV917527:TKV917534 TUR917527:TUR917534 UEN917527:UEN917534 UOJ917527:UOJ917534 UYF917527:UYF917534 VIB917527:VIB917534 VRX917527:VRX917534 WBT917527:WBT917534 WLP917527:WLP917534 WVL917527:WVL917534 F983063:F983070 IZ983063:IZ983070 SV983063:SV983070 ACR983063:ACR983070 AMN983063:AMN983070 AWJ983063:AWJ983070 BGF983063:BGF983070 BQB983063:BQB983070 BZX983063:BZX983070 CJT983063:CJT983070 CTP983063:CTP983070 DDL983063:DDL983070 DNH983063:DNH983070 DXD983063:DXD983070 EGZ983063:EGZ983070 EQV983063:EQV983070 FAR983063:FAR983070 FKN983063:FKN983070 FUJ983063:FUJ983070 GEF983063:GEF983070 GOB983063:GOB983070 GXX983063:GXX983070 HHT983063:HHT983070 HRP983063:HRP983070 IBL983063:IBL983070 ILH983063:ILH983070 IVD983063:IVD983070 JEZ983063:JEZ983070 JOV983063:JOV983070 JYR983063:JYR983070 KIN983063:KIN983070 KSJ983063:KSJ983070 LCF983063:LCF983070 LMB983063:LMB983070 LVX983063:LVX983070 MFT983063:MFT983070 MPP983063:MPP983070 MZL983063:MZL983070 NJH983063:NJH983070 NTD983063:NTD983070 OCZ983063:OCZ983070 OMV983063:OMV983070 OWR983063:OWR983070 PGN983063:PGN983070 PQJ983063:PQJ983070 QAF983063:QAF983070 QKB983063:QKB983070 QTX983063:QTX983070 RDT983063:RDT983070 RNP983063:RNP983070 RXL983063:RXL983070 SHH983063:SHH983070 SRD983063:SRD983070 TAZ983063:TAZ983070 TKV983063:TKV983070 TUR983063:TUR983070 UEN983063:UEN983070 UOJ983063:UOJ983070 UYF983063:UYF983070 VIB983063:VIB983070 VRX983063:VRX983070 WBT983063:WBT983070 WLP983063:WLP983070 WVL983063:WVL983070 F40:F41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F65569:F65570 IZ65569:IZ65570 SV65569:SV65570 ACR65569:ACR65570 AMN65569:AMN65570 AWJ65569:AWJ65570 BGF65569:BGF65570 BQB65569:BQB65570 BZX65569:BZX65570 CJT65569:CJT65570 CTP65569:CTP65570 DDL65569:DDL65570 DNH65569:DNH65570 DXD65569:DXD65570 EGZ65569:EGZ65570 EQV65569:EQV65570 FAR65569:FAR65570 FKN65569:FKN65570 FUJ65569:FUJ65570 GEF65569:GEF65570 GOB65569:GOB65570 GXX65569:GXX65570 HHT65569:HHT65570 HRP65569:HRP65570 IBL65569:IBL65570 ILH65569:ILH65570 IVD65569:IVD65570 JEZ65569:JEZ65570 JOV65569:JOV65570 JYR65569:JYR65570 KIN65569:KIN65570 KSJ65569:KSJ65570 LCF65569:LCF65570 LMB65569:LMB65570 LVX65569:LVX65570 MFT65569:MFT65570 MPP65569:MPP65570 MZL65569:MZL65570 NJH65569:NJH65570 NTD65569:NTD65570 OCZ65569:OCZ65570 OMV65569:OMV65570 OWR65569:OWR65570 PGN65569:PGN65570 PQJ65569:PQJ65570 QAF65569:QAF65570 QKB65569:QKB65570 QTX65569:QTX65570 RDT65569:RDT65570 RNP65569:RNP65570 RXL65569:RXL65570 SHH65569:SHH65570 SRD65569:SRD65570 TAZ65569:TAZ65570 TKV65569:TKV65570 TUR65569:TUR65570 UEN65569:UEN65570 UOJ65569:UOJ65570 UYF65569:UYF65570 VIB65569:VIB65570 VRX65569:VRX65570 WBT65569:WBT65570 WLP65569:WLP65570 WVL65569:WVL65570 F131105:F131106 IZ131105:IZ131106 SV131105:SV131106 ACR131105:ACR131106 AMN131105:AMN131106 AWJ131105:AWJ131106 BGF131105:BGF131106 BQB131105:BQB131106 BZX131105:BZX131106 CJT131105:CJT131106 CTP131105:CTP131106 DDL131105:DDL131106 DNH131105:DNH131106 DXD131105:DXD131106 EGZ131105:EGZ131106 EQV131105:EQV131106 FAR131105:FAR131106 FKN131105:FKN131106 FUJ131105:FUJ131106 GEF131105:GEF131106 GOB131105:GOB131106 GXX131105:GXX131106 HHT131105:HHT131106 HRP131105:HRP131106 IBL131105:IBL131106 ILH131105:ILH131106 IVD131105:IVD131106 JEZ131105:JEZ131106 JOV131105:JOV131106 JYR131105:JYR131106 KIN131105:KIN131106 KSJ131105:KSJ131106 LCF131105:LCF131106 LMB131105:LMB131106 LVX131105:LVX131106 MFT131105:MFT131106 MPP131105:MPP131106 MZL131105:MZL131106 NJH131105:NJH131106 NTD131105:NTD131106 OCZ131105:OCZ131106 OMV131105:OMV131106 OWR131105:OWR131106 PGN131105:PGN131106 PQJ131105:PQJ131106 QAF131105:QAF131106 QKB131105:QKB131106 QTX131105:QTX131106 RDT131105:RDT131106 RNP131105:RNP131106 RXL131105:RXL131106 SHH131105:SHH131106 SRD131105:SRD131106 TAZ131105:TAZ131106 TKV131105:TKV131106 TUR131105:TUR131106 UEN131105:UEN131106 UOJ131105:UOJ131106 UYF131105:UYF131106 VIB131105:VIB131106 VRX131105:VRX131106 WBT131105:WBT131106 WLP131105:WLP131106 WVL131105:WVL131106 F196641:F196642 IZ196641:IZ196642 SV196641:SV196642 ACR196641:ACR196642 AMN196641:AMN196642 AWJ196641:AWJ196642 BGF196641:BGF196642 BQB196641:BQB196642 BZX196641:BZX196642 CJT196641:CJT196642 CTP196641:CTP196642 DDL196641:DDL196642 DNH196641:DNH196642 DXD196641:DXD196642 EGZ196641:EGZ196642 EQV196641:EQV196642 FAR196641:FAR196642 FKN196641:FKN196642 FUJ196641:FUJ196642 GEF196641:GEF196642 GOB196641:GOB196642 GXX196641:GXX196642 HHT196641:HHT196642 HRP196641:HRP196642 IBL196641:IBL196642 ILH196641:ILH196642 IVD196641:IVD196642 JEZ196641:JEZ196642 JOV196641:JOV196642 JYR196641:JYR196642 KIN196641:KIN196642 KSJ196641:KSJ196642 LCF196641:LCF196642 LMB196641:LMB196642 LVX196641:LVX196642 MFT196641:MFT196642 MPP196641:MPP196642 MZL196641:MZL196642 NJH196641:NJH196642 NTD196641:NTD196642 OCZ196641:OCZ196642 OMV196641:OMV196642 OWR196641:OWR196642 PGN196641:PGN196642 PQJ196641:PQJ196642 QAF196641:QAF196642 QKB196641:QKB196642 QTX196641:QTX196642 RDT196641:RDT196642 RNP196641:RNP196642 RXL196641:RXL196642 SHH196641:SHH196642 SRD196641:SRD196642 TAZ196641:TAZ196642 TKV196641:TKV196642 TUR196641:TUR196642 UEN196641:UEN196642 UOJ196641:UOJ196642 UYF196641:UYF196642 VIB196641:VIB196642 VRX196641:VRX196642 WBT196641:WBT196642 WLP196641:WLP196642 WVL196641:WVL196642 F262177:F262178 IZ262177:IZ262178 SV262177:SV262178 ACR262177:ACR262178 AMN262177:AMN262178 AWJ262177:AWJ262178 BGF262177:BGF262178 BQB262177:BQB262178 BZX262177:BZX262178 CJT262177:CJT262178 CTP262177:CTP262178 DDL262177:DDL262178 DNH262177:DNH262178 DXD262177:DXD262178 EGZ262177:EGZ262178 EQV262177:EQV262178 FAR262177:FAR262178 FKN262177:FKN262178 FUJ262177:FUJ262178 GEF262177:GEF262178 GOB262177:GOB262178 GXX262177:GXX262178 HHT262177:HHT262178 HRP262177:HRP262178 IBL262177:IBL262178 ILH262177:ILH262178 IVD262177:IVD262178 JEZ262177:JEZ262178 JOV262177:JOV262178 JYR262177:JYR262178 KIN262177:KIN262178 KSJ262177:KSJ262178 LCF262177:LCF262178 LMB262177:LMB262178 LVX262177:LVX262178 MFT262177:MFT262178 MPP262177:MPP262178 MZL262177:MZL262178 NJH262177:NJH262178 NTD262177:NTD262178 OCZ262177:OCZ262178 OMV262177:OMV262178 OWR262177:OWR262178 PGN262177:PGN262178 PQJ262177:PQJ262178 QAF262177:QAF262178 QKB262177:QKB262178 QTX262177:QTX262178 RDT262177:RDT262178 RNP262177:RNP262178 RXL262177:RXL262178 SHH262177:SHH262178 SRD262177:SRD262178 TAZ262177:TAZ262178 TKV262177:TKV262178 TUR262177:TUR262178 UEN262177:UEN262178 UOJ262177:UOJ262178 UYF262177:UYF262178 VIB262177:VIB262178 VRX262177:VRX262178 WBT262177:WBT262178 WLP262177:WLP262178 WVL262177:WVL262178 F327713:F327714 IZ327713:IZ327714 SV327713:SV327714 ACR327713:ACR327714 AMN327713:AMN327714 AWJ327713:AWJ327714 BGF327713:BGF327714 BQB327713:BQB327714 BZX327713:BZX327714 CJT327713:CJT327714 CTP327713:CTP327714 DDL327713:DDL327714 DNH327713:DNH327714 DXD327713:DXD327714 EGZ327713:EGZ327714 EQV327713:EQV327714 FAR327713:FAR327714 FKN327713:FKN327714 FUJ327713:FUJ327714 GEF327713:GEF327714 GOB327713:GOB327714 GXX327713:GXX327714 HHT327713:HHT327714 HRP327713:HRP327714 IBL327713:IBL327714 ILH327713:ILH327714 IVD327713:IVD327714 JEZ327713:JEZ327714 JOV327713:JOV327714 JYR327713:JYR327714 KIN327713:KIN327714 KSJ327713:KSJ327714 LCF327713:LCF327714 LMB327713:LMB327714 LVX327713:LVX327714 MFT327713:MFT327714 MPP327713:MPP327714 MZL327713:MZL327714 NJH327713:NJH327714 NTD327713:NTD327714 OCZ327713:OCZ327714 OMV327713:OMV327714 OWR327713:OWR327714 PGN327713:PGN327714 PQJ327713:PQJ327714 QAF327713:QAF327714 QKB327713:QKB327714 QTX327713:QTX327714 RDT327713:RDT327714 RNP327713:RNP327714 RXL327713:RXL327714 SHH327713:SHH327714 SRD327713:SRD327714 TAZ327713:TAZ327714 TKV327713:TKV327714 TUR327713:TUR327714 UEN327713:UEN327714 UOJ327713:UOJ327714 UYF327713:UYF327714 VIB327713:VIB327714 VRX327713:VRX327714 WBT327713:WBT327714 WLP327713:WLP327714 WVL327713:WVL327714 F393249:F393250 IZ393249:IZ393250 SV393249:SV393250 ACR393249:ACR393250 AMN393249:AMN393250 AWJ393249:AWJ393250 BGF393249:BGF393250 BQB393249:BQB393250 BZX393249:BZX393250 CJT393249:CJT393250 CTP393249:CTP393250 DDL393249:DDL393250 DNH393249:DNH393250 DXD393249:DXD393250 EGZ393249:EGZ393250 EQV393249:EQV393250 FAR393249:FAR393250 FKN393249:FKN393250 FUJ393249:FUJ393250 GEF393249:GEF393250 GOB393249:GOB393250 GXX393249:GXX393250 HHT393249:HHT393250 HRP393249:HRP393250 IBL393249:IBL393250 ILH393249:ILH393250 IVD393249:IVD393250 JEZ393249:JEZ393250 JOV393249:JOV393250 JYR393249:JYR393250 KIN393249:KIN393250 KSJ393249:KSJ393250 LCF393249:LCF393250 LMB393249:LMB393250 LVX393249:LVX393250 MFT393249:MFT393250 MPP393249:MPP393250 MZL393249:MZL393250 NJH393249:NJH393250 NTD393249:NTD393250 OCZ393249:OCZ393250 OMV393249:OMV393250 OWR393249:OWR393250 PGN393249:PGN393250 PQJ393249:PQJ393250 QAF393249:QAF393250 QKB393249:QKB393250 QTX393249:QTX393250 RDT393249:RDT393250 RNP393249:RNP393250 RXL393249:RXL393250 SHH393249:SHH393250 SRD393249:SRD393250 TAZ393249:TAZ393250 TKV393249:TKV393250 TUR393249:TUR393250 UEN393249:UEN393250 UOJ393249:UOJ393250 UYF393249:UYF393250 VIB393249:VIB393250 VRX393249:VRX393250 WBT393249:WBT393250 WLP393249:WLP393250 WVL393249:WVL393250 F458785:F458786 IZ458785:IZ458786 SV458785:SV458786 ACR458785:ACR458786 AMN458785:AMN458786 AWJ458785:AWJ458786 BGF458785:BGF458786 BQB458785:BQB458786 BZX458785:BZX458786 CJT458785:CJT458786 CTP458785:CTP458786 DDL458785:DDL458786 DNH458785:DNH458786 DXD458785:DXD458786 EGZ458785:EGZ458786 EQV458785:EQV458786 FAR458785:FAR458786 FKN458785:FKN458786 FUJ458785:FUJ458786 GEF458785:GEF458786 GOB458785:GOB458786 GXX458785:GXX458786 HHT458785:HHT458786 HRP458785:HRP458786 IBL458785:IBL458786 ILH458785:ILH458786 IVD458785:IVD458786 JEZ458785:JEZ458786 JOV458785:JOV458786 JYR458785:JYR458786 KIN458785:KIN458786 KSJ458785:KSJ458786 LCF458785:LCF458786 LMB458785:LMB458786 LVX458785:LVX458786 MFT458785:MFT458786 MPP458785:MPP458786 MZL458785:MZL458786 NJH458785:NJH458786 NTD458785:NTD458786 OCZ458785:OCZ458786 OMV458785:OMV458786 OWR458785:OWR458786 PGN458785:PGN458786 PQJ458785:PQJ458786 QAF458785:QAF458786 QKB458785:QKB458786 QTX458785:QTX458786 RDT458785:RDT458786 RNP458785:RNP458786 RXL458785:RXL458786 SHH458785:SHH458786 SRD458785:SRD458786 TAZ458785:TAZ458786 TKV458785:TKV458786 TUR458785:TUR458786 UEN458785:UEN458786 UOJ458785:UOJ458786 UYF458785:UYF458786 VIB458785:VIB458786 VRX458785:VRX458786 WBT458785:WBT458786 WLP458785:WLP458786 WVL458785:WVL458786 F524321:F524322 IZ524321:IZ524322 SV524321:SV524322 ACR524321:ACR524322 AMN524321:AMN524322 AWJ524321:AWJ524322 BGF524321:BGF524322 BQB524321:BQB524322 BZX524321:BZX524322 CJT524321:CJT524322 CTP524321:CTP524322 DDL524321:DDL524322 DNH524321:DNH524322 DXD524321:DXD524322 EGZ524321:EGZ524322 EQV524321:EQV524322 FAR524321:FAR524322 FKN524321:FKN524322 FUJ524321:FUJ524322 GEF524321:GEF524322 GOB524321:GOB524322 GXX524321:GXX524322 HHT524321:HHT524322 HRP524321:HRP524322 IBL524321:IBL524322 ILH524321:ILH524322 IVD524321:IVD524322 JEZ524321:JEZ524322 JOV524321:JOV524322 JYR524321:JYR524322 KIN524321:KIN524322 KSJ524321:KSJ524322 LCF524321:LCF524322 LMB524321:LMB524322 LVX524321:LVX524322 MFT524321:MFT524322 MPP524321:MPP524322 MZL524321:MZL524322 NJH524321:NJH524322 NTD524321:NTD524322 OCZ524321:OCZ524322 OMV524321:OMV524322 OWR524321:OWR524322 PGN524321:PGN524322 PQJ524321:PQJ524322 QAF524321:QAF524322 QKB524321:QKB524322 QTX524321:QTX524322 RDT524321:RDT524322 RNP524321:RNP524322 RXL524321:RXL524322 SHH524321:SHH524322 SRD524321:SRD524322 TAZ524321:TAZ524322 TKV524321:TKV524322 TUR524321:TUR524322 UEN524321:UEN524322 UOJ524321:UOJ524322 UYF524321:UYF524322 VIB524321:VIB524322 VRX524321:VRX524322 WBT524321:WBT524322 WLP524321:WLP524322 WVL524321:WVL524322 F589857:F589858 IZ589857:IZ589858 SV589857:SV589858 ACR589857:ACR589858 AMN589857:AMN589858 AWJ589857:AWJ589858 BGF589857:BGF589858 BQB589857:BQB589858 BZX589857:BZX589858 CJT589857:CJT589858 CTP589857:CTP589858 DDL589857:DDL589858 DNH589857:DNH589858 DXD589857:DXD589858 EGZ589857:EGZ589858 EQV589857:EQV589858 FAR589857:FAR589858 FKN589857:FKN589858 FUJ589857:FUJ589858 GEF589857:GEF589858 GOB589857:GOB589858 GXX589857:GXX589858 HHT589857:HHT589858 HRP589857:HRP589858 IBL589857:IBL589858 ILH589857:ILH589858 IVD589857:IVD589858 JEZ589857:JEZ589858 JOV589857:JOV589858 JYR589857:JYR589858 KIN589857:KIN589858 KSJ589857:KSJ589858 LCF589857:LCF589858 LMB589857:LMB589858 LVX589857:LVX589858 MFT589857:MFT589858 MPP589857:MPP589858 MZL589857:MZL589858 NJH589857:NJH589858 NTD589857:NTD589858 OCZ589857:OCZ589858 OMV589857:OMV589858 OWR589857:OWR589858 PGN589857:PGN589858 PQJ589857:PQJ589858 QAF589857:QAF589858 QKB589857:QKB589858 QTX589857:QTX589858 RDT589857:RDT589858 RNP589857:RNP589858 RXL589857:RXL589858 SHH589857:SHH589858 SRD589857:SRD589858 TAZ589857:TAZ589858 TKV589857:TKV589858 TUR589857:TUR589858 UEN589857:UEN589858 UOJ589857:UOJ589858 UYF589857:UYF589858 VIB589857:VIB589858 VRX589857:VRX589858 WBT589857:WBT589858 WLP589857:WLP589858 WVL589857:WVL589858 F655393:F655394 IZ655393:IZ655394 SV655393:SV655394 ACR655393:ACR655394 AMN655393:AMN655394 AWJ655393:AWJ655394 BGF655393:BGF655394 BQB655393:BQB655394 BZX655393:BZX655394 CJT655393:CJT655394 CTP655393:CTP655394 DDL655393:DDL655394 DNH655393:DNH655394 DXD655393:DXD655394 EGZ655393:EGZ655394 EQV655393:EQV655394 FAR655393:FAR655394 FKN655393:FKN655394 FUJ655393:FUJ655394 GEF655393:GEF655394 GOB655393:GOB655394 GXX655393:GXX655394 HHT655393:HHT655394 HRP655393:HRP655394 IBL655393:IBL655394 ILH655393:ILH655394 IVD655393:IVD655394 JEZ655393:JEZ655394 JOV655393:JOV655394 JYR655393:JYR655394 KIN655393:KIN655394 KSJ655393:KSJ655394 LCF655393:LCF655394 LMB655393:LMB655394 LVX655393:LVX655394 MFT655393:MFT655394 MPP655393:MPP655394 MZL655393:MZL655394 NJH655393:NJH655394 NTD655393:NTD655394 OCZ655393:OCZ655394 OMV655393:OMV655394 OWR655393:OWR655394 PGN655393:PGN655394 PQJ655393:PQJ655394 QAF655393:QAF655394 QKB655393:QKB655394 QTX655393:QTX655394 RDT655393:RDT655394 RNP655393:RNP655394 RXL655393:RXL655394 SHH655393:SHH655394 SRD655393:SRD655394 TAZ655393:TAZ655394 TKV655393:TKV655394 TUR655393:TUR655394 UEN655393:UEN655394 UOJ655393:UOJ655394 UYF655393:UYF655394 VIB655393:VIB655394 VRX655393:VRX655394 WBT655393:WBT655394 WLP655393:WLP655394 WVL655393:WVL655394 F720929:F720930 IZ720929:IZ720930 SV720929:SV720930 ACR720929:ACR720930 AMN720929:AMN720930 AWJ720929:AWJ720930 BGF720929:BGF720930 BQB720929:BQB720930 BZX720929:BZX720930 CJT720929:CJT720930 CTP720929:CTP720930 DDL720929:DDL720930 DNH720929:DNH720930 DXD720929:DXD720930 EGZ720929:EGZ720930 EQV720929:EQV720930 FAR720929:FAR720930 FKN720929:FKN720930 FUJ720929:FUJ720930 GEF720929:GEF720930 GOB720929:GOB720930 GXX720929:GXX720930 HHT720929:HHT720930 HRP720929:HRP720930 IBL720929:IBL720930 ILH720929:ILH720930 IVD720929:IVD720930 JEZ720929:JEZ720930 JOV720929:JOV720930 JYR720929:JYR720930 KIN720929:KIN720930 KSJ720929:KSJ720930 LCF720929:LCF720930 LMB720929:LMB720930 LVX720929:LVX720930 MFT720929:MFT720930 MPP720929:MPP720930 MZL720929:MZL720930 NJH720929:NJH720930 NTD720929:NTD720930 OCZ720929:OCZ720930 OMV720929:OMV720930 OWR720929:OWR720930 PGN720929:PGN720930 PQJ720929:PQJ720930 QAF720929:QAF720930 QKB720929:QKB720930 QTX720929:QTX720930 RDT720929:RDT720930 RNP720929:RNP720930 RXL720929:RXL720930 SHH720929:SHH720930 SRD720929:SRD720930 TAZ720929:TAZ720930 TKV720929:TKV720930 TUR720929:TUR720930 UEN720929:UEN720930 UOJ720929:UOJ720930 UYF720929:UYF720930 VIB720929:VIB720930 VRX720929:VRX720930 WBT720929:WBT720930 WLP720929:WLP720930 WVL720929:WVL720930 F786465:F786466 IZ786465:IZ786466 SV786465:SV786466 ACR786465:ACR786466 AMN786465:AMN786466 AWJ786465:AWJ786466 BGF786465:BGF786466 BQB786465:BQB786466 BZX786465:BZX786466 CJT786465:CJT786466 CTP786465:CTP786466 DDL786465:DDL786466 DNH786465:DNH786466 DXD786465:DXD786466 EGZ786465:EGZ786466 EQV786465:EQV786466 FAR786465:FAR786466 FKN786465:FKN786466 FUJ786465:FUJ786466 GEF786465:GEF786466 GOB786465:GOB786466 GXX786465:GXX786466 HHT786465:HHT786466 HRP786465:HRP786466 IBL786465:IBL786466 ILH786465:ILH786466 IVD786465:IVD786466 JEZ786465:JEZ786466 JOV786465:JOV786466 JYR786465:JYR786466 KIN786465:KIN786466 KSJ786465:KSJ786466 LCF786465:LCF786466 LMB786465:LMB786466 LVX786465:LVX786466 MFT786465:MFT786466 MPP786465:MPP786466 MZL786465:MZL786466 NJH786465:NJH786466 NTD786465:NTD786466 OCZ786465:OCZ786466 OMV786465:OMV786466 OWR786465:OWR786466 PGN786465:PGN786466 PQJ786465:PQJ786466 QAF786465:QAF786466 QKB786465:QKB786466 QTX786465:QTX786466 RDT786465:RDT786466 RNP786465:RNP786466 RXL786465:RXL786466 SHH786465:SHH786466 SRD786465:SRD786466 TAZ786465:TAZ786466 TKV786465:TKV786466 TUR786465:TUR786466 UEN786465:UEN786466 UOJ786465:UOJ786466 UYF786465:UYF786466 VIB786465:VIB786466 VRX786465:VRX786466 WBT786465:WBT786466 WLP786465:WLP786466 WVL786465:WVL786466 F852001:F852002 IZ852001:IZ852002 SV852001:SV852002 ACR852001:ACR852002 AMN852001:AMN852002 AWJ852001:AWJ852002 BGF852001:BGF852002 BQB852001:BQB852002 BZX852001:BZX852002 CJT852001:CJT852002 CTP852001:CTP852002 DDL852001:DDL852002 DNH852001:DNH852002 DXD852001:DXD852002 EGZ852001:EGZ852002 EQV852001:EQV852002 FAR852001:FAR852002 FKN852001:FKN852002 FUJ852001:FUJ852002 GEF852001:GEF852002 GOB852001:GOB852002 GXX852001:GXX852002 HHT852001:HHT852002 HRP852001:HRP852002 IBL852001:IBL852002 ILH852001:ILH852002 IVD852001:IVD852002 JEZ852001:JEZ852002 JOV852001:JOV852002 JYR852001:JYR852002 KIN852001:KIN852002 KSJ852001:KSJ852002 LCF852001:LCF852002 LMB852001:LMB852002 LVX852001:LVX852002 MFT852001:MFT852002 MPP852001:MPP852002 MZL852001:MZL852002 NJH852001:NJH852002 NTD852001:NTD852002 OCZ852001:OCZ852002 OMV852001:OMV852002 OWR852001:OWR852002 PGN852001:PGN852002 PQJ852001:PQJ852002 QAF852001:QAF852002 QKB852001:QKB852002 QTX852001:QTX852002 RDT852001:RDT852002 RNP852001:RNP852002 RXL852001:RXL852002 SHH852001:SHH852002 SRD852001:SRD852002 TAZ852001:TAZ852002 TKV852001:TKV852002 TUR852001:TUR852002 UEN852001:UEN852002 UOJ852001:UOJ852002 UYF852001:UYF852002 VIB852001:VIB852002 VRX852001:VRX852002 WBT852001:WBT852002 WLP852001:WLP852002 WVL852001:WVL852002 F917537:F917538 IZ917537:IZ917538 SV917537:SV917538 ACR917537:ACR917538 AMN917537:AMN917538 AWJ917537:AWJ917538 BGF917537:BGF917538 BQB917537:BQB917538 BZX917537:BZX917538 CJT917537:CJT917538 CTP917537:CTP917538 DDL917537:DDL917538 DNH917537:DNH917538 DXD917537:DXD917538 EGZ917537:EGZ917538 EQV917537:EQV917538 FAR917537:FAR917538 FKN917537:FKN917538 FUJ917537:FUJ917538 GEF917537:GEF917538 GOB917537:GOB917538 GXX917537:GXX917538 HHT917537:HHT917538 HRP917537:HRP917538 IBL917537:IBL917538 ILH917537:ILH917538 IVD917537:IVD917538 JEZ917537:JEZ917538 JOV917537:JOV917538 JYR917537:JYR917538 KIN917537:KIN917538 KSJ917537:KSJ917538 LCF917537:LCF917538 LMB917537:LMB917538 LVX917537:LVX917538 MFT917537:MFT917538 MPP917537:MPP917538 MZL917537:MZL917538 NJH917537:NJH917538 NTD917537:NTD917538 OCZ917537:OCZ917538 OMV917537:OMV917538 OWR917537:OWR917538 PGN917537:PGN917538 PQJ917537:PQJ917538 QAF917537:QAF917538 QKB917537:QKB917538 QTX917537:QTX917538 RDT917537:RDT917538 RNP917537:RNP917538 RXL917537:RXL917538 SHH917537:SHH917538 SRD917537:SRD917538 TAZ917537:TAZ917538 TKV917537:TKV917538 TUR917537:TUR917538 UEN917537:UEN917538 UOJ917537:UOJ917538 UYF917537:UYF917538 VIB917537:VIB917538 VRX917537:VRX917538 WBT917537:WBT917538 WLP917537:WLP917538 WVL917537:WVL917538 F983073:F983074 IZ983073:IZ983074 SV983073:SV983074 ACR983073:ACR983074 AMN983073:AMN983074 AWJ983073:AWJ983074 BGF983073:BGF983074 BQB983073:BQB983074 BZX983073:BZX983074 CJT983073:CJT983074 CTP983073:CTP983074 DDL983073:DDL983074 DNH983073:DNH983074 DXD983073:DXD983074 EGZ983073:EGZ983074 EQV983073:EQV983074 FAR983073:FAR983074 FKN983073:FKN983074 FUJ983073:FUJ983074 GEF983073:GEF983074 GOB983073:GOB983074 GXX983073:GXX983074 HHT983073:HHT983074 HRP983073:HRP983074 IBL983073:IBL983074 ILH983073:ILH983074 IVD983073:IVD983074 JEZ983073:JEZ983074 JOV983073:JOV983074 JYR983073:JYR983074 KIN983073:KIN983074 KSJ983073:KSJ983074 LCF983073:LCF983074 LMB983073:LMB983074 LVX983073:LVX983074 MFT983073:MFT983074 MPP983073:MPP983074 MZL983073:MZL983074 NJH983073:NJH983074 NTD983073:NTD983074 OCZ983073:OCZ983074 OMV983073:OMV983074 OWR983073:OWR983074 PGN983073:PGN983074 PQJ983073:PQJ983074 QAF983073:QAF983074 QKB983073:QKB983074 QTX983073:QTX983074 RDT983073:RDT983074 RNP983073:RNP983074 RXL983073:RXL983074 SHH983073:SHH983074 SRD983073:SRD983074 TAZ983073:TAZ983074 TKV983073:TKV983074 TUR983073:TUR983074 UEN983073:UEN983074 UOJ983073:UOJ983074 UYF983073:UYF983074 VIB983073:VIB983074 VRX983073:VRX983074 WBT983073:WBT983074 WLP983073:WLP983074 WVL983073:WVL983074 F48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F65577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F131113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F196649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F262185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F327721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F393257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F458793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F524329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F589865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F655401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F720937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F786473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F852009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F917545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F983081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F53:F55 IZ53:IZ55 SV53:SV55 ACR53:ACR55 AMN53:AMN55 AWJ53:AWJ55 BGF53:BGF55 BQB53:BQB55 BZX53:BZX55 CJT53:CJT55 CTP53:CTP55 DDL53:DDL55 DNH53:DNH55 DXD53:DXD55 EGZ53:EGZ55 EQV53:EQV55 FAR53:FAR55 FKN53:FKN55 FUJ53:FUJ55 GEF53:GEF55 GOB53:GOB55 GXX53:GXX55 HHT53:HHT55 HRP53:HRP55 IBL53:IBL55 ILH53:ILH55 IVD53:IVD55 JEZ53:JEZ55 JOV53:JOV55 JYR53:JYR55 KIN53:KIN55 KSJ53:KSJ55 LCF53:LCF55 LMB53:LMB55 LVX53:LVX55 MFT53:MFT55 MPP53:MPP55 MZL53:MZL55 NJH53:NJH55 NTD53:NTD55 OCZ53:OCZ55 OMV53:OMV55 OWR53:OWR55 PGN53:PGN55 PQJ53:PQJ55 QAF53:QAF55 QKB53:QKB55 QTX53:QTX55 RDT53:RDT55 RNP53:RNP55 RXL53:RXL55 SHH53:SHH55 SRD53:SRD55 TAZ53:TAZ55 TKV53:TKV55 TUR53:TUR55 UEN53:UEN55 UOJ53:UOJ55 UYF53:UYF55 VIB53:VIB55 VRX53:VRX55 WBT53:WBT55 WLP53:WLP55 WVL53:WVL55 F65585:F65587 IZ65585:IZ65587 SV65585:SV65587 ACR65585:ACR65587 AMN65585:AMN65587 AWJ65585:AWJ65587 BGF65585:BGF65587 BQB65585:BQB65587 BZX65585:BZX65587 CJT65585:CJT65587 CTP65585:CTP65587 DDL65585:DDL65587 DNH65585:DNH65587 DXD65585:DXD65587 EGZ65585:EGZ65587 EQV65585:EQV65587 FAR65585:FAR65587 FKN65585:FKN65587 FUJ65585:FUJ65587 GEF65585:GEF65587 GOB65585:GOB65587 GXX65585:GXX65587 HHT65585:HHT65587 HRP65585:HRP65587 IBL65585:IBL65587 ILH65585:ILH65587 IVD65585:IVD65587 JEZ65585:JEZ65587 JOV65585:JOV65587 JYR65585:JYR65587 KIN65585:KIN65587 KSJ65585:KSJ65587 LCF65585:LCF65587 LMB65585:LMB65587 LVX65585:LVX65587 MFT65585:MFT65587 MPP65585:MPP65587 MZL65585:MZL65587 NJH65585:NJH65587 NTD65585:NTD65587 OCZ65585:OCZ65587 OMV65585:OMV65587 OWR65585:OWR65587 PGN65585:PGN65587 PQJ65585:PQJ65587 QAF65585:QAF65587 QKB65585:QKB65587 QTX65585:QTX65587 RDT65585:RDT65587 RNP65585:RNP65587 RXL65585:RXL65587 SHH65585:SHH65587 SRD65585:SRD65587 TAZ65585:TAZ65587 TKV65585:TKV65587 TUR65585:TUR65587 UEN65585:UEN65587 UOJ65585:UOJ65587 UYF65585:UYF65587 VIB65585:VIB65587 VRX65585:VRX65587 WBT65585:WBT65587 WLP65585:WLP65587 WVL65585:WVL65587 F131121:F131123 IZ131121:IZ131123 SV131121:SV131123 ACR131121:ACR131123 AMN131121:AMN131123 AWJ131121:AWJ131123 BGF131121:BGF131123 BQB131121:BQB131123 BZX131121:BZX131123 CJT131121:CJT131123 CTP131121:CTP131123 DDL131121:DDL131123 DNH131121:DNH131123 DXD131121:DXD131123 EGZ131121:EGZ131123 EQV131121:EQV131123 FAR131121:FAR131123 FKN131121:FKN131123 FUJ131121:FUJ131123 GEF131121:GEF131123 GOB131121:GOB131123 GXX131121:GXX131123 HHT131121:HHT131123 HRP131121:HRP131123 IBL131121:IBL131123 ILH131121:ILH131123 IVD131121:IVD131123 JEZ131121:JEZ131123 JOV131121:JOV131123 JYR131121:JYR131123 KIN131121:KIN131123 KSJ131121:KSJ131123 LCF131121:LCF131123 LMB131121:LMB131123 LVX131121:LVX131123 MFT131121:MFT131123 MPP131121:MPP131123 MZL131121:MZL131123 NJH131121:NJH131123 NTD131121:NTD131123 OCZ131121:OCZ131123 OMV131121:OMV131123 OWR131121:OWR131123 PGN131121:PGN131123 PQJ131121:PQJ131123 QAF131121:QAF131123 QKB131121:QKB131123 QTX131121:QTX131123 RDT131121:RDT131123 RNP131121:RNP131123 RXL131121:RXL131123 SHH131121:SHH131123 SRD131121:SRD131123 TAZ131121:TAZ131123 TKV131121:TKV131123 TUR131121:TUR131123 UEN131121:UEN131123 UOJ131121:UOJ131123 UYF131121:UYF131123 VIB131121:VIB131123 VRX131121:VRX131123 WBT131121:WBT131123 WLP131121:WLP131123 WVL131121:WVL131123 F196657:F196659 IZ196657:IZ196659 SV196657:SV196659 ACR196657:ACR196659 AMN196657:AMN196659 AWJ196657:AWJ196659 BGF196657:BGF196659 BQB196657:BQB196659 BZX196657:BZX196659 CJT196657:CJT196659 CTP196657:CTP196659 DDL196657:DDL196659 DNH196657:DNH196659 DXD196657:DXD196659 EGZ196657:EGZ196659 EQV196657:EQV196659 FAR196657:FAR196659 FKN196657:FKN196659 FUJ196657:FUJ196659 GEF196657:GEF196659 GOB196657:GOB196659 GXX196657:GXX196659 HHT196657:HHT196659 HRP196657:HRP196659 IBL196657:IBL196659 ILH196657:ILH196659 IVD196657:IVD196659 JEZ196657:JEZ196659 JOV196657:JOV196659 JYR196657:JYR196659 KIN196657:KIN196659 KSJ196657:KSJ196659 LCF196657:LCF196659 LMB196657:LMB196659 LVX196657:LVX196659 MFT196657:MFT196659 MPP196657:MPP196659 MZL196657:MZL196659 NJH196657:NJH196659 NTD196657:NTD196659 OCZ196657:OCZ196659 OMV196657:OMV196659 OWR196657:OWR196659 PGN196657:PGN196659 PQJ196657:PQJ196659 QAF196657:QAF196659 QKB196657:QKB196659 QTX196657:QTX196659 RDT196657:RDT196659 RNP196657:RNP196659 RXL196657:RXL196659 SHH196657:SHH196659 SRD196657:SRD196659 TAZ196657:TAZ196659 TKV196657:TKV196659 TUR196657:TUR196659 UEN196657:UEN196659 UOJ196657:UOJ196659 UYF196657:UYF196659 VIB196657:VIB196659 VRX196657:VRX196659 WBT196657:WBT196659 WLP196657:WLP196659 WVL196657:WVL196659 F262193:F262195 IZ262193:IZ262195 SV262193:SV262195 ACR262193:ACR262195 AMN262193:AMN262195 AWJ262193:AWJ262195 BGF262193:BGF262195 BQB262193:BQB262195 BZX262193:BZX262195 CJT262193:CJT262195 CTP262193:CTP262195 DDL262193:DDL262195 DNH262193:DNH262195 DXD262193:DXD262195 EGZ262193:EGZ262195 EQV262193:EQV262195 FAR262193:FAR262195 FKN262193:FKN262195 FUJ262193:FUJ262195 GEF262193:GEF262195 GOB262193:GOB262195 GXX262193:GXX262195 HHT262193:HHT262195 HRP262193:HRP262195 IBL262193:IBL262195 ILH262193:ILH262195 IVD262193:IVD262195 JEZ262193:JEZ262195 JOV262193:JOV262195 JYR262193:JYR262195 KIN262193:KIN262195 KSJ262193:KSJ262195 LCF262193:LCF262195 LMB262193:LMB262195 LVX262193:LVX262195 MFT262193:MFT262195 MPP262193:MPP262195 MZL262193:MZL262195 NJH262193:NJH262195 NTD262193:NTD262195 OCZ262193:OCZ262195 OMV262193:OMV262195 OWR262193:OWR262195 PGN262193:PGN262195 PQJ262193:PQJ262195 QAF262193:QAF262195 QKB262193:QKB262195 QTX262193:QTX262195 RDT262193:RDT262195 RNP262193:RNP262195 RXL262193:RXL262195 SHH262193:SHH262195 SRD262193:SRD262195 TAZ262193:TAZ262195 TKV262193:TKV262195 TUR262193:TUR262195 UEN262193:UEN262195 UOJ262193:UOJ262195 UYF262193:UYF262195 VIB262193:VIB262195 VRX262193:VRX262195 WBT262193:WBT262195 WLP262193:WLP262195 WVL262193:WVL262195 F327729:F327731 IZ327729:IZ327731 SV327729:SV327731 ACR327729:ACR327731 AMN327729:AMN327731 AWJ327729:AWJ327731 BGF327729:BGF327731 BQB327729:BQB327731 BZX327729:BZX327731 CJT327729:CJT327731 CTP327729:CTP327731 DDL327729:DDL327731 DNH327729:DNH327731 DXD327729:DXD327731 EGZ327729:EGZ327731 EQV327729:EQV327731 FAR327729:FAR327731 FKN327729:FKN327731 FUJ327729:FUJ327731 GEF327729:GEF327731 GOB327729:GOB327731 GXX327729:GXX327731 HHT327729:HHT327731 HRP327729:HRP327731 IBL327729:IBL327731 ILH327729:ILH327731 IVD327729:IVD327731 JEZ327729:JEZ327731 JOV327729:JOV327731 JYR327729:JYR327731 KIN327729:KIN327731 KSJ327729:KSJ327731 LCF327729:LCF327731 LMB327729:LMB327731 LVX327729:LVX327731 MFT327729:MFT327731 MPP327729:MPP327731 MZL327729:MZL327731 NJH327729:NJH327731 NTD327729:NTD327731 OCZ327729:OCZ327731 OMV327729:OMV327731 OWR327729:OWR327731 PGN327729:PGN327731 PQJ327729:PQJ327731 QAF327729:QAF327731 QKB327729:QKB327731 QTX327729:QTX327731 RDT327729:RDT327731 RNP327729:RNP327731 RXL327729:RXL327731 SHH327729:SHH327731 SRD327729:SRD327731 TAZ327729:TAZ327731 TKV327729:TKV327731 TUR327729:TUR327731 UEN327729:UEN327731 UOJ327729:UOJ327731 UYF327729:UYF327731 VIB327729:VIB327731 VRX327729:VRX327731 WBT327729:WBT327731 WLP327729:WLP327731 WVL327729:WVL327731 F393265:F393267 IZ393265:IZ393267 SV393265:SV393267 ACR393265:ACR393267 AMN393265:AMN393267 AWJ393265:AWJ393267 BGF393265:BGF393267 BQB393265:BQB393267 BZX393265:BZX393267 CJT393265:CJT393267 CTP393265:CTP393267 DDL393265:DDL393267 DNH393265:DNH393267 DXD393265:DXD393267 EGZ393265:EGZ393267 EQV393265:EQV393267 FAR393265:FAR393267 FKN393265:FKN393267 FUJ393265:FUJ393267 GEF393265:GEF393267 GOB393265:GOB393267 GXX393265:GXX393267 HHT393265:HHT393267 HRP393265:HRP393267 IBL393265:IBL393267 ILH393265:ILH393267 IVD393265:IVD393267 JEZ393265:JEZ393267 JOV393265:JOV393267 JYR393265:JYR393267 KIN393265:KIN393267 KSJ393265:KSJ393267 LCF393265:LCF393267 LMB393265:LMB393267 LVX393265:LVX393267 MFT393265:MFT393267 MPP393265:MPP393267 MZL393265:MZL393267 NJH393265:NJH393267 NTD393265:NTD393267 OCZ393265:OCZ393267 OMV393265:OMV393267 OWR393265:OWR393267 PGN393265:PGN393267 PQJ393265:PQJ393267 QAF393265:QAF393267 QKB393265:QKB393267 QTX393265:QTX393267 RDT393265:RDT393267 RNP393265:RNP393267 RXL393265:RXL393267 SHH393265:SHH393267 SRD393265:SRD393267 TAZ393265:TAZ393267 TKV393265:TKV393267 TUR393265:TUR393267 UEN393265:UEN393267 UOJ393265:UOJ393267 UYF393265:UYF393267 VIB393265:VIB393267 VRX393265:VRX393267 WBT393265:WBT393267 WLP393265:WLP393267 WVL393265:WVL393267 F458801:F458803 IZ458801:IZ458803 SV458801:SV458803 ACR458801:ACR458803 AMN458801:AMN458803 AWJ458801:AWJ458803 BGF458801:BGF458803 BQB458801:BQB458803 BZX458801:BZX458803 CJT458801:CJT458803 CTP458801:CTP458803 DDL458801:DDL458803 DNH458801:DNH458803 DXD458801:DXD458803 EGZ458801:EGZ458803 EQV458801:EQV458803 FAR458801:FAR458803 FKN458801:FKN458803 FUJ458801:FUJ458803 GEF458801:GEF458803 GOB458801:GOB458803 GXX458801:GXX458803 HHT458801:HHT458803 HRP458801:HRP458803 IBL458801:IBL458803 ILH458801:ILH458803 IVD458801:IVD458803 JEZ458801:JEZ458803 JOV458801:JOV458803 JYR458801:JYR458803 KIN458801:KIN458803 KSJ458801:KSJ458803 LCF458801:LCF458803 LMB458801:LMB458803 LVX458801:LVX458803 MFT458801:MFT458803 MPP458801:MPP458803 MZL458801:MZL458803 NJH458801:NJH458803 NTD458801:NTD458803 OCZ458801:OCZ458803 OMV458801:OMV458803 OWR458801:OWR458803 PGN458801:PGN458803 PQJ458801:PQJ458803 QAF458801:QAF458803 QKB458801:QKB458803 QTX458801:QTX458803 RDT458801:RDT458803 RNP458801:RNP458803 RXL458801:RXL458803 SHH458801:SHH458803 SRD458801:SRD458803 TAZ458801:TAZ458803 TKV458801:TKV458803 TUR458801:TUR458803 UEN458801:UEN458803 UOJ458801:UOJ458803 UYF458801:UYF458803 VIB458801:VIB458803 VRX458801:VRX458803 WBT458801:WBT458803 WLP458801:WLP458803 WVL458801:WVL458803 F524337:F524339 IZ524337:IZ524339 SV524337:SV524339 ACR524337:ACR524339 AMN524337:AMN524339 AWJ524337:AWJ524339 BGF524337:BGF524339 BQB524337:BQB524339 BZX524337:BZX524339 CJT524337:CJT524339 CTP524337:CTP524339 DDL524337:DDL524339 DNH524337:DNH524339 DXD524337:DXD524339 EGZ524337:EGZ524339 EQV524337:EQV524339 FAR524337:FAR524339 FKN524337:FKN524339 FUJ524337:FUJ524339 GEF524337:GEF524339 GOB524337:GOB524339 GXX524337:GXX524339 HHT524337:HHT524339 HRP524337:HRP524339 IBL524337:IBL524339 ILH524337:ILH524339 IVD524337:IVD524339 JEZ524337:JEZ524339 JOV524337:JOV524339 JYR524337:JYR524339 KIN524337:KIN524339 KSJ524337:KSJ524339 LCF524337:LCF524339 LMB524337:LMB524339 LVX524337:LVX524339 MFT524337:MFT524339 MPP524337:MPP524339 MZL524337:MZL524339 NJH524337:NJH524339 NTD524337:NTD524339 OCZ524337:OCZ524339 OMV524337:OMV524339 OWR524337:OWR524339 PGN524337:PGN524339 PQJ524337:PQJ524339 QAF524337:QAF524339 QKB524337:QKB524339 QTX524337:QTX524339 RDT524337:RDT524339 RNP524337:RNP524339 RXL524337:RXL524339 SHH524337:SHH524339 SRD524337:SRD524339 TAZ524337:TAZ524339 TKV524337:TKV524339 TUR524337:TUR524339 UEN524337:UEN524339 UOJ524337:UOJ524339 UYF524337:UYF524339 VIB524337:VIB524339 VRX524337:VRX524339 WBT524337:WBT524339 WLP524337:WLP524339 WVL524337:WVL524339 F589873:F589875 IZ589873:IZ589875 SV589873:SV589875 ACR589873:ACR589875 AMN589873:AMN589875 AWJ589873:AWJ589875 BGF589873:BGF589875 BQB589873:BQB589875 BZX589873:BZX589875 CJT589873:CJT589875 CTP589873:CTP589875 DDL589873:DDL589875 DNH589873:DNH589875 DXD589873:DXD589875 EGZ589873:EGZ589875 EQV589873:EQV589875 FAR589873:FAR589875 FKN589873:FKN589875 FUJ589873:FUJ589875 GEF589873:GEF589875 GOB589873:GOB589875 GXX589873:GXX589875 HHT589873:HHT589875 HRP589873:HRP589875 IBL589873:IBL589875 ILH589873:ILH589875 IVD589873:IVD589875 JEZ589873:JEZ589875 JOV589873:JOV589875 JYR589873:JYR589875 KIN589873:KIN589875 KSJ589873:KSJ589875 LCF589873:LCF589875 LMB589873:LMB589875 LVX589873:LVX589875 MFT589873:MFT589875 MPP589873:MPP589875 MZL589873:MZL589875 NJH589873:NJH589875 NTD589873:NTD589875 OCZ589873:OCZ589875 OMV589873:OMV589875 OWR589873:OWR589875 PGN589873:PGN589875 PQJ589873:PQJ589875 QAF589873:QAF589875 QKB589873:QKB589875 QTX589873:QTX589875 RDT589873:RDT589875 RNP589873:RNP589875 RXL589873:RXL589875 SHH589873:SHH589875 SRD589873:SRD589875 TAZ589873:TAZ589875 TKV589873:TKV589875 TUR589873:TUR589875 UEN589873:UEN589875 UOJ589873:UOJ589875 UYF589873:UYF589875 VIB589873:VIB589875 VRX589873:VRX589875 WBT589873:WBT589875 WLP589873:WLP589875 WVL589873:WVL589875 F655409:F655411 IZ655409:IZ655411 SV655409:SV655411 ACR655409:ACR655411 AMN655409:AMN655411 AWJ655409:AWJ655411 BGF655409:BGF655411 BQB655409:BQB655411 BZX655409:BZX655411 CJT655409:CJT655411 CTP655409:CTP655411 DDL655409:DDL655411 DNH655409:DNH655411 DXD655409:DXD655411 EGZ655409:EGZ655411 EQV655409:EQV655411 FAR655409:FAR655411 FKN655409:FKN655411 FUJ655409:FUJ655411 GEF655409:GEF655411 GOB655409:GOB655411 GXX655409:GXX655411 HHT655409:HHT655411 HRP655409:HRP655411 IBL655409:IBL655411 ILH655409:ILH655411 IVD655409:IVD655411 JEZ655409:JEZ655411 JOV655409:JOV655411 JYR655409:JYR655411 KIN655409:KIN655411 KSJ655409:KSJ655411 LCF655409:LCF655411 LMB655409:LMB655411 LVX655409:LVX655411 MFT655409:MFT655411 MPP655409:MPP655411 MZL655409:MZL655411 NJH655409:NJH655411 NTD655409:NTD655411 OCZ655409:OCZ655411 OMV655409:OMV655411 OWR655409:OWR655411 PGN655409:PGN655411 PQJ655409:PQJ655411 QAF655409:QAF655411 QKB655409:QKB655411 QTX655409:QTX655411 RDT655409:RDT655411 RNP655409:RNP655411 RXL655409:RXL655411 SHH655409:SHH655411 SRD655409:SRD655411 TAZ655409:TAZ655411 TKV655409:TKV655411 TUR655409:TUR655411 UEN655409:UEN655411 UOJ655409:UOJ655411 UYF655409:UYF655411 VIB655409:VIB655411 VRX655409:VRX655411 WBT655409:WBT655411 WLP655409:WLP655411 WVL655409:WVL655411 F720945:F720947 IZ720945:IZ720947 SV720945:SV720947 ACR720945:ACR720947 AMN720945:AMN720947 AWJ720945:AWJ720947 BGF720945:BGF720947 BQB720945:BQB720947 BZX720945:BZX720947 CJT720945:CJT720947 CTP720945:CTP720947 DDL720945:DDL720947 DNH720945:DNH720947 DXD720945:DXD720947 EGZ720945:EGZ720947 EQV720945:EQV720947 FAR720945:FAR720947 FKN720945:FKN720947 FUJ720945:FUJ720947 GEF720945:GEF720947 GOB720945:GOB720947 GXX720945:GXX720947 HHT720945:HHT720947 HRP720945:HRP720947 IBL720945:IBL720947 ILH720945:ILH720947 IVD720945:IVD720947 JEZ720945:JEZ720947 JOV720945:JOV720947 JYR720945:JYR720947 KIN720945:KIN720947 KSJ720945:KSJ720947 LCF720945:LCF720947 LMB720945:LMB720947 LVX720945:LVX720947 MFT720945:MFT720947 MPP720945:MPP720947 MZL720945:MZL720947 NJH720945:NJH720947 NTD720945:NTD720947 OCZ720945:OCZ720947 OMV720945:OMV720947 OWR720945:OWR720947 PGN720945:PGN720947 PQJ720945:PQJ720947 QAF720945:QAF720947 QKB720945:QKB720947 QTX720945:QTX720947 RDT720945:RDT720947 RNP720945:RNP720947 RXL720945:RXL720947 SHH720945:SHH720947 SRD720945:SRD720947 TAZ720945:TAZ720947 TKV720945:TKV720947 TUR720945:TUR720947 UEN720945:UEN720947 UOJ720945:UOJ720947 UYF720945:UYF720947 VIB720945:VIB720947 VRX720945:VRX720947 WBT720945:WBT720947 WLP720945:WLP720947 WVL720945:WVL720947 F786481:F786483 IZ786481:IZ786483 SV786481:SV786483 ACR786481:ACR786483 AMN786481:AMN786483 AWJ786481:AWJ786483 BGF786481:BGF786483 BQB786481:BQB786483 BZX786481:BZX786483 CJT786481:CJT786483 CTP786481:CTP786483 DDL786481:DDL786483 DNH786481:DNH786483 DXD786481:DXD786483 EGZ786481:EGZ786483 EQV786481:EQV786483 FAR786481:FAR786483 FKN786481:FKN786483 FUJ786481:FUJ786483 GEF786481:GEF786483 GOB786481:GOB786483 GXX786481:GXX786483 HHT786481:HHT786483 HRP786481:HRP786483 IBL786481:IBL786483 ILH786481:ILH786483 IVD786481:IVD786483 JEZ786481:JEZ786483 JOV786481:JOV786483 JYR786481:JYR786483 KIN786481:KIN786483 KSJ786481:KSJ786483 LCF786481:LCF786483 LMB786481:LMB786483 LVX786481:LVX786483 MFT786481:MFT786483 MPP786481:MPP786483 MZL786481:MZL786483 NJH786481:NJH786483 NTD786481:NTD786483 OCZ786481:OCZ786483 OMV786481:OMV786483 OWR786481:OWR786483 PGN786481:PGN786483 PQJ786481:PQJ786483 QAF786481:QAF786483 QKB786481:QKB786483 QTX786481:QTX786483 RDT786481:RDT786483 RNP786481:RNP786483 RXL786481:RXL786483 SHH786481:SHH786483 SRD786481:SRD786483 TAZ786481:TAZ786483 TKV786481:TKV786483 TUR786481:TUR786483 UEN786481:UEN786483 UOJ786481:UOJ786483 UYF786481:UYF786483 VIB786481:VIB786483 VRX786481:VRX786483 WBT786481:WBT786483 WLP786481:WLP786483 WVL786481:WVL786483 F852017:F852019 IZ852017:IZ852019 SV852017:SV852019 ACR852017:ACR852019 AMN852017:AMN852019 AWJ852017:AWJ852019 BGF852017:BGF852019 BQB852017:BQB852019 BZX852017:BZX852019 CJT852017:CJT852019 CTP852017:CTP852019 DDL852017:DDL852019 DNH852017:DNH852019 DXD852017:DXD852019 EGZ852017:EGZ852019 EQV852017:EQV852019 FAR852017:FAR852019 FKN852017:FKN852019 FUJ852017:FUJ852019 GEF852017:GEF852019 GOB852017:GOB852019 GXX852017:GXX852019 HHT852017:HHT852019 HRP852017:HRP852019 IBL852017:IBL852019 ILH852017:ILH852019 IVD852017:IVD852019 JEZ852017:JEZ852019 JOV852017:JOV852019 JYR852017:JYR852019 KIN852017:KIN852019 KSJ852017:KSJ852019 LCF852017:LCF852019 LMB852017:LMB852019 LVX852017:LVX852019 MFT852017:MFT852019 MPP852017:MPP852019 MZL852017:MZL852019 NJH852017:NJH852019 NTD852017:NTD852019 OCZ852017:OCZ852019 OMV852017:OMV852019 OWR852017:OWR852019 PGN852017:PGN852019 PQJ852017:PQJ852019 QAF852017:QAF852019 QKB852017:QKB852019 QTX852017:QTX852019 RDT852017:RDT852019 RNP852017:RNP852019 RXL852017:RXL852019 SHH852017:SHH852019 SRD852017:SRD852019 TAZ852017:TAZ852019 TKV852017:TKV852019 TUR852017:TUR852019 UEN852017:UEN852019 UOJ852017:UOJ852019 UYF852017:UYF852019 VIB852017:VIB852019 VRX852017:VRX852019 WBT852017:WBT852019 WLP852017:WLP852019 WVL852017:WVL852019 F917553:F917555 IZ917553:IZ917555 SV917553:SV917555 ACR917553:ACR917555 AMN917553:AMN917555 AWJ917553:AWJ917555 BGF917553:BGF917555 BQB917553:BQB917555 BZX917553:BZX917555 CJT917553:CJT917555 CTP917553:CTP917555 DDL917553:DDL917555 DNH917553:DNH917555 DXD917553:DXD917555 EGZ917553:EGZ917555 EQV917553:EQV917555 FAR917553:FAR917555 FKN917553:FKN917555 FUJ917553:FUJ917555 GEF917553:GEF917555 GOB917553:GOB917555 GXX917553:GXX917555 HHT917553:HHT917555 HRP917553:HRP917555 IBL917553:IBL917555 ILH917553:ILH917555 IVD917553:IVD917555 JEZ917553:JEZ917555 JOV917553:JOV917555 JYR917553:JYR917555 KIN917553:KIN917555 KSJ917553:KSJ917555 LCF917553:LCF917555 LMB917553:LMB917555 LVX917553:LVX917555 MFT917553:MFT917555 MPP917553:MPP917555 MZL917553:MZL917555 NJH917553:NJH917555 NTD917553:NTD917555 OCZ917553:OCZ917555 OMV917553:OMV917555 OWR917553:OWR917555 PGN917553:PGN917555 PQJ917553:PQJ917555 QAF917553:QAF917555 QKB917553:QKB917555 QTX917553:QTX917555 RDT917553:RDT917555 RNP917553:RNP917555 RXL917553:RXL917555 SHH917553:SHH917555 SRD917553:SRD917555 TAZ917553:TAZ917555 TKV917553:TKV917555 TUR917553:TUR917555 UEN917553:UEN917555 UOJ917553:UOJ917555 UYF917553:UYF917555 VIB917553:VIB917555 VRX917553:VRX917555 WBT917553:WBT917555 WLP917553:WLP917555 WVL917553:WVL917555 F983089:F983091 IZ983089:IZ983091 SV983089:SV983091 ACR983089:ACR983091 AMN983089:AMN983091 AWJ983089:AWJ983091 BGF983089:BGF983091 BQB983089:BQB983091 BZX983089:BZX983091 CJT983089:CJT983091 CTP983089:CTP983091 DDL983089:DDL983091 DNH983089:DNH983091 DXD983089:DXD983091 EGZ983089:EGZ983091 EQV983089:EQV983091 FAR983089:FAR983091 FKN983089:FKN983091 FUJ983089:FUJ983091 GEF983089:GEF983091 GOB983089:GOB983091 GXX983089:GXX983091 HHT983089:HHT983091 HRP983089:HRP983091 IBL983089:IBL983091 ILH983089:ILH983091 IVD983089:IVD983091 JEZ983089:JEZ983091 JOV983089:JOV983091 JYR983089:JYR983091 KIN983089:KIN983091 KSJ983089:KSJ983091 LCF983089:LCF983091 LMB983089:LMB983091 LVX983089:LVX983091 MFT983089:MFT983091 MPP983089:MPP983091 MZL983089:MZL983091 NJH983089:NJH983091 NTD983089:NTD983091 OCZ983089:OCZ983091 OMV983089:OMV983091 OWR983089:OWR983091 PGN983089:PGN983091 PQJ983089:PQJ983091 QAF983089:QAF983091 QKB983089:QKB983091 QTX983089:QTX983091 RDT983089:RDT983091 RNP983089:RNP983091 RXL983089:RXL983091 SHH983089:SHH983091 SRD983089:SRD983091 TAZ983089:TAZ983091 TKV983089:TKV983091 TUR983089:TUR983091 UEN983089:UEN983091 UOJ983089:UOJ983091 UYF983089:UYF983091 VIB983089:VIB983091 VRX983089:VRX983091 WBT983089:WBT983091 WLP983089:WLP983091 WVL983089:WVL983091 F33:F37 IZ33:IZ37 SV33:SV37 ACR33:ACR37 AMN33:AMN37 AWJ33:AWJ37 BGF33:BGF37 BQB33:BQB37 BZX33:BZX37 CJT33:CJT37 CTP33:CTP37 DDL33:DDL37 DNH33:DNH37 DXD33:DXD37 EGZ33:EGZ37 EQV33:EQV37 FAR33:FAR37 FKN33:FKN37 FUJ33:FUJ37 GEF33:GEF37 GOB33:GOB37 GXX33:GXX37 HHT33:HHT37 HRP33:HRP37 IBL33:IBL37 ILH33:ILH37 IVD33:IVD37 JEZ33:JEZ37 JOV33:JOV37 JYR33:JYR37 KIN33:KIN37 KSJ33:KSJ37 LCF33:LCF37 LMB33:LMB37 LVX33:LVX37 MFT33:MFT37 MPP33:MPP37 MZL33:MZL37 NJH33:NJH37 NTD33:NTD37 OCZ33:OCZ37 OMV33:OMV37 OWR33:OWR37 PGN33:PGN37 PQJ33:PQJ37 QAF33:QAF37 QKB33:QKB37 QTX33:QTX37 RDT33:RDT37 RNP33:RNP37 RXL33:RXL37 SHH33:SHH37 SRD33:SRD37 TAZ33:TAZ37 TKV33:TKV37 TUR33:TUR37 UEN33:UEN37 UOJ33:UOJ37 UYF33:UYF37 VIB33:VIB37 VRX33:VRX37 WBT33:WBT37 WLP33:WLP37 WVL33:WVL37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Duran, Christina</dc:creator>
  <cp:lastModifiedBy>Anand, Puja</cp:lastModifiedBy>
  <dcterms:created xsi:type="dcterms:W3CDTF">2022-07-17T17:47:37Z</dcterms:created>
  <dcterms:modified xsi:type="dcterms:W3CDTF">2022-07-19T16:36:28Z</dcterms:modified>
</cp:coreProperties>
</file>