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R:\DEV-LEAD\PROGRAM ADMINISTRATION\Outreach&amp;Marketing\Application Materials\"/>
    </mc:Choice>
  </mc:AlternateContent>
  <xr:revisionPtr revIDLastSave="0" documentId="13_ncr:1_{B9FD957F-1D3C-4F83-A606-4B04DF80C567}" xr6:coauthVersionLast="47" xr6:coauthVersionMax="47" xr10:uidLastSave="{00000000-0000-0000-0000-000000000000}"/>
  <workbookProtection workbookAlgorithmName="SHA-512" workbookHashValue="QbfYoAVhAWQyXAyNNu3v56cUPIimrnx3Hfsiu0M1+8PTC6weditToQMhRcpteXUn0nAWl6kUC0gRiXmcy0PwrA==" workbookSaltValue="FEezxY3zFcxvAy3HWIQWMw==" workbookSpinCount="100000" lockStructure="1"/>
  <bookViews>
    <workbookView xWindow="-120" yWindow="-120" windowWidth="24240" windowHeight="13140" xr2:uid="{00000000-000D-0000-FFFF-FFFF00000000}"/>
  </bookViews>
  <sheets>
    <sheet name="Rent Roll" sheetId="3" r:id="rId1"/>
    <sheet name="Unit Template" sheetId="5" state="hidden" r:id="rId2"/>
    <sheet name="Income Eligibility" sheetId="4" state="hidden" r:id="rId3"/>
  </sheets>
  <definedNames>
    <definedName name="_xlnm.Print_Area" localSheetId="0">'Rent Roll'!$A$1:$Q$28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2" i="4" l="1"/>
  <c r="AD11" i="4"/>
  <c r="AD10" i="4"/>
  <c r="AD6" i="4"/>
  <c r="AD5" i="4"/>
  <c r="AD4" i="4"/>
  <c r="AN6" i="4"/>
  <c r="AN5" i="4"/>
  <c r="F4" i="4"/>
  <c r="G4" i="4"/>
  <c r="F5" i="4"/>
  <c r="G5" i="4"/>
  <c r="F6" i="4"/>
  <c r="G6" i="4"/>
  <c r="F7" i="4"/>
  <c r="G7" i="4"/>
  <c r="F8" i="4"/>
  <c r="G8" i="4"/>
  <c r="F9" i="4"/>
  <c r="G9" i="4"/>
  <c r="F10" i="4"/>
  <c r="G10" i="4"/>
  <c r="F11" i="4"/>
  <c r="G11" i="4"/>
  <c r="F12" i="4"/>
  <c r="G12" i="4"/>
  <c r="H12" i="4" s="1"/>
  <c r="F13" i="4"/>
  <c r="G13" i="4"/>
  <c r="F14" i="4"/>
  <c r="G14" i="4"/>
  <c r="F15" i="4"/>
  <c r="G15" i="4"/>
  <c r="F16" i="4"/>
  <c r="G16" i="4"/>
  <c r="F17" i="4"/>
  <c r="G17" i="4"/>
  <c r="F18" i="4"/>
  <c r="G18" i="4"/>
  <c r="H18" i="4" s="1"/>
  <c r="F19" i="4"/>
  <c r="H19" i="4" s="1"/>
  <c r="G19" i="4"/>
  <c r="F20" i="4"/>
  <c r="G20" i="4"/>
  <c r="F21" i="4"/>
  <c r="G21" i="4"/>
  <c r="F22" i="4"/>
  <c r="G22" i="4"/>
  <c r="F23" i="4"/>
  <c r="G23" i="4"/>
  <c r="F24" i="4"/>
  <c r="G24" i="4"/>
  <c r="H24" i="4" s="1"/>
  <c r="F25" i="4"/>
  <c r="G25" i="4"/>
  <c r="F26" i="4"/>
  <c r="G26" i="4"/>
  <c r="F27" i="4"/>
  <c r="G27" i="4"/>
  <c r="F28" i="4"/>
  <c r="G28" i="4"/>
  <c r="F29" i="4"/>
  <c r="H29" i="4" s="1"/>
  <c r="G29" i="4"/>
  <c r="F30" i="4"/>
  <c r="G30" i="4"/>
  <c r="H30" i="4" s="1"/>
  <c r="F31" i="4"/>
  <c r="H31" i="4" s="1"/>
  <c r="G31" i="4"/>
  <c r="F32" i="4"/>
  <c r="G32" i="4"/>
  <c r="F33" i="4"/>
  <c r="G33" i="4"/>
  <c r="F34" i="4"/>
  <c r="G34" i="4"/>
  <c r="F35" i="4"/>
  <c r="H35" i="4" s="1"/>
  <c r="G35" i="4"/>
  <c r="F36" i="4"/>
  <c r="G36" i="4"/>
  <c r="H36" i="4" s="1"/>
  <c r="F37" i="4"/>
  <c r="G37" i="4"/>
  <c r="F38" i="4"/>
  <c r="G38" i="4"/>
  <c r="F39" i="4"/>
  <c r="G39" i="4"/>
  <c r="F40" i="4"/>
  <c r="G40" i="4"/>
  <c r="F41" i="4"/>
  <c r="H41" i="4" s="1"/>
  <c r="G41" i="4"/>
  <c r="F42" i="4"/>
  <c r="G42" i="4"/>
  <c r="H42" i="4" s="1"/>
  <c r="F43" i="4"/>
  <c r="G43" i="4"/>
  <c r="F44" i="4"/>
  <c r="G44" i="4"/>
  <c r="F45" i="4"/>
  <c r="G45" i="4"/>
  <c r="F46" i="4"/>
  <c r="G46" i="4"/>
  <c r="F47" i="4"/>
  <c r="H47" i="4" s="1"/>
  <c r="G47" i="4"/>
  <c r="F48" i="4"/>
  <c r="G48" i="4"/>
  <c r="H48" i="4" s="1"/>
  <c r="F49" i="4"/>
  <c r="G49" i="4"/>
  <c r="F50" i="4"/>
  <c r="G50" i="4"/>
  <c r="F51" i="4"/>
  <c r="G51" i="4"/>
  <c r="F52" i="4"/>
  <c r="G52" i="4"/>
  <c r="F53" i="4"/>
  <c r="H53" i="4" s="1"/>
  <c r="G53" i="4"/>
  <c r="F54" i="4"/>
  <c r="G54" i="4"/>
  <c r="H54" i="4" s="1"/>
  <c r="F55" i="4"/>
  <c r="G55" i="4"/>
  <c r="F56" i="4"/>
  <c r="G56" i="4"/>
  <c r="F57" i="4"/>
  <c r="G57" i="4"/>
  <c r="F58" i="4"/>
  <c r="G58" i="4"/>
  <c r="F59" i="4"/>
  <c r="H59" i="4" s="1"/>
  <c r="G59" i="4"/>
  <c r="F60" i="4"/>
  <c r="G60" i="4"/>
  <c r="H60" i="4" s="1"/>
  <c r="F61" i="4"/>
  <c r="G61" i="4"/>
  <c r="F62" i="4"/>
  <c r="G62" i="4"/>
  <c r="F63" i="4"/>
  <c r="G63" i="4"/>
  <c r="F64" i="4"/>
  <c r="G64" i="4"/>
  <c r="F65" i="4"/>
  <c r="H65" i="4" s="1"/>
  <c r="G65" i="4"/>
  <c r="F66" i="4"/>
  <c r="G66" i="4"/>
  <c r="H66" i="4" s="1"/>
  <c r="F67" i="4"/>
  <c r="G67" i="4"/>
  <c r="F68" i="4"/>
  <c r="G68" i="4"/>
  <c r="F69" i="4"/>
  <c r="G69" i="4"/>
  <c r="F70" i="4"/>
  <c r="G70" i="4"/>
  <c r="F71" i="4"/>
  <c r="H71" i="4" s="1"/>
  <c r="G71" i="4"/>
  <c r="F72" i="4"/>
  <c r="G72" i="4"/>
  <c r="H72" i="4" s="1"/>
  <c r="F73" i="4"/>
  <c r="G73" i="4"/>
  <c r="F74" i="4"/>
  <c r="G74" i="4"/>
  <c r="F75" i="4"/>
  <c r="G75" i="4"/>
  <c r="F76" i="4"/>
  <c r="G76" i="4"/>
  <c r="F77" i="4"/>
  <c r="H77" i="4" s="1"/>
  <c r="G77" i="4"/>
  <c r="F78" i="4"/>
  <c r="G78" i="4"/>
  <c r="H78" i="4" s="1"/>
  <c r="F79" i="4"/>
  <c r="G79" i="4"/>
  <c r="F80" i="4"/>
  <c r="G80" i="4"/>
  <c r="F81" i="4"/>
  <c r="G81" i="4"/>
  <c r="F82" i="4"/>
  <c r="G82" i="4"/>
  <c r="F83" i="4"/>
  <c r="H83" i="4" s="1"/>
  <c r="G83" i="4"/>
  <c r="F84" i="4"/>
  <c r="G84" i="4"/>
  <c r="H84" i="4" s="1"/>
  <c r="F85" i="4"/>
  <c r="G85" i="4"/>
  <c r="F86" i="4"/>
  <c r="G86" i="4"/>
  <c r="F87" i="4"/>
  <c r="G87" i="4"/>
  <c r="F88" i="4"/>
  <c r="G88" i="4"/>
  <c r="F89" i="4"/>
  <c r="H89" i="4" s="1"/>
  <c r="G89" i="4"/>
  <c r="F90" i="4"/>
  <c r="G90" i="4"/>
  <c r="H90" i="4" s="1"/>
  <c r="F91" i="4"/>
  <c r="G91" i="4"/>
  <c r="F92" i="4"/>
  <c r="G92" i="4"/>
  <c r="F93" i="4"/>
  <c r="G93" i="4"/>
  <c r="F3" i="4"/>
  <c r="H93" i="4" l="1"/>
  <c r="H23" i="4"/>
  <c r="H88" i="4"/>
  <c r="H82" i="4"/>
  <c r="H76" i="4"/>
  <c r="H70" i="4"/>
  <c r="H64" i="4"/>
  <c r="H58" i="4"/>
  <c r="H52" i="4"/>
  <c r="H46" i="4"/>
  <c r="H40" i="4"/>
  <c r="H34" i="4"/>
  <c r="H28" i="4"/>
  <c r="H22" i="4"/>
  <c r="H85" i="4"/>
  <c r="H67" i="4"/>
  <c r="H61" i="4"/>
  <c r="H49" i="4"/>
  <c r="H43" i="4"/>
  <c r="H37" i="4"/>
  <c r="H73" i="4"/>
  <c r="H87" i="4"/>
  <c r="H81" i="4"/>
  <c r="H75" i="4"/>
  <c r="H69" i="4"/>
  <c r="H63" i="4"/>
  <c r="H57" i="4"/>
  <c r="H51" i="4"/>
  <c r="H45" i="4"/>
  <c r="H39" i="4"/>
  <c r="H33" i="4"/>
  <c r="H27" i="4"/>
  <c r="H21" i="4"/>
  <c r="H91" i="4"/>
  <c r="H79" i="4"/>
  <c r="H55" i="4"/>
  <c r="H92" i="4"/>
  <c r="H86" i="4"/>
  <c r="H80" i="4"/>
  <c r="H74" i="4"/>
  <c r="H68" i="4"/>
  <c r="H62" i="4"/>
  <c r="H56" i="4"/>
  <c r="H50" i="4"/>
  <c r="H44" i="4"/>
  <c r="H38" i="4"/>
  <c r="H32" i="4"/>
  <c r="H26" i="4"/>
  <c r="H20" i="4"/>
  <c r="H25" i="4"/>
  <c r="H8" i="4"/>
  <c r="H16" i="4"/>
  <c r="H14" i="4"/>
  <c r="H17" i="4"/>
  <c r="H15" i="4"/>
  <c r="H13" i="4"/>
  <c r="H6" i="4"/>
  <c r="H4" i="4"/>
  <c r="H9" i="4"/>
  <c r="H11" i="4"/>
  <c r="H5" i="4"/>
  <c r="H10" i="4"/>
  <c r="H7" i="4"/>
  <c r="G3" i="4"/>
  <c r="H3" i="4" s="1"/>
  <c r="D33" i="4" l="1"/>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A28" i="4" l="1"/>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D8" i="4" l="1"/>
  <c r="D7" i="4"/>
  <c r="D6" i="4"/>
  <c r="D5" i="4"/>
  <c r="D4" i="4"/>
  <c r="D12" i="4"/>
  <c r="E3" i="4"/>
  <c r="E5" i="4"/>
  <c r="E4" i="4" l="1"/>
  <c r="E6" i="4"/>
  <c r="E7" i="4"/>
  <c r="E8" i="4"/>
  <c r="E9" i="4"/>
  <c r="E10" i="4"/>
  <c r="E11" i="4"/>
  <c r="E12" i="4"/>
  <c r="E13" i="4"/>
  <c r="E14" i="4"/>
  <c r="E15" i="4"/>
  <c r="E16" i="4"/>
  <c r="E17" i="4"/>
  <c r="E18" i="4"/>
  <c r="E19" i="4"/>
  <c r="E20" i="4"/>
  <c r="E21" i="4"/>
  <c r="E22" i="4"/>
  <c r="E23" i="4"/>
  <c r="E24" i="4"/>
  <c r="E25" i="4"/>
  <c r="E26" i="4"/>
  <c r="E27" i="4"/>
  <c r="E28" i="4"/>
  <c r="E29" i="4"/>
  <c r="E30" i="4"/>
  <c r="E31" i="4"/>
  <c r="E32" i="4"/>
  <c r="D9" i="4"/>
  <c r="D10" i="4"/>
  <c r="D11" i="4"/>
  <c r="D13" i="4"/>
  <c r="D14" i="4"/>
  <c r="D15" i="4"/>
  <c r="D16" i="4"/>
  <c r="D17" i="4"/>
  <c r="D18" i="4"/>
  <c r="D19" i="4"/>
  <c r="D20" i="4"/>
  <c r="D21" i="4"/>
  <c r="D22" i="4"/>
  <c r="D23" i="4"/>
  <c r="D24" i="4"/>
  <c r="D25" i="4"/>
  <c r="D26" i="4"/>
  <c r="D27" i="4"/>
  <c r="D28" i="4"/>
  <c r="D29" i="4"/>
  <c r="D30" i="4"/>
  <c r="D31" i="4"/>
  <c r="D32" i="4"/>
  <c r="D3" i="4"/>
  <c r="C4" i="4"/>
  <c r="C5" i="4"/>
  <c r="C6" i="4"/>
  <c r="C7" i="4"/>
  <c r="C8" i="4"/>
  <c r="C9" i="4"/>
  <c r="C10" i="4"/>
  <c r="C11" i="4"/>
  <c r="C12" i="4"/>
  <c r="C13" i="4"/>
  <c r="C14" i="4"/>
  <c r="C15" i="4"/>
  <c r="C16" i="4"/>
  <c r="C17" i="4"/>
  <c r="C18" i="4"/>
  <c r="C19" i="4"/>
  <c r="C20" i="4"/>
  <c r="C21" i="4"/>
  <c r="C22" i="4"/>
  <c r="C23" i="4"/>
  <c r="C24" i="4"/>
  <c r="C25" i="4"/>
  <c r="C26" i="4"/>
  <c r="C27" i="4"/>
  <c r="C3" i="4"/>
  <c r="B4" i="4"/>
  <c r="B5" i="4"/>
  <c r="B6" i="4"/>
  <c r="B7" i="4"/>
  <c r="B8" i="4"/>
  <c r="B9" i="4"/>
  <c r="B10" i="4"/>
  <c r="B11" i="4"/>
  <c r="B12" i="4"/>
  <c r="B13" i="4"/>
  <c r="B14" i="4"/>
  <c r="B15" i="4"/>
  <c r="B16" i="4"/>
  <c r="B17" i="4"/>
  <c r="B18" i="4"/>
  <c r="B19" i="4"/>
  <c r="B20" i="4"/>
  <c r="B21" i="4"/>
  <c r="B22" i="4"/>
  <c r="B23" i="4"/>
  <c r="B24" i="4"/>
  <c r="B25" i="4"/>
  <c r="B26" i="4"/>
  <c r="B27" i="4"/>
  <c r="B3" i="4"/>
  <c r="A4" i="4"/>
  <c r="A5" i="4"/>
  <c r="A6" i="4"/>
  <c r="A7" i="4"/>
  <c r="A8" i="4"/>
  <c r="A9" i="4"/>
  <c r="A10" i="4"/>
  <c r="A11" i="4"/>
  <c r="A12" i="4"/>
  <c r="A13" i="4"/>
  <c r="A14" i="4"/>
  <c r="A15" i="4"/>
  <c r="A16" i="4"/>
  <c r="A17" i="4"/>
  <c r="A18" i="4"/>
  <c r="A19" i="4"/>
  <c r="A20" i="4"/>
  <c r="A21" i="4"/>
  <c r="A22" i="4"/>
  <c r="A23" i="4"/>
  <c r="A24" i="4"/>
  <c r="A25" i="4"/>
  <c r="A26" i="4"/>
  <c r="A27" i="4"/>
  <c r="A3" i="4"/>
  <c r="B25" i="5" l="1"/>
  <c r="AO10" i="4"/>
  <c r="AN10" i="4"/>
  <c r="AN9" i="4"/>
  <c r="AO9" i="4" s="1"/>
  <c r="AN8" i="4"/>
  <c r="AO8" i="4" s="1"/>
  <c r="AN7" i="4"/>
  <c r="AO7" i="4" s="1"/>
  <c r="AO6" i="4"/>
  <c r="AO5" i="4"/>
  <c r="I18" i="4" s="1"/>
  <c r="J18" i="4" s="1"/>
  <c r="K18" i="4" s="1"/>
  <c r="L18" i="4" s="1"/>
  <c r="I58" i="4" l="1"/>
  <c r="J58" i="4" s="1"/>
  <c r="K58" i="4" s="1"/>
  <c r="L58" i="4" s="1"/>
  <c r="S58" i="4" s="1"/>
  <c r="I77" i="4"/>
  <c r="J77" i="4" s="1"/>
  <c r="K77" i="4" s="1"/>
  <c r="L77" i="4" s="1"/>
  <c r="S77" i="4" s="1"/>
  <c r="I63" i="4"/>
  <c r="J63" i="4" s="1"/>
  <c r="K63" i="4" s="1"/>
  <c r="L63" i="4" s="1"/>
  <c r="S63" i="4" s="1"/>
  <c r="I82" i="4"/>
  <c r="J82" i="4" s="1"/>
  <c r="K82" i="4" s="1"/>
  <c r="L82" i="4" s="1"/>
  <c r="S82" i="4" s="1"/>
  <c r="I65" i="4"/>
  <c r="J65" i="4" s="1"/>
  <c r="K65" i="4" s="1"/>
  <c r="L65" i="4" s="1"/>
  <c r="S65" i="4" s="1"/>
  <c r="I85" i="4"/>
  <c r="J85" i="4" s="1"/>
  <c r="K85" i="4" s="1"/>
  <c r="L85" i="4" s="1"/>
  <c r="S85" i="4" s="1"/>
  <c r="I76" i="4"/>
  <c r="J76" i="4" s="1"/>
  <c r="K76" i="4" s="1"/>
  <c r="L76" i="4" s="1"/>
  <c r="S76" i="4" s="1"/>
  <c r="I70" i="4"/>
  <c r="J70" i="4" s="1"/>
  <c r="K70" i="4" s="1"/>
  <c r="L70" i="4" s="1"/>
  <c r="S70" i="4" s="1"/>
  <c r="I88" i="4"/>
  <c r="J88" i="4" s="1"/>
  <c r="K88" i="4" s="1"/>
  <c r="L88" i="4" s="1"/>
  <c r="S88" i="4" s="1"/>
  <c r="I89" i="4"/>
  <c r="J89" i="4" s="1"/>
  <c r="K89" i="4" s="1"/>
  <c r="L89" i="4" s="1"/>
  <c r="S89" i="4" s="1"/>
  <c r="I91" i="4"/>
  <c r="J91" i="4" s="1"/>
  <c r="K91" i="4" s="1"/>
  <c r="L91" i="4" s="1"/>
  <c r="S91" i="4" s="1"/>
  <c r="I73" i="4"/>
  <c r="J73" i="4" s="1"/>
  <c r="K73" i="4" s="1"/>
  <c r="L73" i="4" s="1"/>
  <c r="S73" i="4" s="1"/>
  <c r="I60" i="4"/>
  <c r="J60" i="4" s="1"/>
  <c r="K60" i="4" s="1"/>
  <c r="L60" i="4" s="1"/>
  <c r="S60" i="4" s="1"/>
  <c r="I34" i="4"/>
  <c r="J34" i="4" s="1"/>
  <c r="K34" i="4" s="1"/>
  <c r="L34" i="4" s="1"/>
  <c r="S34" i="4" s="1"/>
  <c r="I57" i="4"/>
  <c r="J57" i="4" s="1"/>
  <c r="K57" i="4" s="1"/>
  <c r="L57" i="4" s="1"/>
  <c r="S57" i="4" s="1"/>
  <c r="I71" i="4"/>
  <c r="J71" i="4" s="1"/>
  <c r="K71" i="4" s="1"/>
  <c r="L71" i="4" s="1"/>
  <c r="S71" i="4" s="1"/>
  <c r="I86" i="4"/>
  <c r="J86" i="4" s="1"/>
  <c r="K86" i="4" s="1"/>
  <c r="L86" i="4" s="1"/>
  <c r="S86" i="4" s="1"/>
  <c r="I40" i="4"/>
  <c r="J40" i="4" s="1"/>
  <c r="K40" i="4" s="1"/>
  <c r="L40" i="4" s="1"/>
  <c r="S40" i="4" s="1"/>
  <c r="I44" i="4"/>
  <c r="J44" i="4" s="1"/>
  <c r="K44" i="4" s="1"/>
  <c r="L44" i="4" s="1"/>
  <c r="S44" i="4" s="1"/>
  <c r="I37" i="4"/>
  <c r="J37" i="4" s="1"/>
  <c r="K37" i="4" s="1"/>
  <c r="L37" i="4" s="1"/>
  <c r="S37" i="4" s="1"/>
  <c r="I39" i="4"/>
  <c r="J39" i="4" s="1"/>
  <c r="K39" i="4" s="1"/>
  <c r="L39" i="4" s="1"/>
  <c r="S39" i="4" s="1"/>
  <c r="I90" i="4"/>
  <c r="J90" i="4" s="1"/>
  <c r="K90" i="4" s="1"/>
  <c r="L90" i="4" s="1"/>
  <c r="S90" i="4" s="1"/>
  <c r="I59" i="4"/>
  <c r="J59" i="4" s="1"/>
  <c r="K59" i="4" s="1"/>
  <c r="L59" i="4" s="1"/>
  <c r="S59" i="4" s="1"/>
  <c r="I74" i="4"/>
  <c r="J74" i="4" s="1"/>
  <c r="K74" i="4" s="1"/>
  <c r="L74" i="4" s="1"/>
  <c r="S74" i="4" s="1"/>
  <c r="I68" i="4"/>
  <c r="J68" i="4" s="1"/>
  <c r="K68" i="4" s="1"/>
  <c r="L68" i="4" s="1"/>
  <c r="S68" i="4" s="1"/>
  <c r="I49" i="4"/>
  <c r="J49" i="4" s="1"/>
  <c r="K49" i="4" s="1"/>
  <c r="L49" i="4" s="1"/>
  <c r="S49" i="4" s="1"/>
  <c r="I41" i="4"/>
  <c r="J41" i="4" s="1"/>
  <c r="K41" i="4" s="1"/>
  <c r="L41" i="4" s="1"/>
  <c r="S41" i="4" s="1"/>
  <c r="I54" i="4"/>
  <c r="J54" i="4" s="1"/>
  <c r="K54" i="4" s="1"/>
  <c r="L54" i="4" s="1"/>
  <c r="S54" i="4" s="1"/>
  <c r="I80" i="4"/>
  <c r="J80" i="4" s="1"/>
  <c r="K80" i="4" s="1"/>
  <c r="L80" i="4" s="1"/>
  <c r="S80" i="4" s="1"/>
  <c r="I35" i="4"/>
  <c r="J35" i="4" s="1"/>
  <c r="K35" i="4" s="1"/>
  <c r="L35" i="4" s="1"/>
  <c r="S35" i="4" s="1"/>
  <c r="I50" i="4"/>
  <c r="J50" i="4" s="1"/>
  <c r="K50" i="4" s="1"/>
  <c r="L50" i="4" s="1"/>
  <c r="S50" i="4" s="1"/>
  <c r="I33" i="4"/>
  <c r="J33" i="4" s="1"/>
  <c r="K33" i="4" s="1"/>
  <c r="L33" i="4" s="1"/>
  <c r="S33" i="4" s="1"/>
  <c r="I47" i="4"/>
  <c r="J47" i="4" s="1"/>
  <c r="K47" i="4" s="1"/>
  <c r="L47" i="4" s="1"/>
  <c r="S47" i="4" s="1"/>
  <c r="I42" i="4"/>
  <c r="J42" i="4" s="1"/>
  <c r="K42" i="4" s="1"/>
  <c r="L42" i="4" s="1"/>
  <c r="S42" i="4" s="1"/>
  <c r="I83" i="4"/>
  <c r="J83" i="4" s="1"/>
  <c r="K83" i="4" s="1"/>
  <c r="L83" i="4" s="1"/>
  <c r="S83" i="4" s="1"/>
  <c r="I36" i="4"/>
  <c r="J36" i="4" s="1"/>
  <c r="K36" i="4" s="1"/>
  <c r="L36" i="4" s="1"/>
  <c r="S36" i="4" s="1"/>
  <c r="I69" i="4"/>
  <c r="J69" i="4" s="1"/>
  <c r="K69" i="4" s="1"/>
  <c r="L69" i="4" s="1"/>
  <c r="S69" i="4" s="1"/>
  <c r="I48" i="4"/>
  <c r="J48" i="4" s="1"/>
  <c r="K48" i="4" s="1"/>
  <c r="L48" i="4" s="1"/>
  <c r="S48" i="4" s="1"/>
  <c r="I72" i="4"/>
  <c r="J72" i="4" s="1"/>
  <c r="K72" i="4" s="1"/>
  <c r="L72" i="4" s="1"/>
  <c r="S72" i="4" s="1"/>
  <c r="I55" i="4"/>
  <c r="J55" i="4" s="1"/>
  <c r="K55" i="4" s="1"/>
  <c r="L55" i="4" s="1"/>
  <c r="S55" i="4" s="1"/>
  <c r="I45" i="4"/>
  <c r="J45" i="4" s="1"/>
  <c r="K45" i="4" s="1"/>
  <c r="L45" i="4" s="1"/>
  <c r="S45" i="4" s="1"/>
  <c r="I66" i="4"/>
  <c r="J66" i="4" s="1"/>
  <c r="K66" i="4" s="1"/>
  <c r="L66" i="4" s="1"/>
  <c r="S66" i="4" s="1"/>
  <c r="I43" i="4"/>
  <c r="J43" i="4" s="1"/>
  <c r="K43" i="4" s="1"/>
  <c r="L43" i="4" s="1"/>
  <c r="S43" i="4" s="1"/>
  <c r="I79" i="4"/>
  <c r="J79" i="4" s="1"/>
  <c r="K79" i="4" s="1"/>
  <c r="L79" i="4" s="1"/>
  <c r="S79" i="4" s="1"/>
  <c r="I84" i="4"/>
  <c r="J84" i="4" s="1"/>
  <c r="K84" i="4" s="1"/>
  <c r="L84" i="4" s="1"/>
  <c r="S84" i="4" s="1"/>
  <c r="I62" i="4"/>
  <c r="J62" i="4" s="1"/>
  <c r="K62" i="4" s="1"/>
  <c r="L62" i="4" s="1"/>
  <c r="S62" i="4" s="1"/>
  <c r="I93" i="4"/>
  <c r="J93" i="4" s="1"/>
  <c r="K93" i="4" s="1"/>
  <c r="L93" i="4" s="1"/>
  <c r="S93" i="4" s="1"/>
  <c r="I87" i="4"/>
  <c r="J87" i="4" s="1"/>
  <c r="K87" i="4" s="1"/>
  <c r="L87" i="4" s="1"/>
  <c r="S87" i="4" s="1"/>
  <c r="I56" i="4"/>
  <c r="J56" i="4" s="1"/>
  <c r="K56" i="4" s="1"/>
  <c r="L56" i="4" s="1"/>
  <c r="S56" i="4" s="1"/>
  <c r="I38" i="4"/>
  <c r="J38" i="4" s="1"/>
  <c r="K38" i="4" s="1"/>
  <c r="L38" i="4" s="1"/>
  <c r="S38" i="4" s="1"/>
  <c r="I51" i="4"/>
  <c r="J51" i="4" s="1"/>
  <c r="K51" i="4" s="1"/>
  <c r="L51" i="4" s="1"/>
  <c r="S51" i="4" s="1"/>
  <c r="I64" i="4"/>
  <c r="J64" i="4" s="1"/>
  <c r="K64" i="4" s="1"/>
  <c r="L64" i="4" s="1"/>
  <c r="S64" i="4" s="1"/>
  <c r="I78" i="4"/>
  <c r="J78" i="4" s="1"/>
  <c r="K78" i="4" s="1"/>
  <c r="L78" i="4" s="1"/>
  <c r="S78" i="4" s="1"/>
  <c r="I75" i="4"/>
  <c r="J75" i="4" s="1"/>
  <c r="K75" i="4" s="1"/>
  <c r="L75" i="4" s="1"/>
  <c r="S75" i="4" s="1"/>
  <c r="I53" i="4"/>
  <c r="J53" i="4" s="1"/>
  <c r="K53" i="4" s="1"/>
  <c r="L53" i="4" s="1"/>
  <c r="S53" i="4" s="1"/>
  <c r="I67" i="4"/>
  <c r="J67" i="4" s="1"/>
  <c r="K67" i="4" s="1"/>
  <c r="L67" i="4" s="1"/>
  <c r="S67" i="4" s="1"/>
  <c r="I92" i="4"/>
  <c r="J92" i="4" s="1"/>
  <c r="K92" i="4" s="1"/>
  <c r="L92" i="4" s="1"/>
  <c r="S92" i="4" s="1"/>
  <c r="I52" i="4"/>
  <c r="J52" i="4" s="1"/>
  <c r="K52" i="4" s="1"/>
  <c r="L52" i="4" s="1"/>
  <c r="S52" i="4" s="1"/>
  <c r="I61" i="4"/>
  <c r="J61" i="4" s="1"/>
  <c r="K61" i="4" s="1"/>
  <c r="L61" i="4" s="1"/>
  <c r="S61" i="4" s="1"/>
  <c r="I81" i="4"/>
  <c r="J81" i="4" s="1"/>
  <c r="K81" i="4" s="1"/>
  <c r="L81" i="4" s="1"/>
  <c r="S81" i="4" s="1"/>
  <c r="I46" i="4"/>
  <c r="J46" i="4" s="1"/>
  <c r="K46" i="4" s="1"/>
  <c r="L46" i="4" s="1"/>
  <c r="S46" i="4" s="1"/>
  <c r="S18" i="4"/>
  <c r="I28" i="4"/>
  <c r="J28" i="4" s="1"/>
  <c r="K28" i="4" s="1"/>
  <c r="L28" i="4" s="1"/>
  <c r="I13" i="4"/>
  <c r="J13" i="4" s="1"/>
  <c r="K13" i="4" s="1"/>
  <c r="L13" i="4" s="1"/>
  <c r="I24" i="4"/>
  <c r="J24" i="4" s="1"/>
  <c r="K24" i="4" s="1"/>
  <c r="L24" i="4" s="1"/>
  <c r="I30" i="4"/>
  <c r="J30" i="4" s="1"/>
  <c r="K30" i="4" s="1"/>
  <c r="L30" i="4" s="1"/>
  <c r="I3" i="4"/>
  <c r="J3" i="4" s="1"/>
  <c r="K3" i="4" s="1"/>
  <c r="L3" i="4" s="1"/>
  <c r="I14" i="4"/>
  <c r="J14" i="4" s="1"/>
  <c r="K14" i="4" s="1"/>
  <c r="L14" i="4" s="1"/>
  <c r="I25" i="4"/>
  <c r="J25" i="4" s="1"/>
  <c r="K25" i="4" s="1"/>
  <c r="L25" i="4" s="1"/>
  <c r="I31" i="4"/>
  <c r="J31" i="4" s="1"/>
  <c r="K31" i="4" s="1"/>
  <c r="L31" i="4" s="1"/>
  <c r="I4" i="4"/>
  <c r="J4" i="4" s="1"/>
  <c r="K4" i="4" s="1"/>
  <c r="L4" i="4" s="1"/>
  <c r="I11" i="4"/>
  <c r="J11" i="4" s="1"/>
  <c r="K11" i="4" s="1"/>
  <c r="L11" i="4" s="1"/>
  <c r="I15" i="4"/>
  <c r="J15" i="4" s="1"/>
  <c r="K15" i="4" s="1"/>
  <c r="L15" i="4" s="1"/>
  <c r="I20" i="4"/>
  <c r="J20" i="4" s="1"/>
  <c r="K20" i="4" s="1"/>
  <c r="L20" i="4" s="1"/>
  <c r="I26" i="4"/>
  <c r="J26" i="4" s="1"/>
  <c r="K26" i="4" s="1"/>
  <c r="L26" i="4" s="1"/>
  <c r="I32" i="4"/>
  <c r="J32" i="4" s="1"/>
  <c r="K32" i="4" s="1"/>
  <c r="L32" i="4" s="1"/>
  <c r="I16" i="4"/>
  <c r="J16" i="4" s="1"/>
  <c r="K16" i="4" s="1"/>
  <c r="L16" i="4" s="1"/>
  <c r="I21" i="4"/>
  <c r="J21" i="4" s="1"/>
  <c r="K21" i="4" s="1"/>
  <c r="L21" i="4" s="1"/>
  <c r="I17" i="4"/>
  <c r="J17" i="4" s="1"/>
  <c r="K17" i="4" s="1"/>
  <c r="L17" i="4" s="1"/>
  <c r="I22" i="4"/>
  <c r="J22" i="4" s="1"/>
  <c r="K22" i="4" s="1"/>
  <c r="L22" i="4" s="1"/>
  <c r="I23" i="4"/>
  <c r="J23" i="4" s="1"/>
  <c r="K23" i="4" s="1"/>
  <c r="L23" i="4" s="1"/>
  <c r="I19" i="4"/>
  <c r="J19" i="4" s="1"/>
  <c r="K19" i="4" s="1"/>
  <c r="L19" i="4" s="1"/>
  <c r="I27" i="4"/>
  <c r="J27" i="4" s="1"/>
  <c r="K27" i="4" s="1"/>
  <c r="L27" i="4" s="1"/>
  <c r="I29" i="4"/>
  <c r="J29" i="4" s="1"/>
  <c r="K29" i="4" s="1"/>
  <c r="L29" i="4" s="1"/>
  <c r="I5" i="4"/>
  <c r="J5" i="4" s="1"/>
  <c r="K5" i="4" s="1"/>
  <c r="L5" i="4" s="1"/>
  <c r="I6" i="4"/>
  <c r="J6" i="4" s="1"/>
  <c r="K6" i="4" s="1"/>
  <c r="L6" i="4" s="1"/>
  <c r="I7" i="4"/>
  <c r="J7" i="4" s="1"/>
  <c r="K7" i="4" s="1"/>
  <c r="L7" i="4" s="1"/>
  <c r="I8" i="4"/>
  <c r="J8" i="4" s="1"/>
  <c r="K8" i="4" s="1"/>
  <c r="L8" i="4" s="1"/>
  <c r="I9" i="4"/>
  <c r="J9" i="4" s="1"/>
  <c r="K9" i="4" s="1"/>
  <c r="L9" i="4" s="1"/>
  <c r="I10" i="4"/>
  <c r="J10" i="4" s="1"/>
  <c r="K10" i="4" s="1"/>
  <c r="L10" i="4" s="1"/>
  <c r="I12" i="4"/>
  <c r="J12" i="4" s="1"/>
  <c r="K12" i="4" s="1"/>
  <c r="L12" i="4" s="1"/>
  <c r="S10" i="4" l="1"/>
  <c r="S21" i="4"/>
  <c r="S11" i="4"/>
  <c r="S30" i="4"/>
  <c r="S29" i="4"/>
  <c r="S16" i="4"/>
  <c r="S8" i="4"/>
  <c r="S13" i="4"/>
  <c r="S26" i="4"/>
  <c r="S25" i="4"/>
  <c r="S28" i="4"/>
  <c r="S9" i="4"/>
  <c r="S4" i="4"/>
  <c r="S19" i="4"/>
  <c r="S31" i="4"/>
  <c r="S23" i="4"/>
  <c r="S20" i="4"/>
  <c r="S14" i="4"/>
  <c r="S27" i="4"/>
  <c r="S24" i="4"/>
  <c r="S32" i="4"/>
  <c r="S7" i="4"/>
  <c r="S6" i="4"/>
  <c r="S22" i="4"/>
  <c r="S12" i="4"/>
  <c r="S5" i="4"/>
  <c r="S17" i="4"/>
  <c r="S15" i="4"/>
  <c r="S3" i="4"/>
</calcChain>
</file>

<file path=xl/sharedStrings.xml><?xml version="1.0" encoding="utf-8"?>
<sst xmlns="http://schemas.openxmlformats.org/spreadsheetml/2006/main" count="104" uniqueCount="94">
  <si>
    <t>Building Address:</t>
  </si>
  <si>
    <t>Tenant Name</t>
  </si>
  <si>
    <t>Apartment #</t>
  </si>
  <si>
    <t># of Bedrooms</t>
  </si>
  <si>
    <t>Rent Roll</t>
  </si>
  <si>
    <t>Legal Rent</t>
  </si>
  <si>
    <t>Preferential Rent</t>
  </si>
  <si>
    <t>Subsidy Type</t>
  </si>
  <si>
    <t>Tenant Portion</t>
  </si>
  <si>
    <t>Property Owner:</t>
  </si>
  <si>
    <t>Owner Address:</t>
  </si>
  <si>
    <t>If rent stabilized</t>
  </si>
  <si>
    <t>Subsidy Amount</t>
  </si>
  <si>
    <t>Total Collected Rent</t>
  </si>
  <si>
    <t>If tenant receives subsidy</t>
  </si>
  <si>
    <t>Directons:  Please input information in the blue shaded cells.  If there is a live-in super, please designate the unit as "Super" from the drop down menu. For subsidy type, please designate the appropriate subsidy tenants currently receive from the drop down menu.  The "Total Collected Rent" column is the total rent collected for each tenant.  If the tenant receives a subsidy, then the "Total Collected Rent" will be "Subsidy Amount" + "Tenant Portion".  Please input the legal rents registered with DHCR for rent stabilized units.</t>
  </si>
  <si>
    <t>Building Address</t>
  </si>
  <si>
    <t>Tenant Phone #</t>
  </si>
  <si>
    <t>Tenant Email</t>
  </si>
  <si>
    <t xml:space="preserve">Building Address:  </t>
  </si>
  <si>
    <t>Rent and Derived Affordability</t>
  </si>
  <si>
    <t>Initial Tenant Income Evidence</t>
  </si>
  <si>
    <t>Initial Elig Profile</t>
  </si>
  <si>
    <t>Verified Tenant Income</t>
  </si>
  <si>
    <t>Unit #</t>
  </si>
  <si>
    <t>Child-Occupied? (Yes/No)</t>
  </si>
  <si>
    <t>Name of Tenant</t>
  </si>
  <si>
    <t>Occupancy Type</t>
  </si>
  <si>
    <t>Lesser of Full Contract Rent or Tenant Share</t>
  </si>
  <si>
    <t>Utility Allowance</t>
  </si>
  <si>
    <t>Net Rent for AMI Calc</t>
  </si>
  <si>
    <t>Rent Affordability AMI%</t>
  </si>
  <si>
    <t>Derived Affordability Band</t>
  </si>
  <si>
    <t>Active In WMS?</t>
  </si>
  <si>
    <t>Name in WMS</t>
  </si>
  <si>
    <t>Other Supporting Doc rec'd from owner - 1</t>
  </si>
  <si>
    <t>Other Supporting Doc rec'd from owner - 2</t>
  </si>
  <si>
    <t>Other Income Doc (if "Other" is selected at left)</t>
  </si>
  <si>
    <t>Likely Tenant Income AMI Band Per Initial Evidence</t>
  </si>
  <si>
    <t>Initial Eligibility Profile - per Derived Afford and Evidence</t>
  </si>
  <si>
    <t>Household Info Form Rec'd?</t>
  </si>
  <si>
    <t>Back-up Docs Received (for adult HH members)</t>
  </si>
  <si>
    <t>Unique Beneficiary ID for CPD Calculator</t>
  </si>
  <si>
    <t>Date Income Calc and Verification Performed</t>
  </si>
  <si>
    <t>Verified Tenant Income Band</t>
  </si>
  <si>
    <t>Initial Elig. Profile Bands</t>
  </si>
  <si>
    <t># in band</t>
  </si>
  <si>
    <t>% Initial Incomes in Each Band</t>
  </si>
  <si>
    <t>50% AMI or Below</t>
  </si>
  <si>
    <t>Affordability Inputs</t>
  </si>
  <si>
    <t>Bedrooms</t>
  </si>
  <si>
    <t>HH Factor</t>
  </si>
  <si>
    <t>Electric</t>
  </si>
  <si>
    <t>Gas</t>
  </si>
  <si>
    <t>Elec &amp; Gas</t>
  </si>
  <si>
    <t>51% - 80% AMI</t>
  </si>
  <si>
    <t>2 Bedroom FMR:</t>
  </si>
  <si>
    <t>Above 80% AMI</t>
  </si>
  <si>
    <t>Rent Burden:</t>
  </si>
  <si>
    <t>Tenant Pays:</t>
  </si>
  <si>
    <t>Final Verified Bands</t>
  </si>
  <si>
    <t>% Verified Incomes in Each Band</t>
  </si>
  <si>
    <t>Unit #:</t>
  </si>
  <si>
    <t>Date HH Info Form Rec'd:</t>
  </si>
  <si>
    <t>Household Information Form and Back-up Doc Info</t>
  </si>
  <si>
    <t>Name</t>
  </si>
  <si>
    <t>Relationship to Head of HH</t>
  </si>
  <si>
    <t>Date of Birth</t>
  </si>
  <si>
    <t>Has Income?</t>
  </si>
  <si>
    <t>Source of Income</t>
  </si>
  <si>
    <t>Amount Income ($)</t>
  </si>
  <si>
    <t>Income Period (weekly, monthly annually?)</t>
  </si>
  <si>
    <t>Back-up income/ no-income document received</t>
  </si>
  <si>
    <t>Income source taxable per IRS 1040 rules?</t>
  </si>
  <si>
    <t>Has Deduction?</t>
  </si>
  <si>
    <t>Source of Deduction</t>
  </si>
  <si>
    <t>Amount Deduction</t>
  </si>
  <si>
    <t>Deduction Period (weekly, monthly annually?)</t>
  </si>
  <si>
    <t>Back-up deduction document received</t>
  </si>
  <si>
    <t>Income Calculation Tool:</t>
  </si>
  <si>
    <t>Annual taxable Income</t>
  </si>
  <si>
    <t>Annual eligible deductions</t>
  </si>
  <si>
    <t>TOTAL Net HH Income</t>
  </si>
  <si>
    <t>Communication Log</t>
  </si>
  <si>
    <t>Date:</t>
  </si>
  <si>
    <t>Note:</t>
  </si>
  <si>
    <t>Tenant Share of Rent (for tenants receiving Subsidies)</t>
  </si>
  <si>
    <t>Tenant Name:</t>
  </si>
  <si>
    <t>Contact #:</t>
  </si>
  <si>
    <t>Rent Reg. Status</t>
  </si>
  <si>
    <t>Children &lt;6 yrs old</t>
  </si>
  <si>
    <t>Race/Ethnicity</t>
  </si>
  <si>
    <t>Hispanic/Latino</t>
  </si>
  <si>
    <t>updated for 2022 AMIs, FMRs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</si>
</sst>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
    <numFmt numFmtId="166" formatCode="0.0%"/>
    <numFmt numFmtId="167" formatCode="&quot;$&quot;#,##0"/>
    <numFmt numFmtId="168" formatCode="0.0"/>
    <numFmt numFmtId="169" formatCode="0.000%"/>
    <numFmt numFmtId="170" formatCode="&quot;$&quot;#,##0.00"/>
    <numFmt numFmtId="171" formatCode="0.0_)\%;\(0.0\)\%;0.0_)\%;@_)_%"/>
    <numFmt numFmtId="172" formatCode="#,##0.0_)_%;\(#,##0.0\)_%;0.0_)_%;@_)_%"/>
    <numFmt numFmtId="173" formatCode="#,##0.0_);\(#,##0.0\);#,##0.0_);@_)"/>
    <numFmt numFmtId="174" formatCode="&quot;$&quot;_(#,##0.00_);&quot;$&quot;\(#,##0.00\);&quot;$&quot;_(0.00_);@_)"/>
    <numFmt numFmtId="175" formatCode="#,##0.00_);\(#,##0.00\);0.00_);@_)"/>
    <numFmt numFmtId="176" formatCode="\€_(#,##0.00_);\€\(#,##0.00\);\€_(0.00_);@_)"/>
    <numFmt numFmtId="177" formatCode="#,##0_)\x;\(#,##0\)\x;0_)\x;@_)_x"/>
    <numFmt numFmtId="178" formatCode="#,##0_)_x;\(#,##0\)_x;0_)_x;@_)_x"/>
    <numFmt numFmtId="179" formatCode="\£\ #,##0_);[Red]\(\£\ #,##0\)"/>
    <numFmt numFmtId="180" formatCode="&quot;$&quot;#,##0\ ;[Red]\(&quot;$&quot;#,##0\)"/>
    <numFmt numFmtId="181" formatCode="\¥\ #,##0_);[Red]\(\¥\ #,##0\)"/>
    <numFmt numFmtId="182" formatCode="&quot;$&quot;#,##0.00\ ;[Red]\(&quot;$&quot;#,##0.00\)"/>
    <numFmt numFmtId="183" formatCode="&quot;$&quot;&quot; &quot;#,##0_);\(&quot;$&quot;&quot; &quot;#,##0\);\-_)"/>
    <numFmt numFmtId="184" formatCode="0%_);\(0%\);\-_)"/>
    <numFmt numFmtId="185" formatCode="#,##0_);\(#,##0\);\-_)"/>
    <numFmt numFmtId="186" formatCode="&quot;$&quot;&quot; &quot;#,##0.0_);\(&quot;$&quot;&quot; &quot;#,##0.0\);\-_)"/>
    <numFmt numFmtId="187" formatCode="0.0%_);\(0.0%\);\-_)"/>
    <numFmt numFmtId="188" formatCode="#,##0.0_);\(#,##0.0\);\-_)"/>
    <numFmt numFmtId="189" formatCode="&quot;$&quot;&quot; &quot;#,##0.00_);\(&quot;$&quot;&quot; &quot;#,##0.00\);\-_)"/>
    <numFmt numFmtId="190" formatCode="0.00%_);\(0.00%\);\-_)"/>
    <numFmt numFmtId="191" formatCode="#,##0.00_);\(#,##0.00\);\-_)"/>
    <numFmt numFmtId="192" formatCode="&quot;$&quot;&quot; &quot;#,##0.000_);\(&quot;$&quot;&quot; &quot;#,##0.000\);\-_)"/>
    <numFmt numFmtId="193" formatCode="0.000%_);\(0.000%\);\-_)"/>
    <numFmt numFmtId="194" formatCode="#,##0.000_);\(#,##0.000\);\-_)"/>
    <numFmt numFmtId="195" formatCode="d\-mmm\-yy_);d\-mmm\-yy_);&quot;&quot;"/>
    <numFmt numFmtId="196" formatCode="#,_);\(#,\);\-_)"/>
    <numFmt numFmtId="197" formatCode="#,##0_);\(#,##0\);&quot;- &quot;"/>
    <numFmt numFmtId="198" formatCode="0.00%;\(0.00%\);&quot;- &quot;"/>
    <numFmt numFmtId="199" formatCode="General_)"/>
    <numFmt numFmtId="200" formatCode="\•\ \ @"/>
    <numFmt numFmtId="201" formatCode="#,##0.0"/>
    <numFmt numFmtId="202" formatCode="d/m/yy\ h:mm"/>
    <numFmt numFmtId="203" formatCode="#,##0&quot; F&quot;_);\(#,##0&quot; F&quot;\)"/>
    <numFmt numFmtId="204" formatCode="d/m/yy"/>
    <numFmt numFmtId="205" formatCode="0.000_)"/>
    <numFmt numFmtId="206" formatCode="#,##0.0_);\(#,##0.0\)"/>
    <numFmt numFmtId="207" formatCode="#,##0.000_);\(#,##0.000\)"/>
    <numFmt numFmtId="208" formatCode="&quot;$&quot;&quot; &quot;#,##0.0_);\(&quot;$&quot;&quot; &quot;#,##0.0\)"/>
    <numFmt numFmtId="209" formatCode="&quot;$&quot;&quot; &quot;#,##0.00_);\(&quot;$&quot;&quot; &quot;#,##0.00\)"/>
    <numFmt numFmtId="210" formatCode="&quot;$&quot;&quot; &quot;#,##0.000_);\(&quot;$&quot;&quot; &quot;#,##0.000\)"/>
    <numFmt numFmtId="211" formatCode="&quot;$&quot;#,##0\ ;\(&quot;$&quot;#,##0\)"/>
    <numFmt numFmtId="212" formatCode="\ \ _•\–\ \ \ \ @"/>
    <numFmt numFmtId="213" formatCode="d\-mmm\-yy_)"/>
    <numFmt numFmtId="214" formatCode="m/d/yy_)"/>
    <numFmt numFmtId="215" formatCode="m/yy_)"/>
    <numFmt numFmtId="216" formatCode="mmm\-yy_)"/>
    <numFmt numFmtId="217" formatCode="mmmm\ d\,\ yyyy_)"/>
    <numFmt numFmtId="218" formatCode="m/d/yyyy\ \ h:mm\ AM/PM"/>
    <numFmt numFmtId="219" formatCode="&quot;$&quot;#,##0.0000"/>
    <numFmt numFmtId="220" formatCode="_([$€-2]* #,##0.00_);_([$€-2]* \(#,##0.00\);_([$€-2]* &quot;-&quot;??_)"/>
    <numFmt numFmtId="221" formatCode="#\ 0/0_)"/>
    <numFmt numFmtId="222" formatCode="#\ 0/8_)"/>
    <numFmt numFmtId="223" formatCode="#\ ?/?_)"/>
    <numFmt numFmtId="224" formatCode=";;;"/>
    <numFmt numFmtId="225" formatCode="0.00_);[Red]\(0.00\)"/>
    <numFmt numFmtId="226" formatCode="mm/yyyy"/>
    <numFmt numFmtId="227" formatCode="#,##0.00\x_);\(#,##0.00\x\);&quot;- &quot;"/>
    <numFmt numFmtId="228" formatCode="_ * #,##0_ ;_ * \-#,##0_ ;_ * &quot;-&quot;_ ;_ @_ "/>
    <numFmt numFmtId="229" formatCode="0.00_)"/>
    <numFmt numFmtId="230" formatCode="_-* #,##0.00\ [$€-1]_-;\-* #,##0.00\ [$€-1]_-;_-* &quot;-&quot;??\ [$€-1]_-"/>
    <numFmt numFmtId="231" formatCode="[&lt;=9999999]###\-####;\(###\)\ ###\-####"/>
    <numFmt numFmtId="232" formatCode="_-* #,##0.0_-;\-* #,##0.0_-;_-* &quot;-&quot;??_-;_-@_-"/>
    <numFmt numFmtId="233" formatCode="0.00%_);\(0.00%\)"/>
    <numFmt numFmtId="234" formatCode="0.000%_);\(0.000%\)"/>
    <numFmt numFmtId="235" formatCode="#,##0_);\(#,##0\);\-_);\•&quot; &quot;@_)"/>
    <numFmt numFmtId="236" formatCode="#,##0_);\(#,##0\);\-_);\–&quot; &quot;@"/>
    <numFmt numFmtId="237" formatCode="#,##0_);\(#,##0\);\-_);\—&quot; &quot;@"/>
    <numFmt numFmtId="238" formatCode="#,##0&quot;x&quot;_);\(#,##0&quot;x&quot;\)"/>
    <numFmt numFmtId="239" formatCode="#,##0.0&quot;x&quot;_);\(#,##0.0&quot;x&quot;\)"/>
    <numFmt numFmtId="240" formatCode="#,##0.00&quot;x&quot;_);\(#,##0.00&quot;x&quot;\)"/>
    <numFmt numFmtId="241" formatCode="_(* #,##0.0_);_(* \(#,##0.0\);_(* &quot;-&quot;??_);_(@_)"/>
    <numFmt numFmtId="242" formatCode="_-* #,##0%\ _F_-;\(#,##0\)%_F_-;_-* &quot;-&quot;??\ _F_-;_-@_-"/>
    <numFmt numFmtId="243" formatCode="\+0.0%;\(0.0%\)"/>
    <numFmt numFmtId="244" formatCode="0.000000"/>
    <numFmt numFmtId="245" formatCode="&quot;$&quot;_(#,##0.00_);&quot;$&quot;\(#,##0.00\)"/>
    <numFmt numFmtId="246" formatCode="#,##0.0_)\x;\(#,##0.0\)\x"/>
    <numFmt numFmtId="247" formatCode="0.0&quot;%&quot;_;\(0.0\)&quot;%&quot;"/>
    <numFmt numFmtId="248" formatCode="#,##0.0_)_x;\(#,##0.0\)_x"/>
    <numFmt numFmtId="249" formatCode="0.0&quot;%&quot;;\(0.0\)&quot;%&quot;"/>
    <numFmt numFmtId="250" formatCode="0.0_)\%;\(0.0\)\%"/>
    <numFmt numFmtId="251" formatCode="#,##0.0_)_%;\(#,##0.0\)_%"/>
    <numFmt numFmtId="252" formatCode="0.0_);\(0.0\)"/>
    <numFmt numFmtId="253" formatCode="#,##0;\(#,##0\)"/>
    <numFmt numFmtId="254" formatCode="0.0%;_0.0%;_(&quot; -&quot;??_)"/>
    <numFmt numFmtId="255" formatCode="[$-409]d\-mmm;@"/>
    <numFmt numFmtId="256" formatCode="dd\-mmm\-yy"/>
    <numFmt numFmtId="257" formatCode="#0.00&quot;%&quot;"/>
    <numFmt numFmtId="258" formatCode="#,##0.0_);[Red]\(#,##0.0\)"/>
    <numFmt numFmtId="259" formatCode="#,##0\ &quot;€&quot;_-;#,##0\ &quot;€&quot;\-"/>
    <numFmt numFmtId="260" formatCode="#,##0_);[Red]\(#,##0\);\ \-\ "/>
    <numFmt numFmtId="261" formatCode="#,##0.00_);[Red]\(#,##0.00\);\-\ \ "/>
    <numFmt numFmtId="262" formatCode="&quot;$&quot;#,##0.0;[Red]\(&quot;$&quot;#,##0.0\)"/>
    <numFmt numFmtId="263" formatCode="&quot;$&quot;#,##0.000_);\(&quot;$&quot;#,##0.000\)"/>
    <numFmt numFmtId="264" formatCode="&quot;$&quot;#,##0.00_);[Red]\ \(&quot;$&quot;#,##0.00\);\-\ "/>
    <numFmt numFmtId="265" formatCode="&quot;$&quot;#,##0.000_);[Red]\(&quot;$&quot;#,##0.000\)"/>
    <numFmt numFmtId="266" formatCode="&quot;Pryca&quot;"/>
    <numFmt numFmtId="267" formatCode="&quot;$&quot;#,##0_);[Red]\(&quot;$&quot;#,##0\);\ \-\ "/>
    <numFmt numFmtId="268" formatCode="&quot;$&quot;#,##0.00_);[Red]\(&quot;$&quot;#,##0.00\);\-\ \ "/>
    <numFmt numFmtId="269" formatCode="\$#"/>
    <numFmt numFmtId="270" formatCode="_-* #,##0\ _€_-;_-* #,##0\ _€\-;_-* &quot;-&quot;\ _€_-;_-@_-"/>
    <numFmt numFmtId="271" formatCode="dd\ mmm\ yy"/>
    <numFmt numFmtId="272" formatCode="_-* #,##0.000000_-;\-* #,##0.000000_-;_-* &quot;-&quot;??_-;_-@_-"/>
    <numFmt numFmtId="273" formatCode="_(d/mmm/yy_);_(@_)"/>
    <numFmt numFmtId="274" formatCode="_(mmm\ yy_);_(*(#\);_(* &quot;-&quot;\ ?_);_(@_)"/>
    <numFmt numFmtId="275" formatCode="_(* #,##0.000_);_(* \(#,##0.000\);_(* &quot;-&quot;??_);_(@_)"/>
    <numFmt numFmtId="276" formatCode="_-* #,##0_-;\-* #,##0_-;_-* &quot;-&quot;_-;_-@_-"/>
    <numFmt numFmtId="277" formatCode="_-* #,##0.00_-;\-* #,##0.00_-;_-* &quot;-&quot;??_-;_-@_-"/>
    <numFmt numFmtId="278" formatCode="\$#,##0.000;\(\$#,##0.000\)"/>
    <numFmt numFmtId="279" formatCode="0.0000000_)"/>
    <numFmt numFmtId="280" formatCode="\(0\)"/>
    <numFmt numFmtId="281" formatCode="###0"/>
    <numFmt numFmtId="282" formatCode="#,##0\ \ \ "/>
    <numFmt numFmtId="283" formatCode="_ * #,##0_)_ _F_ ;_ * \(#,##0\)_ _F_ ;_ * &quot;-&quot;_)_ _F_ ;_ @_ "/>
    <numFmt numFmtId="284" formatCode="_ * #,##0.00_)_ _F_ ;_ * \(#,##0.00\)_ _F_ ;_ * &quot;-&quot;??_)_ _F_ ;_ @_ "/>
    <numFmt numFmtId="285" formatCode="0.00\x"/>
    <numFmt numFmtId="286" formatCode="_-* #,##0\ _P_t_s_-;\-* #,##0\ _P_t_s_-;_-* &quot;-&quot;\ _P_t_s_-;_-@_-"/>
    <numFmt numFmtId="287" formatCode="#,##0&quot; &quot;;\(#,##0\);&quot;-   &quot;"/>
    <numFmt numFmtId="288" formatCode="&quot;$&quot;#,##0.0_);\(&quot;$&quot;#,##0.0\);\-_)"/>
    <numFmt numFmtId="289" formatCode="\€#,##0.0_);\(\€#,##0.0\)"/>
    <numFmt numFmtId="290" formatCode="#,##0.0\x_);\(#,##0.0\x\)"/>
    <numFmt numFmtId="291" formatCode="#,##0.0%_);\(#,##0.0%\)"/>
    <numFmt numFmtId="292" formatCode="\£#,##0.0_);\(\£#,##0.0\)"/>
    <numFmt numFmtId="293" formatCode="\¥#,##0.0_);\(\¥#,##0.0\)"/>
    <numFmt numFmtId="294" formatCode="#,##0.0\x_);\(#,##0.0\x\);#,##0.0\x_);@_)"/>
    <numFmt numFmtId="295" formatCode="#,##0.00000;\-#,##0.00000"/>
    <numFmt numFmtId="296" formatCode="_(* #,##0.0\x_);_(* \(#,##0.0\x\);_(* &quot;-&quot;??_);_(@_)"/>
    <numFmt numFmtId="297" formatCode="#,##0.00\x_);\(#,##0.00\x\);\-_)"/>
    <numFmt numFmtId="298" formatCode="&quot;Casino&quot;"/>
    <numFmt numFmtId="299" formatCode="#,##0_ ;\-#,##0\ "/>
    <numFmt numFmtId="300" formatCode="#,##0.0;\(#,##0.0\)"/>
    <numFmt numFmtId="301" formatCode="#,##0.00;[Red]\(#,##0.00\)"/>
    <numFmt numFmtId="302" formatCode="0%_);\(0%\)"/>
    <numFmt numFmtId="303" formatCode="#,##0.0\%_);\(#,##0.0\%\);#,##0.0\%_);@_)"/>
    <numFmt numFmtId="304" formatCode="#,##0.00\ &quot;F&quot;_-;#,##0.00\ &quot;F&quot;\-"/>
    <numFmt numFmtId="305" formatCode="0.0%;[Red]\(0.0%\);\ \-\ "/>
    <numFmt numFmtId="306" formatCode="#,##0.00%_);\(#,##0.00%\);\-_)"/>
    <numFmt numFmtId="307" formatCode="#,##0.0%_);\(#,##0.0%\);\-_)"/>
    <numFmt numFmtId="308" formatCode="0.000"/>
    <numFmt numFmtId="309" formatCode="#,##0.000;\(#,##0.000\)"/>
    <numFmt numFmtId="310" formatCode="_(#,##0_);_(\-#,##0_)"/>
    <numFmt numFmtId="311" formatCode="_(#,##0.00_);_(\-#,##0.00_)"/>
    <numFmt numFmtId="312" formatCode="_(#,##0.0_);_(\-#,##0.0_)"/>
    <numFmt numFmtId="313" formatCode="_(&quot;$&quot;* #,##0.00_);_(&quot;$&quot;* \(#,##0.00\);_(* &quot;-&quot;_);_(@_)"/>
    <numFmt numFmtId="314" formatCode="_(&quot;$&quot;* #,##0.000_);_(&quot;$&quot;* \(#,##0.000\);_(* &quot;-&quot;_);_(@_)"/>
    <numFmt numFmtId="315" formatCode="_(* #,##0_);_(* \(#,##0\)"/>
    <numFmt numFmtId="316" formatCode="#,##0.0\x"/>
    <numFmt numFmtId="317" formatCode="#,##0.00_);\(#,##0.00\);_(* &quot;-&quot;_)"/>
    <numFmt numFmtId="318" formatCode="#,##0.0_);\(#,##0.0\);_(* &quot;-&quot;_)"/>
    <numFmt numFmtId="319" formatCode="#,##0_);\(#,##0\);_(* &quot;-&quot;_);_(* &quot;-&quot;_)"/>
    <numFmt numFmtId="320" formatCode="_(###.##%_);\(* &quot;-&quot;_);_(@_)"/>
    <numFmt numFmtId="321" formatCode="00000"/>
    <numFmt numFmtId="322" formatCode="#,##0.00\x"/>
    <numFmt numFmtId="323" formatCode="mmm\ yy"/>
    <numFmt numFmtId="324" formatCode="#,##0.000"/>
    <numFmt numFmtId="325" formatCode="mm/dd/yyyy"/>
    <numFmt numFmtId="326" formatCode="_(#,##0.000_);_(\(#,##0.000\);_(* &quot;-&quot;_);_(@_)"/>
    <numFmt numFmtId="327" formatCode="_(&quot;$&quot;#,##0.000_);_(&quot;$&quot;\(#,##0.000\);_(* &quot;-&quot;_);_(@_)"/>
    <numFmt numFmtId="328" formatCode="_(&quot;$&quot;#,##0.00_);_(&quot;$&quot;\(#,##0.00\);_(* &quot;-&quot;_);_(@_)"/>
    <numFmt numFmtId="329" formatCode="_(#,##0.0_);_(\(#,##0.0\);_(* &quot;-&quot;_);_(@_)"/>
    <numFmt numFmtId="330" formatCode="_(&quot;$&quot;#,##0.0_);_(&quot;$&quot;\(#,##0.0\);_(* &quot;-&quot;_);_(@_)"/>
    <numFmt numFmtId="331" formatCode="_(* #,##0.0_);_(* \(#,##0.0\);_(* &quot;-&quot;_);_(@_)"/>
    <numFmt numFmtId="332" formatCode="mm/dd/yy"/>
    <numFmt numFmtId="333" formatCode="_(#,##0.00_);_(\(#,##0.00\);_(* &quot;-&quot;_);_(@_)"/>
    <numFmt numFmtId="334" formatCode="_(&quot;$&quot;* #,##0.0_);_(&quot;$&quot;* \(#,##0.0\);_(* &quot;-&quot;_);_(@_)"/>
    <numFmt numFmtId="335" formatCode="[$-409]d\ mmm\ yy;_(@_)"/>
    <numFmt numFmtId="336" formatCode="#,##0.00\ ;\(#,##0.00\)"/>
    <numFmt numFmtId="337" formatCode="&quot;£&quot;\ 0.0"/>
    <numFmt numFmtId="338" formatCode="_ * #,##0_)&quot; F&quot;_ ;_ * \(#,##0\)&quot; F&quot;_ ;_ * &quot;-&quot;_)&quot; F&quot;_ ;_ @_ "/>
    <numFmt numFmtId="339" formatCode="_ * #,##0.00_)&quot; F&quot;_ ;_ * \(#,##0.00\)&quot; F&quot;_ ;_ * &quot;-&quot;??_)&quot; F&quot;_ ;_ @_ "/>
    <numFmt numFmtId="340" formatCode="_-&quot;£&quot;* #,##0_-;\-&quot;£&quot;* #,##0_-;_-&quot;£&quot;* &quot;-&quot;_-;_-@_-"/>
    <numFmt numFmtId="341" formatCode="_-&quot;£&quot;* #,##0.00_-;\-&quot;£&quot;* #,##0.00_-;_-&quot;£&quot;* &quot;-&quot;??_-;_-@_-"/>
    <numFmt numFmtId="342" formatCode="0;0;;@"/>
  </numFmts>
  <fonts count="284">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Arial"/>
      <family val="2"/>
    </font>
    <font>
      <sz val="11"/>
      <color theme="1"/>
      <name val="Arial"/>
      <family val="2"/>
    </font>
    <font>
      <sz val="10"/>
      <color theme="1"/>
      <name val="Arial"/>
      <family val="2"/>
    </font>
    <font>
      <sz val="10"/>
      <color rgb="FF0000FF"/>
      <name val="Arial"/>
      <family val="2"/>
    </font>
    <font>
      <sz val="12"/>
      <name val="Arial"/>
      <family val="2"/>
    </font>
    <font>
      <sz val="10"/>
      <name val="Arial"/>
      <family val="2"/>
    </font>
    <font>
      <sz val="10"/>
      <color indexed="8"/>
      <name val="Arial"/>
      <family val="2"/>
    </font>
    <font>
      <sz val="10"/>
      <color indexed="12"/>
      <name val="Arial"/>
      <family val="2"/>
    </font>
    <font>
      <b/>
      <sz val="12"/>
      <name val="Arial"/>
      <family val="2"/>
    </font>
    <font>
      <b/>
      <sz val="10"/>
      <color indexed="8"/>
      <name val="Arial"/>
      <family val="2"/>
    </font>
    <font>
      <sz val="8"/>
      <name val="Arial"/>
      <family val="2"/>
    </font>
    <font>
      <b/>
      <sz val="10"/>
      <name val="Arial"/>
      <family val="2"/>
    </font>
    <font>
      <b/>
      <sz val="11"/>
      <name val="Arial"/>
      <family val="2"/>
    </font>
    <font>
      <sz val="11"/>
      <name val="Arial"/>
      <family val="2"/>
    </font>
    <font>
      <sz val="11"/>
      <color indexed="8"/>
      <name val="Arial"/>
      <family val="2"/>
    </font>
    <font>
      <b/>
      <sz val="11"/>
      <color indexed="8"/>
      <name val="Arial"/>
      <family val="2"/>
    </font>
    <font>
      <sz val="11"/>
      <color indexed="10"/>
      <name val="Arial"/>
      <family val="2"/>
    </font>
    <font>
      <sz val="11"/>
      <color indexed="12"/>
      <name val="Arial"/>
      <family val="2"/>
    </font>
    <font>
      <sz val="9"/>
      <name val="Arial"/>
      <family val="2"/>
    </font>
    <font>
      <sz val="11"/>
      <color indexed="20"/>
      <name val="Calibri"/>
      <family val="2"/>
      <scheme val="minor"/>
    </font>
    <font>
      <i/>
      <sz val="10"/>
      <name val="Arial"/>
      <family val="2"/>
    </font>
    <font>
      <sz val="10"/>
      <name val="Times New Roman"/>
      <family val="1"/>
    </font>
    <font>
      <b/>
      <sz val="10"/>
      <name val="Times New Roman"/>
      <family val="1"/>
    </font>
    <font>
      <i/>
      <sz val="10"/>
      <name val="Times New Roman"/>
      <family val="1"/>
    </font>
    <font>
      <sz val="8"/>
      <color theme="1"/>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2"/>
      <name val="Arial MT"/>
    </font>
    <font>
      <sz val="11"/>
      <color indexed="8"/>
      <name val="Calibri"/>
      <family val="2"/>
    </font>
    <font>
      <sz val="11"/>
      <color indexed="9"/>
      <name val="Calibri"/>
      <family val="2"/>
    </font>
    <font>
      <sz val="11"/>
      <color indexed="9"/>
      <name val="Arial"/>
      <family val="2"/>
    </font>
    <font>
      <sz val="9"/>
      <name val="Tahoma"/>
      <family val="2"/>
    </font>
    <font>
      <sz val="11"/>
      <color indexed="20"/>
      <name val="Calibri"/>
      <family val="2"/>
    </font>
    <font>
      <sz val="11"/>
      <color indexed="20"/>
      <name val="Arial"/>
      <family val="2"/>
    </font>
    <font>
      <sz val="11"/>
      <color indexed="36"/>
      <name val="Calibri"/>
      <family val="2"/>
    </font>
    <font>
      <sz val="10"/>
      <color indexed="8"/>
      <name val="Times New Roman"/>
      <family val="1"/>
    </font>
    <font>
      <sz val="9"/>
      <color indexed="8"/>
      <name val="Times New Roman"/>
      <family val="1"/>
    </font>
    <font>
      <b/>
      <sz val="12"/>
      <name val="Times New Roman"/>
      <family val="1"/>
    </font>
    <font>
      <sz val="8"/>
      <name val="Times New Roman"/>
      <family val="1"/>
    </font>
    <font>
      <i/>
      <sz val="11"/>
      <name val="Arial"/>
      <family val="2"/>
    </font>
    <font>
      <sz val="10"/>
      <name val="Courier"/>
      <family val="3"/>
    </font>
    <font>
      <b/>
      <sz val="11"/>
      <color indexed="10"/>
      <name val="Calibri"/>
      <family val="2"/>
    </font>
    <font>
      <b/>
      <sz val="11"/>
      <color indexed="52"/>
      <name val="Arial"/>
      <family val="2"/>
    </font>
    <font>
      <b/>
      <sz val="11"/>
      <color indexed="52"/>
      <name val="Calibri"/>
      <family val="2"/>
    </font>
    <font>
      <b/>
      <sz val="11"/>
      <color indexed="9"/>
      <name val="Calibri"/>
      <family val="2"/>
    </font>
    <font>
      <b/>
      <sz val="11"/>
      <color indexed="9"/>
      <name val="Arial"/>
      <family val="2"/>
    </font>
    <font>
      <b/>
      <sz val="9"/>
      <name val="Tahoma"/>
      <family val="2"/>
    </font>
    <font>
      <sz val="11"/>
      <name val="Tms Rmn"/>
      <family val="1"/>
    </font>
    <font>
      <sz val="11"/>
      <color theme="1"/>
      <name val="Calibri"/>
      <family val="2"/>
    </font>
    <font>
      <sz val="10"/>
      <name val="Courier New"/>
      <family val="3"/>
    </font>
    <font>
      <sz val="10"/>
      <name val="Verdana"/>
      <family val="2"/>
    </font>
    <font>
      <sz val="11"/>
      <color theme="1"/>
      <name val="Times New Roman"/>
      <family val="2"/>
    </font>
    <font>
      <sz val="12"/>
      <color indexed="8"/>
      <name val="Times New Roman"/>
      <family val="1"/>
    </font>
    <font>
      <b/>
      <sz val="10"/>
      <name val="Helvetica"/>
      <family val="2"/>
    </font>
    <font>
      <sz val="14"/>
      <name val="Helvetica"/>
      <family val="2"/>
    </font>
    <font>
      <sz val="10"/>
      <name val="MS Sans Serif"/>
      <family val="2"/>
    </font>
    <font>
      <sz val="18"/>
      <name val="Arial"/>
      <family val="2"/>
    </font>
    <font>
      <sz val="12"/>
      <color indexed="12"/>
      <name val="Arial"/>
      <family val="2"/>
    </font>
    <font>
      <sz val="12"/>
      <name val="Times"/>
      <family val="1"/>
    </font>
    <font>
      <i/>
      <sz val="11"/>
      <color indexed="23"/>
      <name val="Calibri"/>
      <family val="2"/>
    </font>
    <font>
      <i/>
      <sz val="11"/>
      <color indexed="23"/>
      <name val="Arial"/>
      <family val="2"/>
    </font>
    <font>
      <sz val="12"/>
      <name val="Helv"/>
    </font>
    <font>
      <sz val="10"/>
      <name val="Garamand Classic Light"/>
    </font>
    <font>
      <sz val="11"/>
      <color indexed="17"/>
      <name val="Calibri"/>
      <family val="2"/>
    </font>
    <font>
      <sz val="11"/>
      <color indexed="17"/>
      <name val="Arial"/>
      <family val="2"/>
    </font>
    <font>
      <sz val="11"/>
      <color indexed="58"/>
      <name val="Calibri"/>
      <family val="2"/>
    </font>
    <font>
      <sz val="10"/>
      <name val="N Helvetica Narrow"/>
    </font>
    <font>
      <b/>
      <sz val="10"/>
      <name val="Tahom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4"/>
      <name val="Arial"/>
      <family val="2"/>
    </font>
    <font>
      <b/>
      <sz val="15"/>
      <color indexed="56"/>
      <name val="Calibri"/>
      <family val="2"/>
    </font>
    <font>
      <b/>
      <sz val="15"/>
      <color indexed="62"/>
      <name val="Calibri"/>
      <family val="2"/>
    </font>
    <font>
      <b/>
      <sz val="15"/>
      <color indexed="62"/>
      <name val="Arial"/>
      <family val="2"/>
    </font>
    <font>
      <sz val="14"/>
      <name val="Futura Md BT"/>
      <family val="2"/>
    </font>
    <font>
      <b/>
      <sz val="13"/>
      <color indexed="56"/>
      <name val="Calibri"/>
      <family val="2"/>
      <scheme val="minor"/>
    </font>
    <font>
      <b/>
      <sz val="13"/>
      <color indexed="56"/>
      <name val="Calibri"/>
      <family val="2"/>
    </font>
    <font>
      <b/>
      <sz val="13"/>
      <color indexed="62"/>
      <name val="Calibri"/>
      <family val="2"/>
    </font>
    <font>
      <b/>
      <sz val="13"/>
      <color indexed="62"/>
      <name val="Arial"/>
      <family val="2"/>
    </font>
    <font>
      <sz val="12"/>
      <name val="Futura Md BT"/>
      <family val="2"/>
    </font>
    <font>
      <b/>
      <sz val="11"/>
      <color indexed="56"/>
      <name val="Calibri"/>
      <family val="2"/>
    </font>
    <font>
      <b/>
      <sz val="11"/>
      <color indexed="62"/>
      <name val="Calibri"/>
      <family val="2"/>
    </font>
    <font>
      <b/>
      <sz val="11"/>
      <color indexed="62"/>
      <name val="Arial"/>
      <family val="2"/>
    </font>
    <font>
      <sz val="10"/>
      <name val="Futura Md BT"/>
      <family val="2"/>
    </font>
    <font>
      <sz val="12"/>
      <color indexed="9"/>
      <name val="Helv"/>
    </font>
    <font>
      <u/>
      <sz val="11"/>
      <color indexed="12"/>
      <name val="Calibri"/>
      <family val="2"/>
    </font>
    <font>
      <u/>
      <sz val="8.4"/>
      <color indexed="12"/>
      <name val="Arial"/>
      <family val="2"/>
    </font>
    <font>
      <u/>
      <sz val="10"/>
      <color indexed="12"/>
      <name val="Arial"/>
      <family val="2"/>
    </font>
    <font>
      <u/>
      <sz val="9"/>
      <color indexed="12"/>
      <name val="Arial"/>
      <family val="2"/>
    </font>
    <font>
      <u/>
      <sz val="8.6999999999999993"/>
      <color indexed="12"/>
      <name val="Futura Lt BT"/>
      <family val="2"/>
    </font>
    <font>
      <u/>
      <sz val="12"/>
      <color theme="10"/>
      <name val="Arial"/>
      <family val="2"/>
    </font>
    <font>
      <u/>
      <sz val="11"/>
      <color theme="10"/>
      <name val="Calibri"/>
      <family val="2"/>
      <scheme val="minor"/>
    </font>
    <font>
      <sz val="10"/>
      <color indexed="12"/>
      <name val="Times New Roman"/>
      <family val="1"/>
    </font>
    <font>
      <sz val="11"/>
      <color indexed="62"/>
      <name val="Calibri"/>
      <family val="2"/>
    </font>
    <font>
      <sz val="11"/>
      <color indexed="62"/>
      <name val="Arial"/>
      <family val="2"/>
    </font>
    <font>
      <sz val="10"/>
      <color indexed="12"/>
      <name val="Geneva"/>
      <family val="2"/>
    </font>
    <font>
      <sz val="12"/>
      <color indexed="13"/>
      <name val="Helv"/>
    </font>
    <font>
      <sz val="11"/>
      <color indexed="10"/>
      <name val="Calibri"/>
      <family val="2"/>
    </font>
    <font>
      <sz val="11"/>
      <color indexed="52"/>
      <name val="Arial"/>
      <family val="2"/>
    </font>
    <font>
      <sz val="11"/>
      <color indexed="52"/>
      <name val="Calibri"/>
      <family val="2"/>
    </font>
    <font>
      <strike/>
      <sz val="12"/>
      <color indexed="8"/>
      <name val="Times New Roman"/>
      <family val="1"/>
    </font>
    <font>
      <sz val="11"/>
      <color indexed="19"/>
      <name val="Calibri"/>
      <family val="2"/>
    </font>
    <font>
      <sz val="11"/>
      <color indexed="60"/>
      <name val="Arial"/>
      <family val="2"/>
    </font>
    <font>
      <sz val="11"/>
      <color indexed="60"/>
      <name val="Calibri"/>
      <family val="2"/>
    </font>
    <font>
      <b/>
      <i/>
      <sz val="16"/>
      <name val="Helv"/>
    </font>
    <font>
      <sz val="10"/>
      <name val="Helv"/>
    </font>
    <font>
      <sz val="10"/>
      <name val="Futura Lt BT"/>
      <family val="2"/>
    </font>
    <font>
      <sz val="10"/>
      <name val="Times New Roman"/>
      <family val="1"/>
      <charset val="204"/>
    </font>
    <font>
      <sz val="10"/>
      <color rgb="FF000000"/>
      <name val="Times New Roman"/>
      <family val="1"/>
    </font>
    <font>
      <sz val="10"/>
      <color indexed="8"/>
      <name val="MS Sans Serif"/>
      <family val="2"/>
    </font>
    <font>
      <b/>
      <sz val="11"/>
      <color indexed="63"/>
      <name val="Calibri"/>
      <family val="2"/>
    </font>
    <font>
      <b/>
      <sz val="11"/>
      <color indexed="63"/>
      <name val="Arial"/>
      <family val="2"/>
    </font>
    <font>
      <sz val="12"/>
      <color indexed="17"/>
      <name val="Helv"/>
    </font>
    <font>
      <sz val="16"/>
      <name val="Arial"/>
      <family val="2"/>
    </font>
    <font>
      <sz val="10"/>
      <color theme="1"/>
      <name val="Arial Narrow"/>
      <family val="2"/>
    </font>
    <font>
      <b/>
      <sz val="16"/>
      <name val="Arial"/>
      <family val="2"/>
    </font>
    <font>
      <b/>
      <sz val="10"/>
      <name val="MS Sans Serif"/>
      <family val="2"/>
    </font>
    <font>
      <b/>
      <sz val="6.5"/>
      <name val="MS Sans Serif"/>
      <family val="2"/>
    </font>
    <font>
      <i/>
      <sz val="12"/>
      <name val="Helvetica"/>
      <family val="2"/>
    </font>
    <font>
      <i/>
      <sz val="14"/>
      <name val="Arial"/>
      <family val="2"/>
    </font>
    <font>
      <b/>
      <sz val="18"/>
      <color indexed="56"/>
      <name val="Cambria"/>
      <family val="2"/>
    </font>
    <font>
      <sz val="18"/>
      <name val="Helv"/>
    </font>
    <font>
      <b/>
      <sz val="10"/>
      <color indexed="8"/>
      <name val="Times New Roman"/>
      <family val="1"/>
    </font>
    <font>
      <i/>
      <sz val="12"/>
      <name val="Arial"/>
      <family val="2"/>
    </font>
    <font>
      <sz val="14"/>
      <name val="Arial"/>
      <family val="2"/>
    </font>
    <font>
      <b/>
      <sz val="9"/>
      <name val="Arial"/>
      <family val="2"/>
    </font>
    <font>
      <b/>
      <sz val="18"/>
      <color indexed="62"/>
      <name val="Cambria"/>
      <family val="2"/>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2"/>
      <color indexed="10"/>
      <name val="Times New Roman"/>
      <family val="1"/>
    </font>
    <font>
      <b/>
      <sz val="12"/>
      <color theme="1"/>
      <name val="Arial"/>
      <family val="2"/>
    </font>
    <font>
      <b/>
      <sz val="10"/>
      <name val="LucidaT"/>
    </font>
    <font>
      <sz val="12"/>
      <color indexed="12"/>
      <name val="Times New Roman"/>
      <family val="1"/>
    </font>
    <font>
      <sz val="8"/>
      <name val="CG Omega"/>
      <family val="2"/>
    </font>
    <font>
      <u/>
      <sz val="10"/>
      <name val="Arial"/>
      <family val="2"/>
    </font>
    <font>
      <b/>
      <sz val="11"/>
      <name val="Book Antiqua"/>
      <family val="1"/>
    </font>
    <font>
      <sz val="11"/>
      <name val="Times New Roman"/>
      <family val="1"/>
    </font>
    <font>
      <sz val="8"/>
      <color indexed="12"/>
      <name val="Arial"/>
      <family val="2"/>
    </font>
    <font>
      <sz val="10"/>
      <name val="Garamond"/>
      <family val="1"/>
    </font>
    <font>
      <b/>
      <sz val="14"/>
      <name val="LucidaT"/>
    </font>
    <font>
      <sz val="10"/>
      <color indexed="8"/>
      <name val="Book Antiqua"/>
      <family val="1"/>
    </font>
    <font>
      <strike/>
      <sz val="8"/>
      <name val="Arial"/>
      <family val="2"/>
    </font>
    <font>
      <sz val="8"/>
      <color indexed="8"/>
      <name val="Arial"/>
      <family val="2"/>
    </font>
    <font>
      <sz val="8"/>
      <color indexed="12"/>
      <name val="Helvetica"/>
      <family val="2"/>
    </font>
    <font>
      <sz val="12"/>
      <name val="Tms Rmn"/>
    </font>
    <font>
      <b/>
      <sz val="12"/>
      <name val="Arial MT"/>
    </font>
    <font>
      <b/>
      <sz val="8"/>
      <color indexed="8"/>
      <name val="Arial"/>
      <family val="2"/>
    </font>
    <font>
      <u val="singleAccounting"/>
      <sz val="10"/>
      <name val="Arial"/>
      <family val="2"/>
    </font>
    <font>
      <sz val="8"/>
      <name val="Tms Rmn"/>
    </font>
    <font>
      <sz val="10"/>
      <color indexed="18"/>
      <name val="Times New Roman"/>
      <family val="1"/>
    </font>
    <font>
      <b/>
      <sz val="7"/>
      <name val="GillSans"/>
      <family val="2"/>
    </font>
    <font>
      <sz val="10"/>
      <color indexed="24"/>
      <name val="Arial"/>
      <family val="2"/>
    </font>
    <font>
      <sz val="8"/>
      <name val="Palatino"/>
      <family val="1"/>
    </font>
    <font>
      <sz val="10"/>
      <color indexed="17"/>
      <name val="Arial"/>
      <family val="2"/>
    </font>
    <font>
      <sz val="10"/>
      <name val="Book Antiqua"/>
      <family val="1"/>
    </font>
    <font>
      <b/>
      <sz val="11"/>
      <name val="Times New Roman"/>
      <family val="1"/>
    </font>
    <font>
      <i/>
      <sz val="8"/>
      <color indexed="8"/>
      <name val="Bookman Old Style"/>
      <family val="1"/>
    </font>
    <font>
      <sz val="11"/>
      <color indexed="12"/>
      <name val="Book Antiqua"/>
      <family val="1"/>
    </font>
    <font>
      <sz val="12"/>
      <color indexed="8"/>
      <name val="Courier"/>
      <family val="3"/>
    </font>
    <font>
      <sz val="8"/>
      <name val="Helv"/>
    </font>
    <font>
      <sz val="8"/>
      <color indexed="18"/>
      <name val="Times New Roman"/>
      <family val="1"/>
    </font>
    <font>
      <sz val="9"/>
      <color indexed="12"/>
      <name val="Arial"/>
      <family val="2"/>
    </font>
    <font>
      <sz val="11"/>
      <color indexed="9"/>
      <name val="Palatino"/>
      <family val="1"/>
    </font>
    <font>
      <u val="doubleAccounting"/>
      <sz val="10"/>
      <name val="Arial"/>
      <family val="2"/>
    </font>
    <font>
      <i/>
      <sz val="10"/>
      <color indexed="12"/>
      <name val="Times New Roman"/>
      <family val="1"/>
    </font>
    <font>
      <sz val="14"/>
      <name val="Garamond"/>
      <family val="1"/>
    </font>
    <font>
      <u/>
      <sz val="10"/>
      <color indexed="36"/>
      <name val="Arial"/>
      <family val="2"/>
    </font>
    <font>
      <u/>
      <sz val="10"/>
      <color indexed="39"/>
      <name val="Arial"/>
      <family val="2"/>
    </font>
    <font>
      <sz val="18"/>
      <name val="Times New Roman"/>
      <family val="1"/>
    </font>
    <font>
      <i/>
      <sz val="12"/>
      <name val="Times New Roman"/>
      <family val="1"/>
    </font>
    <font>
      <b/>
      <sz val="12"/>
      <color indexed="24"/>
      <name val="Arial"/>
      <family val="2"/>
    </font>
    <font>
      <b/>
      <sz val="14"/>
      <color indexed="24"/>
      <name val="Arial"/>
      <family val="2"/>
    </font>
    <font>
      <b/>
      <sz val="8"/>
      <name val="Arial"/>
      <family val="2"/>
    </font>
    <font>
      <sz val="12"/>
      <color indexed="9"/>
      <name val="Times New Roman"/>
      <family val="1"/>
    </font>
    <font>
      <sz val="24"/>
      <color indexed="8"/>
      <name val="TimesNewRomanPS"/>
    </font>
    <font>
      <sz val="18"/>
      <color indexed="8"/>
      <name val="Times New Roman"/>
      <family val="1"/>
    </font>
    <font>
      <b/>
      <sz val="18"/>
      <name val="Arial"/>
      <family val="2"/>
    </font>
    <font>
      <b/>
      <sz val="11"/>
      <color indexed="57"/>
      <name val="Calibri"/>
      <family val="2"/>
    </font>
    <font>
      <sz val="24"/>
      <color indexed="8"/>
      <name val="Times New Roman"/>
      <family val="1"/>
    </font>
    <font>
      <b/>
      <sz val="24"/>
      <name val="Times New Roman"/>
      <family val="1"/>
    </font>
    <font>
      <b/>
      <sz val="18"/>
      <name val="Times New Roman"/>
      <family val="1"/>
    </font>
    <font>
      <sz val="14"/>
      <name val="Times New Roman"/>
      <family val="1"/>
    </font>
    <font>
      <i/>
      <sz val="9"/>
      <name val="Times New Roman"/>
      <family val="1"/>
    </font>
    <font>
      <sz val="7"/>
      <color indexed="22"/>
      <name val="Arial"/>
      <family val="2"/>
    </font>
    <font>
      <sz val="8"/>
      <color indexed="8"/>
      <name val="Helvetica"/>
      <family val="2"/>
    </font>
    <font>
      <i/>
      <sz val="8.5"/>
      <name val="Letter Gothic"/>
      <family val="3"/>
    </font>
    <font>
      <sz val="10"/>
      <name val="Geneva"/>
      <family val="2"/>
    </font>
    <font>
      <sz val="8"/>
      <color indexed="10"/>
      <name val="Helv"/>
    </font>
    <font>
      <sz val="24"/>
      <color indexed="9"/>
      <name val="Times New Roman"/>
      <family val="1"/>
    </font>
    <font>
      <sz val="18"/>
      <color indexed="9"/>
      <name val="Times New Roman"/>
      <family val="1"/>
    </font>
    <font>
      <sz val="10"/>
      <color indexed="16"/>
      <name val="MS Sans Serif"/>
      <family val="2"/>
    </font>
    <font>
      <b/>
      <i/>
      <u/>
      <sz val="14"/>
      <color indexed="8"/>
      <name val="Arial"/>
      <family val="2"/>
    </font>
    <font>
      <sz val="10"/>
      <name val="LucidaT"/>
    </font>
    <font>
      <b/>
      <sz val="14"/>
      <color indexed="24"/>
      <name val="Book Antiqua"/>
      <family val="1"/>
    </font>
    <font>
      <sz val="26"/>
      <name val="Times New Roman"/>
      <family val="1"/>
    </font>
    <font>
      <sz val="7"/>
      <name val="Small Fonts"/>
      <family val="2"/>
    </font>
    <font>
      <sz val="10"/>
      <name val="Arial Narrow"/>
      <family val="2"/>
    </font>
    <font>
      <sz val="10"/>
      <color indexed="8"/>
      <name val="Calibri"/>
      <family val="2"/>
    </font>
    <font>
      <sz val="8"/>
      <name val="Helvetica"/>
      <family val="2"/>
    </font>
    <font>
      <sz val="7"/>
      <color indexed="12"/>
      <name val="Arial"/>
      <family val="2"/>
    </font>
    <font>
      <i/>
      <sz val="2"/>
      <color indexed="9"/>
      <name val="Tms Rmn"/>
    </font>
    <font>
      <sz val="9"/>
      <color indexed="72"/>
      <name val="Arial"/>
      <family val="2"/>
    </font>
    <font>
      <b/>
      <sz val="26"/>
      <name val="Times New Roman"/>
      <family val="1"/>
    </font>
    <font>
      <sz val="10"/>
      <color indexed="16"/>
      <name val="Helvetica-Black"/>
    </font>
    <font>
      <i/>
      <sz val="14"/>
      <name val="Times New Roman"/>
      <family val="1"/>
    </font>
    <font>
      <b/>
      <sz val="22"/>
      <name val="Book Antiqua"/>
      <family val="1"/>
    </font>
    <font>
      <i/>
      <sz val="12"/>
      <color indexed="8"/>
      <name val="Times New Roman"/>
      <family val="1"/>
    </font>
    <font>
      <sz val="10"/>
      <color indexed="12"/>
      <name val="Garamond"/>
      <family val="1"/>
    </font>
    <font>
      <sz val="12"/>
      <name val="Book Antiqua"/>
      <family val="1"/>
    </font>
    <font>
      <b/>
      <sz val="8"/>
      <color indexed="18"/>
      <name val="Times New Roman"/>
      <family val="1"/>
    </font>
    <font>
      <sz val="16"/>
      <name val="Times New Roman"/>
      <family val="1"/>
    </font>
    <font>
      <b/>
      <sz val="12"/>
      <color indexed="8"/>
      <name val="Times New Roman"/>
      <family val="1"/>
    </font>
    <font>
      <sz val="12"/>
      <color indexed="10"/>
      <name val="Times New Roman"/>
      <family val="1"/>
    </font>
    <font>
      <i/>
      <sz val="8"/>
      <color indexed="10"/>
      <name val="Arial"/>
      <family val="2"/>
    </font>
    <font>
      <sz val="7"/>
      <color indexed="8"/>
      <name val="Arial"/>
      <family val="2"/>
    </font>
    <font>
      <b/>
      <sz val="10"/>
      <color indexed="24"/>
      <name val="Arial"/>
      <family val="2"/>
    </font>
    <font>
      <sz val="10"/>
      <name val="SWISS"/>
    </font>
    <font>
      <sz val="10"/>
      <color indexed="12"/>
      <name val="TimesNewRomanPS"/>
    </font>
    <font>
      <sz val="10"/>
      <name val="TimesNewRomanPS"/>
    </font>
    <font>
      <i/>
      <sz val="8"/>
      <name val="Times New Roman"/>
      <family val="1"/>
    </font>
    <font>
      <b/>
      <sz val="12"/>
      <name val="Helv"/>
    </font>
    <font>
      <b/>
      <sz val="12"/>
      <color indexed="10"/>
      <name val="Swis721 Cn BT"/>
    </font>
    <font>
      <b/>
      <sz val="12"/>
      <color indexed="10"/>
      <name val="Helv"/>
    </font>
    <font>
      <sz val="24"/>
      <color indexed="9"/>
      <name val="Arial"/>
      <family val="2"/>
    </font>
    <font>
      <sz val="10"/>
      <color indexed="9"/>
      <name val="Arial"/>
      <family val="2"/>
    </font>
    <font>
      <sz val="8"/>
      <color indexed="39"/>
      <name val="Arial"/>
      <family val="2"/>
    </font>
    <font>
      <b/>
      <u/>
      <sz val="8"/>
      <name val="Arial"/>
      <family val="2"/>
    </font>
    <font>
      <i/>
      <sz val="8"/>
      <name val="Arial"/>
      <family val="2"/>
    </font>
    <font>
      <b/>
      <i/>
      <sz val="8"/>
      <name val="Arial"/>
      <family val="2"/>
    </font>
    <font>
      <b/>
      <sz val="8"/>
      <color indexed="9"/>
      <name val="Arial"/>
      <family val="2"/>
    </font>
    <font>
      <sz val="7"/>
      <name val="Arial"/>
      <family val="2"/>
    </font>
    <font>
      <b/>
      <sz val="8"/>
      <color indexed="16"/>
      <name val="Times New Roman"/>
      <family val="1"/>
    </font>
    <font>
      <b/>
      <sz val="9"/>
      <name val="Palatino"/>
      <family val="1"/>
    </font>
    <font>
      <sz val="9"/>
      <color indexed="21"/>
      <name val="Helvetica-Black"/>
    </font>
    <font>
      <b/>
      <sz val="12"/>
      <color indexed="60"/>
      <name val="Swis721 Cn BT"/>
    </font>
    <font>
      <sz val="7"/>
      <name val="Times New Roman"/>
      <family val="1"/>
    </font>
    <font>
      <b/>
      <sz val="8"/>
      <color indexed="9"/>
      <name val="Albertus Extra Bold"/>
      <family val="2"/>
    </font>
    <font>
      <b/>
      <u val="singleAccounting"/>
      <sz val="14"/>
      <name val="Times New Roman"/>
      <family val="1"/>
    </font>
    <font>
      <b/>
      <sz val="10"/>
      <color indexed="10"/>
      <name val="Arial"/>
      <family val="2"/>
    </font>
    <font>
      <sz val="8"/>
      <color indexed="9"/>
      <name val="Arial"/>
      <family val="2"/>
    </font>
    <font>
      <b/>
      <sz val="14"/>
      <name val="Times New Roman"/>
      <family val="1"/>
    </font>
    <font>
      <b/>
      <sz val="18"/>
      <color indexed="57"/>
      <name val="Cambria"/>
      <family val="2"/>
    </font>
    <font>
      <b/>
      <sz val="10"/>
      <color indexed="9"/>
      <name val="Times New Roman"/>
      <family val="1"/>
    </font>
    <font>
      <b/>
      <sz val="16"/>
      <name val="LucidaT"/>
    </font>
    <font>
      <b/>
      <u/>
      <sz val="14"/>
      <name val="SWISS"/>
    </font>
    <font>
      <sz val="11"/>
      <name val="ZapfCalligr BT"/>
      <family val="1"/>
    </font>
    <font>
      <sz val="9"/>
      <color rgb="FF0000FF"/>
      <name val="Arial"/>
      <family val="2"/>
    </font>
    <font>
      <sz val="11"/>
      <color rgb="FFFF0000"/>
      <name val="Calibri"/>
      <family val="2"/>
      <scheme val="minor"/>
    </font>
    <font>
      <b/>
      <sz val="10"/>
      <color rgb="FFFF0000"/>
      <name val="Arial"/>
      <family val="2"/>
    </font>
    <font>
      <sz val="10"/>
      <color rgb="FFFF0000"/>
      <name val="Arial"/>
      <family val="2"/>
    </font>
    <font>
      <b/>
      <sz val="14"/>
      <color theme="1"/>
      <name val="Calibri"/>
      <family val="2"/>
      <scheme val="minor"/>
    </font>
    <font>
      <b/>
      <sz val="14"/>
      <color theme="0"/>
      <name val="Calibri"/>
      <family val="2"/>
      <scheme val="minor"/>
    </font>
    <font>
      <sz val="12"/>
      <color rgb="FF303030"/>
      <name val="Arial"/>
      <family val="1"/>
    </font>
    <font>
      <sz val="10"/>
      <color theme="1"/>
      <name val="Times New Roman"/>
      <family val="1"/>
    </font>
    <font>
      <b/>
      <sz val="10"/>
      <color theme="1"/>
      <name val="Times New Roman"/>
      <family val="1"/>
    </font>
    <font>
      <sz val="10"/>
      <name val="Calibri"/>
      <family val="2"/>
      <scheme val="minor"/>
    </font>
    <font>
      <sz val="11"/>
      <color rgb="FF303030"/>
      <name val="Calibri"/>
      <family val="2"/>
      <scheme val="minor"/>
    </font>
  </fonts>
  <fills count="114">
    <fill>
      <patternFill patternType="none"/>
    </fill>
    <fill>
      <patternFill patternType="gray125"/>
    </fill>
    <fill>
      <patternFill patternType="solid">
        <fgColor rgb="FFFFC7CE"/>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patternFill>
    </fill>
    <fill>
      <patternFill patternType="solid">
        <fgColor indexed="44"/>
      </patternFill>
    </fill>
    <fill>
      <patternFill patternType="solid">
        <fgColor indexed="31"/>
      </patternFill>
    </fill>
    <fill>
      <patternFill patternType="solid">
        <fgColor indexed="9"/>
      </patternFill>
    </fill>
    <fill>
      <patternFill patternType="solid">
        <fgColor indexed="29"/>
      </patternFill>
    </fill>
    <fill>
      <patternFill patternType="solid">
        <fgColor indexed="45"/>
      </patternFill>
    </fill>
    <fill>
      <patternFill patternType="solid">
        <fgColor indexed="47"/>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11"/>
      </patternFill>
    </fill>
    <fill>
      <patternFill patternType="solid">
        <fgColor indexed="20"/>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2"/>
      </patternFill>
    </fill>
    <fill>
      <patternFill patternType="solid">
        <fgColor indexed="31"/>
        <bgColor indexed="31"/>
      </patternFill>
    </fill>
    <fill>
      <patternFill patternType="solid">
        <fgColor theme="4" tint="0.59999389629810485"/>
        <bgColor theme="4" tint="0.59999389629810485"/>
      </patternFill>
    </fill>
    <fill>
      <patternFill patternType="solid">
        <fgColor indexed="44"/>
        <bgColor indexed="44"/>
      </patternFill>
    </fill>
    <fill>
      <patternFill patternType="solid">
        <fgColor theme="4" tint="0.39997558519241921"/>
        <bgColor theme="4" tint="0.39997558519241921"/>
      </patternFill>
    </fill>
    <fill>
      <patternFill patternType="solid">
        <fgColor indexed="30"/>
        <bgColor indexed="30"/>
      </patternFill>
    </fill>
    <fill>
      <patternFill patternType="solid">
        <fgColor theme="4"/>
        <bgColor theme="4"/>
      </patternFill>
    </fill>
    <fill>
      <patternFill patternType="solid">
        <fgColor indexed="62"/>
        <bgColor indexed="62"/>
      </patternFill>
    </fill>
    <fill>
      <patternFill patternType="solid">
        <fgColor indexed="56"/>
      </patternFill>
    </fill>
    <fill>
      <patternFill patternType="solid">
        <fgColor indexed="62"/>
      </patternFill>
    </fill>
    <fill>
      <patternFill patternType="solid">
        <fgColor indexed="45"/>
        <bgColor indexed="45"/>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5"/>
        <bgColor theme="5"/>
      </patternFill>
    </fill>
    <fill>
      <patternFill patternType="solid">
        <fgColor indexed="10"/>
        <bgColor indexed="10"/>
      </patternFill>
    </fill>
    <fill>
      <patternFill patternType="solid">
        <fgColor indexed="10"/>
      </patternFill>
    </fill>
    <fill>
      <patternFill patternType="solid">
        <fgColor indexed="42"/>
        <bgColor indexed="42"/>
      </patternFill>
    </fill>
    <fill>
      <patternFill patternType="solid">
        <fgColor indexed="11"/>
        <bgColor indexed="11"/>
      </patternFill>
    </fill>
    <fill>
      <patternFill patternType="solid">
        <fgColor theme="6"/>
        <bgColor theme="6"/>
      </patternFill>
    </fill>
    <fill>
      <patternFill patternType="solid">
        <fgColor indexed="57"/>
        <bgColor indexed="57"/>
      </patternFill>
    </fill>
    <fill>
      <patternFill patternType="solid">
        <fgColor indexed="57"/>
      </patternFill>
    </fill>
    <fill>
      <patternFill patternType="solid">
        <fgColor indexed="19"/>
      </patternFill>
    </fill>
    <fill>
      <patternFill patternType="solid">
        <fgColor indexed="46"/>
        <bgColor indexed="46"/>
      </patternFill>
    </fill>
    <fill>
      <patternFill patternType="solid">
        <fgColor theme="7" tint="0.59999389629810485"/>
        <bgColor theme="7" tint="0.59999389629810485"/>
      </patternFill>
    </fill>
    <fill>
      <patternFill patternType="solid">
        <fgColor indexed="36"/>
        <bgColor indexed="36"/>
      </patternFill>
    </fill>
    <fill>
      <patternFill patternType="solid">
        <fgColor theme="7"/>
        <bgColor theme="7"/>
      </patternFill>
    </fill>
    <fill>
      <patternFill patternType="solid">
        <fgColor indexed="54"/>
      </patternFill>
    </fill>
    <fill>
      <patternFill patternType="solid">
        <fgColor indexed="23"/>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8"/>
        <bgColor theme="8"/>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indexed="51"/>
        <bgColor indexed="51"/>
      </patternFill>
    </fill>
    <fill>
      <patternFill patternType="solid">
        <fgColor indexed="52"/>
        <bgColor indexed="52"/>
      </patternFill>
    </fill>
    <fill>
      <patternFill patternType="solid">
        <fgColor theme="9"/>
        <bgColor theme="9"/>
      </patternFill>
    </fill>
    <fill>
      <patternFill patternType="solid">
        <fgColor rgb="FFFFC7CE"/>
        <bgColor rgb="FFFFC7CE"/>
      </patternFill>
    </fill>
    <fill>
      <patternFill patternType="solid">
        <fgColor indexed="33"/>
      </patternFill>
    </fill>
    <fill>
      <patternFill patternType="solid">
        <fgColor rgb="FFF2F2F2"/>
        <bgColor rgb="FFF2F2F2"/>
      </patternFill>
    </fill>
    <fill>
      <patternFill patternType="solid">
        <fgColor indexed="22"/>
        <bgColor indexed="22"/>
      </patternFill>
    </fill>
    <fill>
      <patternFill patternType="solid">
        <fgColor rgb="FFA5A5A5"/>
        <bgColor rgb="FFA5A5A5"/>
      </patternFill>
    </fill>
    <fill>
      <patternFill patternType="solid">
        <fgColor indexed="55"/>
      </patternFill>
    </fill>
    <fill>
      <patternFill patternType="solid">
        <fgColor indexed="44"/>
        <bgColor indexed="64"/>
      </patternFill>
    </fill>
    <fill>
      <patternFill patternType="solid">
        <fgColor indexed="28"/>
        <bgColor indexed="64"/>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indexed="10"/>
      </patternFill>
    </fill>
    <fill>
      <patternFill patternType="lightUp">
        <fgColor theme="0"/>
        <bgColor theme="6" tint="0.19998779259620961"/>
      </patternFill>
    </fill>
    <fill>
      <patternFill patternType="lightUp">
        <fgColor theme="0"/>
        <bgColor indexed="57"/>
      </patternFill>
    </fill>
    <fill>
      <patternFill patternType="solid">
        <fgColor rgb="FFC6EFCE"/>
        <bgColor rgb="FFC6EFCE"/>
      </patternFill>
    </fill>
    <fill>
      <patternFill patternType="solid">
        <fgColor indexed="22"/>
        <bgColor indexed="31"/>
      </patternFill>
    </fill>
    <fill>
      <patternFill patternType="solid">
        <fgColor indexed="26"/>
        <bgColor indexed="9"/>
      </patternFill>
    </fill>
    <fill>
      <patternFill patternType="solid">
        <fgColor rgb="FFFFCC99"/>
        <bgColor rgb="FFFFCC99"/>
      </patternFill>
    </fill>
    <fill>
      <patternFill patternType="solid">
        <fgColor indexed="42"/>
        <bgColor indexed="64"/>
      </patternFill>
    </fill>
    <fill>
      <patternFill patternType="solid">
        <fgColor rgb="FFFFEB9C"/>
        <bgColor rgb="FFFFEB9C"/>
      </patternFill>
    </fill>
    <fill>
      <patternFill patternType="solid">
        <fgColor rgb="FFFFFFCC"/>
        <bgColor rgb="FFFFFFCC"/>
      </patternFill>
    </fill>
    <fill>
      <patternFill patternType="solid">
        <fgColor indexed="31"/>
        <bgColor indexed="64"/>
      </patternFill>
    </fill>
    <fill>
      <patternFill patternType="solid">
        <fgColor indexed="31"/>
        <bgColor indexed="42"/>
      </patternFill>
    </fill>
    <fill>
      <patternFill patternType="solid">
        <fgColor indexed="12"/>
        <bgColor indexed="64"/>
      </patternFill>
    </fill>
    <fill>
      <patternFill patternType="solid">
        <fgColor indexed="26"/>
        <bgColor indexed="64"/>
      </patternFill>
    </fill>
    <fill>
      <patternFill patternType="solid">
        <fgColor indexed="55"/>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35"/>
        <bgColor indexed="64"/>
      </patternFill>
    </fill>
    <fill>
      <patternFill patternType="solid">
        <fgColor indexed="63"/>
        <bgColor indexed="64"/>
      </patternFill>
    </fill>
    <fill>
      <patternFill patternType="gray0625"/>
    </fill>
    <fill>
      <patternFill patternType="solid">
        <fgColor indexed="15"/>
      </patternFill>
    </fill>
    <fill>
      <patternFill patternType="solid">
        <fgColor indexed="57"/>
        <bgColor indexed="64"/>
      </patternFill>
    </fill>
    <fill>
      <patternFill patternType="solid">
        <fgColor indexed="59"/>
        <bgColor indexed="64"/>
      </patternFill>
    </fill>
    <fill>
      <patternFill patternType="solid">
        <fgColor indexed="37"/>
        <bgColor indexed="64"/>
      </patternFill>
    </fill>
    <fill>
      <patternFill patternType="solid">
        <fgColor indexed="56"/>
        <bgColor indexed="64"/>
      </patternFill>
    </fill>
    <fill>
      <patternFill patternType="solid">
        <fgColor indexed="62"/>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18"/>
        <bgColor indexed="64"/>
      </patternFill>
    </fill>
    <fill>
      <patternFill patternType="solid">
        <fgColor rgb="FF7030A0"/>
        <bgColor indexed="64"/>
      </patternFill>
    </fill>
    <fill>
      <patternFill patternType="solid">
        <fgColor rgb="FF00B0F0"/>
        <bgColor indexed="64"/>
      </patternFill>
    </fill>
    <fill>
      <patternFill patternType="solid">
        <fgColor theme="6" tint="-0.249977111117893"/>
        <bgColor indexed="64"/>
      </patternFill>
    </fill>
    <fill>
      <patternFill patternType="solid">
        <fgColor rgb="FFC10F9F"/>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4.9989318521683403E-2"/>
        <bgColor indexed="64"/>
      </patternFill>
    </fill>
  </fills>
  <borders count="129">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auto="1"/>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22"/>
      </bottom>
      <diagonal/>
    </border>
    <border>
      <left style="thin">
        <color auto="1"/>
      </left>
      <right style="thin">
        <color auto="1"/>
      </right>
      <top style="double">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hair">
        <color indexed="12"/>
      </top>
      <bottom style="hair">
        <color indexed="12"/>
      </bottom>
      <diagonal/>
    </border>
    <border>
      <left/>
      <right/>
      <top/>
      <bottom style="hair">
        <color indexed="22"/>
      </bottom>
      <diagonal/>
    </border>
    <border>
      <left style="thin">
        <color indexed="8"/>
      </left>
      <right/>
      <top style="thin">
        <color indexed="8"/>
      </top>
      <bottom style="medium">
        <color indexed="8"/>
      </bottom>
      <diagonal/>
    </border>
    <border>
      <left/>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9"/>
      </bottom>
      <diagonal/>
    </border>
    <border>
      <left style="thin">
        <color indexed="12"/>
      </left>
      <right style="thin">
        <color indexed="12"/>
      </right>
      <top style="thin">
        <color indexed="12"/>
      </top>
      <bottom style="thin">
        <color indexed="12"/>
      </bottom>
      <diagonal/>
    </border>
    <border>
      <left style="double">
        <color indexed="10"/>
      </left>
      <right style="double">
        <color indexed="10"/>
      </right>
      <top style="double">
        <color indexed="10"/>
      </top>
      <bottom style="double">
        <color indexed="1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auto="1"/>
      </top>
      <bottom style="hair">
        <color indexed="22"/>
      </bottom>
      <diagonal/>
    </border>
    <border>
      <left/>
      <right/>
      <top style="thin">
        <color auto="1"/>
      </top>
      <bottom style="double">
        <color auto="1"/>
      </bottom>
      <diagonal/>
    </border>
    <border>
      <left/>
      <right/>
      <top/>
      <bottom style="medium">
        <color auto="1"/>
      </bottom>
      <diagonal/>
    </border>
    <border>
      <left/>
      <right/>
      <top style="thin">
        <color auto="1"/>
      </top>
      <bottom/>
      <diagonal/>
    </border>
    <border>
      <left/>
      <right/>
      <top/>
      <bottom style="medium">
        <color indexed="8"/>
      </bottom>
      <diagonal/>
    </border>
    <border>
      <left/>
      <right/>
      <top/>
      <bottom style="hair">
        <color indexed="12"/>
      </bottom>
      <diagonal/>
    </border>
    <border>
      <left style="thin">
        <color auto="1"/>
      </left>
      <right style="thin">
        <color auto="1"/>
      </right>
      <top style="medium">
        <color auto="1"/>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right/>
      <top style="thin">
        <color auto="1"/>
      </top>
      <bottom style="medium">
        <color auto="1"/>
      </bottom>
      <diagonal/>
    </border>
    <border>
      <left/>
      <right style="thin">
        <color auto="1"/>
      </right>
      <top style="thin">
        <color auto="1"/>
      </top>
      <bottom/>
      <diagonal/>
    </border>
    <border>
      <left/>
      <right/>
      <top style="thin">
        <color indexed="64"/>
      </top>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diagonal/>
    </border>
    <border>
      <left/>
      <right/>
      <top style="thin">
        <color auto="1"/>
      </top>
      <bottom style="thin">
        <color auto="1"/>
      </bottom>
      <diagonal/>
    </border>
    <border>
      <left/>
      <right/>
      <top style="thin">
        <color indexed="8"/>
      </top>
      <bottom style="thin">
        <color indexed="8"/>
      </bottom>
      <diagonal/>
    </border>
    <border>
      <left/>
      <right/>
      <top/>
      <bottom style="dotted">
        <color auto="1"/>
      </bottom>
      <diagonal/>
    </border>
    <border>
      <left style="thick">
        <color indexed="9"/>
      </left>
      <right style="thick">
        <color indexed="9"/>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style="thin">
        <color indexed="9"/>
      </top>
      <bottom style="thin">
        <color indexed="9"/>
      </bottom>
      <diagonal/>
    </border>
    <border>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18"/>
      </top>
      <bottom/>
      <diagonal/>
    </border>
    <border>
      <left style="hair">
        <color indexed="22"/>
      </left>
      <right style="hair">
        <color indexed="22"/>
      </right>
      <top style="hair">
        <color indexed="22"/>
      </top>
      <bottom style="hair">
        <color indexed="22"/>
      </bottom>
      <diagonal/>
    </border>
    <border>
      <left/>
      <right/>
      <top/>
      <bottom style="thick">
        <color auto="1"/>
      </bottom>
      <diagonal/>
    </border>
    <border>
      <left style="thin">
        <color indexed="64"/>
      </left>
      <right style="thin">
        <color indexed="64"/>
      </right>
      <top/>
      <bottom style="thin">
        <color indexed="64"/>
      </bottom>
      <diagonal/>
    </border>
    <border>
      <left/>
      <right/>
      <top style="double">
        <color auto="1"/>
      </top>
      <bottom/>
      <diagonal/>
    </border>
    <border>
      <left/>
      <right/>
      <top style="thin">
        <color indexed="8"/>
      </top>
      <bottom style="thin">
        <color indexed="8"/>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style="hair">
        <color indexed="23"/>
      </left>
      <right style="hair">
        <color indexed="23"/>
      </right>
      <top style="hair">
        <color indexed="23"/>
      </top>
      <bottom style="hair">
        <color indexed="23"/>
      </bottom>
      <diagonal/>
    </border>
    <border>
      <left/>
      <right/>
      <top style="thick">
        <color auto="1"/>
      </top>
      <bottom style="thin">
        <color auto="1"/>
      </bottom>
      <diagonal/>
    </border>
    <border>
      <left style="hair">
        <color auto="1"/>
      </left>
      <right style="hair">
        <color auto="1"/>
      </right>
      <top/>
      <bottom/>
      <diagonal/>
    </border>
    <border>
      <left style="thick">
        <color indexed="9"/>
      </left>
      <right style="thick">
        <color indexed="9"/>
      </right>
      <top style="thick">
        <color indexed="9"/>
      </top>
      <bottom style="thick">
        <color indexed="9"/>
      </bottom>
      <diagonal/>
    </border>
    <border>
      <left style="thin">
        <color indexed="64"/>
      </left>
      <right style="thin">
        <color indexed="64"/>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indexed="64"/>
      </bottom>
      <diagonal/>
    </border>
    <border>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43228">
    <xf numFmtId="0" fontId="0" fillId="0" borderId="0"/>
    <xf numFmtId="0" fontId="16" fillId="0" borderId="0"/>
    <xf numFmtId="0" fontId="31" fillId="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0" borderId="0"/>
    <xf numFmtId="0" fontId="1" fillId="0" borderId="0"/>
    <xf numFmtId="0" fontId="17" fillId="0" borderId="0"/>
    <xf numFmtId="0" fontId="16" fillId="0" borderId="0"/>
    <xf numFmtId="9" fontId="17" fillId="0" borderId="0" applyFont="0" applyFill="0" applyBorder="0" applyAlignment="0" applyProtection="0"/>
    <xf numFmtId="9" fontId="1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44" fontId="36" fillId="0" borderId="0" applyFont="0" applyFill="0" applyBorder="0" applyAlignment="0" applyProtection="0"/>
    <xf numFmtId="7" fontId="25" fillId="0" borderId="0" applyFont="0" applyFill="0" applyBorder="0" applyAlignment="0" applyProtection="0"/>
    <xf numFmtId="7" fontId="25"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74" fontId="30" fillId="0" borderId="0" applyFont="0" applyFill="0" applyBorder="0" applyAlignment="0" applyProtection="0"/>
    <xf numFmtId="175" fontId="30" fillId="0" borderId="0" applyFont="0" applyFill="0" applyBorder="0" applyAlignment="0" applyProtection="0"/>
    <xf numFmtId="176" fontId="3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0" fillId="6" borderId="0" applyNumberFormat="0" applyFont="0" applyAlignment="0" applyProtection="0"/>
    <xf numFmtId="177" fontId="30" fillId="0" borderId="0" applyFont="0" applyFill="0" applyBorder="0" applyAlignment="0" applyProtection="0"/>
    <xf numFmtId="178" fontId="30" fillId="0" borderId="0" applyFont="0" applyFill="0" applyBorder="0" applyProtection="0">
      <alignment horizontal="right"/>
    </xf>
    <xf numFmtId="0" fontId="38" fillId="0" borderId="0" applyNumberFormat="0" applyFill="0" applyBorder="0" applyProtection="0">
      <alignment vertical="top"/>
    </xf>
    <xf numFmtId="0" fontId="38" fillId="0" borderId="0" applyNumberFormat="0" applyFill="0" applyBorder="0" applyProtection="0">
      <alignment vertical="top"/>
    </xf>
    <xf numFmtId="0" fontId="38" fillId="0" borderId="0" applyNumberFormat="0" applyFill="0" applyBorder="0" applyProtection="0">
      <alignment vertical="top"/>
    </xf>
    <xf numFmtId="0" fontId="38" fillId="0" borderId="0" applyNumberFormat="0" applyFill="0" applyBorder="0" applyProtection="0">
      <alignment vertical="top"/>
    </xf>
    <xf numFmtId="0" fontId="38" fillId="0" borderId="0" applyNumberFormat="0" applyFill="0" applyBorder="0" applyProtection="0">
      <alignment vertical="top"/>
    </xf>
    <xf numFmtId="0" fontId="38" fillId="0" borderId="0" applyNumberFormat="0" applyFill="0" applyBorder="0" applyProtection="0">
      <alignment vertical="top"/>
    </xf>
    <xf numFmtId="0" fontId="38" fillId="0" borderId="0" applyNumberFormat="0" applyFill="0" applyBorder="0" applyProtection="0">
      <alignment vertical="top"/>
    </xf>
    <xf numFmtId="0" fontId="38" fillId="0" borderId="0" applyNumberFormat="0" applyFill="0" applyBorder="0" applyProtection="0">
      <alignment vertical="top"/>
    </xf>
    <xf numFmtId="0" fontId="38" fillId="0" borderId="0" applyNumberFormat="0" applyFill="0" applyBorder="0" applyProtection="0">
      <alignment vertical="top"/>
    </xf>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4" applyNumberFormat="0" applyFill="0" applyProtection="0">
      <alignment horizontal="center"/>
    </xf>
    <xf numFmtId="0" fontId="40" fillId="0" borderId="24" applyNumberFormat="0" applyFill="0" applyProtection="0">
      <alignment horizontal="center"/>
    </xf>
    <xf numFmtId="0" fontId="40" fillId="0" borderId="24" applyNumberFormat="0" applyFill="0" applyProtection="0">
      <alignment horizontal="center"/>
    </xf>
    <xf numFmtId="0" fontId="40" fillId="0" borderId="24" applyNumberFormat="0" applyFill="0" applyProtection="0">
      <alignment horizontal="center"/>
    </xf>
    <xf numFmtId="0" fontId="40" fillId="0" borderId="24" applyNumberFormat="0" applyFill="0" applyProtection="0">
      <alignment horizontal="center"/>
    </xf>
    <xf numFmtId="0" fontId="40" fillId="0" borderId="24" applyNumberFormat="0" applyFill="0" applyProtection="0">
      <alignment horizontal="center"/>
    </xf>
    <xf numFmtId="0" fontId="40" fillId="0" borderId="24" applyNumberFormat="0" applyFill="0" applyProtection="0">
      <alignment horizontal="center"/>
    </xf>
    <xf numFmtId="0" fontId="40" fillId="0" borderId="24" applyNumberFormat="0" applyFill="0" applyProtection="0">
      <alignment horizontal="center"/>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9" fontId="42" fillId="0" borderId="0" applyFont="0" applyFill="0" applyBorder="0" applyAlignment="0" applyProtection="0"/>
    <xf numFmtId="180" fontId="43"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81" fontId="42" fillId="0" borderId="0" applyFont="0" applyFill="0" applyBorder="0" applyAlignment="0" applyProtection="0"/>
    <xf numFmtId="182" fontId="43" fillId="0" borderId="0" applyFont="0" applyFill="0" applyBorder="0" applyAlignment="0" applyProtection="0"/>
    <xf numFmtId="181" fontId="42" fillId="0" borderId="0" applyFont="0" applyFill="0" applyBorder="0" applyAlignment="0" applyProtection="0"/>
    <xf numFmtId="181" fontId="42" fillId="0" borderId="0" applyFont="0" applyFill="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7" borderId="0" applyNumberFormat="0" applyBorder="0" applyAlignment="0" applyProtection="0"/>
    <xf numFmtId="0" fontId="26" fillId="9"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0" borderId="0" applyNumberFormat="0" applyBorder="0" applyAlignment="0" applyProtection="0"/>
    <xf numFmtId="0" fontId="26" fillId="12"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2" borderId="0" applyNumberFormat="0" applyBorder="0" applyAlignment="0" applyProtection="0"/>
    <xf numFmtId="0" fontId="26" fillId="9"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26" fillId="16" borderId="0" applyNumberFormat="0" applyBorder="0" applyAlignment="0" applyProtection="0"/>
    <xf numFmtId="0" fontId="44" fillId="16" borderId="0" applyNumberFormat="0" applyBorder="0" applyAlignment="0" applyProtection="0"/>
    <xf numFmtId="0" fontId="44" fillId="6"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2"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44" fillId="7"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4" fillId="16"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44" fillId="10" borderId="0" applyNumberFormat="0" applyBorder="0" applyAlignment="0" applyProtection="0"/>
    <xf numFmtId="0" fontId="44" fillId="6" borderId="0" applyNumberFormat="0" applyBorder="0" applyAlignment="0" applyProtection="0"/>
    <xf numFmtId="0" fontId="44" fillId="18" borderId="0" applyNumberFormat="0" applyBorder="0" applyAlignment="0" applyProtection="0"/>
    <xf numFmtId="0" fontId="44" fillId="6" borderId="0" applyNumberFormat="0" applyBorder="0" applyAlignment="0" applyProtection="0"/>
    <xf numFmtId="0" fontId="26" fillId="6" borderId="0" applyNumberFormat="0" applyBorder="0" applyAlignment="0" applyProtection="0"/>
    <xf numFmtId="0" fontId="44" fillId="6" borderId="0" applyNumberFormat="0" applyBorder="0" applyAlignment="0" applyProtection="0"/>
    <xf numFmtId="0" fontId="44" fillId="19" borderId="0" applyNumberFormat="0" applyBorder="0" applyAlignment="0" applyProtection="0"/>
    <xf numFmtId="0" fontId="44" fillId="11" borderId="0" applyNumberFormat="0" applyBorder="0" applyAlignment="0" applyProtection="0"/>
    <xf numFmtId="0" fontId="44" fillId="15" borderId="0" applyNumberFormat="0" applyBorder="0" applyAlignment="0" applyProtection="0"/>
    <xf numFmtId="0" fontId="44" fillId="11" borderId="0" applyNumberFormat="0" applyBorder="0" applyAlignment="0" applyProtection="0"/>
    <xf numFmtId="0" fontId="26" fillId="17"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26" fillId="7" borderId="0" applyNumberFormat="0" applyBorder="0" applyAlignment="0" applyProtection="0"/>
    <xf numFmtId="0" fontId="44" fillId="16" borderId="0" applyNumberFormat="0" applyBorder="0" applyAlignment="0" applyProtection="0"/>
    <xf numFmtId="0" fontId="44" fillId="14" borderId="0" applyNumberFormat="0" applyBorder="0" applyAlignment="0" applyProtection="0"/>
    <xf numFmtId="0" fontId="44" fillId="13" borderId="0" applyNumberFormat="0" applyBorder="0" applyAlignment="0" applyProtection="0"/>
    <xf numFmtId="0" fontId="44" fillId="20" borderId="0" applyNumberFormat="0" applyBorder="0" applyAlignment="0" applyProtection="0"/>
    <xf numFmtId="0" fontId="44" fillId="13" borderId="0" applyNumberFormat="0" applyBorder="0" applyAlignment="0" applyProtection="0"/>
    <xf numFmtId="0" fontId="26" fillId="12"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45" fillId="16" borderId="0" applyNumberFormat="0" applyBorder="0" applyAlignment="0" applyProtection="0"/>
    <xf numFmtId="0" fontId="45" fillId="21" borderId="0" applyNumberFormat="0" applyBorder="0" applyAlignment="0" applyProtection="0"/>
    <xf numFmtId="0" fontId="45" fillId="16" borderId="0" applyNumberFormat="0" applyBorder="0" applyAlignment="0" applyProtection="0"/>
    <xf numFmtId="0" fontId="46" fillId="22" borderId="0" applyNumberFormat="0" applyBorder="0" applyAlignment="0" applyProtection="0"/>
    <xf numFmtId="0" fontId="45" fillId="1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10"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8" borderId="0" applyNumberFormat="0" applyBorder="0" applyAlignment="0" applyProtection="0"/>
    <xf numFmtId="0" fontId="45" fillId="20" borderId="0" applyNumberFormat="0" applyBorder="0" applyAlignment="0" applyProtection="0"/>
    <xf numFmtId="0" fontId="46" fillId="6" borderId="0" applyNumberFormat="0" applyBorder="0" applyAlignment="0" applyProtection="0"/>
    <xf numFmtId="0" fontId="45" fillId="19" borderId="0" applyNumberFormat="0" applyBorder="0" applyAlignment="0" applyProtection="0"/>
    <xf numFmtId="0" fontId="45" fillId="11" borderId="0" applyNumberFormat="0" applyBorder="0" applyAlignment="0" applyProtection="0"/>
    <xf numFmtId="0" fontId="45" fillId="24" borderId="0" applyNumberFormat="0" applyBorder="0" applyAlignment="0" applyProtection="0"/>
    <xf numFmtId="0" fontId="45" fillId="11" borderId="0" applyNumberFormat="0" applyBorder="0" applyAlignment="0" applyProtection="0"/>
    <xf numFmtId="0" fontId="46" fillId="17" borderId="0" applyNumberFormat="0" applyBorder="0" applyAlignment="0" applyProtection="0"/>
    <xf numFmtId="0" fontId="45" fillId="17"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6" fillId="22"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25" borderId="0" applyNumberFormat="0" applyBorder="0" applyAlignment="0" applyProtection="0"/>
    <xf numFmtId="0" fontId="45" fillId="10" borderId="0" applyNumberFormat="0" applyBorder="0" applyAlignment="0" applyProtection="0"/>
    <xf numFmtId="0" fontId="46" fillId="12" borderId="0" applyNumberFormat="0" applyBorder="0" applyAlignment="0" applyProtection="0"/>
    <xf numFmtId="14" fontId="47" fillId="0" borderId="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6" fillId="22" borderId="0" applyNumberFormat="0" applyBorder="0" applyAlignment="0" applyProtection="0"/>
    <xf numFmtId="0" fontId="45" fillId="33"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45"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45" fillId="23"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5" fillId="23"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45" fillId="19"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45" fillId="20"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20"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45" fillId="46"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45" fillId="51" borderId="0" applyNumberFormat="0" applyBorder="0" applyAlignment="0" applyProtection="0"/>
    <xf numFmtId="0" fontId="45" fillId="24"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45" fillId="52"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45" fillId="40" borderId="0" applyNumberFormat="0" applyBorder="0" applyAlignment="0" applyProtection="0"/>
    <xf numFmtId="0" fontId="46" fillId="25" borderId="0" applyNumberFormat="0" applyBorder="0" applyAlignment="0" applyProtection="0"/>
    <xf numFmtId="0" fontId="45" fillId="40" borderId="0" applyNumberFormat="0" applyBorder="0" applyAlignment="0" applyProtection="0"/>
    <xf numFmtId="0" fontId="11" fillId="61" borderId="0" applyNumberFormat="0" applyBorder="0" applyAlignment="0" applyProtection="0"/>
    <xf numFmtId="0" fontId="45" fillId="23" borderId="0" applyNumberFormat="0" applyBorder="0" applyAlignment="0" applyProtection="0"/>
    <xf numFmtId="0" fontId="11" fillId="61" borderId="0" applyNumberFormat="0" applyBorder="0" applyAlignment="0" applyProtection="0"/>
    <xf numFmtId="0" fontId="31" fillId="62" borderId="0" applyNumberFormat="0" applyBorder="0" applyAlignment="0" applyProtection="0"/>
    <xf numFmtId="0" fontId="48" fillId="15"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8" fillId="15" borderId="0" applyNumberFormat="0" applyBorder="0" applyAlignment="0" applyProtection="0"/>
    <xf numFmtId="0" fontId="31" fillId="2" borderId="0" applyNumberFormat="0" applyBorder="0" applyAlignment="0" applyProtection="0"/>
    <xf numFmtId="0" fontId="4" fillId="62" borderId="0" applyNumberFormat="0" applyBorder="0" applyAlignment="0" applyProtection="0"/>
    <xf numFmtId="0" fontId="31" fillId="62" borderId="0" applyNumberFormat="0" applyBorder="0" applyAlignment="0" applyProtection="0"/>
    <xf numFmtId="0" fontId="50" fillId="63" borderId="0" applyNumberFormat="0" applyBorder="0" applyAlignment="0" applyProtection="0"/>
    <xf numFmtId="0" fontId="4" fillId="62" borderId="0" applyNumberFormat="0" applyBorder="0" applyAlignment="0" applyProtection="0"/>
    <xf numFmtId="0" fontId="31" fillId="62" borderId="0" applyNumberFormat="0" applyBorder="0" applyAlignment="0" applyProtection="0"/>
    <xf numFmtId="37" fontId="20" fillId="4" borderId="16">
      <alignment horizontal="left"/>
    </xf>
    <xf numFmtId="37" fontId="20" fillId="4" borderId="16">
      <alignment horizontal="left"/>
    </xf>
    <xf numFmtId="37" fontId="20" fillId="4" borderId="16">
      <alignment horizontal="left"/>
    </xf>
    <xf numFmtId="37" fontId="20" fillId="4" borderId="16">
      <alignment horizontal="left"/>
    </xf>
    <xf numFmtId="183"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1" fontId="33"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195" fontId="51" fillId="0" borderId="0" applyFont="0" applyFill="0" applyBorder="0" applyAlignment="0" applyProtection="0">
      <alignment horizontal="right"/>
    </xf>
    <xf numFmtId="196" fontId="33" fillId="0" borderId="0" applyFont="0" applyFill="0" applyBorder="0" applyAlignment="0" applyProtection="0"/>
    <xf numFmtId="197" fontId="17" fillId="0" borderId="0" applyFont="0" applyFill="0" applyBorder="0"/>
    <xf numFmtId="197" fontId="17" fillId="0" borderId="0" applyFont="0" applyFill="0" applyBorder="0"/>
    <xf numFmtId="197" fontId="17" fillId="0" borderId="0" applyFont="0" applyFill="0" applyBorder="0"/>
    <xf numFmtId="197" fontId="17" fillId="0" borderId="0" applyFont="0" applyFill="0" applyBorder="0"/>
    <xf numFmtId="0" fontId="52" fillId="0" borderId="0" applyFont="0" applyFill="0" applyBorder="0">
      <alignment horizontal="right"/>
    </xf>
    <xf numFmtId="198" fontId="33" fillId="0" borderId="0" applyFill="0" applyBorder="0" applyAlignment="0">
      <alignment horizontal="right"/>
    </xf>
    <xf numFmtId="198" fontId="33" fillId="0" borderId="0" applyFill="0" applyBorder="0" applyAlignment="0">
      <alignment horizontal="right"/>
    </xf>
    <xf numFmtId="198" fontId="33" fillId="0" borderId="0" applyFill="0" applyBorder="0" applyAlignment="0">
      <alignment horizontal="right"/>
    </xf>
    <xf numFmtId="198" fontId="33" fillId="0" borderId="0" applyFill="0" applyBorder="0" applyAlignment="0">
      <alignment horizontal="right"/>
    </xf>
    <xf numFmtId="3" fontId="20" fillId="0" borderId="0"/>
    <xf numFmtId="3" fontId="20" fillId="0" borderId="0"/>
    <xf numFmtId="3" fontId="20" fillId="0" borderId="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4" fillId="0" borderId="18" applyNumberFormat="0" applyFont="0" applyFill="0" applyAlignment="0" applyProtection="0"/>
    <xf numFmtId="199" fontId="33" fillId="0" borderId="25" applyNumberFormat="0" applyFont="0" applyAlignment="0" applyProtection="0"/>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55" fillId="0" borderId="26" applyNumberFormat="0" applyFill="0" applyAlignment="0">
      <alignment horizontal="center" vertical="center"/>
    </xf>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0" fontId="23" fillId="4" borderId="8"/>
    <xf numFmtId="200" fontId="42" fillId="0" borderId="0" applyFont="0" applyFill="0" applyBorder="0" applyAlignment="0" applyProtection="0"/>
    <xf numFmtId="201" fontId="43" fillId="0" borderId="0" applyFont="0" applyFill="0" applyBorder="0" applyAlignment="0" applyProtection="0"/>
    <xf numFmtId="200" fontId="42" fillId="0" borderId="0" applyFont="0" applyFill="0" applyBorder="0" applyAlignment="0" applyProtection="0"/>
    <xf numFmtId="200" fontId="42" fillId="0" borderId="0" applyFont="0" applyFill="0" applyBorder="0" applyAlignment="0" applyProtection="0"/>
    <xf numFmtId="202" fontId="17" fillId="0" borderId="0" applyFill="0" applyBorder="0" applyAlignment="0"/>
    <xf numFmtId="203" fontId="17" fillId="0" borderId="0" applyFill="0" applyBorder="0" applyAlignment="0"/>
    <xf numFmtId="204" fontId="56" fillId="0" borderId="0" applyFill="0" applyBorder="0" applyAlignment="0"/>
    <xf numFmtId="202" fontId="56" fillId="0" borderId="0" applyFill="0" applyBorder="0" applyAlignment="0"/>
    <xf numFmtId="203" fontId="56" fillId="0" borderId="0" applyFill="0" applyBorder="0" applyAlignment="0"/>
    <xf numFmtId="202" fontId="17" fillId="0" borderId="0" applyFill="0" applyBorder="0" applyAlignment="0"/>
    <xf numFmtId="203" fontId="56" fillId="0" borderId="0" applyFill="0" applyBorder="0" applyAlignment="0"/>
    <xf numFmtId="203" fontId="17" fillId="0" borderId="0" applyFill="0" applyBorder="0" applyAlignment="0"/>
    <xf numFmtId="0" fontId="8" fillId="64" borderId="2"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8" fillId="65" borderId="2"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8" fillId="9" borderId="27" applyNumberFormat="0" applyAlignment="0" applyProtection="0"/>
    <xf numFmtId="0" fontId="58" fillId="9" borderId="27" applyNumberFormat="0" applyAlignment="0" applyProtection="0"/>
    <xf numFmtId="0" fontId="58" fillId="9" borderId="27" applyNumberFormat="0" applyAlignment="0" applyProtection="0"/>
    <xf numFmtId="0" fontId="58"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8"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8" fillId="9" borderId="27" applyNumberFormat="0" applyAlignment="0" applyProtection="0"/>
    <xf numFmtId="0" fontId="58" fillId="9" borderId="27" applyNumberFormat="0" applyAlignment="0" applyProtection="0"/>
    <xf numFmtId="0" fontId="58"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8" fillId="9" borderId="27" applyNumberFormat="0" applyAlignment="0" applyProtection="0"/>
    <xf numFmtId="0" fontId="58" fillId="9" borderId="27" applyNumberFormat="0" applyAlignment="0" applyProtection="0"/>
    <xf numFmtId="0" fontId="58" fillId="9" borderId="27" applyNumberFormat="0" applyAlignment="0" applyProtection="0"/>
    <xf numFmtId="0" fontId="58"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8" fillId="9" borderId="27" applyNumberFormat="0" applyAlignment="0" applyProtection="0"/>
    <xf numFmtId="0" fontId="58" fillId="9" borderId="27" applyNumberFormat="0" applyAlignment="0" applyProtection="0"/>
    <xf numFmtId="0" fontId="58" fillId="9" borderId="27" applyNumberFormat="0" applyAlignment="0" applyProtection="0"/>
    <xf numFmtId="0" fontId="58"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57" fillId="9" borderId="27" applyNumberFormat="0" applyAlignment="0" applyProtection="0"/>
    <xf numFmtId="0" fontId="8" fillId="64" borderId="2"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8" fillId="65" borderId="2"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59" fillId="9" borderId="27" applyNumberFormat="0" applyAlignment="0" applyProtection="0"/>
    <xf numFmtId="0" fontId="8" fillId="64" borderId="2" applyNumberFormat="0" applyAlignment="0" applyProtection="0"/>
    <xf numFmtId="0" fontId="8" fillId="65" borderId="2" applyNumberFormat="0" applyAlignment="0" applyProtection="0"/>
    <xf numFmtId="0" fontId="9" fillId="66" borderId="4"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1"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9" fillId="66" borderId="4"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9" fillId="66" borderId="4" applyNumberFormat="0" applyAlignment="0" applyProtection="0"/>
    <xf numFmtId="0" fontId="30" fillId="0" borderId="0" applyFill="0" applyBorder="0">
      <alignment horizontal="left"/>
    </xf>
    <xf numFmtId="49" fontId="30" fillId="0" borderId="0" applyBorder="0">
      <alignment horizontal="center"/>
    </xf>
    <xf numFmtId="39" fontId="30" fillId="0" borderId="0"/>
    <xf numFmtId="37" fontId="30" fillId="0" borderId="0">
      <alignment horizontal="right"/>
    </xf>
    <xf numFmtId="0" fontId="62" fillId="68" borderId="0" applyNumberFormat="0">
      <alignment horizontal="center"/>
    </xf>
    <xf numFmtId="205" fontId="63" fillId="0" borderId="0"/>
    <xf numFmtId="205" fontId="63" fillId="0" borderId="0"/>
    <xf numFmtId="205" fontId="63" fillId="0" borderId="0"/>
    <xf numFmtId="205" fontId="63" fillId="0" borderId="0"/>
    <xf numFmtId="205" fontId="63" fillId="0" borderId="0"/>
    <xf numFmtId="205" fontId="63" fillId="0" borderId="0"/>
    <xf numFmtId="205" fontId="63" fillId="0" borderId="0"/>
    <xf numFmtId="205" fontId="63" fillId="0" borderId="0"/>
    <xf numFmtId="202" fontId="17" fillId="0" borderId="0" applyFont="0" applyFill="0" applyBorder="0" applyAlignment="0" applyProtection="0"/>
    <xf numFmtId="206" fontId="33" fillId="0" borderId="0" applyFont="0" applyFill="0" applyBorder="0" applyAlignment="0" applyProtection="0"/>
    <xf numFmtId="39" fontId="33" fillId="0" borderId="0" applyFont="0" applyFill="0" applyBorder="0" applyAlignment="0" applyProtection="0"/>
    <xf numFmtId="207" fontId="33"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6"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66"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68" fillId="0" borderId="0" applyFont="0" applyFill="0" applyBorder="0" applyAlignment="0" applyProtection="0"/>
    <xf numFmtId="3" fontId="69" fillId="0" borderId="0">
      <alignment horizontal="left"/>
    </xf>
    <xf numFmtId="3" fontId="69" fillId="0" borderId="0">
      <alignment horizontal="left"/>
    </xf>
    <xf numFmtId="3" fontId="69" fillId="0" borderId="0">
      <alignment horizontal="left"/>
    </xf>
    <xf numFmtId="3" fontId="69" fillId="0" borderId="0">
      <alignment horizontal="left"/>
    </xf>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3" fontId="70" fillId="0" borderId="16" applyNumberFormat="0" applyProtection="0"/>
    <xf numFmtId="5" fontId="25" fillId="0" borderId="0" applyFont="0" applyFill="0" applyBorder="0" applyAlignment="0" applyProtection="0">
      <alignment horizontal="center"/>
    </xf>
    <xf numFmtId="5" fontId="25" fillId="0" borderId="0" applyFont="0" applyFill="0" applyBorder="0" applyAlignment="0" applyProtection="0">
      <alignment horizontal="center"/>
    </xf>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44"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44"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203" fontId="17" fillId="0" borderId="0" applyFont="0" applyFill="0" applyBorder="0" applyAlignment="0" applyProtection="0"/>
    <xf numFmtId="208" fontId="33" fillId="0" borderId="0" applyFont="0" applyFill="0" applyBorder="0" applyAlignment="0" applyProtection="0"/>
    <xf numFmtId="209" fontId="33" fillId="0" borderId="0" applyFont="0" applyFill="0" applyBorder="0" applyAlignment="0" applyProtection="0"/>
    <xf numFmtId="210" fontId="3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6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3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7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7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11" fontId="68" fillId="0" borderId="0" applyFont="0" applyFill="0" applyBorder="0" applyAlignment="0" applyProtection="0"/>
    <xf numFmtId="39" fontId="47" fillId="0" borderId="0">
      <alignment horizontal="right"/>
    </xf>
    <xf numFmtId="212" fontId="42" fillId="0" borderId="0" applyFont="0" applyFill="0" applyBorder="0" applyAlignment="0" applyProtection="0"/>
    <xf numFmtId="212" fontId="42" fillId="0" borderId="0" applyFont="0" applyFill="0" applyBorder="0" applyAlignment="0" applyProtection="0"/>
    <xf numFmtId="212" fontId="42" fillId="0" borderId="0" applyFont="0" applyFill="0" applyBorder="0" applyAlignment="0" applyProtection="0"/>
    <xf numFmtId="212" fontId="42" fillId="0" borderId="0" applyFont="0" applyFill="0" applyBorder="0" applyAlignment="0" applyProtection="0"/>
    <xf numFmtId="164" fontId="72" fillId="0" borderId="0">
      <alignment horizontal="right"/>
    </xf>
    <xf numFmtId="213" fontId="33" fillId="0" borderId="0" applyFont="0" applyFill="0" applyBorder="0" applyAlignment="0" applyProtection="0"/>
    <xf numFmtId="214" fontId="33" fillId="0" borderId="0" applyFont="0" applyFill="0" applyBorder="0" applyAlignment="0" applyProtection="0"/>
    <xf numFmtId="215" fontId="33" fillId="0" borderId="0" applyFont="0" applyFill="0" applyBorder="0" applyAlignment="0" applyProtection="0"/>
    <xf numFmtId="216" fontId="33" fillId="0" borderId="0" applyFont="0" applyFill="0" applyBorder="0" applyAlignment="0" applyProtection="0"/>
    <xf numFmtId="0" fontId="68" fillId="0" borderId="0" applyFont="0" applyFill="0" applyBorder="0" applyAlignment="0" applyProtection="0"/>
    <xf numFmtId="14" fontId="18" fillId="0" borderId="0" applyFill="0" applyBorder="0" applyAlignment="0"/>
    <xf numFmtId="217" fontId="33" fillId="0" borderId="21" applyFont="0" applyFill="0" applyBorder="0" applyAlignment="0" applyProtection="0"/>
    <xf numFmtId="218" fontId="30" fillId="0" borderId="0" applyFill="0" applyProtection="0">
      <alignment vertical="center"/>
    </xf>
    <xf numFmtId="218" fontId="30" fillId="0" borderId="0" applyFill="0" applyProtection="0">
      <alignment vertical="center"/>
    </xf>
    <xf numFmtId="38" fontId="71" fillId="0" borderId="29">
      <alignment vertical="center"/>
    </xf>
    <xf numFmtId="219" fontId="73" fillId="69" borderId="30">
      <alignment horizontal="left" vertical="top" wrapText="1"/>
      <protection locked="0"/>
    </xf>
    <xf numFmtId="219" fontId="73" fillId="69" borderId="30">
      <alignment horizontal="left" vertical="top" wrapText="1"/>
      <protection locked="0"/>
    </xf>
    <xf numFmtId="0" fontId="74" fillId="0" borderId="0" applyNumberFormat="0" applyFont="0" applyFill="0" applyAlignment="0">
      <protection locked="0"/>
    </xf>
    <xf numFmtId="0" fontId="10" fillId="70"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4" borderId="0" applyNumberFormat="0" applyBorder="0" applyAlignment="0" applyProtection="0"/>
    <xf numFmtId="202" fontId="17" fillId="0" borderId="0" applyFill="0" applyBorder="0" applyAlignment="0"/>
    <xf numFmtId="203" fontId="17" fillId="0" borderId="0" applyFill="0" applyBorder="0" applyAlignment="0"/>
    <xf numFmtId="202" fontId="17" fillId="0" borderId="0" applyFill="0" applyBorder="0" applyAlignment="0"/>
    <xf numFmtId="203" fontId="56" fillId="0" borderId="0" applyFill="0" applyBorder="0" applyAlignment="0"/>
    <xf numFmtId="203" fontId="17" fillId="0" borderId="0" applyFill="0" applyBorder="0" applyAlignment="0"/>
    <xf numFmtId="220" fontId="56" fillId="0" borderId="0" applyFont="0" applyFill="0" applyBorder="0" applyAlignment="0" applyProtection="0"/>
    <xf numFmtId="0" fontId="17" fillId="0" borderId="31" applyNumberFormat="0" applyFont="0" applyFill="0" applyAlignment="0" applyProtection="0"/>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17" fillId="0" borderId="9" applyNumberFormat="0" applyFont="0" applyFill="0" applyAlignment="0">
      <protection locked="0"/>
    </xf>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166" fontId="47" fillId="0" borderId="0" applyBorder="0"/>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0" fontId="68" fillId="0" borderId="32" applyProtection="0">
      <alignment horizontal="left"/>
    </xf>
    <xf numFmtId="6" fontId="30" fillId="0" borderId="0"/>
    <xf numFmtId="2" fontId="68" fillId="0" borderId="0" applyFont="0" applyFill="0" applyBorder="0" applyAlignment="0" applyProtection="0"/>
    <xf numFmtId="38" fontId="77" fillId="0" borderId="0" applyFill="0" applyBorder="0" applyAlignment="0" applyProtection="0"/>
    <xf numFmtId="221" fontId="33" fillId="0" borderId="0" applyFont="0" applyFill="0" applyBorder="0" applyAlignment="0" applyProtection="0"/>
    <xf numFmtId="222" fontId="33" fillId="0" borderId="0" applyFont="0" applyFill="0" applyBorder="0" applyAlignment="0" applyProtection="0"/>
    <xf numFmtId="223" fontId="33" fillId="0" borderId="0" applyFont="0" applyFill="0" applyBorder="0" applyAlignment="0" applyProtection="0"/>
    <xf numFmtId="14" fontId="78" fillId="0" borderId="0">
      <alignment horizontal="right"/>
    </xf>
    <xf numFmtId="0" fontId="3" fillId="75" borderId="0" applyNumberFormat="0" applyBorder="0" applyAlignment="0" applyProtection="0"/>
    <xf numFmtId="0" fontId="79" fillId="16" borderId="0" applyNumberFormat="0" applyBorder="0" applyAlignment="0" applyProtection="0"/>
    <xf numFmtId="0" fontId="80" fillId="14" borderId="0" applyNumberFormat="0" applyBorder="0" applyAlignment="0" applyProtection="0"/>
    <xf numFmtId="0" fontId="79" fillId="16" borderId="0" applyNumberFormat="0" applyBorder="0" applyAlignment="0" applyProtection="0"/>
    <xf numFmtId="0" fontId="3" fillId="75" borderId="0" applyNumberFormat="0" applyBorder="0" applyAlignment="0" applyProtection="0"/>
    <xf numFmtId="0" fontId="81" fillId="6" borderId="0" applyNumberFormat="0" applyBorder="0" applyAlignment="0" applyProtection="0"/>
    <xf numFmtId="0" fontId="3" fillId="75" borderId="0" applyNumberFormat="0" applyBorder="0" applyAlignment="0" applyProtection="0"/>
    <xf numFmtId="0" fontId="82" fillId="0" borderId="0" applyNumberFormat="0" applyFill="0" applyBorder="0" applyAlignment="0" applyProtection="0"/>
    <xf numFmtId="0" fontId="83" fillId="0" borderId="0">
      <alignment horizontal="left" indent="2"/>
    </xf>
    <xf numFmtId="38" fontId="22" fillId="3" borderId="0" applyNumberFormat="0" applyBorder="0" applyAlignment="0" applyProtection="0"/>
    <xf numFmtId="38" fontId="22" fillId="3" borderId="0" applyNumberFormat="0" applyBorder="0" applyAlignment="0" applyProtection="0"/>
    <xf numFmtId="0" fontId="22" fillId="76" borderId="0" applyNumberFormat="0" applyAlignment="0" applyProtection="0"/>
    <xf numFmtId="0" fontId="17" fillId="0" borderId="0"/>
    <xf numFmtId="0" fontId="84" fillId="0" borderId="0" applyNumberFormat="0" applyFill="0" applyBorder="0" applyAlignment="0" applyProtection="0">
      <alignment horizontal="left"/>
    </xf>
    <xf numFmtId="0" fontId="85" fillId="0" borderId="0" applyNumberFormat="0" applyFill="0" applyBorder="0" applyAlignment="0" applyProtection="0">
      <alignment horizontal="left"/>
    </xf>
    <xf numFmtId="0" fontId="86" fillId="0" borderId="0" applyNumberFormat="0" applyFill="0" applyBorder="0" applyAlignment="0" applyProtection="0">
      <alignment horizontal="left"/>
    </xf>
    <xf numFmtId="0" fontId="87" fillId="0" borderId="0" applyNumberFormat="0" applyFill="0" applyBorder="0" applyAlignment="0" applyProtection="0">
      <alignment horizontal="left"/>
    </xf>
    <xf numFmtId="0" fontId="88" fillId="0" borderId="0" applyNumberFormat="0" applyFill="0" applyAlignment="0" applyProtection="0">
      <alignment horizontal="left"/>
    </xf>
    <xf numFmtId="0" fontId="87" fillId="0" borderId="0" applyNumberFormat="0" applyFill="0" applyBorder="0" applyAlignment="0" applyProtection="0">
      <alignment horizontal="left"/>
    </xf>
    <xf numFmtId="0" fontId="88" fillId="0" borderId="0" applyNumberFormat="0" applyFill="0" applyBorder="0" applyAlignment="0" applyProtection="0">
      <alignment horizontal="left"/>
    </xf>
    <xf numFmtId="0" fontId="89" fillId="0" borderId="0" applyNumberFormat="0" applyFill="0" applyBorder="0" applyAlignment="0" applyProtection="0">
      <alignment horizontal="left"/>
    </xf>
    <xf numFmtId="0" fontId="90" fillId="0" borderId="0" applyNumberFormat="0" applyFill="0" applyBorder="0" applyAlignment="0" applyProtection="0">
      <alignment horizontal="left"/>
    </xf>
    <xf numFmtId="3" fontId="91" fillId="0" borderId="0" applyNumberFormat="0" applyProtection="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91" fillId="0" borderId="18" applyNumberFormat="0" applyFill="0" applyAlignment="0"/>
    <xf numFmtId="0" fontId="20" fillId="0" borderId="0">
      <alignment horizontal="centerContinuous"/>
    </xf>
    <xf numFmtId="0" fontId="20" fillId="0" borderId="0">
      <alignment horizontal="centerContinuous"/>
    </xf>
    <xf numFmtId="0" fontId="20" fillId="0" borderId="0">
      <alignment horizontal="centerContinuous"/>
    </xf>
    <xf numFmtId="3" fontId="91" fillId="0" borderId="0" applyNumberFormat="0" applyProtection="0"/>
    <xf numFmtId="3" fontId="91" fillId="0" borderId="0" applyNumberFormat="0" applyProtection="0"/>
    <xf numFmtId="3" fontId="91" fillId="0" borderId="0" applyNumberFormat="0" applyProtection="0"/>
    <xf numFmtId="0" fontId="20" fillId="0" borderId="20" applyNumberFormat="0" applyAlignment="0" applyProtection="0">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92" fillId="0" borderId="34" applyNumberFormat="0" applyFill="0" applyAlignment="0" applyProtection="0"/>
    <xf numFmtId="0" fontId="92" fillId="0" borderId="34" applyNumberFormat="0" applyFill="0" applyAlignment="0" applyProtection="0"/>
    <xf numFmtId="0" fontId="93" fillId="0" borderId="35" applyNumberFormat="0" applyFill="0" applyAlignment="0" applyProtection="0"/>
    <xf numFmtId="0" fontId="94" fillId="0" borderId="36" applyNumberFormat="0" applyFill="0" applyAlignment="0" applyProtection="0"/>
    <xf numFmtId="0" fontId="93" fillId="0" borderId="35" applyNumberFormat="0" applyFill="0" applyAlignment="0" applyProtection="0"/>
    <xf numFmtId="0" fontId="95" fillId="0" borderId="0"/>
    <xf numFmtId="0" fontId="96" fillId="0" borderId="1" applyNumberFormat="0" applyFill="0" applyAlignment="0" applyProtection="0"/>
    <xf numFmtId="0" fontId="97" fillId="0" borderId="37" applyNumberFormat="0" applyFill="0" applyAlignment="0" applyProtection="0"/>
    <xf numFmtId="0" fontId="98" fillId="0" borderId="38" applyNumberFormat="0" applyFill="0" applyAlignment="0" applyProtection="0"/>
    <xf numFmtId="0" fontId="99" fillId="0" borderId="37" applyNumberFormat="0" applyFill="0" applyAlignment="0" applyProtection="0"/>
    <xf numFmtId="0" fontId="98" fillId="0" borderId="38" applyNumberFormat="0" applyFill="0" applyAlignment="0" applyProtection="0"/>
    <xf numFmtId="0" fontId="100" fillId="0" borderId="0"/>
    <xf numFmtId="0" fontId="101" fillId="0" borderId="39" applyNumberFormat="0" applyFill="0" applyAlignment="0" applyProtection="0"/>
    <xf numFmtId="0" fontId="101" fillId="0" borderId="39"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103" fillId="0" borderId="41"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104" fillId="0" borderId="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91" fillId="0" borderId="16"/>
    <xf numFmtId="0" fontId="91" fillId="0" borderId="16"/>
    <xf numFmtId="0" fontId="91" fillId="0" borderId="16"/>
    <xf numFmtId="0" fontId="91" fillId="0" borderId="16"/>
    <xf numFmtId="5" fontId="20" fillId="0" borderId="0">
      <alignment horizontal="left" vertical="center"/>
    </xf>
    <xf numFmtId="5" fontId="25" fillId="0" borderId="0">
      <alignment horizontal="left" vertical="center"/>
    </xf>
    <xf numFmtId="5" fontId="25" fillId="0" borderId="0">
      <alignment horizontal="left" vertical="center"/>
    </xf>
    <xf numFmtId="0" fontId="17" fillId="68" borderId="17" applyNumberFormat="0" applyFont="0" applyBorder="0" applyAlignment="0" applyProtection="0"/>
    <xf numFmtId="0" fontId="17" fillId="68" borderId="17" applyNumberFormat="0" applyFont="0" applyBorder="0" applyAlignment="0" applyProtection="0"/>
    <xf numFmtId="0" fontId="17" fillId="68" borderId="17" applyNumberFormat="0" applyFont="0" applyBorder="0" applyAlignment="0" applyProtection="0"/>
    <xf numFmtId="224" fontId="33" fillId="0" borderId="0" applyFont="0" applyFill="0" applyBorder="0" applyAlignment="0" applyProtection="0"/>
    <xf numFmtId="225" fontId="105" fillId="0" borderId="0" applyFill="0" applyBorder="0" applyAlignment="0" applyProtection="0">
      <alignment horizontal="right"/>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xf numFmtId="0" fontId="112" fillId="0" borderId="0" applyNumberFormat="0" applyFill="0" applyBorder="0" applyAlignment="0" applyProtection="0"/>
    <xf numFmtId="37" fontId="47" fillId="0" borderId="0" applyBorder="0"/>
    <xf numFmtId="5" fontId="113" fillId="0" borderId="0">
      <alignment horizontal="right" vertical="center"/>
    </xf>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22" fillId="77" borderId="9"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6" fillId="78" borderId="2"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5" fillId="12" borderId="27" applyNumberFormat="0" applyAlignment="0" applyProtection="0"/>
    <xf numFmtId="0" fontId="115" fillId="12" borderId="27" applyNumberFormat="0" applyAlignment="0" applyProtection="0"/>
    <xf numFmtId="0" fontId="115" fillId="12" borderId="27" applyNumberFormat="0" applyAlignment="0" applyProtection="0"/>
    <xf numFmtId="0" fontId="115" fillId="12"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5" fillId="12"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5" fillId="12" borderId="27" applyNumberFormat="0" applyAlignment="0" applyProtection="0"/>
    <xf numFmtId="0" fontId="115" fillId="12" borderId="27" applyNumberFormat="0" applyAlignment="0" applyProtection="0"/>
    <xf numFmtId="0" fontId="115" fillId="12"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5" fillId="12" borderId="27" applyNumberFormat="0" applyAlignment="0" applyProtection="0"/>
    <xf numFmtId="0" fontId="115" fillId="12" borderId="27" applyNumberFormat="0" applyAlignment="0" applyProtection="0"/>
    <xf numFmtId="0" fontId="115" fillId="12" borderId="27" applyNumberFormat="0" applyAlignment="0" applyProtection="0"/>
    <xf numFmtId="0" fontId="115" fillId="12"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5" fillId="12" borderId="27" applyNumberFormat="0" applyAlignment="0" applyProtection="0"/>
    <xf numFmtId="0" fontId="115" fillId="12" borderId="27" applyNumberFormat="0" applyAlignment="0" applyProtection="0"/>
    <xf numFmtId="0" fontId="115" fillId="12" borderId="27" applyNumberFormat="0" applyAlignment="0" applyProtection="0"/>
    <xf numFmtId="0" fontId="115" fillId="12"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6" fillId="78" borderId="2"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6" fillId="78" borderId="2"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3" fontId="19" fillId="4" borderId="11" applyNumberFormat="0" applyFill="0" applyBorder="0" applyAlignment="0">
      <alignment horizontal="center"/>
      <protection locked="0"/>
    </xf>
    <xf numFmtId="0" fontId="113" fillId="0" borderId="0" applyNumberFormat="0" applyFill="0" applyBorder="0" applyAlignment="0">
      <protection locked="0"/>
    </xf>
    <xf numFmtId="38" fontId="116" fillId="0" borderId="0" applyFont="0" applyAlignment="0" applyProtection="0">
      <alignment horizontal="right"/>
      <protection locked="0"/>
    </xf>
    <xf numFmtId="38" fontId="116" fillId="0" borderId="0" applyFont="0" applyAlignment="0" applyProtection="0">
      <alignment horizontal="right"/>
      <protection locked="0"/>
    </xf>
    <xf numFmtId="38" fontId="116" fillId="0" borderId="0" applyFont="0" applyAlignment="0" applyProtection="0">
      <alignment horizontal="right"/>
      <protection locked="0"/>
    </xf>
    <xf numFmtId="38" fontId="116" fillId="0" borderId="0" applyFont="0" applyAlignment="0" applyProtection="0">
      <alignment horizontal="right"/>
      <protection locked="0"/>
    </xf>
    <xf numFmtId="38" fontId="116" fillId="0" borderId="0" applyFont="0" applyAlignment="0" applyProtection="0">
      <alignment horizontal="right"/>
      <protection locked="0"/>
    </xf>
    <xf numFmtId="37" fontId="117" fillId="0" borderId="43" applyNumberFormat="0" applyFont="0" applyFill="0" applyAlignment="0" applyProtection="0">
      <alignment horizontal="center" vertical="center"/>
    </xf>
    <xf numFmtId="202" fontId="17" fillId="0" borderId="0" applyFill="0" applyBorder="0" applyAlignment="0"/>
    <xf numFmtId="203" fontId="17" fillId="0" borderId="0" applyFill="0" applyBorder="0" applyAlignment="0"/>
    <xf numFmtId="202" fontId="17" fillId="0" borderId="0" applyFill="0" applyBorder="0" applyAlignment="0"/>
    <xf numFmtId="203" fontId="56" fillId="0" borderId="0" applyFill="0" applyBorder="0" applyAlignment="0"/>
    <xf numFmtId="203" fontId="17" fillId="0" borderId="0" applyFill="0" applyBorder="0" applyAlignment="0"/>
    <xf numFmtId="0" fontId="118" fillId="0" borderId="44" applyNumberFormat="0" applyFill="0" applyAlignment="0" applyProtection="0"/>
    <xf numFmtId="0" fontId="118" fillId="0" borderId="44" applyNumberFormat="0" applyFill="0" applyAlignment="0" applyProtection="0"/>
    <xf numFmtId="0" fontId="119" fillId="0" borderId="45" applyNumberFormat="0" applyFill="0" applyAlignment="0" applyProtection="0"/>
    <xf numFmtId="0" fontId="120" fillId="0" borderId="45" applyNumberFormat="0" applyFill="0" applyAlignment="0" applyProtection="0"/>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0" fontId="121" fillId="0" borderId="9">
      <alignment horizontal="center"/>
    </xf>
    <xf numFmtId="226" fontId="47" fillId="0" borderId="0"/>
    <xf numFmtId="38" fontId="71" fillId="0" borderId="0" applyFont="0" applyFill="0" applyBorder="0" applyAlignment="0" applyProtection="0"/>
    <xf numFmtId="40" fontId="71" fillId="0" borderId="0" applyFont="0" applyFill="0" applyBorder="0" applyAlignment="0" applyProtection="0"/>
    <xf numFmtId="6" fontId="71" fillId="0" borderId="0" applyFont="0" applyFill="0" applyBorder="0" applyAlignment="0" applyProtection="0"/>
    <xf numFmtId="8" fontId="71" fillId="0" borderId="0" applyFont="0" applyFill="0" applyBorder="0" applyAlignment="0" applyProtection="0"/>
    <xf numFmtId="227" fontId="33" fillId="0" borderId="0" applyFont="0"/>
    <xf numFmtId="227" fontId="33" fillId="0" borderId="0" applyFont="0"/>
    <xf numFmtId="227" fontId="33" fillId="0" borderId="0" applyFont="0"/>
    <xf numFmtId="227" fontId="33" fillId="0" borderId="0" applyFont="0"/>
    <xf numFmtId="0" fontId="5" fillId="80" borderId="0" applyNumberFormat="0" applyBorder="0" applyAlignment="0" applyProtection="0"/>
    <xf numFmtId="0" fontId="122" fillId="6" borderId="0" applyNumberFormat="0" applyBorder="0" applyAlignment="0" applyProtection="0"/>
    <xf numFmtId="0" fontId="123" fillId="6" borderId="0" applyNumberFormat="0" applyBorder="0" applyAlignment="0" applyProtection="0"/>
    <xf numFmtId="0" fontId="122" fillId="6" borderId="0" applyNumberFormat="0" applyBorder="0" applyAlignment="0" applyProtection="0"/>
    <xf numFmtId="0" fontId="5" fillId="80" borderId="0" applyNumberFormat="0" applyBorder="0" applyAlignment="0" applyProtection="0"/>
    <xf numFmtId="0" fontId="124" fillId="12" borderId="0" applyNumberFormat="0" applyBorder="0" applyAlignment="0" applyProtection="0"/>
    <xf numFmtId="0" fontId="5" fillId="80" borderId="0" applyNumberFormat="0" applyBorder="0" applyAlignment="0" applyProtection="0"/>
    <xf numFmtId="0" fontId="17" fillId="0" borderId="0"/>
    <xf numFmtId="228" fontId="43" fillId="0" borderId="0"/>
    <xf numFmtId="0" fontId="77" fillId="0" borderId="0"/>
    <xf numFmtId="228" fontId="43" fillId="0" borderId="0"/>
    <xf numFmtId="229" fontId="125" fillId="0" borderId="0"/>
    <xf numFmtId="199" fontId="12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0" borderId="0"/>
    <xf numFmtId="0" fontId="17" fillId="0" borderId="0"/>
    <xf numFmtId="0" fontId="17" fillId="0" borderId="0"/>
    <xf numFmtId="0" fontId="16" fillId="0" borderId="0"/>
    <xf numFmtId="0" fontId="17" fillId="0" borderId="0"/>
    <xf numFmtId="0" fontId="16" fillId="0" borderId="0"/>
    <xf numFmtId="0" fontId="16" fillId="0" borderId="0"/>
    <xf numFmtId="0" fontId="66"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6" fillId="0" borderId="0"/>
    <xf numFmtId="0" fontId="17" fillId="0" borderId="0"/>
    <xf numFmtId="0" fontId="16" fillId="0" borderId="0"/>
    <xf numFmtId="0" fontId="17" fillId="0" borderId="0"/>
    <xf numFmtId="0" fontId="1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66"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7" fillId="0" borderId="0"/>
    <xf numFmtId="0" fontId="16" fillId="0" borderId="0"/>
    <xf numFmtId="0" fontId="17" fillId="0" borderId="0"/>
    <xf numFmtId="0" fontId="17" fillId="0" borderId="0"/>
    <xf numFmtId="0" fontId="16" fillId="0" borderId="0"/>
    <xf numFmtId="0" fontId="66" fillId="0" borderId="0"/>
    <xf numFmtId="0" fontId="17" fillId="0" borderId="0"/>
    <xf numFmtId="0" fontId="16" fillId="0" borderId="0"/>
    <xf numFmtId="0" fontId="1" fillId="0" borderId="0"/>
    <xf numFmtId="0" fontId="16" fillId="0" borderId="0"/>
    <xf numFmtId="0" fontId="1" fillId="0" borderId="0"/>
    <xf numFmtId="0" fontId="16" fillId="0" borderId="0"/>
    <xf numFmtId="0" fontId="1" fillId="0" borderId="0"/>
    <xf numFmtId="0" fontId="16" fillId="0" borderId="0"/>
    <xf numFmtId="0" fontId="16" fillId="0" borderId="0"/>
    <xf numFmtId="0" fontId="17" fillId="0" borderId="0"/>
    <xf numFmtId="0" fontId="16"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6" fillId="0" borderId="0"/>
    <xf numFmtId="0" fontId="6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33" fillId="0" borderId="0"/>
    <xf numFmtId="0" fontId="17" fillId="0" borderId="0"/>
    <xf numFmtId="0" fontId="17" fillId="0" borderId="0"/>
    <xf numFmtId="0" fontId="14" fillId="0" borderId="0"/>
    <xf numFmtId="0" fontId="18" fillId="0" borderId="0"/>
    <xf numFmtId="0" fontId="1" fillId="0" borderId="0"/>
    <xf numFmtId="0" fontId="1" fillId="0" borderId="0"/>
    <xf numFmtId="0" fontId="16" fillId="0" borderId="0"/>
    <xf numFmtId="37" fontId="17" fillId="0" borderId="0"/>
    <xf numFmtId="0" fontId="16" fillId="0" borderId="0"/>
    <xf numFmtId="0" fontId="33" fillId="0" borderId="0"/>
    <xf numFmtId="0" fontId="17" fillId="0" borderId="0"/>
    <xf numFmtId="0" fontId="17"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65" fillId="0" borderId="0"/>
    <xf numFmtId="0" fontId="17" fillId="0" borderId="0"/>
    <xf numFmtId="0" fontId="16" fillId="0" borderId="0"/>
    <xf numFmtId="0" fontId="33" fillId="0" borderId="0" applyNumberFormat="0" applyFont="0" applyFill="0" applyBorder="0" applyAlignment="0" applyProtection="0"/>
    <xf numFmtId="0" fontId="16" fillId="0" borderId="0"/>
    <xf numFmtId="165"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7" fillId="0" borderId="0"/>
    <xf numFmtId="0" fontId="16" fillId="0" borderId="0"/>
    <xf numFmtId="0" fontId="16" fillId="0" borderId="0"/>
    <xf numFmtId="165" fontId="77" fillId="0" borderId="0"/>
    <xf numFmtId="0" fontId="17" fillId="0" borderId="0"/>
    <xf numFmtId="0" fontId="16" fillId="0" borderId="0"/>
    <xf numFmtId="0" fontId="17" fillId="0" borderId="0"/>
    <xf numFmtId="0" fontId="17" fillId="0" borderId="0"/>
    <xf numFmtId="0" fontId="16" fillId="0" borderId="0"/>
    <xf numFmtId="0" fontId="1" fillId="0" borderId="0"/>
    <xf numFmtId="0" fontId="16" fillId="0" borderId="0"/>
    <xf numFmtId="0" fontId="1" fillId="0" borderId="0"/>
    <xf numFmtId="0" fontId="16" fillId="0" borderId="0"/>
    <xf numFmtId="0" fontId="1"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37" fontId="127" fillId="0" borderId="0"/>
    <xf numFmtId="0" fontId="16" fillId="0" borderId="0"/>
    <xf numFmtId="0" fontId="17" fillId="0" borderId="0"/>
    <xf numFmtId="0" fontId="17" fillId="0" borderId="0"/>
    <xf numFmtId="0" fontId="16" fillId="0" borderId="0"/>
    <xf numFmtId="0" fontId="16" fillId="0" borderId="0"/>
    <xf numFmtId="165" fontId="77"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37" fontId="127"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7" fillId="0" borderId="0"/>
    <xf numFmtId="37" fontId="127" fillId="0" borderId="0"/>
    <xf numFmtId="0" fontId="16" fillId="0" borderId="0"/>
    <xf numFmtId="0" fontId="1" fillId="0" borderId="0"/>
    <xf numFmtId="0" fontId="1" fillId="0" borderId="0"/>
    <xf numFmtId="0" fontId="1" fillId="0" borderId="0"/>
    <xf numFmtId="0" fontId="16" fillId="0" borderId="0"/>
    <xf numFmtId="0" fontId="1" fillId="0" borderId="0"/>
    <xf numFmtId="0" fontId="17" fillId="0" borderId="0"/>
    <xf numFmtId="0" fontId="16" fillId="0" borderId="0"/>
    <xf numFmtId="0" fontId="17" fillId="0" borderId="0"/>
    <xf numFmtId="0" fontId="16" fillId="0" borderId="0"/>
    <xf numFmtId="0" fontId="17" fillId="0" borderId="0"/>
    <xf numFmtId="0" fontId="17" fillId="0" borderId="0"/>
    <xf numFmtId="0" fontId="16" fillId="0" borderId="0"/>
    <xf numFmtId="0" fontId="1" fillId="0" borderId="0"/>
    <xf numFmtId="0" fontId="17" fillId="0" borderId="0"/>
    <xf numFmtId="0" fontId="17" fillId="0" borderId="0"/>
    <xf numFmtId="0" fontId="17" fillId="0" borderId="0"/>
    <xf numFmtId="0" fontId="18" fillId="0" borderId="0"/>
    <xf numFmtId="0" fontId="16" fillId="0" borderId="0"/>
    <xf numFmtId="0" fontId="16" fillId="0" borderId="0"/>
    <xf numFmtId="165" fontId="77" fillId="0" borderId="0"/>
    <xf numFmtId="37" fontId="127" fillId="0" borderId="0"/>
    <xf numFmtId="0" fontId="16" fillId="0" borderId="0"/>
    <xf numFmtId="0" fontId="16" fillId="0" borderId="0"/>
    <xf numFmtId="37" fontId="127" fillId="0" borderId="0"/>
    <xf numFmtId="0" fontId="16" fillId="0" borderId="0"/>
    <xf numFmtId="0" fontId="16" fillId="0" borderId="0"/>
    <xf numFmtId="37" fontId="127" fillId="0" borderId="0"/>
    <xf numFmtId="0" fontId="16"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6" fillId="0" borderId="0"/>
    <xf numFmtId="37" fontId="127" fillId="0" borderId="0"/>
    <xf numFmtId="0" fontId="16" fillId="0" borderId="0"/>
    <xf numFmtId="0" fontId="17" fillId="0" borderId="0"/>
    <xf numFmtId="0" fontId="17" fillId="0" borderId="0"/>
    <xf numFmtId="0" fontId="16" fillId="0" borderId="0"/>
    <xf numFmtId="37" fontId="127" fillId="0" borderId="0"/>
    <xf numFmtId="0" fontId="16" fillId="0" borderId="0"/>
    <xf numFmtId="0" fontId="16" fillId="0" borderId="0"/>
    <xf numFmtId="37" fontId="127" fillId="0" borderId="0"/>
    <xf numFmtId="0" fontId="16" fillId="0" borderId="0"/>
    <xf numFmtId="0" fontId="16" fillId="0" borderId="0"/>
    <xf numFmtId="0" fontId="16" fillId="0" borderId="0"/>
    <xf numFmtId="0" fontId="17" fillId="0" borderId="0"/>
    <xf numFmtId="37" fontId="127" fillId="0" borderId="0"/>
    <xf numFmtId="0" fontId="16" fillId="0" borderId="0"/>
    <xf numFmtId="0" fontId="16" fillId="0" borderId="0"/>
    <xf numFmtId="37" fontId="127" fillId="0" borderId="0"/>
    <xf numFmtId="0" fontId="16" fillId="0" borderId="0"/>
    <xf numFmtId="37" fontId="127" fillId="0" borderId="0"/>
    <xf numFmtId="0" fontId="16" fillId="0" borderId="0"/>
    <xf numFmtId="0" fontId="17" fillId="0" borderId="0"/>
    <xf numFmtId="0" fontId="17" fillId="0" borderId="0"/>
    <xf numFmtId="0" fontId="16" fillId="0" borderId="0"/>
    <xf numFmtId="0" fontId="16" fillId="0" borderId="0"/>
    <xf numFmtId="0" fontId="16" fillId="0" borderId="0"/>
    <xf numFmtId="0" fontId="1" fillId="0" borderId="0"/>
    <xf numFmtId="0" fontId="16" fillId="0" borderId="0"/>
    <xf numFmtId="0" fontId="16" fillId="0" borderId="0"/>
    <xf numFmtId="0" fontId="17" fillId="0" borderId="0"/>
    <xf numFmtId="0" fontId="16" fillId="0" borderId="0"/>
    <xf numFmtId="0" fontId="16" fillId="0" borderId="0"/>
    <xf numFmtId="0" fontId="16" fillId="0" borderId="0"/>
    <xf numFmtId="165"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7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230" fontId="1" fillId="0" borderId="0"/>
    <xf numFmtId="230" fontId="1" fillId="0" borderId="0"/>
    <xf numFmtId="0" fontId="16" fillId="0" borderId="0"/>
    <xf numFmtId="0" fontId="17" fillId="0" borderId="0"/>
    <xf numFmtId="0" fontId="16" fillId="0" borderId="0"/>
    <xf numFmtId="230" fontId="1" fillId="0" borderId="0"/>
    <xf numFmtId="230" fontId="1" fillId="0" borderId="0"/>
    <xf numFmtId="0" fontId="17" fillId="0" borderId="0"/>
    <xf numFmtId="0" fontId="16" fillId="0" borderId="0"/>
    <xf numFmtId="230" fontId="1" fillId="0" borderId="0"/>
    <xf numFmtId="0" fontId="16" fillId="0" borderId="0"/>
    <xf numFmtId="0" fontId="17" fillId="0" borderId="0"/>
    <xf numFmtId="0" fontId="1" fillId="0" borderId="0"/>
    <xf numFmtId="0" fontId="1" fillId="0" borderId="0"/>
    <xf numFmtId="0" fontId="18"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44" fillId="0" borderId="0"/>
    <xf numFmtId="0" fontId="44" fillId="0" borderId="0"/>
    <xf numFmtId="0" fontId="16" fillId="0" borderId="0"/>
    <xf numFmtId="0" fontId="16" fillId="0" borderId="0"/>
    <xf numFmtId="0" fontId="16" fillId="0" borderId="0"/>
    <xf numFmtId="0" fontId="1" fillId="0" borderId="0"/>
    <xf numFmtId="0" fontId="1" fillId="0" borderId="0"/>
    <xf numFmtId="0" fontId="128" fillId="0" borderId="0" applyNumberFormat="0" applyFill="0" applyBorder="0" applyProtection="0">
      <alignment vertical="top" wrapText="1"/>
    </xf>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 fillId="0" borderId="0"/>
    <xf numFmtId="0" fontId="1" fillId="0" borderId="0"/>
    <xf numFmtId="0" fontId="17" fillId="0" borderId="0"/>
    <xf numFmtId="0" fontId="17" fillId="0" borderId="0"/>
    <xf numFmtId="0" fontId="17" fillId="0" borderId="0"/>
    <xf numFmtId="0" fontId="12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 fillId="0" borderId="0"/>
    <xf numFmtId="0" fontId="1" fillId="0" borderId="0"/>
    <xf numFmtId="0" fontId="16" fillId="0" borderId="0"/>
    <xf numFmtId="0" fontId="1" fillId="0" borderId="0"/>
    <xf numFmtId="0" fontId="1" fillId="0" borderId="0"/>
    <xf numFmtId="0" fontId="66" fillId="0" borderId="0"/>
    <xf numFmtId="0" fontId="1" fillId="0" borderId="0"/>
    <xf numFmtId="0" fontId="16" fillId="0" borderId="0"/>
    <xf numFmtId="0" fontId="1" fillId="0" borderId="0"/>
    <xf numFmtId="0" fontId="17" fillId="0" borderId="0"/>
    <xf numFmtId="0" fontId="16" fillId="0" borderId="0"/>
    <xf numFmtId="0" fontId="17" fillId="0" borderId="0"/>
    <xf numFmtId="0" fontId="17" fillId="0" borderId="0"/>
    <xf numFmtId="0" fontId="16" fillId="0" borderId="0"/>
    <xf numFmtId="0" fontId="17" fillId="0" borderId="0"/>
    <xf numFmtId="0" fontId="17" fillId="0" borderId="0"/>
    <xf numFmtId="0" fontId="16" fillId="0" borderId="0"/>
    <xf numFmtId="0" fontId="66" fillId="0" borderId="0"/>
    <xf numFmtId="0" fontId="17" fillId="0" borderId="0"/>
    <xf numFmtId="0" fontId="17"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81" borderId="5" applyNumberForma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 fillId="81" borderId="5" applyNumberForma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1" fillId="81" borderId="5" applyNumberForma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25" fillId="13" borderId="46" applyNumberFormat="0" applyFont="0" applyAlignment="0" applyProtection="0"/>
    <xf numFmtId="0" fontId="17" fillId="0" borderId="31" applyNumberFormat="0" applyFont="0" applyFill="0" applyAlignment="0" applyProtection="0"/>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17" fillId="0" borderId="47" applyNumberFormat="0" applyFont="0" applyFill="0" applyAlignment="0">
      <protection locked="0"/>
    </xf>
    <xf numFmtId="0" fontId="7" fillId="64" borderId="3"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7" fillId="65" borderId="3"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2"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7" fillId="64" borderId="3" applyNumberFormat="0" applyAlignment="0" applyProtection="0"/>
    <xf numFmtId="0" fontId="7" fillId="65" borderId="3" applyNumberFormat="0" applyAlignment="0" applyProtection="0"/>
    <xf numFmtId="0" fontId="7" fillId="64" borderId="3" applyNumberFormat="0" applyAlignment="0" applyProtection="0"/>
    <xf numFmtId="0" fontId="7" fillId="65" borderId="3" applyNumberFormat="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49"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0" fontId="17" fillId="0" borderId="50" applyNumberFormat="0" applyFont="0" applyFill="0" applyAlignment="0" applyProtection="0"/>
    <xf numFmtId="37" fontId="133" fillId="0" borderId="0" applyFill="0" applyBorder="0" applyAlignment="0" applyProtection="0"/>
    <xf numFmtId="231" fontId="47" fillId="0" borderId="51" applyBorder="0"/>
    <xf numFmtId="231" fontId="47" fillId="0" borderId="51" applyBorder="0"/>
    <xf numFmtId="231" fontId="47" fillId="0" borderId="51" applyBorder="0"/>
    <xf numFmtId="231" fontId="47" fillId="0" borderId="51" applyBorder="0"/>
    <xf numFmtId="0" fontId="134" fillId="4" borderId="0">
      <alignment horizontal="centerContinuous"/>
    </xf>
    <xf numFmtId="0" fontId="134" fillId="4" borderId="0">
      <alignment horizontal="centerContinuous"/>
    </xf>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3" fontId="16" fillId="0" borderId="52"/>
    <xf numFmtId="203" fontId="56" fillId="0" borderId="0" applyFont="0" applyFill="0" applyBorder="0" applyAlignment="0" applyProtection="0"/>
    <xf numFmtId="232" fontId="17"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33" fontId="33" fillId="0" borderId="0" applyFont="0" applyFill="0" applyBorder="0" applyAlignment="0" applyProtection="0"/>
    <xf numFmtId="233" fontId="33" fillId="0" borderId="0" applyFont="0" applyFill="0" applyBorder="0" applyAlignment="0" applyProtection="0"/>
    <xf numFmtId="10" fontId="17" fillId="0" borderId="0" applyFont="0" applyFill="0" applyBorder="0" applyAlignment="0" applyProtection="0"/>
    <xf numFmtId="233" fontId="33" fillId="0" borderId="0" applyFont="0" applyFill="0" applyBorder="0" applyAlignment="0" applyProtection="0"/>
    <xf numFmtId="10" fontId="17" fillId="0" borderId="0" applyFont="0" applyFill="0" applyBorder="0" applyAlignment="0" applyProtection="0"/>
    <xf numFmtId="10" fontId="33" fillId="0" borderId="0" applyFont="0" applyFill="0" applyAlignment="0" applyProtection="0"/>
    <xf numFmtId="10" fontId="17" fillId="0" borderId="0" applyFont="0" applyFill="0" applyBorder="0" applyAlignment="0" applyProtection="0"/>
    <xf numFmtId="234" fontId="33"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3"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33"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5" fillId="0" borderId="0" applyFont="0" applyFill="0" applyBorder="0" applyAlignment="0" applyProtection="0"/>
    <xf numFmtId="9" fontId="33"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71" fillId="0" borderId="16" applyNumberFormat="0" applyBorder="0"/>
    <xf numFmtId="202" fontId="17" fillId="0" borderId="0" applyFill="0" applyBorder="0" applyAlignment="0"/>
    <xf numFmtId="203" fontId="17" fillId="0" borderId="0" applyFill="0" applyBorder="0" applyAlignment="0"/>
    <xf numFmtId="202" fontId="17" fillId="0" borderId="0" applyFill="0" applyBorder="0" applyAlignment="0"/>
    <xf numFmtId="203" fontId="56" fillId="0" borderId="0" applyFill="0" applyBorder="0" applyAlignment="0"/>
    <xf numFmtId="203" fontId="17" fillId="0" borderId="0" applyFill="0" applyBorder="0" applyAlignment="0"/>
    <xf numFmtId="44" fontId="136" fillId="0" borderId="16">
      <alignment horizontal="centerContinuous"/>
    </xf>
    <xf numFmtId="44" fontId="136" fillId="0" borderId="16">
      <alignment horizontal="centerContinuous"/>
    </xf>
    <xf numFmtId="44" fontId="136" fillId="0" borderId="16">
      <alignment horizontal="centerContinuous"/>
    </xf>
    <xf numFmtId="44" fontId="136" fillId="0" borderId="16">
      <alignment horizontal="centerContinuous"/>
    </xf>
    <xf numFmtId="0" fontId="33" fillId="0" borderId="0" applyNumberFormat="0" applyFont="0" applyFill="0" applyAlignment="0" applyProtection="0"/>
    <xf numFmtId="4" fontId="33" fillId="0" borderId="0" applyFont="0" applyFill="0" applyAlignment="0" applyProtection="0"/>
    <xf numFmtId="0" fontId="137" fillId="0" borderId="53">
      <alignment horizontal="center"/>
    </xf>
    <xf numFmtId="0" fontId="137" fillId="0" borderId="53">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21" applyNumberFormat="0" applyFill="0" applyProtection="0">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38" fillId="9" borderId="0" applyNumberFormat="0" applyFont="0" applyFill="0" applyBorder="0" applyAlignment="0" applyProtection="0"/>
    <xf numFmtId="0" fontId="138" fillId="4" borderId="0" applyNumberFormat="0" applyFont="0" applyFill="0" applyBorder="0" applyAlignment="0" applyProtection="0"/>
    <xf numFmtId="5" fontId="25" fillId="0" borderId="0">
      <alignment horizontal="right" vertical="center" wrapText="1"/>
    </xf>
    <xf numFmtId="5" fontId="25" fillId="0" borderId="0">
      <alignment horizontal="right" vertical="center" wrapText="1"/>
    </xf>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0" fontId="140" fillId="4" borderId="7">
      <alignment horizontal="centerContinuous"/>
    </xf>
    <xf numFmtId="0" fontId="140" fillId="4" borderId="7">
      <alignment horizontal="centerContinuous"/>
    </xf>
    <xf numFmtId="3" fontId="139" fillId="0" borderId="7"/>
    <xf numFmtId="3" fontId="139" fillId="0" borderId="7"/>
    <xf numFmtId="3" fontId="139" fillId="0" borderId="7"/>
    <xf numFmtId="3" fontId="139" fillId="0" borderId="7"/>
    <xf numFmtId="3" fontId="139" fillId="0" borderId="7"/>
    <xf numFmtId="3" fontId="139" fillId="0" borderId="7"/>
    <xf numFmtId="0" fontId="140" fillId="4" borderId="7">
      <alignment horizontal="centerContinuous"/>
    </xf>
    <xf numFmtId="0" fontId="140" fillId="4" borderId="7">
      <alignment horizontal="centerContinuous"/>
    </xf>
    <xf numFmtId="0" fontId="140" fillId="4" borderId="7">
      <alignment horizontal="centerContinuous"/>
    </xf>
    <xf numFmtId="0" fontId="140" fillId="4" borderId="7">
      <alignment horizontal="centerContinuous"/>
    </xf>
    <xf numFmtId="0" fontId="140" fillId="4" borderId="7">
      <alignment horizontal="centerContinuous"/>
    </xf>
    <xf numFmtId="0" fontId="140" fillId="4" borderId="7">
      <alignment horizontal="centerContinuous"/>
    </xf>
    <xf numFmtId="0" fontId="140" fillId="4" borderId="7">
      <alignment horizontal="centerContinuous"/>
    </xf>
    <xf numFmtId="0" fontId="140" fillId="4" borderId="7">
      <alignment horizontal="centerContinuous"/>
    </xf>
    <xf numFmtId="3" fontId="139" fillId="0" borderId="7"/>
    <xf numFmtId="3" fontId="139" fillId="0" borderId="7"/>
    <xf numFmtId="3" fontId="139" fillId="0" borderId="7"/>
    <xf numFmtId="3" fontId="139" fillId="0" borderId="7"/>
    <xf numFmtId="3" fontId="139" fillId="0" borderId="7"/>
    <xf numFmtId="3" fontId="139" fillId="0" borderId="7"/>
    <xf numFmtId="0" fontId="140" fillId="4" borderId="7">
      <alignment horizontal="centerContinuous"/>
    </xf>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3" fontId="139" fillId="0" borderId="7"/>
    <xf numFmtId="0" fontId="2" fillId="0" borderId="0" applyNumberFormat="0" applyFill="0" applyBorder="0" applyAlignment="0" applyProtection="0"/>
    <xf numFmtId="0" fontId="141" fillId="0" borderId="0" applyNumberFormat="0" applyFill="0" applyBorder="0" applyAlignment="0" applyProtection="0"/>
    <xf numFmtId="0" fontId="17" fillId="68" borderId="0" applyNumberFormat="0" applyBorder="0" applyProtection="0">
      <alignment horizontal="center"/>
    </xf>
    <xf numFmtId="0" fontId="142" fillId="0" borderId="0"/>
    <xf numFmtId="0" fontId="17" fillId="0" borderId="0"/>
    <xf numFmtId="0" fontId="17" fillId="0" borderId="0"/>
    <xf numFmtId="0" fontId="130" fillId="0" borderId="0" applyNumberFormat="0" applyFill="0" applyBorder="0" applyAlignment="0" applyProtection="0"/>
    <xf numFmtId="0" fontId="18" fillId="0" borderId="0" applyNumberFormat="0" applyBorder="0" applyAlignment="0"/>
    <xf numFmtId="0" fontId="21" fillId="0" borderId="0" applyNumberFormat="0" applyBorder="0" applyAlignment="0"/>
    <xf numFmtId="0" fontId="143" fillId="0" borderId="0" applyNumberFormat="0" applyBorder="0" applyAlignment="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3" fontId="20" fillId="0" borderId="16" applyNumberFormat="0" applyFill="0" applyProtection="0"/>
    <xf numFmtId="9" fontId="137" fillId="0" borderId="0" applyNumberFormat="0" applyFill="0" applyAlignment="0" applyProtection="0"/>
    <xf numFmtId="9" fontId="137" fillId="0" borderId="0" applyNumberFormat="0" applyFill="0" applyAlignment="0" applyProtection="0"/>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7" fontId="32" fillId="0" borderId="33" applyNumberFormat="0" applyFill="0" applyAlignment="0" applyProtection="0"/>
    <xf numFmtId="3" fontId="144" fillId="0" borderId="33"/>
    <xf numFmtId="3" fontId="144" fillId="0" borderId="33"/>
    <xf numFmtId="3" fontId="144" fillId="0" borderId="33"/>
    <xf numFmtId="3" fontId="144" fillId="0" borderId="33"/>
    <xf numFmtId="3" fontId="144" fillId="0" borderId="33"/>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7" fontId="32" fillId="0" borderId="33" applyNumberFormat="0" applyFill="0" applyAlignment="0" applyProtection="0"/>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3" fontId="144" fillId="0" borderId="33"/>
    <xf numFmtId="9" fontId="145" fillId="0" borderId="16" applyNumberFormat="0" applyFont="0" applyBorder="0" applyAlignment="0"/>
    <xf numFmtId="9" fontId="145" fillId="0" borderId="16" applyNumberFormat="0" applyFont="0" applyBorder="0" applyAlignment="0"/>
    <xf numFmtId="9" fontId="145" fillId="0" borderId="16" applyNumberFormat="0" applyFont="0" applyBorder="0" applyAlignment="0"/>
    <xf numFmtId="9" fontId="145" fillId="0" borderId="16" applyNumberFormat="0" applyFont="0" applyBorder="0" applyAlignment="0"/>
    <xf numFmtId="9" fontId="145" fillId="0" borderId="16" applyNumberFormat="0" applyFont="0" applyBorder="0" applyAlignment="0"/>
    <xf numFmtId="9" fontId="145" fillId="0" borderId="16" applyNumberFormat="0" applyFont="0" applyBorder="0" applyAlignment="0"/>
    <xf numFmtId="9" fontId="145" fillId="0" borderId="16" applyNumberFormat="0" applyFont="0" applyBorder="0" applyAlignment="0"/>
    <xf numFmtId="9" fontId="145" fillId="0" borderId="16" applyNumberFormat="0" applyFont="0" applyBorder="0" applyAlignment="0"/>
    <xf numFmtId="49" fontId="47" fillId="0" borderId="0"/>
    <xf numFmtId="0" fontId="146" fillId="0" borderId="0" applyFill="0" applyBorder="0" applyProtection="0"/>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84" fillId="0" borderId="47" applyFont="0">
      <alignment horizontal="center"/>
    </xf>
    <xf numFmtId="0" fontId="30" fillId="0" borderId="0"/>
    <xf numFmtId="235" fontId="33"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49" fontId="17" fillId="0" borderId="0" applyFont="0" applyFill="0" applyBorder="0" applyAlignment="0" applyProtection="0"/>
    <xf numFmtId="219" fontId="73" fillId="82" borderId="54">
      <alignment horizontal="left" vertical="top" wrapText="1"/>
      <protection locked="0"/>
    </xf>
    <xf numFmtId="219" fontId="73" fillId="82" borderId="54">
      <alignment horizontal="left" vertical="top" wrapText="1"/>
      <protection locked="0"/>
    </xf>
    <xf numFmtId="49" fontId="18" fillId="0" borderId="0" applyFill="0" applyBorder="0" applyAlignment="0"/>
    <xf numFmtId="204" fontId="17" fillId="0" borderId="0" applyFill="0" applyBorder="0" applyAlignment="0"/>
    <xf numFmtId="202" fontId="17" fillId="0" borderId="0" applyFill="0" applyBorder="0" applyAlignment="0"/>
    <xf numFmtId="18" fontId="47" fillId="0" borderId="0" applyFill="0" applyProtection="0">
      <alignment horizontal="center"/>
    </xf>
    <xf numFmtId="238" fontId="33" fillId="0" borderId="0" applyFont="0" applyFill="0" applyBorder="0" applyAlignment="0" applyProtection="0"/>
    <xf numFmtId="239" fontId="33" fillId="0" borderId="0" applyFont="0" applyFill="0" applyBorder="0" applyAlignment="0" applyProtection="0"/>
    <xf numFmtId="240" fontId="33" fillId="0" borderId="0" applyFont="0" applyFill="0" applyBorder="0" applyAlignment="0" applyProtection="0"/>
    <xf numFmtId="0" fontId="147" fillId="0" borderId="0" applyNumberFormat="0" applyFill="0" applyBorder="0" applyAlignment="0" applyProtection="0"/>
    <xf numFmtId="0" fontId="141" fillId="0" borderId="0" applyNumberFormat="0" applyFill="0" applyBorder="0" applyAlignment="0" applyProtection="0"/>
    <xf numFmtId="0" fontId="148" fillId="0" borderId="0">
      <alignment horizontal="center"/>
    </xf>
    <xf numFmtId="0" fontId="83" fillId="0" borderId="0">
      <alignment horizontal="center"/>
    </xf>
    <xf numFmtId="0" fontId="24" fillId="3" borderId="55">
      <alignment horizontal="center" wrapText="1"/>
    </xf>
    <xf numFmtId="0" fontId="104" fillId="0" borderId="22">
      <alignment horizontal="center" wrapText="1"/>
    </xf>
    <xf numFmtId="0" fontId="104" fillId="0" borderId="22">
      <alignment horizontal="center" wrapText="1"/>
    </xf>
    <xf numFmtId="0" fontId="104" fillId="0" borderId="22">
      <alignment horizontal="center" wrapText="1"/>
    </xf>
    <xf numFmtId="0" fontId="24" fillId="3" borderId="55">
      <alignment horizontal="center" wrapText="1"/>
    </xf>
    <xf numFmtId="0" fontId="24" fillId="3" borderId="55">
      <alignment horizontal="center" wrapText="1"/>
    </xf>
    <xf numFmtId="0" fontId="24" fillId="3" borderId="55">
      <alignment horizontal="center" wrapText="1"/>
    </xf>
    <xf numFmtId="0" fontId="10" fillId="0" borderId="56"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27" fillId="0" borderId="58"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149" fillId="0" borderId="57" applyNumberFormat="0" applyFill="0" applyAlignment="0" applyProtection="0"/>
    <xf numFmtId="0" fontId="27" fillId="0" borderId="58"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0" fontId="149" fillId="0" borderId="57" applyNumberFormat="0" applyFill="0" applyAlignment="0" applyProtection="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37" fontId="32" fillId="0" borderId="59" applyNumberFormat="0" applyFill="0" applyAlignment="0"/>
    <xf numFmtId="0" fontId="150" fillId="0" borderId="0" applyNumberFormat="0" applyFill="0" applyBorder="0" applyAlignment="0" applyProtection="0">
      <alignment horizontal="left"/>
    </xf>
    <xf numFmtId="0" fontId="151" fillId="0" borderId="0" applyNumberFormat="0" applyFill="0" applyBorder="0" applyAlignment="0" applyProtection="0">
      <alignment horizontal="left"/>
    </xf>
    <xf numFmtId="0" fontId="152" fillId="0" borderId="0" applyNumberFormat="0" applyFill="0" applyBorder="0" applyAlignment="0" applyProtection="0">
      <alignment horizontal="left"/>
    </xf>
    <xf numFmtId="0" fontId="153"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3"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5" fillId="0" borderId="0">
      <alignment horizontal="left"/>
    </xf>
    <xf numFmtId="0" fontId="47" fillId="0" borderId="0" applyNumberFormat="0" applyFill="0" applyBorder="0" applyAlignment="0" applyProtection="0">
      <alignment horizontal="left"/>
    </xf>
    <xf numFmtId="0" fontId="17" fillId="68" borderId="0" applyNumberFormat="0" applyFont="0" applyBorder="0" applyAlignment="0" applyProtection="0"/>
    <xf numFmtId="0" fontId="17" fillId="0" borderId="51" applyNumberFormat="0" applyFont="0" applyFill="0" applyAlignment="0" applyProtection="0"/>
    <xf numFmtId="0" fontId="17" fillId="0" borderId="51" applyNumberFormat="0" applyFont="0" applyFill="0" applyAlignment="0" applyProtection="0"/>
    <xf numFmtId="0" fontId="17" fillId="0" borderId="51" applyNumberFormat="0" applyFont="0" applyFill="0" applyAlignment="0" applyProtection="0"/>
    <xf numFmtId="0" fontId="17" fillId="0" borderId="51" applyNumberFormat="0" applyFon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28" fillId="0" borderId="0" applyNumberFormat="0" applyFill="0" applyBorder="0" applyAlignment="0" applyProtection="0"/>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56" fillId="83" borderId="9" applyNumberFormat="0">
      <alignment horizontal="center"/>
    </xf>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241" fontId="68" fillId="0" borderId="0">
      <alignment horizontal="right"/>
    </xf>
    <xf numFmtId="0" fontId="33" fillId="0" borderId="0"/>
    <xf numFmtId="242" fontId="158" fillId="0" borderId="0">
      <alignment horizontal="right"/>
    </xf>
    <xf numFmtId="0" fontId="158" fillId="0" borderId="0">
      <alignment horizontal="right"/>
    </xf>
    <xf numFmtId="0" fontId="158" fillId="0" borderId="0">
      <alignment horizontal="right"/>
    </xf>
    <xf numFmtId="0" fontId="54" fillId="0" borderId="0" applyBorder="0"/>
    <xf numFmtId="10" fontId="159" fillId="0" borderId="0"/>
    <xf numFmtId="10" fontId="159" fillId="0" borderId="0"/>
    <xf numFmtId="10" fontId="159" fillId="0" borderId="0"/>
    <xf numFmtId="242" fontId="158" fillId="0" borderId="0">
      <alignment horizontal="right"/>
    </xf>
    <xf numFmtId="242" fontId="158" fillId="0" borderId="0">
      <alignment horizontal="right"/>
    </xf>
    <xf numFmtId="10" fontId="159" fillId="0" borderId="0"/>
    <xf numFmtId="243" fontId="160" fillId="0" borderId="0"/>
    <xf numFmtId="9" fontId="42" fillId="0" borderId="0"/>
    <xf numFmtId="166" fontId="42" fillId="0" borderId="0"/>
    <xf numFmtId="10" fontId="42" fillId="0" borderId="0"/>
    <xf numFmtId="0" fontId="16" fillId="9" borderId="0"/>
    <xf numFmtId="0" fontId="17" fillId="3" borderId="0"/>
    <xf numFmtId="206" fontId="17" fillId="0" borderId="0" applyFont="0" applyFill="0" applyBorder="0" applyAlignment="0" applyProtection="0"/>
    <xf numFmtId="173" fontId="17" fillId="0" borderId="0" applyFont="0" applyFill="0" applyBorder="0" applyAlignment="0" applyProtection="0"/>
    <xf numFmtId="206" fontId="17" fillId="0" borderId="0" applyFont="0" applyFill="0" applyBorder="0" applyAlignment="0" applyProtection="0"/>
    <xf numFmtId="206" fontId="17" fillId="0" borderId="0" applyFont="0" applyFill="0" applyBorder="0" applyAlignment="0" applyProtection="0"/>
    <xf numFmtId="206" fontId="17" fillId="0" borderId="0" applyFont="0" applyFill="0" applyBorder="0" applyAlignment="0" applyProtection="0"/>
    <xf numFmtId="244" fontId="17" fillId="0" borderId="0">
      <alignment horizontal="left" wrapText="1"/>
    </xf>
    <xf numFmtId="244" fontId="17" fillId="0" borderId="0">
      <alignment horizontal="left" wrapText="1"/>
    </xf>
    <xf numFmtId="245" fontId="17" fillId="0" borderId="0" applyFont="0" applyFill="0" applyBorder="0" applyAlignment="0" applyProtection="0"/>
    <xf numFmtId="174" fontId="17" fillId="0" borderId="0" applyFont="0" applyFill="0" applyBorder="0" applyAlignment="0" applyProtection="0"/>
    <xf numFmtId="245" fontId="17" fillId="0" borderId="0" applyFont="0" applyFill="0" applyBorder="0" applyAlignment="0" applyProtection="0"/>
    <xf numFmtId="0" fontId="17" fillId="0" borderId="0" applyFont="0" applyFill="0" applyBorder="0" applyAlignment="0" applyProtection="0"/>
    <xf numFmtId="245" fontId="17" fillId="0" borderId="0" applyFont="0" applyFill="0" applyBorder="0" applyAlignment="0" applyProtection="0"/>
    <xf numFmtId="245" fontId="17" fillId="0" borderId="0" applyFont="0" applyFill="0" applyBorder="0" applyAlignment="0" applyProtection="0"/>
    <xf numFmtId="168" fontId="17" fillId="0" borderId="0" applyFont="0" applyFill="0" applyBorder="0" applyAlignment="0" applyProtection="0"/>
    <xf numFmtId="39" fontId="17" fillId="0" borderId="0" applyFont="0" applyFill="0" applyBorder="0" applyAlignment="0" applyProtection="0"/>
    <xf numFmtId="175"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244" fontId="17" fillId="0" borderId="0">
      <alignment horizontal="left" wrapText="1"/>
    </xf>
    <xf numFmtId="246" fontId="17" fillId="0" borderId="0" applyFont="0" applyFill="0" applyBorder="0" applyAlignment="0" applyProtection="0"/>
    <xf numFmtId="177" fontId="17" fillId="0" borderId="0" applyFont="0" applyFill="0" applyBorder="0" applyAlignment="0" applyProtection="0"/>
    <xf numFmtId="246" fontId="17" fillId="0" borderId="0" applyFont="0" applyFill="0" applyBorder="0" applyAlignment="0" applyProtection="0"/>
    <xf numFmtId="0"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7" fontId="17" fillId="0" borderId="0" applyFont="0" applyFill="0" applyBorder="0" applyAlignment="0" applyProtection="0"/>
    <xf numFmtId="248" fontId="17" fillId="0" borderId="0" applyFont="0" applyFill="0" applyBorder="0" applyAlignment="0" applyProtection="0"/>
    <xf numFmtId="178" fontId="17" fillId="0" borderId="0" applyFont="0" applyFill="0" applyBorder="0" applyProtection="0">
      <alignment horizontal="right"/>
    </xf>
    <xf numFmtId="248" fontId="17" fillId="0" borderId="0" applyFont="0" applyFill="0" applyBorder="0" applyAlignment="0" applyProtection="0"/>
    <xf numFmtId="0" fontId="17" fillId="0" borderId="0" applyFont="0" applyFill="0" applyBorder="0" applyAlignment="0" applyProtection="0"/>
    <xf numFmtId="248" fontId="17" fillId="0" borderId="0" applyFont="0" applyFill="0" applyBorder="0" applyAlignment="0" applyProtection="0"/>
    <xf numFmtId="248" fontId="17" fillId="0" borderId="0" applyFont="0" applyFill="0" applyBorder="0" applyAlignment="0" applyProtection="0"/>
    <xf numFmtId="249" fontId="17" fillId="0" borderId="0" applyFont="0" applyFill="0" applyBorder="0" applyAlignment="0" applyProtection="0"/>
    <xf numFmtId="250" fontId="17" fillId="0" borderId="0" applyFont="0" applyFill="0" applyBorder="0" applyAlignment="0" applyProtection="0"/>
    <xf numFmtId="251" fontId="17" fillId="0" borderId="0" applyFont="0" applyFill="0" applyBorder="0" applyAlignment="0" applyProtection="0"/>
    <xf numFmtId="0" fontId="17" fillId="0" borderId="0" applyFont="0" applyFill="0" applyBorder="0" applyAlignment="0" applyProtection="0"/>
    <xf numFmtId="252" fontId="17" fillId="0" borderId="0" applyFont="0" applyFill="0" applyBorder="0" applyAlignment="0" applyProtection="0"/>
    <xf numFmtId="244" fontId="17" fillId="0" borderId="0">
      <alignment horizontal="left" wrapText="1"/>
    </xf>
    <xf numFmtId="42" fontId="33" fillId="0" borderId="0" applyFont="0" applyFill="0" applyBorder="0" applyAlignment="0" applyProtection="0"/>
    <xf numFmtId="0" fontId="17" fillId="0" borderId="0"/>
    <xf numFmtId="0" fontId="33" fillId="0" borderId="0"/>
    <xf numFmtId="0" fontId="33" fillId="0" borderId="0"/>
    <xf numFmtId="1" fontId="161" fillId="0" borderId="0"/>
    <xf numFmtId="9" fontId="17" fillId="0" borderId="0"/>
    <xf numFmtId="168" fontId="71" fillId="0" borderId="0"/>
    <xf numFmtId="166" fontId="71" fillId="0" borderId="0"/>
    <xf numFmtId="2" fontId="71" fillId="0" borderId="0"/>
    <xf numFmtId="10" fontId="71" fillId="0" borderId="0"/>
    <xf numFmtId="0" fontId="162" fillId="0" borderId="62" applyFont="0" applyFill="0" applyBorder="0" applyAlignment="0" applyProtection="0"/>
    <xf numFmtId="0" fontId="163" fillId="0" borderId="0"/>
    <xf numFmtId="0" fontId="163" fillId="0" borderId="0"/>
    <xf numFmtId="0" fontId="163" fillId="0" borderId="0"/>
    <xf numFmtId="165" fontId="71" fillId="0" borderId="0"/>
    <xf numFmtId="1" fontId="161" fillId="0" borderId="0"/>
    <xf numFmtId="253" fontId="42" fillId="0" borderId="0"/>
    <xf numFmtId="1" fontId="161" fillId="0" borderId="0"/>
    <xf numFmtId="165" fontId="71" fillId="0" borderId="0"/>
    <xf numFmtId="253" fontId="42" fillId="0" borderId="0"/>
    <xf numFmtId="0" fontId="163" fillId="0" borderId="0"/>
    <xf numFmtId="253" fontId="42" fillId="0" borderId="0"/>
    <xf numFmtId="253" fontId="42" fillId="0" borderId="0"/>
    <xf numFmtId="0" fontId="163" fillId="0" borderId="0"/>
    <xf numFmtId="254" fontId="164" fillId="0" borderId="47"/>
    <xf numFmtId="43" fontId="17" fillId="0" borderId="0" applyFont="0" applyFill="0" applyBorder="0" applyAlignment="0" applyProtection="0"/>
    <xf numFmtId="0" fontId="54" fillId="0" borderId="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54" fillId="0" borderId="0"/>
    <xf numFmtId="40" fontId="54" fillId="0" borderId="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1"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12"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6" borderId="0" applyNumberFormat="0" applyBorder="0" applyAlignment="0" applyProtection="0"/>
    <xf numFmtId="0" fontId="45" fillId="19"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4"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37" fontId="43" fillId="0" borderId="0">
      <alignment horizontal="center"/>
    </xf>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2" fillId="0" borderId="0" applyNumberFormat="0" applyAlignment="0"/>
    <xf numFmtId="0" fontId="17" fillId="0" borderId="10"/>
    <xf numFmtId="0" fontId="33" fillId="0" borderId="63"/>
    <xf numFmtId="0" fontId="33" fillId="0" borderId="64" applyBorder="0"/>
    <xf numFmtId="0" fontId="165" fillId="0" borderId="0"/>
    <xf numFmtId="0" fontId="166" fillId="84" borderId="0"/>
    <xf numFmtId="0" fontId="17" fillId="0" borderId="0" applyNumberFormat="0" applyFill="0" applyBorder="0" applyAlignment="0" applyProtection="0"/>
    <xf numFmtId="0" fontId="16" fillId="0" borderId="0" applyNumberFormat="0" applyFill="0" applyBorder="0" applyAlignment="0" applyProtection="0"/>
    <xf numFmtId="164" fontId="19" fillId="85" borderId="65" applyAlignment="0" applyProtection="0"/>
    <xf numFmtId="0" fontId="53" fillId="0" borderId="63" applyFont="0">
      <alignment horizontal="centerContinuous"/>
    </xf>
    <xf numFmtId="199" fontId="34" fillId="0" borderId="0" applyNumberFormat="0" applyFont="0" applyAlignment="0">
      <alignment horizontal="left" indent="1"/>
    </xf>
    <xf numFmtId="9" fontId="159" fillId="0" borderId="0"/>
    <xf numFmtId="0" fontId="159" fillId="0" borderId="0"/>
    <xf numFmtId="0" fontId="159" fillId="0" borderId="0"/>
    <xf numFmtId="0" fontId="159" fillId="0" borderId="0"/>
    <xf numFmtId="0" fontId="159" fillId="0" borderId="0"/>
    <xf numFmtId="0" fontId="17" fillId="0" borderId="0"/>
    <xf numFmtId="0" fontId="42" fillId="0" borderId="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38" fontId="167" fillId="0" borderId="0" applyNumberFormat="0" applyFill="0" applyBorder="0" applyAlignment="0" applyProtection="0"/>
    <xf numFmtId="0" fontId="168" fillId="0" borderId="0" applyNumberFormat="0" applyFill="0" applyBorder="0" applyAlignment="0" applyProtection="0"/>
    <xf numFmtId="0" fontId="169" fillId="4" borderId="0" applyNumberFormat="0" applyFill="0" applyBorder="0" applyAlignment="0" applyProtection="0">
      <protection locked="0"/>
    </xf>
    <xf numFmtId="14" fontId="170" fillId="0" borderId="0" applyNumberFormat="0" applyFill="0" applyBorder="0" applyAlignment="0" applyProtection="0">
      <alignment horizontal="center"/>
    </xf>
    <xf numFmtId="0" fontId="42" fillId="0" borderId="0"/>
    <xf numFmtId="0" fontId="171" fillId="0" borderId="0" applyNumberFormat="0" applyFill="0" applyBorder="0" applyAlignment="0" applyProtection="0"/>
    <xf numFmtId="255" fontId="172" fillId="0" borderId="62"/>
    <xf numFmtId="0" fontId="173" fillId="4" borderId="10" applyNumberFormat="0" applyFill="0" applyBorder="0" applyAlignment="0" applyProtection="0">
      <protection locked="0"/>
    </xf>
    <xf numFmtId="0" fontId="54" fillId="0" borderId="51" applyNumberFormat="0" applyFont="0" applyFill="0" applyAlignment="0" applyProtection="0"/>
    <xf numFmtId="199" fontId="17" fillId="0" borderId="66" applyNumberFormat="0" applyFill="0" applyAlignment="0" applyProtection="0"/>
    <xf numFmtId="199" fontId="17" fillId="0" borderId="66" applyNumberFormat="0" applyFill="0" applyAlignment="0" applyProtection="0"/>
    <xf numFmtId="0" fontId="167" fillId="0" borderId="63" applyNumberFormat="0" applyFont="0" applyFill="0" applyAlignment="0" applyProtection="0"/>
    <xf numFmtId="7" fontId="56" fillId="0" borderId="62"/>
    <xf numFmtId="0" fontId="68" fillId="0" borderId="61"/>
    <xf numFmtId="1" fontId="174" fillId="0" borderId="0" applyFont="0" applyFill="0" applyBorder="0" applyAlignment="0" applyProtection="0"/>
    <xf numFmtId="0" fontId="42" fillId="0" borderId="63">
      <alignment horizontal="centerContinuous"/>
    </xf>
    <xf numFmtId="0" fontId="17" fillId="0" borderId="51" applyBorder="0">
      <alignment horizontal="centerContinuous"/>
    </xf>
    <xf numFmtId="256" fontId="169" fillId="0" borderId="67" applyNumberFormat="0" applyFill="0" applyBorder="0">
      <alignment horizontal="left" vertical="top" wrapText="1"/>
    </xf>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59" fillId="0" borderId="0"/>
    <xf numFmtId="0" fontId="143" fillId="0" borderId="0"/>
    <xf numFmtId="0" fontId="143" fillId="0" borderId="0"/>
    <xf numFmtId="0" fontId="143" fillId="0" borderId="0"/>
    <xf numFmtId="0" fontId="143" fillId="0" borderId="0"/>
    <xf numFmtId="0" fontId="68" fillId="0" borderId="0">
      <alignment horizontal="right"/>
    </xf>
    <xf numFmtId="0" fontId="68" fillId="0" borderId="0">
      <alignment horizontal="right"/>
    </xf>
    <xf numFmtId="0" fontId="68" fillId="0" borderId="0">
      <alignment horizontal="right"/>
    </xf>
    <xf numFmtId="0" fontId="143" fillId="0" borderId="0"/>
    <xf numFmtId="0" fontId="143" fillId="0" borderId="0"/>
    <xf numFmtId="0" fontId="143" fillId="0" borderId="0"/>
    <xf numFmtId="43" fontId="68" fillId="0" borderId="0">
      <alignment horizontal="right"/>
    </xf>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37" fontId="42" fillId="0" borderId="0">
      <alignment horizontal="center"/>
    </xf>
    <xf numFmtId="0" fontId="42" fillId="0" borderId="0"/>
    <xf numFmtId="0" fontId="53" fillId="0" borderId="0"/>
    <xf numFmtId="257" fontId="17" fillId="0" borderId="0" applyFont="0" applyFill="0" applyBorder="0" applyAlignment="0" applyProtection="0"/>
    <xf numFmtId="0" fontId="59" fillId="17" borderId="68" applyNumberFormat="0" applyAlignment="0" applyProtection="0"/>
    <xf numFmtId="0" fontId="59" fillId="17" borderId="68" applyNumberFormat="0" applyAlignment="0" applyProtection="0"/>
    <xf numFmtId="0" fontId="59" fillId="17" borderId="68" applyNumberFormat="0" applyAlignment="0" applyProtection="0"/>
    <xf numFmtId="0" fontId="59" fillId="17"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7" fillId="9" borderId="68" applyNumberFormat="0" applyAlignment="0" applyProtection="0"/>
    <xf numFmtId="0" fontId="58"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9" borderId="68" applyNumberFormat="0" applyAlignment="0" applyProtection="0"/>
    <xf numFmtId="0" fontId="59" fillId="17" borderId="68" applyNumberFormat="0" applyAlignment="0" applyProtection="0"/>
    <xf numFmtId="0" fontId="59" fillId="17" borderId="68" applyNumberFormat="0" applyAlignment="0" applyProtection="0"/>
    <xf numFmtId="0" fontId="59" fillId="17" borderId="68" applyNumberFormat="0" applyAlignment="0" applyProtection="0"/>
    <xf numFmtId="0" fontId="59" fillId="17" borderId="68" applyNumberFormat="0" applyAlignment="0" applyProtection="0"/>
    <xf numFmtId="0" fontId="59" fillId="17" borderId="68" applyNumberFormat="0" applyAlignment="0" applyProtection="0"/>
    <xf numFmtId="0" fontId="175" fillId="0" borderId="0"/>
    <xf numFmtId="1" fontId="176" fillId="0" borderId="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60" fillId="67" borderId="28" applyNumberFormat="0" applyAlignment="0" applyProtection="0"/>
    <xf numFmtId="0" fontId="42" fillId="0" borderId="0"/>
    <xf numFmtId="0" fontId="177" fillId="0" borderId="63" applyNumberFormat="0" applyFill="0" applyBorder="0" applyProtection="0">
      <alignment horizontal="left" vertical="center"/>
    </xf>
    <xf numFmtId="0" fontId="177" fillId="0" borderId="63" applyNumberFormat="0" applyFill="0" applyBorder="0" applyProtection="0">
      <alignment horizontal="right" vertical="center"/>
    </xf>
    <xf numFmtId="3" fontId="178" fillId="0" borderId="0" applyFont="0" applyFill="0" applyBorder="0" applyAlignment="0" applyProtection="0"/>
    <xf numFmtId="201" fontId="178" fillId="0" borderId="0" applyFont="0" applyFill="0" applyBorder="0" applyAlignment="0" applyProtection="0"/>
    <xf numFmtId="37" fontId="42" fillId="0" borderId="0"/>
    <xf numFmtId="0" fontId="33" fillId="0" borderId="0"/>
    <xf numFmtId="258" fontId="54" fillId="0" borderId="0" applyFont="0" applyFill="0" applyBorder="0" applyAlignment="0" applyProtection="0"/>
    <xf numFmtId="259" fontId="33" fillId="0" borderId="0" applyFont="0" applyFill="0" applyBorder="0" applyAlignment="0" applyProtection="0"/>
    <xf numFmtId="0" fontId="179" fillId="0" borderId="0" applyFont="0" applyFill="0" applyBorder="0" applyAlignment="0" applyProtection="0">
      <alignment horizontal="right"/>
    </xf>
    <xf numFmtId="20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43" fontId="17" fillId="0" borderId="0" applyFont="0" applyFill="0" applyBorder="0" applyAlignment="0" applyProtection="0"/>
    <xf numFmtId="43" fontId="65" fillId="0" borderId="0" applyFont="0" applyFill="0" applyBorder="0" applyAlignment="0" applyProtection="0"/>
    <xf numFmtId="43" fontId="154" fillId="0" borderId="0" applyFont="0" applyFill="0" applyBorder="0" applyAlignment="0" applyProtection="0"/>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43" fontId="17"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60" fontId="17" fillId="3" borderId="0" applyFont="0" applyFill="0" applyBorder="0" applyAlignment="0" applyProtection="0"/>
    <xf numFmtId="261" fontId="180" fillId="86" borderId="0" applyFont="0" applyFill="0" applyBorder="0" applyAlignment="0" applyProtection="0"/>
    <xf numFmtId="260" fontId="17" fillId="3" borderId="0" applyFont="0" applyFill="0" applyBorder="0" applyAlignment="0" applyProtection="0"/>
    <xf numFmtId="43" fontId="181" fillId="0" borderId="0"/>
    <xf numFmtId="3" fontId="17" fillId="0" borderId="0"/>
    <xf numFmtId="3" fontId="17" fillId="0" borderId="0"/>
    <xf numFmtId="3" fontId="17" fillId="0" borderId="0"/>
    <xf numFmtId="3" fontId="17" fillId="0" borderId="0"/>
    <xf numFmtId="3" fontId="17" fillId="0" borderId="0"/>
    <xf numFmtId="3" fontId="17" fillId="0" borderId="0"/>
    <xf numFmtId="3" fontId="17" fillId="0" borderId="0"/>
    <xf numFmtId="3" fontId="17" fillId="0" borderId="0"/>
    <xf numFmtId="3" fontId="17" fillId="0" borderId="0"/>
    <xf numFmtId="3" fontId="17" fillId="0" borderId="0"/>
    <xf numFmtId="199" fontId="182" fillId="0" borderId="0" applyFill="0" applyBorder="0">
      <alignment horizontal="left"/>
    </xf>
    <xf numFmtId="220" fontId="183" fillId="0" borderId="0"/>
    <xf numFmtId="262" fontId="54" fillId="0" borderId="0"/>
    <xf numFmtId="263" fontId="42" fillId="0" borderId="0"/>
    <xf numFmtId="264" fontId="17" fillId="0" borderId="0" applyFont="0" applyFill="0" applyBorder="0" applyAlignment="0" applyProtection="0"/>
    <xf numFmtId="8" fontId="54" fillId="0" borderId="0" applyFont="0" applyFill="0" applyBorder="0" applyAlignment="0" applyProtection="0"/>
    <xf numFmtId="8" fontId="184" fillId="0" borderId="69">
      <protection locked="0"/>
    </xf>
    <xf numFmtId="265" fontId="54" fillId="0" borderId="0" applyFont="0" applyFill="0" applyBorder="0" applyAlignment="0" applyProtection="0"/>
    <xf numFmtId="266" fontId="33" fillId="0" borderId="0" applyFont="0" applyFill="0" applyBorder="0" applyAlignment="0" applyProtection="0"/>
    <xf numFmtId="0" fontId="179"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0" fontId="179" fillId="0" borderId="0" applyFont="0" applyFill="0" applyBorder="0" applyAlignment="0" applyProtection="0">
      <alignment horizontal="right"/>
    </xf>
    <xf numFmtId="0" fontId="179" fillId="0" borderId="0" applyFont="0" applyFill="0" applyBorder="0" applyAlignment="0" applyProtection="0">
      <alignment horizontal="right"/>
    </xf>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4"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8" fontId="7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267" fontId="17" fillId="0" borderId="0" applyFont="0" applyFill="0" applyBorder="0" applyAlignment="0" applyProtection="0"/>
    <xf numFmtId="268" fontId="180" fillId="86" borderId="0" applyFont="0" applyFill="0" applyBorder="0" applyAlignment="0" applyProtection="0"/>
    <xf numFmtId="267" fontId="17" fillId="0" borderId="0" applyFont="0" applyFill="0" applyBorder="0" applyAlignment="0" applyProtection="0"/>
    <xf numFmtId="44" fontId="17" fillId="0" borderId="0"/>
    <xf numFmtId="7" fontId="33" fillId="0" borderId="0">
      <alignment horizontal="right"/>
    </xf>
    <xf numFmtId="42" fontId="17" fillId="0" borderId="0"/>
    <xf numFmtId="269" fontId="185" fillId="0" borderId="0">
      <protection locked="0"/>
    </xf>
    <xf numFmtId="42" fontId="17" fillId="0" borderId="0"/>
    <xf numFmtId="42" fontId="17" fillId="0" borderId="0"/>
    <xf numFmtId="42" fontId="17" fillId="0" borderId="0"/>
    <xf numFmtId="42" fontId="17" fillId="0" borderId="0"/>
    <xf numFmtId="42" fontId="17" fillId="0" borderId="0"/>
    <xf numFmtId="42" fontId="17" fillId="0" borderId="0"/>
    <xf numFmtId="42" fontId="17" fillId="0" borderId="0"/>
    <xf numFmtId="42" fontId="17" fillId="0" borderId="0"/>
    <xf numFmtId="270" fontId="33" fillId="3" borderId="0">
      <alignment horizontal="right"/>
    </xf>
    <xf numFmtId="7" fontId="186" fillId="0" borderId="0" applyFill="0" applyBorder="0">
      <alignment horizontal="right"/>
    </xf>
    <xf numFmtId="0" fontId="54" fillId="0" borderId="0"/>
    <xf numFmtId="8" fontId="187" fillId="0" borderId="0" applyNumberFormat="0" applyFill="0" applyBorder="0" applyAlignment="0"/>
    <xf numFmtId="271" fontId="188" fillId="0" borderId="0"/>
    <xf numFmtId="271" fontId="188" fillId="0" borderId="0"/>
    <xf numFmtId="17" fontId="77" fillId="0" borderId="0"/>
    <xf numFmtId="0" fontId="179" fillId="0" borderId="0" applyFont="0" applyFill="0" applyBorder="0" applyAlignment="0" applyProtection="0"/>
    <xf numFmtId="272" fontId="17" fillId="0" borderId="0"/>
    <xf numFmtId="273" fontId="22" fillId="0" borderId="0" applyFont="0" applyFill="0" applyBorder="0" applyProtection="0"/>
    <xf numFmtId="17" fontId="17" fillId="0" borderId="0" applyFont="0" applyFill="0" applyBorder="0" applyAlignment="0" applyProtection="0">
      <alignment horizontal="center"/>
    </xf>
    <xf numFmtId="274" fontId="22" fillId="0" borderId="0"/>
    <xf numFmtId="164" fontId="159" fillId="0" borderId="0"/>
    <xf numFmtId="275" fontId="159" fillId="0" borderId="0"/>
    <xf numFmtId="0" fontId="189" fillId="0" borderId="0">
      <protection locked="0"/>
    </xf>
    <xf numFmtId="37" fontId="56" fillId="0" borderId="71"/>
    <xf numFmtId="276" fontId="17" fillId="0" borderId="0" applyFont="0" applyFill="0" applyBorder="0" applyAlignment="0" applyProtection="0"/>
    <xf numFmtId="277" fontId="17" fillId="0" borderId="0" applyFont="0" applyFill="0" applyBorder="0" applyAlignment="0" applyProtection="0"/>
    <xf numFmtId="0" fontId="175" fillId="0" borderId="0"/>
    <xf numFmtId="167" fontId="17" fillId="0" borderId="63"/>
    <xf numFmtId="8" fontId="17" fillId="0" borderId="0" applyFont="0" applyFill="0" applyBorder="0" applyProtection="0">
      <alignment horizontal="right"/>
    </xf>
    <xf numFmtId="0" fontId="179" fillId="0" borderId="72" applyNumberFormat="0" applyFont="0" applyFill="0" applyAlignment="0" applyProtection="0"/>
    <xf numFmtId="1" fontId="190" fillId="0" borderId="0" applyFill="0" applyBorder="0" applyAlignment="0" applyProtection="0"/>
    <xf numFmtId="166" fontId="191" fillId="0" borderId="0">
      <alignment horizontal="right"/>
    </xf>
    <xf numFmtId="241" fontId="159" fillId="0" borderId="52">
      <alignment horizontal="right"/>
    </xf>
    <xf numFmtId="278" fontId="165" fillId="0" borderId="0"/>
    <xf numFmtId="0" fontId="192" fillId="0" borderId="0">
      <alignment horizontal="centerContinuous"/>
    </xf>
    <xf numFmtId="37" fontId="43" fillId="0" borderId="0"/>
    <xf numFmtId="220" fontId="17" fillId="0" borderId="0" applyFont="0" applyFill="0" applyBorder="0" applyAlignment="0" applyProtection="0"/>
    <xf numFmtId="220" fontId="17" fillId="0" borderId="0" applyFont="0" applyFill="0" applyBorder="0" applyAlignment="0" applyProtection="0"/>
    <xf numFmtId="220" fontId="33" fillId="0" borderId="0" applyFont="0" applyFill="0" applyBorder="0" applyAlignment="0" applyProtection="0"/>
    <xf numFmtId="0" fontId="42" fillId="0" borderId="73" applyFont="0" applyFill="0" applyBorder="0" applyAlignment="0" applyProtection="0">
      <alignment horizontal="center" wrapText="1"/>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7" fillId="0" borderId="0"/>
    <xf numFmtId="43" fontId="17" fillId="0" borderId="0" applyBorder="0"/>
    <xf numFmtId="41" fontId="17" fillId="0" borderId="0" applyBorder="0"/>
    <xf numFmtId="44" fontId="17" fillId="0" borderId="0" applyBorder="0"/>
    <xf numFmtId="44" fontId="17" fillId="0" borderId="0" applyBorder="0"/>
    <xf numFmtId="42" fontId="17" fillId="0" borderId="0" applyBorder="0"/>
    <xf numFmtId="0" fontId="193" fillId="0" borderId="0" applyNumberFormat="0" applyBorder="0"/>
    <xf numFmtId="0" fontId="194" fillId="0" borderId="0" applyNumberFormat="0" applyBorder="0"/>
    <xf numFmtId="9" fontId="17" fillId="0" borderId="0" applyBorder="0"/>
    <xf numFmtId="0" fontId="193" fillId="0" borderId="0" applyNumberFormat="0" applyBorder="0"/>
    <xf numFmtId="0" fontId="193" fillId="0" borderId="0" applyNumberFormat="0" applyBorder="0"/>
    <xf numFmtId="0" fontId="194" fillId="0" borderId="0" applyNumberFormat="0" applyBorder="0"/>
    <xf numFmtId="9" fontId="17" fillId="0" borderId="0" applyBorder="0"/>
    <xf numFmtId="0" fontId="194" fillId="0" borderId="0" applyNumberFormat="0" applyBorder="0"/>
    <xf numFmtId="9" fontId="17" fillId="0" borderId="0" applyBorder="0"/>
    <xf numFmtId="220" fontId="193" fillId="0" borderId="0" applyNumberFormat="0" applyBorder="0"/>
    <xf numFmtId="220" fontId="194" fillId="0" borderId="0" applyNumberFormat="0" applyBorder="0"/>
    <xf numFmtId="9" fontId="17" fillId="0" borderId="0" applyBorder="0"/>
    <xf numFmtId="220" fontId="193" fillId="0" borderId="0" applyNumberFormat="0" applyBorder="0"/>
    <xf numFmtId="220" fontId="194" fillId="0" borderId="0" applyNumberFormat="0" applyBorder="0"/>
    <xf numFmtId="9" fontId="17" fillId="0" borderId="0" applyBorder="0"/>
    <xf numFmtId="220" fontId="193" fillId="0" borderId="0" applyNumberFormat="0" applyBorder="0"/>
    <xf numFmtId="220" fontId="194" fillId="0" borderId="0" applyNumberFormat="0" applyBorder="0"/>
    <xf numFmtId="9" fontId="17" fillId="0" borderId="0" applyBorder="0"/>
    <xf numFmtId="0" fontId="42" fillId="0" borderId="0" applyNumberFormat="0" applyFill="0" applyBorder="0" applyAlignment="0" applyProtection="0"/>
    <xf numFmtId="241" fontId="68" fillId="0" borderId="0">
      <alignment horizontal="right"/>
    </xf>
    <xf numFmtId="0" fontId="72" fillId="0" borderId="0" applyProtection="0"/>
    <xf numFmtId="0" fontId="22" fillId="0" borderId="0" applyProtection="0"/>
    <xf numFmtId="0" fontId="54" fillId="0" borderId="0" applyProtection="0"/>
    <xf numFmtId="0" fontId="54" fillId="0" borderId="0" applyProtection="0"/>
    <xf numFmtId="0" fontId="144" fillId="0" borderId="0" applyProtection="0"/>
    <xf numFmtId="0" fontId="42" fillId="0" borderId="0" applyProtection="0"/>
    <xf numFmtId="0" fontId="42" fillId="0" borderId="0" applyProtection="0"/>
    <xf numFmtId="0" fontId="42" fillId="0" borderId="0" applyProtection="0"/>
    <xf numFmtId="0" fontId="42" fillId="0" borderId="0" applyProtection="0"/>
    <xf numFmtId="0" fontId="195" fillId="0" borderId="0" applyProtection="0"/>
    <xf numFmtId="0" fontId="54" fillId="0" borderId="0" applyProtection="0"/>
    <xf numFmtId="0" fontId="196" fillId="0" borderId="0" applyProtection="0"/>
    <xf numFmtId="164" fontId="68" fillId="0" borderId="0">
      <alignment horizontal="right"/>
    </xf>
    <xf numFmtId="275" fontId="68" fillId="0" borderId="0">
      <alignment horizontal="right"/>
    </xf>
    <xf numFmtId="279" fontId="17" fillId="0" borderId="0">
      <protection locked="0"/>
    </xf>
    <xf numFmtId="207" fontId="186" fillId="0" borderId="0" applyFill="0" applyBorder="0">
      <alignment horizontal="right"/>
    </xf>
    <xf numFmtId="164" fontId="22" fillId="0" borderId="0"/>
    <xf numFmtId="280" fontId="68" fillId="0" borderId="0" applyProtection="0">
      <alignment horizontal="left"/>
    </xf>
    <xf numFmtId="0" fontId="197" fillId="0" borderId="0" applyFill="0" applyBorder="0" applyAlignment="0" applyProtection="0"/>
    <xf numFmtId="0" fontId="198" fillId="0" borderId="0" applyNumberFormat="0" applyFill="0" applyBorder="0" applyAlignment="0" applyProtection="0"/>
    <xf numFmtId="0" fontId="33" fillId="0" borderId="0" applyNumberFormat="0" applyFill="0" applyBorder="0" applyProtection="0">
      <alignment horizontal="left" vertical="center"/>
    </xf>
    <xf numFmtId="0" fontId="199" fillId="0" borderId="0" applyBorder="0" applyProtection="0"/>
    <xf numFmtId="0" fontId="33" fillId="0" borderId="73" applyFont="0" applyFill="0" applyBorder="0" applyAlignment="0" applyProtection="0">
      <alignment horizontal="center" wrapText="1"/>
    </xf>
    <xf numFmtId="167" fontId="16" fillId="0" borderId="0" applyBorder="0"/>
    <xf numFmtId="2" fontId="17" fillId="85" borderId="74" applyFill="0" applyBorder="0" applyProtection="0">
      <alignment horizontal="center"/>
    </xf>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38" fontId="22" fillId="3" borderId="0" applyNumberFormat="0" applyBorder="0" applyAlignment="0" applyProtection="0"/>
    <xf numFmtId="4" fontId="17" fillId="87" borderId="75" applyNumberFormat="0" applyFont="0" applyBorder="0" applyAlignment="0">
      <alignment horizontal="center"/>
      <protection locked="0"/>
    </xf>
    <xf numFmtId="0" fontId="200" fillId="0" borderId="0" applyNumberFormat="0" applyFill="0" applyProtection="0">
      <alignment horizontal="left"/>
    </xf>
    <xf numFmtId="0" fontId="201" fillId="0" borderId="53">
      <alignment horizontal="centerContinuous"/>
    </xf>
    <xf numFmtId="0" fontId="202" fillId="0" borderId="0">
      <alignment horizontal="centerContinuous"/>
    </xf>
    <xf numFmtId="0" fontId="179" fillId="0" borderId="0" applyFont="0" applyFill="0" applyBorder="0" applyAlignment="0" applyProtection="0">
      <alignment horizontal="right"/>
    </xf>
    <xf numFmtId="0" fontId="17" fillId="0" borderId="0"/>
    <xf numFmtId="0" fontId="20" fillId="0" borderId="20" applyNumberFormat="0" applyAlignment="0" applyProtection="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0" fontId="20" fillId="0" borderId="70">
      <alignment horizontal="left" vertical="center"/>
    </xf>
    <xf numFmtId="14" fontId="23" fillId="88" borderId="18">
      <alignment horizontal="center" vertical="center" wrapText="1"/>
    </xf>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92" fillId="0" borderId="34" applyNumberFormat="0" applyFill="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0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43" fontId="17" fillId="0" borderId="0" applyFill="0" applyBorder="0" applyAlignment="0" applyProtection="0"/>
    <xf numFmtId="0" fontId="205" fillId="0" borderId="51">
      <alignment horizontal="centerContinuous"/>
    </xf>
    <xf numFmtId="0" fontId="19" fillId="0" borderId="76" applyNumberFormat="0" applyFill="0" applyAlignment="0" applyProtection="0"/>
    <xf numFmtId="281" fontId="170" fillId="0" borderId="0" applyNumberFormat="0" applyFill="0" applyBorder="0" applyAlignment="0">
      <protection locked="0"/>
    </xf>
    <xf numFmtId="0" fontId="53" fillId="0" borderId="0" applyFont="0" applyAlignment="0">
      <alignment horizontal="centerContinuous"/>
    </xf>
    <xf numFmtId="41" fontId="54" fillId="0" borderId="6" applyBorder="0"/>
    <xf numFmtId="0" fontId="56" fillId="0" borderId="77">
      <alignment vertical="center"/>
    </xf>
    <xf numFmtId="49" fontId="206" fillId="0" borderId="78"/>
    <xf numFmtId="49" fontId="207" fillId="0" borderId="0"/>
    <xf numFmtId="49" fontId="208" fillId="0" borderId="0"/>
    <xf numFmtId="0" fontId="42" fillId="0" borderId="0"/>
    <xf numFmtId="0" fontId="209" fillId="0" borderId="0"/>
    <xf numFmtId="0" fontId="209" fillId="0" borderId="0"/>
    <xf numFmtId="4" fontId="17" fillId="0" borderId="79" applyNumberFormat="0" applyFont="0" applyBorder="0" applyAlignment="0">
      <alignment horizontal="center"/>
      <protection hidden="1"/>
    </xf>
    <xf numFmtId="164" fontId="210" fillId="0" borderId="0">
      <alignment horizontal="center"/>
    </xf>
    <xf numFmtId="281" fontId="211" fillId="0" borderId="0" applyNumberFormat="0" applyFill="0" applyBorder="0" applyAlignment="0"/>
    <xf numFmtId="0" fontId="34" fillId="0" borderId="0" applyNumberFormat="0" applyFont="0" applyBorder="0" applyAlignment="0">
      <alignment horizontal="centerContinuous"/>
    </xf>
    <xf numFmtId="0" fontId="34" fillId="0" borderId="0" applyNumberFormat="0" applyFont="0" applyBorder="0" applyAlignment="0">
      <alignment horizontal="centerContinuous"/>
    </xf>
    <xf numFmtId="10" fontId="22" fillId="85" borderId="47" applyNumberFormat="0" applyBorder="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4" fillId="6" borderId="27" applyNumberFormat="0" applyAlignment="0" applyProtection="0"/>
    <xf numFmtId="0" fontId="115"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0" fontId="114" fillId="12" borderId="27" applyNumberFormat="0" applyAlignment="0" applyProtection="0"/>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3" fontId="19" fillId="4" borderId="11" applyNumberFormat="0" applyFill="0" applyBorder="0" applyAlignment="0">
      <alignment horizont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5" fontId="29" fillId="79" borderId="42" applyNumberFormat="0">
      <alignment horizontal="left" vertical="center"/>
      <protection locked="0"/>
    </xf>
    <xf numFmtId="167" fontId="22" fillId="85" borderId="0" applyNumberFormat="0" applyFont="0" applyBorder="0" applyAlignment="0" applyProtection="0">
      <alignment horizontal="center"/>
      <protection locked="0"/>
    </xf>
    <xf numFmtId="166" fontId="22" fillId="85" borderId="80" applyNumberFormat="0" applyFont="0" applyAlignment="0" applyProtection="0">
      <alignment horizontal="center"/>
      <protection locked="0"/>
    </xf>
    <xf numFmtId="0" fontId="19" fillId="0" borderId="0" applyNumberFormat="0" applyFill="0" applyBorder="0" applyAlignment="0"/>
    <xf numFmtId="38" fontId="113" fillId="0" borderId="0" applyNumberFormat="0" applyFill="0" applyBorder="0" applyAlignment="0">
      <protection locked="0"/>
    </xf>
    <xf numFmtId="0" fontId="175" fillId="0" borderId="0"/>
    <xf numFmtId="282" fontId="212" fillId="0" borderId="11" applyFill="0" applyBorder="0" applyProtection="0"/>
    <xf numFmtId="38" fontId="116" fillId="0" borderId="0" applyFont="0" applyAlignment="0" applyProtection="0">
      <alignment horizontal="right"/>
      <protection locked="0"/>
    </xf>
    <xf numFmtId="270" fontId="33" fillId="3" borderId="0" applyFont="0">
      <alignment horizontal="center"/>
    </xf>
    <xf numFmtId="283" fontId="213" fillId="0" borderId="0" applyFont="0" applyFill="0" applyBorder="0" applyAlignment="0" applyProtection="0"/>
    <xf numFmtId="284" fontId="213" fillId="0" borderId="0" applyFont="0" applyFill="0" applyBorder="0" applyAlignment="0" applyProtection="0"/>
    <xf numFmtId="1" fontId="214" fillId="1" borderId="21">
      <protection locked="0"/>
    </xf>
    <xf numFmtId="0" fontId="42" fillId="0" borderId="0" applyNumberFormat="0" applyFill="0" applyBorder="0" applyProtection="0">
      <alignment horizontal="left" vertical="center"/>
    </xf>
    <xf numFmtId="0" fontId="215" fillId="0" borderId="0">
      <alignment horizontal="left"/>
    </xf>
    <xf numFmtId="0" fontId="216" fillId="0" borderId="0">
      <alignment horizontal="left"/>
    </xf>
    <xf numFmtId="0" fontId="200" fillId="0" borderId="0">
      <alignment horizontal="left"/>
    </xf>
    <xf numFmtId="0" fontId="200" fillId="0" borderId="0">
      <alignment horizontal="left"/>
    </xf>
    <xf numFmtId="0" fontId="33" fillId="0" borderId="0" applyFont="0" applyFill="0" applyBorder="0" applyAlignment="0" applyProtection="0"/>
    <xf numFmtId="2" fontId="17" fillId="0" borderId="0" applyNumberFormat="0" applyBorder="0">
      <alignment horizontal="left"/>
    </xf>
    <xf numFmtId="37" fontId="217" fillId="0" borderId="0" applyNumberFormat="0" applyFill="0" applyBorder="0" applyAlignment="0" applyProtection="0">
      <alignment horizontal="right"/>
    </xf>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0" fontId="120" fillId="0" borderId="45" applyNumberFormat="0" applyFill="0" applyAlignment="0" applyProtection="0"/>
    <xf numFmtId="285" fontId="68" fillId="0" borderId="0">
      <alignment horizontal="right"/>
    </xf>
    <xf numFmtId="38" fontId="33" fillId="0" borderId="0"/>
    <xf numFmtId="38" fontId="218" fillId="0" borderId="0">
      <alignment horizontal="left"/>
    </xf>
    <xf numFmtId="38" fontId="34" fillId="1" borderId="80"/>
    <xf numFmtId="0" fontId="33" fillId="0" borderId="0">
      <alignment horizontal="center"/>
    </xf>
    <xf numFmtId="276" fontId="17" fillId="0" borderId="0" applyFont="0" applyFill="0" applyBorder="0" applyAlignment="0" applyProtection="0"/>
    <xf numFmtId="0" fontId="33" fillId="0" borderId="0"/>
    <xf numFmtId="38" fontId="33" fillId="0" borderId="81">
      <alignment vertical="center"/>
    </xf>
    <xf numFmtId="40" fontId="33" fillId="0" borderId="81">
      <alignment vertical="center"/>
    </xf>
    <xf numFmtId="38" fontId="33" fillId="0" borderId="81">
      <alignment vertical="center"/>
    </xf>
    <xf numFmtId="286" fontId="33" fillId="0" borderId="0" applyFont="0" applyFill="0" applyBorder="0" applyAlignment="0" applyProtection="0"/>
    <xf numFmtId="40" fontId="33" fillId="0" borderId="60" applyBorder="0">
      <alignment vertical="center"/>
    </xf>
    <xf numFmtId="40" fontId="33" fillId="0" borderId="81">
      <alignment vertical="center"/>
    </xf>
    <xf numFmtId="40" fontId="33" fillId="0" borderId="81">
      <alignment vertical="center"/>
    </xf>
    <xf numFmtId="40" fontId="33" fillId="0" borderId="60" applyBorder="0">
      <alignment vertical="center"/>
    </xf>
    <xf numFmtId="40" fontId="33" fillId="0" borderId="60" applyBorder="0">
      <alignment vertical="center"/>
    </xf>
    <xf numFmtId="40" fontId="33" fillId="0" borderId="60" applyBorder="0">
      <alignment vertical="center"/>
    </xf>
    <xf numFmtId="43" fontId="17" fillId="0" borderId="0" applyFont="0" applyFill="0" applyBorder="0" applyAlignment="0" applyProtection="0"/>
    <xf numFmtId="287" fontId="219" fillId="0" borderId="0">
      <alignment horizontal="right"/>
    </xf>
    <xf numFmtId="0" fontId="158" fillId="0" borderId="0"/>
    <xf numFmtId="2" fontId="186" fillId="0" borderId="15" applyFont="0" applyFill="0" applyBorder="0" applyAlignment="0"/>
    <xf numFmtId="37" fontId="30" fillId="0" borderId="0" applyFont="0" applyFill="0" applyBorder="0" applyAlignment="0" applyProtection="0"/>
    <xf numFmtId="288" fontId="30" fillId="0" borderId="0" applyFont="0" applyFill="0" applyBorder="0" applyAlignment="0" applyProtection="0"/>
    <xf numFmtId="289" fontId="33" fillId="0" borderId="0" applyFont="0" applyFill="0" applyBorder="0" applyAlignment="0" applyProtection="0"/>
    <xf numFmtId="0" fontId="220" fillId="4" borderId="82">
      <alignment horizontal="left" vertical="top" indent="2"/>
    </xf>
    <xf numFmtId="290" fontId="30" fillId="0" borderId="0" applyFont="0" applyFill="0" applyBorder="0" applyAlignment="0" applyProtection="0"/>
    <xf numFmtId="291" fontId="30" fillId="0" borderId="0" applyFont="0" applyFill="0" applyBorder="0" applyAlignment="0" applyProtection="0"/>
    <xf numFmtId="292" fontId="33" fillId="0" borderId="0" applyFont="0" applyFill="0" applyBorder="0" applyAlignment="0" applyProtection="0"/>
    <xf numFmtId="293" fontId="33"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0" fontId="19" fillId="0" borderId="0"/>
    <xf numFmtId="0" fontId="221" fillId="0" borderId="0">
      <alignment horizontal="centerContinuous"/>
    </xf>
    <xf numFmtId="294" fontId="179" fillId="0" borderId="0" applyFont="0" applyFill="0" applyBorder="0" applyProtection="0">
      <alignment horizontal="right"/>
    </xf>
    <xf numFmtId="295" fontId="17" fillId="0" borderId="0" applyFill="0" applyBorder="0" applyProtection="0">
      <alignment horizontal="right"/>
    </xf>
    <xf numFmtId="296" fontId="17" fillId="0" borderId="0" applyFont="0" applyFill="0" applyBorder="0" applyAlignment="0" applyProtection="0"/>
    <xf numFmtId="297" fontId="33" fillId="0" borderId="0" applyFont="0" applyFill="0" applyBorder="0" applyAlignment="0" applyProtection="0"/>
    <xf numFmtId="43" fontId="42" fillId="0" borderId="0"/>
    <xf numFmtId="38" fontId="23" fillId="0" borderId="0"/>
    <xf numFmtId="0" fontId="124" fillId="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40" fontId="23" fillId="0" borderId="0" applyFont="0" applyFill="0" applyBorder="0" applyAlignment="0" applyProtection="0">
      <alignment horizontal="center"/>
    </xf>
    <xf numFmtId="298" fontId="33" fillId="0" borderId="0"/>
    <xf numFmtId="0" fontId="68" fillId="0" borderId="0">
      <alignment horizontal="left"/>
    </xf>
    <xf numFmtId="37" fontId="222" fillId="0" borderId="0"/>
    <xf numFmtId="199" fontId="71" fillId="0" borderId="0"/>
    <xf numFmtId="0" fontId="53" fillId="4" borderId="0" applyNumberFormat="0" applyFont="0" applyAlignment="0">
      <alignment horizontal="centerContinuous"/>
    </xf>
    <xf numFmtId="0" fontId="126" fillId="0" borderId="0"/>
    <xf numFmtId="0" fontId="17" fillId="0" borderId="0"/>
    <xf numFmtId="0" fontId="17" fillId="0" borderId="0"/>
    <xf numFmtId="0" fontId="16" fillId="0" borderId="0"/>
    <xf numFmtId="0" fontId="16" fillId="0" borderId="0"/>
    <xf numFmtId="0" fontId="16"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 fillId="0" borderId="0"/>
    <xf numFmtId="165" fontId="77"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17" fillId="0" borderId="0"/>
    <xf numFmtId="0" fontId="17" fillId="0" borderId="0"/>
    <xf numFmtId="0" fontId="16" fillId="0" borderId="0"/>
    <xf numFmtId="0" fontId="154" fillId="0" borderId="0"/>
    <xf numFmtId="0" fontId="223" fillId="0" borderId="0"/>
    <xf numFmtId="0" fontId="223" fillId="0" borderId="0"/>
    <xf numFmtId="0" fontId="223" fillId="0" borderId="0"/>
    <xf numFmtId="0" fontId="17" fillId="0" borderId="0"/>
    <xf numFmtId="0" fontId="17" fillId="0" borderId="0"/>
    <xf numFmtId="0" fontId="17" fillId="0" borderId="0"/>
    <xf numFmtId="0" fontId="44" fillId="0" borderId="0"/>
    <xf numFmtId="0" fontId="17" fillId="0" borderId="0"/>
    <xf numFmtId="0" fontId="17" fillId="0" borderId="0"/>
    <xf numFmtId="0" fontId="17" fillId="0" borderId="0"/>
    <xf numFmtId="0" fontId="223" fillId="0" borderId="0"/>
    <xf numFmtId="0" fontId="223" fillId="0" borderId="0"/>
    <xf numFmtId="0" fontId="17" fillId="0" borderId="0"/>
    <xf numFmtId="0" fontId="16" fillId="0" borderId="0"/>
    <xf numFmtId="0" fontId="224" fillId="0" borderId="0"/>
    <xf numFmtId="0" fontId="224" fillId="0" borderId="0"/>
    <xf numFmtId="0" fontId="224" fillId="0" borderId="0"/>
    <xf numFmtId="0" fontId="224" fillId="0" borderId="0"/>
    <xf numFmtId="0" fontId="224" fillId="0" borderId="0"/>
    <xf numFmtId="0" fontId="224" fillId="0" borderId="0"/>
    <xf numFmtId="0" fontId="224" fillId="0" borderId="0"/>
    <xf numFmtId="0" fontId="224" fillId="0" borderId="0"/>
    <xf numFmtId="0" fontId="224" fillId="0" borderId="0"/>
    <xf numFmtId="0" fontId="224" fillId="0" borderId="0"/>
    <xf numFmtId="0" fontId="16" fillId="0" borderId="0"/>
    <xf numFmtId="0" fontId="1" fillId="0" borderId="0"/>
    <xf numFmtId="0" fontId="16" fillId="0" borderId="0"/>
    <xf numFmtId="0" fontId="16" fillId="0" borderId="0"/>
    <xf numFmtId="0" fontId="224" fillId="0" borderId="0"/>
    <xf numFmtId="0" fontId="224" fillId="0" borderId="0"/>
    <xf numFmtId="0" fontId="224" fillId="0" borderId="0"/>
    <xf numFmtId="0" fontId="16" fillId="0" borderId="0"/>
    <xf numFmtId="0" fontId="17" fillId="0" borderId="0"/>
    <xf numFmtId="0" fontId="17" fillId="0" borderId="0"/>
    <xf numFmtId="0" fontId="16" fillId="0" borderId="0"/>
    <xf numFmtId="0" fontId="16"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44" fillId="0" borderId="0"/>
    <xf numFmtId="0" fontId="16" fillId="0" borderId="0"/>
    <xf numFmtId="0" fontId="1" fillId="0" borderId="0"/>
    <xf numFmtId="0" fontId="16" fillId="0" borderId="0"/>
    <xf numFmtId="0" fontId="1" fillId="0" borderId="0"/>
    <xf numFmtId="0" fontId="16"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6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7" fillId="0" borderId="0"/>
    <xf numFmtId="299" fontId="33" fillId="0" borderId="0">
      <alignment horizontal="right"/>
    </xf>
    <xf numFmtId="2" fontId="137" fillId="0" borderId="0" applyNumberFormat="0" applyBorder="0" applyAlignment="0">
      <alignment horizontal="left"/>
    </xf>
    <xf numFmtId="7" fontId="33" fillId="0" borderId="0">
      <alignment horizontal="right"/>
    </xf>
    <xf numFmtId="0" fontId="225" fillId="0" borderId="0" applyFill="0" applyBorder="0" applyAlignment="0" applyProtection="0"/>
    <xf numFmtId="220" fontId="17" fillId="0" borderId="0"/>
    <xf numFmtId="40" fontId="17" fillId="0" borderId="0" applyBorder="0">
      <alignment horizontal="right"/>
    </xf>
    <xf numFmtId="37" fontId="226" fillId="0" borderId="0" applyNumberFormat="0" applyFont="0" applyFill="0" applyBorder="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54"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130"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7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17" fillId="13" borderId="46" applyNumberFormat="0" applyFont="0" applyAlignment="0" applyProtection="0"/>
    <xf numFmtId="0" fontId="227" fillId="0" borderId="0" applyNumberFormat="0" applyFill="0" applyBorder="0" applyAlignment="0" applyProtection="0"/>
    <xf numFmtId="1" fontId="199" fillId="0" borderId="0" applyFont="0" applyFill="0" applyBorder="0" applyAlignment="0" applyProtection="0">
      <protection locked="0"/>
    </xf>
    <xf numFmtId="40" fontId="17" fillId="0" borderId="0" applyFont="0" applyFill="0" applyBorder="0" applyAlignment="0" applyProtection="0">
      <alignment horizontal="center"/>
    </xf>
    <xf numFmtId="300" fontId="22" fillId="0" borderId="0" applyFill="0" applyBorder="0" applyProtection="0">
      <alignment horizontal="right" wrapText="1"/>
    </xf>
    <xf numFmtId="277" fontId="33" fillId="0" borderId="0" applyFont="0" applyFill="0" applyBorder="0" applyAlignment="0" applyProtection="0"/>
    <xf numFmtId="276" fontId="33" fillId="0" borderId="0" applyFont="0" applyFill="0" applyBorder="0" applyAlignment="0" applyProtection="0"/>
    <xf numFmtId="0" fontId="228" fillId="0" borderId="0">
      <alignment horizontal="left" vertical="top"/>
      <protection locked="0"/>
    </xf>
    <xf numFmtId="0" fontId="17" fillId="0" borderId="0">
      <alignment horizontal="left"/>
    </xf>
    <xf numFmtId="0" fontId="131" fillId="17" borderId="48" applyNumberFormat="0" applyAlignment="0" applyProtection="0"/>
    <xf numFmtId="0" fontId="131" fillId="17" borderId="48" applyNumberFormat="0" applyAlignment="0" applyProtection="0"/>
    <xf numFmtId="0" fontId="131" fillId="17" borderId="48" applyNumberFormat="0" applyAlignment="0" applyProtection="0"/>
    <xf numFmtId="0" fontId="131" fillId="17"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2"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9" borderId="48" applyNumberFormat="0" applyAlignment="0" applyProtection="0"/>
    <xf numFmtId="0" fontId="131" fillId="17" borderId="48" applyNumberFormat="0" applyAlignment="0" applyProtection="0"/>
    <xf numFmtId="0" fontId="131" fillId="17" borderId="48" applyNumberFormat="0" applyAlignment="0" applyProtection="0"/>
    <xf numFmtId="0" fontId="131" fillId="17" borderId="48" applyNumberFormat="0" applyAlignment="0" applyProtection="0"/>
    <xf numFmtId="0" fontId="131" fillId="17" borderId="48" applyNumberFormat="0" applyAlignment="0" applyProtection="0"/>
    <xf numFmtId="0" fontId="131" fillId="17" borderId="48" applyNumberFormat="0" applyAlignment="0" applyProtection="0"/>
    <xf numFmtId="0" fontId="131" fillId="17" borderId="48" applyNumberFormat="0" applyAlignment="0" applyProtection="0"/>
    <xf numFmtId="40" fontId="18" fillId="4" borderId="0">
      <alignment horizontal="right"/>
    </xf>
    <xf numFmtId="0" fontId="21" fillId="4" borderId="0">
      <alignment horizontal="left"/>
    </xf>
    <xf numFmtId="166" fontId="35" fillId="0" borderId="0" applyProtection="0">
      <alignment horizontal="right"/>
    </xf>
    <xf numFmtId="166" fontId="68" fillId="0" borderId="0"/>
    <xf numFmtId="0" fontId="229" fillId="0" borderId="0" applyFill="0" applyBorder="0" applyProtection="0">
      <alignment horizontal="left"/>
    </xf>
    <xf numFmtId="0" fontId="207" fillId="0" borderId="0" applyFill="0" applyBorder="0" applyProtection="0">
      <alignment horizontal="left"/>
    </xf>
    <xf numFmtId="1" fontId="230" fillId="0" borderId="0" applyProtection="0">
      <alignment horizontal="right" vertical="center"/>
    </xf>
    <xf numFmtId="0" fontId="231" fillId="4" borderId="0"/>
    <xf numFmtId="0" fontId="232" fillId="4" borderId="51"/>
    <xf numFmtId="255" fontId="43" fillId="0" borderId="0" applyBorder="0"/>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3" fontId="16" fillId="0" borderId="19"/>
    <xf numFmtId="206" fontId="42" fillId="0" borderId="0"/>
    <xf numFmtId="301" fontId="17" fillId="0" borderId="0" applyFont="0" applyFill="0" applyBorder="0" applyAlignment="0" applyProtection="0"/>
    <xf numFmtId="166" fontId="191" fillId="0" borderId="0">
      <alignment horizontal="right"/>
    </xf>
    <xf numFmtId="0" fontId="68" fillId="0" borderId="0"/>
    <xf numFmtId="0" fontId="233" fillId="0" borderId="0"/>
    <xf numFmtId="10" fontId="164" fillId="89" borderId="83"/>
    <xf numFmtId="302" fontId="17" fillId="0" borderId="0" applyFont="0" applyFill="0" applyBorder="0" applyAlignment="0" applyProtection="0"/>
    <xf numFmtId="9" fontId="33" fillId="0" borderId="0" applyFont="0" applyFill="0" applyBorder="0" applyAlignment="0" applyProtection="0"/>
    <xf numFmtId="10" fontId="33"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303" fontId="54" fillId="0" borderId="0" applyFont="0" applyFill="0" applyBorder="0" applyProtection="0">
      <alignment horizontal="right"/>
    </xf>
    <xf numFmtId="303" fontId="54" fillId="0" borderId="0" applyFont="0" applyFill="0" applyBorder="0" applyProtection="0">
      <alignment horizontal="right"/>
    </xf>
    <xf numFmtId="304" fontId="33" fillId="0" borderId="0" applyFont="0" applyFill="0" applyBorder="0" applyProtection="0">
      <alignment horizontal="right"/>
    </xf>
    <xf numFmtId="305" fontId="17" fillId="0" borderId="0" applyFont="0" applyFill="0" applyBorder="0" applyAlignment="0" applyProtection="0"/>
    <xf numFmtId="9" fontId="71" fillId="0" borderId="13" applyBorder="0"/>
    <xf numFmtId="306" fontId="30" fillId="0" borderId="0" applyFont="0" applyFill="0" applyBorder="0" applyAlignment="0" applyProtection="0"/>
    <xf numFmtId="169" fontId="186" fillId="0" borderId="0" applyFill="0" applyBorder="0">
      <alignment horizontal="right"/>
    </xf>
    <xf numFmtId="166" fontId="35" fillId="0" borderId="0">
      <alignment horizontal="right"/>
    </xf>
    <xf numFmtId="1" fontId="42" fillId="0" borderId="0" applyFill="0" applyBorder="0" applyProtection="0">
      <alignment horizontal="center"/>
    </xf>
    <xf numFmtId="8" fontId="17" fillId="0" borderId="0" applyFont="0" applyFill="0" applyBorder="0" applyAlignment="0" applyProtection="0"/>
    <xf numFmtId="0" fontId="234" fillId="0" borderId="0"/>
    <xf numFmtId="9" fontId="17" fillId="0" borderId="0" applyFont="0" applyFill="0" applyBorder="0" applyAlignment="0" applyProtection="0"/>
    <xf numFmtId="164" fontId="33" fillId="0" borderId="0"/>
    <xf numFmtId="0" fontId="235" fillId="0" borderId="0" applyFont="0" applyFill="0" applyBorder="0" applyAlignment="0" applyProtection="0">
      <alignment horizontal="center"/>
    </xf>
    <xf numFmtId="0" fontId="235" fillId="0" borderId="0" applyFont="0" applyFill="0" applyBorder="0" applyAlignment="0" applyProtection="0">
      <alignment horizontal="center"/>
    </xf>
    <xf numFmtId="0" fontId="235" fillId="0" borderId="0" applyFont="0" applyFill="0" applyBorder="0" applyAlignment="0" applyProtection="0">
      <alignment horizontal="center"/>
    </xf>
    <xf numFmtId="307" fontId="33" fillId="0" borderId="0" applyFont="0" applyFill="0" applyBorder="0" applyAlignment="0" applyProtection="0"/>
    <xf numFmtId="10" fontId="159" fillId="0" borderId="0"/>
    <xf numFmtId="9" fontId="159" fillId="0" borderId="0"/>
    <xf numFmtId="8" fontId="236" fillId="0" borderId="16">
      <alignment horizontal="right"/>
    </xf>
    <xf numFmtId="0" fontId="199" fillId="3" borderId="8" applyNumberFormat="0" applyFont="0" applyAlignment="0" applyProtection="0"/>
    <xf numFmtId="167" fontId="22" fillId="3" borderId="0" applyNumberFormat="0" applyFont="0" applyBorder="0" applyAlignment="0" applyProtection="0">
      <alignment horizontal="center"/>
      <protection locked="0"/>
    </xf>
    <xf numFmtId="0" fontId="54" fillId="0" borderId="84">
      <alignment horizontal="right"/>
    </xf>
    <xf numFmtId="0" fontId="237" fillId="0" borderId="0">
      <alignment horizontal="centerContinuous"/>
    </xf>
    <xf numFmtId="0" fontId="238" fillId="0" borderId="80"/>
    <xf numFmtId="258" fontId="17" fillId="0" borderId="0" applyFont="0" applyFill="0" applyBorder="0" applyAlignment="0" applyProtection="0"/>
    <xf numFmtId="169" fontId="17" fillId="0" borderId="0" applyFont="0" applyFill="0" applyBorder="0" applyAlignment="0" applyProtection="0"/>
    <xf numFmtId="241" fontId="239" fillId="0" borderId="0">
      <alignment horizontal="right"/>
    </xf>
    <xf numFmtId="10" fontId="68" fillId="0" borderId="8"/>
    <xf numFmtId="10" fontId="17" fillId="0" borderId="0"/>
    <xf numFmtId="224" fontId="163" fillId="0" borderId="0" applyFont="0" applyFill="0" applyBorder="0" applyAlignment="0" applyProtection="0">
      <alignment horizontal="right"/>
    </xf>
    <xf numFmtId="0" fontId="169" fillId="0" borderId="0" applyFont="0" applyFill="0" applyAlignment="0">
      <alignment horizontal="left" vertical="top" wrapText="1"/>
    </xf>
    <xf numFmtId="220" fontId="240" fillId="85" borderId="8" applyFill="0">
      <alignment vertical="center" wrapText="1"/>
    </xf>
    <xf numFmtId="0" fontId="47" fillId="0" borderId="21" applyNumberFormat="0" applyFill="0" applyProtection="0">
      <alignment horizontal="center"/>
    </xf>
    <xf numFmtId="0" fontId="241" fillId="0" borderId="85" applyBorder="0">
      <alignment horizontal="center" vertical="top" wrapText="1"/>
    </xf>
    <xf numFmtId="0" fontId="241" fillId="0" borderId="85" applyBorder="0">
      <alignment horizontal="center" vertical="top" wrapText="1"/>
    </xf>
    <xf numFmtId="0" fontId="242" fillId="0" borderId="0" applyNumberFormat="0" applyBorder="0" applyAlignment="0" applyProtection="0"/>
    <xf numFmtId="0" fontId="242" fillId="0" borderId="0" applyNumberFormat="0" applyAlignment="0" applyProtection="0"/>
    <xf numFmtId="0" fontId="42" fillId="0" borderId="0" applyNumberFormat="0" applyFill="0" applyBorder="0" applyProtection="0">
      <alignment horizontal="right" vertical="center"/>
    </xf>
    <xf numFmtId="0" fontId="136" fillId="90" borderId="0" applyNumberFormat="0" applyFont="0" applyFill="0" applyAlignment="0" applyProtection="0">
      <alignment horizontal="centerContinuous" vertical="center"/>
    </xf>
    <xf numFmtId="220" fontId="22" fillId="0" borderId="0">
      <alignment horizontal="center" textRotation="90"/>
    </xf>
    <xf numFmtId="1" fontId="243" fillId="9" borderId="0" applyNumberFormat="0" applyFont="0" applyFill="0" applyBorder="0" applyAlignment="0" applyProtection="0"/>
    <xf numFmtId="1" fontId="243" fillId="9" borderId="0" applyNumberFormat="0" applyFont="0" applyFill="0" applyBorder="0" applyAlignment="0" applyProtection="0"/>
    <xf numFmtId="1" fontId="243" fillId="9" borderId="0" applyNumberFormat="0" applyFont="0" applyFill="0" applyBorder="0" applyAlignment="0" applyProtection="0"/>
    <xf numFmtId="1" fontId="243" fillId="9" borderId="0" applyNumberFormat="0" applyFont="0" applyFill="0" applyBorder="0" applyAlignment="0" applyProtection="0"/>
    <xf numFmtId="0" fontId="51" fillId="0" borderId="77">
      <protection locked="0"/>
    </xf>
    <xf numFmtId="0" fontId="51" fillId="0" borderId="77">
      <protection locked="0"/>
    </xf>
    <xf numFmtId="0" fontId="51" fillId="0" borderId="77">
      <alignment horizontal="centerContinuous"/>
    </xf>
    <xf numFmtId="0" fontId="51" fillId="0" borderId="77">
      <protection locked="0"/>
    </xf>
    <xf numFmtId="206" fontId="51" fillId="0" borderId="0"/>
    <xf numFmtId="0" fontId="51" fillId="0" borderId="77">
      <alignment horizontal="centerContinuous"/>
    </xf>
    <xf numFmtId="206" fontId="51" fillId="0" borderId="0"/>
    <xf numFmtId="0" fontId="51" fillId="0" borderId="77">
      <alignment horizontal="centerContinuous"/>
    </xf>
    <xf numFmtId="206" fontId="51" fillId="0" borderId="0"/>
    <xf numFmtId="0" fontId="51" fillId="0" borderId="77">
      <alignment horizontal="centerContinuous"/>
    </xf>
    <xf numFmtId="0" fontId="51" fillId="0" borderId="77">
      <alignment horizontal="centerContinuous"/>
    </xf>
    <xf numFmtId="0" fontId="51" fillId="0" borderId="77">
      <alignment horizontal="centerContinuous"/>
    </xf>
    <xf numFmtId="0" fontId="51" fillId="0" borderId="77">
      <alignment horizontal="centerContinuous"/>
    </xf>
    <xf numFmtId="206" fontId="51" fillId="0" borderId="0"/>
    <xf numFmtId="0" fontId="51" fillId="0" borderId="77">
      <protection locked="0"/>
    </xf>
    <xf numFmtId="0" fontId="51" fillId="0" borderId="77">
      <alignment horizontal="centerContinuous"/>
    </xf>
    <xf numFmtId="0" fontId="51" fillId="0" borderId="77">
      <protection locked="0"/>
    </xf>
    <xf numFmtId="0" fontId="51" fillId="0" borderId="77">
      <alignment horizontal="centerContinuous"/>
    </xf>
    <xf numFmtId="0" fontId="51" fillId="0" borderId="77">
      <alignment horizontal="centerContinuous"/>
    </xf>
    <xf numFmtId="0" fontId="51" fillId="0" borderId="77">
      <alignment horizontal="centerContinuous"/>
    </xf>
    <xf numFmtId="206" fontId="51" fillId="0" borderId="0"/>
    <xf numFmtId="206" fontId="51" fillId="0" borderId="0"/>
    <xf numFmtId="0" fontId="51" fillId="0" borderId="77">
      <protection locked="0"/>
    </xf>
    <xf numFmtId="0" fontId="51" fillId="0" borderId="77">
      <alignment horizontal="centerContinuous"/>
    </xf>
    <xf numFmtId="0" fontId="51" fillId="0" borderId="77">
      <protection locked="0"/>
    </xf>
    <xf numFmtId="0" fontId="51" fillId="0" borderId="77">
      <alignment horizontal="centerContinuous"/>
    </xf>
    <xf numFmtId="0" fontId="51" fillId="0" borderId="0"/>
    <xf numFmtId="0" fontId="51" fillId="0" borderId="77">
      <protection locked="0"/>
    </xf>
    <xf numFmtId="0" fontId="56" fillId="0" borderId="77">
      <alignment horizontal="centerContinuous"/>
    </xf>
    <xf numFmtId="0" fontId="51" fillId="0" borderId="77">
      <alignment horizontal="centerContinuous"/>
    </xf>
    <xf numFmtId="206" fontId="51" fillId="0" borderId="0"/>
    <xf numFmtId="0" fontId="51" fillId="0" borderId="77">
      <protection locked="0"/>
    </xf>
    <xf numFmtId="0" fontId="51" fillId="0" borderId="77">
      <alignment horizontal="centerContinuous"/>
    </xf>
    <xf numFmtId="0" fontId="51" fillId="0" borderId="77">
      <protection locked="0"/>
    </xf>
    <xf numFmtId="0" fontId="51" fillId="0" borderId="77">
      <alignment horizontal="centerContinuous"/>
    </xf>
    <xf numFmtId="0" fontId="51" fillId="0" borderId="77">
      <alignment horizontal="centerContinuous"/>
    </xf>
    <xf numFmtId="206" fontId="51" fillId="0" borderId="0"/>
    <xf numFmtId="0" fontId="51" fillId="0" borderId="77">
      <alignment horizontal="centerContinuous"/>
    </xf>
    <xf numFmtId="0" fontId="51" fillId="0" borderId="77">
      <alignment horizontal="centerContinuous"/>
    </xf>
    <xf numFmtId="0" fontId="51" fillId="0" borderId="77">
      <protection locked="0"/>
    </xf>
    <xf numFmtId="0" fontId="33" fillId="0" borderId="0">
      <alignment horizontal="center"/>
    </xf>
    <xf numFmtId="0" fontId="51" fillId="0" borderId="77">
      <alignment horizontal="centerContinuous"/>
    </xf>
    <xf numFmtId="206" fontId="51" fillId="0" borderId="0"/>
    <xf numFmtId="0" fontId="51" fillId="0" borderId="77">
      <protection locked="0"/>
    </xf>
    <xf numFmtId="206" fontId="51" fillId="0" borderId="0"/>
    <xf numFmtId="0" fontId="51" fillId="0" borderId="77">
      <alignment horizontal="centerContinuous"/>
    </xf>
    <xf numFmtId="0" fontId="51" fillId="0" borderId="77">
      <protection locked="0"/>
    </xf>
    <xf numFmtId="206" fontId="51" fillId="0" borderId="0"/>
    <xf numFmtId="0" fontId="51" fillId="0" borderId="77">
      <protection locked="0"/>
    </xf>
    <xf numFmtId="0" fontId="51" fillId="0" borderId="77">
      <alignment horizontal="centerContinuous"/>
    </xf>
    <xf numFmtId="206" fontId="51" fillId="0" borderId="0"/>
    <xf numFmtId="0" fontId="51" fillId="0" borderId="77">
      <alignment horizontal="centerContinuous"/>
    </xf>
    <xf numFmtId="0" fontId="51" fillId="0" borderId="77">
      <alignment horizontal="centerContinuous"/>
    </xf>
    <xf numFmtId="0" fontId="51" fillId="0" borderId="77">
      <alignment horizontal="centerContinuous"/>
    </xf>
    <xf numFmtId="0" fontId="51" fillId="0" borderId="77">
      <protection locked="0"/>
    </xf>
    <xf numFmtId="0" fontId="51" fillId="0" borderId="77">
      <alignment horizontal="centerContinuous"/>
    </xf>
    <xf numFmtId="206" fontId="51" fillId="0" borderId="0"/>
    <xf numFmtId="0" fontId="51" fillId="0" borderId="77">
      <protection locked="0"/>
    </xf>
    <xf numFmtId="206" fontId="51" fillId="0" borderId="0"/>
    <xf numFmtId="0" fontId="51" fillId="0" borderId="77">
      <alignment horizontal="centerContinuous"/>
    </xf>
    <xf numFmtId="0" fontId="51" fillId="0" borderId="77">
      <alignment horizontal="centerContinuous"/>
    </xf>
    <xf numFmtId="0" fontId="51" fillId="0" borderId="77">
      <protection locked="0"/>
    </xf>
    <xf numFmtId="206" fontId="51" fillId="0" borderId="0"/>
    <xf numFmtId="0" fontId="51" fillId="0" borderId="77">
      <alignment horizontal="centerContinuous"/>
    </xf>
    <xf numFmtId="0" fontId="51" fillId="0" borderId="77">
      <alignment horizontal="centerContinuous"/>
    </xf>
    <xf numFmtId="0" fontId="51" fillId="0" borderId="77">
      <alignment horizontal="centerContinuous"/>
    </xf>
    <xf numFmtId="206" fontId="51" fillId="0" borderId="0"/>
    <xf numFmtId="0" fontId="51" fillId="0" borderId="77">
      <protection locked="0"/>
    </xf>
    <xf numFmtId="0" fontId="51" fillId="0" borderId="77">
      <protection locked="0"/>
    </xf>
    <xf numFmtId="0" fontId="51" fillId="0" borderId="77">
      <alignment horizontal="centerContinuous"/>
    </xf>
    <xf numFmtId="0" fontId="51" fillId="0" borderId="77">
      <protection locked="0"/>
    </xf>
    <xf numFmtId="0" fontId="51" fillId="0" borderId="77">
      <alignment horizontal="centerContinuous"/>
    </xf>
    <xf numFmtId="0" fontId="51" fillId="0" borderId="77">
      <protection locked="0"/>
    </xf>
    <xf numFmtId="0" fontId="51" fillId="0" borderId="77">
      <alignment horizontal="centerContinuous"/>
    </xf>
    <xf numFmtId="206" fontId="51" fillId="0" borderId="0"/>
    <xf numFmtId="0" fontId="51" fillId="0" borderId="77">
      <alignment horizontal="centerContinuous"/>
    </xf>
    <xf numFmtId="206" fontId="51" fillId="0" borderId="0"/>
    <xf numFmtId="0" fontId="51" fillId="0" borderId="77">
      <alignment horizontal="centerContinuous"/>
    </xf>
    <xf numFmtId="0" fontId="51" fillId="0" borderId="77">
      <alignment horizontal="centerContinuous"/>
    </xf>
    <xf numFmtId="0" fontId="51" fillId="0" borderId="77">
      <alignment horizontal="centerContinuous"/>
    </xf>
    <xf numFmtId="241" fontId="68" fillId="0" borderId="52">
      <alignment horizontal="right"/>
    </xf>
    <xf numFmtId="206" fontId="51" fillId="0" borderId="0"/>
    <xf numFmtId="0" fontId="51" fillId="0" borderId="77">
      <protection locked="0"/>
    </xf>
    <xf numFmtId="0" fontId="51" fillId="0" borderId="77">
      <alignment horizontal="centerContinuous"/>
    </xf>
    <xf numFmtId="206" fontId="51" fillId="0" borderId="0"/>
    <xf numFmtId="0" fontId="51" fillId="0" borderId="77">
      <protection locked="0"/>
    </xf>
    <xf numFmtId="0" fontId="51" fillId="0" borderId="77">
      <alignment horizontal="centerContinuous"/>
    </xf>
    <xf numFmtId="0" fontId="51" fillId="0" borderId="77">
      <alignment horizontal="centerContinuous"/>
    </xf>
    <xf numFmtId="0" fontId="51" fillId="0" borderId="77">
      <protection locked="0"/>
    </xf>
    <xf numFmtId="206" fontId="51" fillId="0" borderId="0"/>
    <xf numFmtId="206" fontId="51" fillId="0" borderId="0"/>
    <xf numFmtId="0" fontId="51" fillId="0" borderId="77">
      <alignment horizontal="centerContinuous"/>
    </xf>
    <xf numFmtId="206" fontId="51" fillId="0" borderId="0"/>
    <xf numFmtId="0" fontId="51" fillId="0" borderId="77">
      <alignment horizontal="centerContinuous"/>
    </xf>
    <xf numFmtId="0" fontId="51" fillId="0" borderId="77">
      <protection locked="0"/>
    </xf>
    <xf numFmtId="206" fontId="51" fillId="0" borderId="0"/>
    <xf numFmtId="0" fontId="51" fillId="0" borderId="77">
      <alignment horizontal="centerContinuous"/>
    </xf>
    <xf numFmtId="0" fontId="51" fillId="0" borderId="77">
      <protection locked="0"/>
    </xf>
    <xf numFmtId="0" fontId="51" fillId="0" borderId="77">
      <protection locked="0"/>
    </xf>
    <xf numFmtId="0" fontId="51" fillId="0" borderId="77">
      <alignment horizontal="centerContinuous"/>
    </xf>
    <xf numFmtId="206" fontId="51" fillId="0" borderId="0"/>
    <xf numFmtId="206" fontId="51" fillId="0" borderId="0"/>
    <xf numFmtId="0" fontId="51" fillId="0" borderId="77">
      <alignment horizontal="centerContinuous"/>
    </xf>
    <xf numFmtId="0" fontId="51" fillId="0" borderId="77">
      <protection locked="0"/>
    </xf>
    <xf numFmtId="0" fontId="51" fillId="0" borderId="77">
      <alignment horizontal="centerContinuous"/>
    </xf>
    <xf numFmtId="0" fontId="51" fillId="0" borderId="77">
      <protection locked="0"/>
    </xf>
    <xf numFmtId="206" fontId="51" fillId="0" borderId="0"/>
    <xf numFmtId="0" fontId="51" fillId="0" borderId="77">
      <alignment horizontal="centerContinuous"/>
    </xf>
    <xf numFmtId="0" fontId="51" fillId="0" borderId="77">
      <alignment horizontal="centerContinuous"/>
    </xf>
    <xf numFmtId="0" fontId="51" fillId="0" borderId="77">
      <protection locked="0"/>
    </xf>
    <xf numFmtId="206" fontId="244" fillId="0" borderId="0">
      <protection locked="0"/>
    </xf>
    <xf numFmtId="206" fontId="245" fillId="0" borderId="0"/>
    <xf numFmtId="37" fontId="245" fillId="0" borderId="0"/>
    <xf numFmtId="0" fontId="33" fillId="91" borderId="0" applyNumberFormat="0" applyFont="0" applyBorder="0" applyAlignment="0" applyProtection="0"/>
    <xf numFmtId="0" fontId="33" fillId="91" borderId="0" applyNumberFormat="0" applyFont="0" applyBorder="0" applyAlignment="0" applyProtection="0"/>
    <xf numFmtId="0" fontId="113" fillId="92" borderId="0" applyNumberFormat="0" applyFont="0" applyBorder="0" applyAlignment="0" applyProtection="0"/>
    <xf numFmtId="308" fontId="33" fillId="0" borderId="0"/>
    <xf numFmtId="37" fontId="17" fillId="0" borderId="8" applyBorder="0">
      <alignment horizontal="right"/>
      <protection locked="0"/>
    </xf>
    <xf numFmtId="0" fontId="52" fillId="0" borderId="0" applyFont="0" applyFill="0" applyBorder="0" applyAlignment="0" applyProtection="0"/>
    <xf numFmtId="1" fontId="174" fillId="0" borderId="0" applyFill="0" applyBorder="0" applyAlignment="0" applyProtection="0"/>
    <xf numFmtId="0" fontId="17" fillId="68" borderId="0" applyNumberFormat="0" applyBorder="0" applyProtection="0">
      <alignment horizontal="center"/>
    </xf>
    <xf numFmtId="241" fontId="238" fillId="0" borderId="86">
      <alignment horizontal="right"/>
    </xf>
    <xf numFmtId="0" fontId="246" fillId="0" borderId="77"/>
    <xf numFmtId="0" fontId="53" fillId="0" borderId="0">
      <alignment horizontal="centerContinuous"/>
    </xf>
    <xf numFmtId="255" fontId="17" fillId="0" borderId="0"/>
    <xf numFmtId="0" fontId="247" fillId="0" borderId="53"/>
    <xf numFmtId="0" fontId="17" fillId="0" borderId="0"/>
    <xf numFmtId="0" fontId="17" fillId="0" borderId="0"/>
    <xf numFmtId="255" fontId="20" fillId="93" borderId="0"/>
    <xf numFmtId="255" fontId="248" fillId="93" borderId="0"/>
    <xf numFmtId="255" fontId="249" fillId="0" borderId="14"/>
    <xf numFmtId="255" fontId="16" fillId="0" borderId="0"/>
    <xf numFmtId="255" fontId="16" fillId="0" borderId="87"/>
    <xf numFmtId="0" fontId="17" fillId="0" borderId="0"/>
    <xf numFmtId="0" fontId="17" fillId="0" borderId="0"/>
    <xf numFmtId="0" fontId="199" fillId="0" borderId="84" applyNumberFormat="0" applyFill="0" applyProtection="0"/>
    <xf numFmtId="220" fontId="17" fillId="94" borderId="0" applyNumberFormat="0" applyBorder="0" applyAlignment="0" applyProtection="0"/>
    <xf numFmtId="220" fontId="250" fillId="95" borderId="0" applyNumberFormat="0" applyBorder="0" applyProtection="0">
      <alignment wrapText="1"/>
    </xf>
    <xf numFmtId="220" fontId="17" fillId="4" borderId="0" applyNumberFormat="0" applyFont="0" applyBorder="0" applyAlignment="0" applyProtection="0"/>
    <xf numFmtId="220" fontId="17" fillId="86" borderId="0" applyNumberFormat="0" applyFont="0" applyBorder="0" applyAlignment="0" applyProtection="0"/>
    <xf numFmtId="0" fontId="23" fillId="0" borderId="0" applyNumberFormat="0" applyFill="0" applyBorder="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0" fontId="199" fillId="0" borderId="84" applyNumberFormat="0" applyFill="0" applyProtection="0">
      <alignment horizontal="center" wrapText="1"/>
    </xf>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0" fontId="199" fillId="0" borderId="0" applyNumberFormat="0" applyFill="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0" fontId="199" fillId="0" borderId="0" applyNumberFormat="0" applyFill="0" applyBorder="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94" borderId="0" applyNumberFormat="0" applyBorder="0" applyAlignment="0" applyProtection="0"/>
    <xf numFmtId="220" fontId="17" fillId="94" borderId="0" applyNumberFormat="0" applyBorder="0" applyProtection="0">
      <alignment horizontal="center"/>
    </xf>
    <xf numFmtId="220" fontId="17" fillId="4" borderId="0" applyNumberFormat="0" applyFont="0" applyBorder="0" applyAlignment="0" applyProtection="0"/>
    <xf numFmtId="220" fontId="17" fillId="86" borderId="0" applyNumberFormat="0" applyFont="0" applyBorder="0" applyAlignment="0" applyProtection="0"/>
    <xf numFmtId="220" fontId="251" fillId="4" borderId="0" applyNumberFormat="0"/>
    <xf numFmtId="220" fontId="17" fillId="4" borderId="88" applyNumberFormat="0">
      <alignment horizontal="left" vertical="center"/>
    </xf>
    <xf numFmtId="220" fontId="17" fillId="4" borderId="89" applyNumberFormat="0">
      <alignment horizontal="center" vertical="center"/>
    </xf>
    <xf numFmtId="220" fontId="17" fillId="4" borderId="90" applyNumberFormat="0">
      <alignment horizontal="center" vertical="center"/>
    </xf>
    <xf numFmtId="220" fontId="17" fillId="4" borderId="91" applyNumberFormat="0">
      <alignment horizontal="center" vertical="center"/>
    </xf>
    <xf numFmtId="220" fontId="17" fillId="96" borderId="88" applyNumberFormat="0">
      <alignment horizontal="left" vertical="center"/>
    </xf>
    <xf numFmtId="220" fontId="17" fillId="96" borderId="89" applyNumberFormat="0">
      <alignment horizontal="center" vertical="center"/>
    </xf>
    <xf numFmtId="220" fontId="17" fillId="96" borderId="90"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220" fontId="136" fillId="4" borderId="91" applyNumberFormat="0">
      <alignment horizontal="center" vertical="center"/>
    </xf>
    <xf numFmtId="220" fontId="17" fillId="86" borderId="91" applyNumberFormat="0" applyFont="0" applyProtection="0">
      <alignment horizontal="center" vertical="center"/>
    </xf>
    <xf numFmtId="220" fontId="17" fillId="86" borderId="0" applyNumberFormat="0" applyFont="0" applyBorder="0" applyAlignment="0" applyProtection="0"/>
    <xf numFmtId="220" fontId="250" fillId="95" borderId="0" applyNumberFormat="0" applyBorder="0" applyProtection="0">
      <alignment horizontal="center" wrapText="1"/>
    </xf>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86" borderId="91" applyNumberFormat="0" applyFont="0" applyProtection="0">
      <alignment horizontal="center"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251" fillId="4" borderId="0" applyNumberFormat="0" applyAlignment="0" applyProtection="0"/>
    <xf numFmtId="220" fontId="17" fillId="4" borderId="88" applyNumberFormat="0">
      <alignment horizontal="left" vertical="center"/>
    </xf>
    <xf numFmtId="220" fontId="17" fillId="4" borderId="89" applyNumberFormat="0">
      <alignment horizontal="center" vertical="center"/>
    </xf>
    <xf numFmtId="220" fontId="17" fillId="4" borderId="90" applyNumberFormat="0">
      <alignment horizontal="center" vertical="center"/>
    </xf>
    <xf numFmtId="220" fontId="17" fillId="4" borderId="91" applyNumberFormat="0">
      <alignment horizontal="center" vertical="center"/>
    </xf>
    <xf numFmtId="220" fontId="17" fillId="96" borderId="88" applyNumberFormat="0">
      <alignment horizontal="left" vertical="center"/>
    </xf>
    <xf numFmtId="220" fontId="17" fillId="96" borderId="89" applyNumberFormat="0">
      <alignment horizontal="center" vertical="center"/>
    </xf>
    <xf numFmtId="220" fontId="17" fillId="96" borderId="90"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0" fontId="17" fillId="4" borderId="92" applyNumberFormat="0"/>
    <xf numFmtId="0" fontId="17" fillId="4" borderId="93" applyNumberFormat="0"/>
    <xf numFmtId="0" fontId="17" fillId="4" borderId="94" applyNumberFormat="0"/>
    <xf numFmtId="0" fontId="17" fillId="4" borderId="95" applyNumberFormat="0"/>
    <xf numFmtId="0" fontId="17" fillId="4" borderId="96" applyNumberFormat="0"/>
    <xf numFmtId="0" fontId="17" fillId="4" borderId="97" applyNumberFormat="0"/>
    <xf numFmtId="0" fontId="17" fillId="4" borderId="98" applyNumberFormat="0"/>
    <xf numFmtId="220" fontId="250" fillId="95" borderId="0" applyNumberFormat="0" applyBorder="0">
      <alignment horizontal="center" wrapText="1"/>
    </xf>
    <xf numFmtId="220" fontId="17" fillId="4" borderId="88" applyNumberFormat="0">
      <alignment horizontal="left" vertical="center"/>
    </xf>
    <xf numFmtId="220" fontId="17" fillId="4" borderId="89" applyNumberFormat="0">
      <alignment horizontal="center" vertical="center"/>
    </xf>
    <xf numFmtId="220" fontId="17" fillId="4" borderId="90" applyNumberFormat="0">
      <alignment horizontal="center" vertical="center"/>
    </xf>
    <xf numFmtId="220" fontId="17" fillId="4" borderId="91" applyNumberFormat="0">
      <alignment horizontal="center" vertical="center"/>
    </xf>
    <xf numFmtId="220" fontId="17" fillId="96" borderId="88" applyNumberFormat="0">
      <alignment horizontal="left" vertical="center"/>
    </xf>
    <xf numFmtId="220" fontId="17" fillId="96" borderId="89" applyNumberFormat="0">
      <alignment horizontal="center" vertical="center"/>
    </xf>
    <xf numFmtId="220" fontId="17" fillId="96" borderId="90"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88" applyNumberFormat="0">
      <alignment horizontal="left" vertical="center"/>
    </xf>
    <xf numFmtId="220" fontId="17" fillId="4" borderId="89" applyNumberFormat="0">
      <alignment horizontal="center" vertical="center"/>
    </xf>
    <xf numFmtId="220" fontId="17" fillId="4" borderId="90" applyNumberFormat="0">
      <alignment horizontal="center" vertical="center"/>
    </xf>
    <xf numFmtId="220" fontId="17" fillId="4" borderId="91" applyNumberFormat="0">
      <alignment horizontal="center" vertical="center"/>
    </xf>
    <xf numFmtId="220" fontId="17" fillId="96" borderId="88" applyNumberFormat="0">
      <alignment horizontal="left" vertical="center"/>
    </xf>
    <xf numFmtId="220" fontId="17" fillId="96" borderId="89" applyNumberFormat="0">
      <alignment horizontal="center" vertical="center"/>
    </xf>
    <xf numFmtId="220" fontId="17" fillId="96" borderId="90"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220" fontId="136" fillId="4" borderId="91" applyNumberFormat="0">
      <alignment horizontal="center" vertical="center"/>
    </xf>
    <xf numFmtId="220" fontId="136" fillId="96" borderId="91" applyNumberFormat="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250" fillId="95" borderId="0" applyNumberFormat="0" applyBorder="0">
      <alignment horizontal="center" wrapText="1"/>
    </xf>
    <xf numFmtId="220" fontId="250" fillId="95" borderId="0" applyNumberFormat="0" applyBorder="0" applyProtection="0">
      <alignment horizontal="center" wrapText="1"/>
    </xf>
    <xf numFmtId="220" fontId="250" fillId="95" borderId="0" applyNumberFormat="0" applyBorder="0" applyProtection="0">
      <alignment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1" fillId="4" borderId="0" applyNumberFormat="0"/>
    <xf numFmtId="220" fontId="17" fillId="4" borderId="88" applyNumberFormat="0">
      <alignment horizontal="left" vertical="center"/>
    </xf>
    <xf numFmtId="220" fontId="17" fillId="4" borderId="89" applyNumberFormat="0">
      <alignment horizontal="center" vertical="center"/>
    </xf>
    <xf numFmtId="220" fontId="17" fillId="4" borderId="90" applyNumberFormat="0">
      <alignment horizontal="center" vertical="center"/>
    </xf>
    <xf numFmtId="220" fontId="17" fillId="4" borderId="91" applyNumberFormat="0">
      <alignment horizontal="center" vertical="center"/>
    </xf>
    <xf numFmtId="220" fontId="17" fillId="96" borderId="88" applyNumberFormat="0">
      <alignment horizontal="left" vertical="center"/>
    </xf>
    <xf numFmtId="220" fontId="17" fillId="96" borderId="89" applyNumberFormat="0">
      <alignment horizontal="center" vertical="center"/>
    </xf>
    <xf numFmtId="220" fontId="17" fillId="96" borderId="90"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0" fillId="95" borderId="0" applyNumberFormat="0" applyBorder="0" applyProtection="0">
      <alignment horizontal="center" wrapText="1"/>
    </xf>
    <xf numFmtId="220" fontId="251" fillId="4" borderId="0" applyNumberFormat="0" applyAlignment="0" applyProtection="0"/>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86" borderId="91" applyNumberFormat="0" applyFont="0" applyProtection="0">
      <alignment horizontal="center"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251" fillId="4" borderId="0" applyNumberFormat="0" applyAlignment="0" applyProtection="0"/>
    <xf numFmtId="220" fontId="17" fillId="86" borderId="91" applyNumberFormat="0" applyFon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251" fillId="4" borderId="0" applyNumberFormat="0" applyAlignment="0" applyProtection="0"/>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88" applyNumberFormat="0">
      <alignment horizontal="left" vertical="center"/>
    </xf>
    <xf numFmtId="220" fontId="17" fillId="4" borderId="89" applyNumberFormat="0">
      <alignment horizontal="center" vertical="center"/>
    </xf>
    <xf numFmtId="220" fontId="17" fillId="4" borderId="90" applyNumberFormat="0">
      <alignment horizontal="center" vertical="center"/>
    </xf>
    <xf numFmtId="220" fontId="17" fillId="4" borderId="91" applyNumberFormat="0">
      <alignment horizontal="center" vertical="center"/>
    </xf>
    <xf numFmtId="220" fontId="17" fillId="96" borderId="88" applyNumberFormat="0">
      <alignment horizontal="left" vertical="center"/>
    </xf>
    <xf numFmtId="220" fontId="17" fillId="96" borderId="89" applyNumberFormat="0">
      <alignment horizontal="center" vertical="center"/>
    </xf>
    <xf numFmtId="220" fontId="17" fillId="96" borderId="90"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36" fillId="4" borderId="91" applyNumberFormat="0" applyProtection="0">
      <alignment horizontal="center" vertical="center"/>
    </xf>
    <xf numFmtId="220" fontId="136" fillId="91" borderId="91" applyNumberForma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220" fontId="17" fillId="4" borderId="88" applyNumberFormat="0" applyFont="0" applyProtection="0">
      <alignment horizontal="left" vertical="center"/>
    </xf>
    <xf numFmtId="220" fontId="17" fillId="4" borderId="89" applyNumberFormat="0" applyProtection="0">
      <alignment horizontal="center" vertical="center"/>
    </xf>
    <xf numFmtId="220" fontId="17" fillId="4" borderId="90" applyNumberFormat="0" applyProtection="0">
      <alignment horizontal="center" vertical="center"/>
    </xf>
    <xf numFmtId="220" fontId="17" fillId="4" borderId="91" applyNumberFormat="0" applyProtection="0">
      <alignment horizontal="center" vertical="center"/>
    </xf>
    <xf numFmtId="220" fontId="17" fillId="91" borderId="88" applyNumberFormat="0" applyFont="0" applyProtection="0">
      <alignment horizontal="left" vertical="center"/>
    </xf>
    <xf numFmtId="220" fontId="17" fillId="91" borderId="89" applyNumberFormat="0" applyProtection="0">
      <alignment horizontal="center" vertical="center"/>
    </xf>
    <xf numFmtId="220" fontId="17" fillId="91" borderId="90" applyNumberFormat="0" applyProtection="0">
      <alignment horizontal="center" vertical="center"/>
    </xf>
    <xf numFmtId="220" fontId="17" fillId="91" borderId="91" applyNumberFormat="0" applyProtection="0">
      <alignment horizontal="center" vertical="center"/>
    </xf>
    <xf numFmtId="220" fontId="17" fillId="86" borderId="91" applyNumberFormat="0" applyFont="0" applyProtection="0">
      <alignment horizontal="center" vertical="center"/>
    </xf>
    <xf numFmtId="0" fontId="23" fillId="0" borderId="0" applyNumberFormat="0" applyFill="0" applyBorder="0" applyProtection="0">
      <alignment horizontal="left"/>
    </xf>
    <xf numFmtId="0" fontId="17" fillId="0" borderId="0" applyNumberFormat="0" applyFont="0" applyFill="0" applyBorder="0" applyAlignment="0" applyProtection="0"/>
    <xf numFmtId="0" fontId="61" fillId="91" borderId="93" applyNumberFormat="0" applyProtection="0">
      <alignment horizontal="right"/>
    </xf>
    <xf numFmtId="0" fontId="61" fillId="91" borderId="94" applyNumberFormat="0" applyProtection="0">
      <alignment horizontal="right"/>
    </xf>
    <xf numFmtId="0" fontId="61" fillId="91" borderId="99" applyNumberFormat="0" applyProtection="0">
      <alignment horizontal="right"/>
    </xf>
    <xf numFmtId="0" fontId="17" fillId="0" borderId="47" applyNumberFormat="0" applyFont="0" applyFill="0" applyProtection="0">
      <alignment horizontal="center"/>
    </xf>
    <xf numFmtId="0" fontId="61" fillId="91" borderId="46" applyNumberFormat="0" applyAlignment="0" applyProtection="0"/>
    <xf numFmtId="0" fontId="23" fillId="0" borderId="93" applyNumberFormat="0" applyFill="0" applyProtection="0">
      <alignment horizontal="right"/>
    </xf>
    <xf numFmtId="0" fontId="23" fillId="0" borderId="94" applyNumberFormat="0" applyFill="0" applyProtection="0">
      <alignment horizontal="right"/>
    </xf>
    <xf numFmtId="0" fontId="23" fillId="0" borderId="99" applyNumberFormat="0" applyFill="0" applyProtection="0">
      <alignment horizontal="right"/>
    </xf>
    <xf numFmtId="309" fontId="22" fillId="0" borderId="0" applyFill="0" applyBorder="0" applyProtection="0">
      <alignment horizontal="right" vertical="top"/>
    </xf>
    <xf numFmtId="310" fontId="17" fillId="4" borderId="92" applyFont="0" applyAlignment="0" applyProtection="0"/>
    <xf numFmtId="0" fontId="17" fillId="0" borderId="0" applyNumberFormat="0" applyFont="0" applyFill="0" applyBorder="0" applyAlignment="0" applyProtection="0"/>
    <xf numFmtId="0" fontId="61" fillId="91" borderId="93" applyNumberFormat="0" applyProtection="0">
      <alignment horizontal="right"/>
    </xf>
    <xf numFmtId="0" fontId="61" fillId="91" borderId="94" applyNumberFormat="0" applyProtection="0">
      <alignment horizontal="right"/>
    </xf>
    <xf numFmtId="0" fontId="61" fillId="91" borderId="99" applyNumberFormat="0" applyProtection="0">
      <alignment horizontal="right"/>
    </xf>
    <xf numFmtId="0" fontId="17" fillId="0" borderId="47" applyNumberFormat="0" applyFont="0" applyFill="0" applyProtection="0">
      <alignment horizontal="center"/>
    </xf>
    <xf numFmtId="0" fontId="61" fillId="91" borderId="46" applyNumberFormat="0" applyAlignment="0" applyProtection="0"/>
    <xf numFmtId="0" fontId="17" fillId="0" borderId="0" applyNumberFormat="0" applyBorder="0"/>
    <xf numFmtId="0" fontId="61" fillId="91" borderId="46" applyNumberFormat="0"/>
    <xf numFmtId="0" fontId="23" fillId="0" borderId="93" applyNumberFormat="0">
      <alignment horizontal="right"/>
    </xf>
    <xf numFmtId="14" fontId="22" fillId="0" borderId="0" applyFill="0" applyBorder="0" applyProtection="0">
      <alignment horizontal="left" vertical="top"/>
    </xf>
    <xf numFmtId="0" fontId="23" fillId="0" borderId="94" applyNumberFormat="0">
      <alignment horizontal="right"/>
    </xf>
    <xf numFmtId="0" fontId="23" fillId="0" borderId="99" applyNumberFormat="0">
      <alignment horizontal="right"/>
    </xf>
    <xf numFmtId="310" fontId="17" fillId="0" borderId="92"/>
    <xf numFmtId="310" fontId="17" fillId="0" borderId="0" applyBorder="0"/>
    <xf numFmtId="310" fontId="17" fillId="0" borderId="98"/>
    <xf numFmtId="310" fontId="17" fillId="91" borderId="92"/>
    <xf numFmtId="310" fontId="17" fillId="91" borderId="0" applyBorder="0"/>
    <xf numFmtId="310" fontId="17" fillId="91" borderId="98"/>
    <xf numFmtId="311" fontId="17" fillId="0" borderId="98"/>
    <xf numFmtId="311" fontId="17" fillId="0" borderId="0" applyBorder="0"/>
    <xf numFmtId="300" fontId="22" fillId="0" borderId="0" applyFill="0" applyBorder="0" applyProtection="0">
      <alignment horizontal="left" vertical="top" wrapText="1"/>
    </xf>
    <xf numFmtId="311" fontId="17" fillId="91" borderId="0" applyBorder="0"/>
    <xf numFmtId="311" fontId="17" fillId="91" borderId="98"/>
    <xf numFmtId="311" fontId="17" fillId="91" borderId="92"/>
    <xf numFmtId="311" fontId="17" fillId="0" borderId="92"/>
    <xf numFmtId="312" fontId="17" fillId="0" borderId="98"/>
    <xf numFmtId="312" fontId="17" fillId="0" borderId="0" applyBorder="0"/>
    <xf numFmtId="312" fontId="17" fillId="91" borderId="0" applyBorder="0"/>
    <xf numFmtId="312" fontId="17" fillId="91" borderId="98"/>
    <xf numFmtId="312" fontId="17" fillId="91" borderId="92"/>
    <xf numFmtId="312" fontId="17" fillId="0" borderId="92"/>
    <xf numFmtId="313" fontId="22" fillId="0" borderId="0" applyFill="0" applyBorder="0" applyProtection="0">
      <alignment horizontal="right"/>
    </xf>
    <xf numFmtId="0" fontId="23" fillId="0" borderId="92" applyNumberFormat="0">
      <alignment horizontal="right"/>
    </xf>
    <xf numFmtId="0" fontId="23" fillId="91" borderId="92" applyNumberFormat="0">
      <alignment horizontal="right"/>
    </xf>
    <xf numFmtId="310" fontId="17" fillId="0" borderId="93"/>
    <xf numFmtId="310" fontId="17" fillId="0" borderId="94"/>
    <xf numFmtId="310" fontId="17" fillId="0" borderId="99"/>
    <xf numFmtId="311" fontId="17" fillId="0" borderId="93"/>
    <xf numFmtId="311" fontId="17" fillId="0" borderId="94"/>
    <xf numFmtId="311" fontId="17" fillId="0" borderId="99"/>
    <xf numFmtId="312" fontId="17" fillId="0" borderId="93"/>
    <xf numFmtId="312" fontId="17" fillId="0" borderId="94"/>
    <xf numFmtId="314" fontId="22" fillId="0" borderId="0" applyFill="0" applyBorder="0" applyProtection="0">
      <alignment horizontal="right"/>
    </xf>
    <xf numFmtId="312" fontId="17" fillId="0" borderId="99"/>
    <xf numFmtId="315" fontId="17" fillId="0" borderId="92" applyFont="0" applyFill="0" applyAlignment="0" applyProtection="0"/>
    <xf numFmtId="310" fontId="17" fillId="82" borderId="92" applyFont="0" applyAlignment="0" applyProtection="0"/>
    <xf numFmtId="315" fontId="17" fillId="0" borderId="98" applyFont="0" applyFill="0" applyAlignment="0" applyProtection="0"/>
    <xf numFmtId="315" fontId="17" fillId="82" borderId="98" applyFont="0" applyAlignment="0" applyProtection="0"/>
    <xf numFmtId="0" fontId="17" fillId="0" borderId="100" applyNumberFormat="0" applyFont="0" applyFill="0" applyAlignment="0" applyProtection="0"/>
    <xf numFmtId="310" fontId="17" fillId="0" borderId="93" applyFill="0" applyAlignment="0" applyProtection="0"/>
    <xf numFmtId="310" fontId="17" fillId="0" borderId="94" applyFont="0" applyFill="0" applyAlignment="0" applyProtection="0"/>
    <xf numFmtId="310" fontId="17" fillId="0" borderId="99" applyFont="0" applyFill="0" applyAlignment="0" applyProtection="0"/>
    <xf numFmtId="311" fontId="17" fillId="0" borderId="93" applyFill="0" applyAlignment="0" applyProtection="0"/>
    <xf numFmtId="49" fontId="169" fillId="0" borderId="0" applyFill="0" applyBorder="0" applyProtection="0">
      <alignment vertical="top"/>
    </xf>
    <xf numFmtId="311" fontId="17" fillId="0" borderId="94" applyFont="0" applyFill="0" applyAlignment="0" applyProtection="0"/>
    <xf numFmtId="311" fontId="17" fillId="0" borderId="99" applyFont="0" applyFill="0" applyAlignment="0" applyProtection="0"/>
    <xf numFmtId="312" fontId="17" fillId="0" borderId="93" applyFill="0" applyAlignment="0" applyProtection="0"/>
    <xf numFmtId="312" fontId="17" fillId="0" borderId="94" applyFont="0" applyFill="0" applyAlignment="0" applyProtection="0"/>
    <xf numFmtId="312" fontId="17" fillId="0" borderId="99" applyFont="0" applyFill="0" applyAlignment="0" applyProtection="0"/>
    <xf numFmtId="312" fontId="17" fillId="0" borderId="92" applyFont="0" applyFill="0" applyAlignment="0" applyProtection="0"/>
    <xf numFmtId="312" fontId="17" fillId="82" borderId="92" applyFont="0" applyAlignment="0" applyProtection="0"/>
    <xf numFmtId="312" fontId="251" fillId="86" borderId="92" applyAlignment="0" applyProtection="0"/>
    <xf numFmtId="312" fontId="251" fillId="86" borderId="98" applyAlignment="0" applyProtection="0"/>
    <xf numFmtId="311" fontId="251" fillId="86" borderId="92" applyAlignment="0" applyProtection="0"/>
    <xf numFmtId="316" fontId="22" fillId="0" borderId="0" applyFill="0" applyBorder="0" applyProtection="0">
      <alignment horizontal="right" wrapText="1"/>
    </xf>
    <xf numFmtId="310" fontId="251" fillId="86" borderId="92" applyAlignment="0" applyProtection="0"/>
    <xf numFmtId="310" fontId="251" fillId="86" borderId="98" applyAlignment="0" applyProtection="0"/>
    <xf numFmtId="0" fontId="251" fillId="86" borderId="92" applyNumberFormat="0" applyProtection="0">
      <alignment horizontal="right"/>
    </xf>
    <xf numFmtId="170" fontId="22" fillId="0" borderId="0" applyFill="0" applyBorder="0" applyProtection="0">
      <alignment horizontal="right" wrapText="1"/>
    </xf>
    <xf numFmtId="0" fontId="17" fillId="4" borderId="89" applyNumberFormat="0" applyFont="0"/>
    <xf numFmtId="4" fontId="22" fillId="0" borderId="0" applyFill="0" applyBorder="0" applyProtection="0">
      <alignment wrapText="1"/>
    </xf>
    <xf numFmtId="0" fontId="17" fillId="91" borderId="89" applyNumberFormat="0" applyFont="0"/>
    <xf numFmtId="0" fontId="17" fillId="0" borderId="0" applyNumberFormat="0" applyBorder="0"/>
    <xf numFmtId="0" fontId="61" fillId="91" borderId="46" applyNumberFormat="0"/>
    <xf numFmtId="0" fontId="23" fillId="0" borderId="93" applyNumberFormat="0">
      <alignment horizontal="right"/>
    </xf>
    <xf numFmtId="0" fontId="22" fillId="0" borderId="0" applyNumberFormat="0" applyFill="0" applyBorder="0" applyProtection="0">
      <alignment horizontal="left" vertical="top" wrapText="1"/>
    </xf>
    <xf numFmtId="0" fontId="23" fillId="0" borderId="94" applyNumberFormat="0">
      <alignment horizontal="right"/>
    </xf>
    <xf numFmtId="0" fontId="23" fillId="0" borderId="99" applyNumberFormat="0">
      <alignment horizontal="right"/>
    </xf>
    <xf numFmtId="312" fontId="17" fillId="0" borderId="98"/>
    <xf numFmtId="312" fontId="17" fillId="0" borderId="0" applyBorder="0"/>
    <xf numFmtId="312" fontId="17" fillId="91" borderId="0" applyBorder="0"/>
    <xf numFmtId="312" fontId="17" fillId="91" borderId="98"/>
    <xf numFmtId="312" fontId="17" fillId="91" borderId="92"/>
    <xf numFmtId="312" fontId="17" fillId="0" borderId="92"/>
    <xf numFmtId="0" fontId="23" fillId="0" borderId="92" applyNumberFormat="0">
      <alignment horizontal="right"/>
    </xf>
    <xf numFmtId="0" fontId="23" fillId="91" borderId="92" applyNumberFormat="0">
      <alignment horizontal="right"/>
    </xf>
    <xf numFmtId="0" fontId="199" fillId="0" borderId="0" applyNumberFormat="0" applyFill="0" applyBorder="0" applyProtection="0">
      <alignment horizontal="left" vertical="top" wrapText="1"/>
    </xf>
    <xf numFmtId="312" fontId="17" fillId="0" borderId="93"/>
    <xf numFmtId="312" fontId="17" fillId="0" borderId="94"/>
    <xf numFmtId="312" fontId="17" fillId="0" borderId="99"/>
    <xf numFmtId="317" fontId="252" fillId="0" borderId="0" applyFill="0" applyBorder="0" applyProtection="0">
      <alignment horizontal="center" wrapText="1"/>
    </xf>
    <xf numFmtId="316" fontId="252" fillId="0" borderId="0" applyFill="0" applyBorder="0" applyProtection="0">
      <alignment horizontal="right" wrapText="1"/>
    </xf>
    <xf numFmtId="318" fontId="252" fillId="0" borderId="0" applyFill="0" applyBorder="0" applyProtection="0">
      <alignment horizontal="right" wrapText="1"/>
    </xf>
    <xf numFmtId="0" fontId="17" fillId="0" borderId="0" applyNumberFormat="0" applyBorder="0"/>
    <xf numFmtId="0" fontId="61" fillId="91" borderId="93" applyNumberFormat="0">
      <alignment horizontal="right"/>
    </xf>
    <xf numFmtId="0" fontId="61" fillId="91" borderId="94" applyNumberFormat="0">
      <alignment horizontal="right"/>
    </xf>
    <xf numFmtId="0" fontId="61" fillId="91" borderId="99" applyNumberFormat="0">
      <alignment horizontal="right"/>
    </xf>
    <xf numFmtId="0" fontId="61" fillId="91" borderId="46" applyNumberFormat="0"/>
    <xf numFmtId="312" fontId="17" fillId="0" borderId="98"/>
    <xf numFmtId="312" fontId="17" fillId="0" borderId="0" applyBorder="0"/>
    <xf numFmtId="312" fontId="17" fillId="91" borderId="0" applyBorder="0"/>
    <xf numFmtId="312" fontId="17" fillId="91" borderId="98"/>
    <xf numFmtId="319" fontId="252" fillId="0" borderId="0" applyFill="0" applyBorder="0" applyProtection="0">
      <alignment horizontal="right" wrapText="1"/>
    </xf>
    <xf numFmtId="312" fontId="17" fillId="91" borderId="92"/>
    <xf numFmtId="312" fontId="17" fillId="0" borderId="92"/>
    <xf numFmtId="0" fontId="23" fillId="0" borderId="92" applyNumberFormat="0">
      <alignment horizontal="right"/>
    </xf>
    <xf numFmtId="0" fontId="23" fillId="91" borderId="92" applyNumberFormat="0">
      <alignment horizontal="right"/>
    </xf>
    <xf numFmtId="0" fontId="17" fillId="0" borderId="100" applyNumberFormat="0"/>
    <xf numFmtId="310" fontId="17" fillId="0" borderId="98" applyFont="0" applyFill="0" applyAlignment="0" applyProtection="0"/>
    <xf numFmtId="310" fontId="17" fillId="82" borderId="92" applyFont="0" applyAlignment="0" applyProtection="0"/>
    <xf numFmtId="310" fontId="17" fillId="82" borderId="0" applyFont="0" applyBorder="0" applyAlignment="0" applyProtection="0"/>
    <xf numFmtId="310" fontId="17" fillId="82" borderId="98" applyFont="0" applyAlignment="0" applyProtection="0"/>
    <xf numFmtId="311" fontId="17" fillId="0" borderId="98" applyFont="0" applyFill="0" applyAlignment="0" applyProtection="0"/>
    <xf numFmtId="37" fontId="252" fillId="0" borderId="0" applyFill="0" applyBorder="0" applyProtection="0">
      <alignment horizontal="center" wrapText="1"/>
    </xf>
    <xf numFmtId="311" fontId="17" fillId="0" borderId="0" applyFont="0" applyFill="0" applyBorder="0" applyAlignment="0" applyProtection="0"/>
    <xf numFmtId="311" fontId="17" fillId="82" borderId="0" applyFont="0" applyBorder="0" applyAlignment="0" applyProtection="0"/>
    <xf numFmtId="311" fontId="17" fillId="82" borderId="98" applyFont="0" applyAlignment="0" applyProtection="0"/>
    <xf numFmtId="311" fontId="17" fillId="82" borderId="92" applyFont="0" applyAlignment="0" applyProtection="0"/>
    <xf numFmtId="311" fontId="17" fillId="0" borderId="92" applyFont="0" applyFill="0" applyAlignment="0" applyProtection="0"/>
    <xf numFmtId="0" fontId="17" fillId="4" borderId="92" applyNumberFormat="0">
      <alignment horizontal="left"/>
    </xf>
    <xf numFmtId="0" fontId="17" fillId="91" borderId="92" applyNumberFormat="0">
      <alignment horizontal="left"/>
    </xf>
    <xf numFmtId="0" fontId="17" fillId="4" borderId="92" applyNumberFormat="0">
      <alignment horizontal="right"/>
    </xf>
    <xf numFmtId="0" fontId="17" fillId="91" borderId="92" applyNumberFormat="0">
      <alignment horizontal="right"/>
    </xf>
    <xf numFmtId="0" fontId="17" fillId="4" borderId="92" applyNumberFormat="0">
      <alignment horizontal="center"/>
    </xf>
    <xf numFmtId="313" fontId="252" fillId="0" borderId="0" applyFill="0" applyBorder="0" applyProtection="0">
      <alignment horizontal="right"/>
    </xf>
    <xf numFmtId="0" fontId="17" fillId="91" borderId="92" applyNumberFormat="0">
      <alignment horizontal="center"/>
    </xf>
    <xf numFmtId="0" fontId="17" fillId="86" borderId="0" applyNumberFormat="0" applyBorder="0"/>
    <xf numFmtId="0" fontId="17" fillId="0" borderId="100" applyNumberFormat="0"/>
    <xf numFmtId="0" fontId="17" fillId="0" borderId="92" applyNumberFormat="0"/>
    <xf numFmtId="310" fontId="17" fillId="0" borderId="94" applyFont="0" applyFill="0" applyAlignment="0" applyProtection="0"/>
    <xf numFmtId="310" fontId="17" fillId="0" borderId="99" applyFont="0" applyFill="0" applyAlignment="0" applyProtection="0"/>
    <xf numFmtId="311" fontId="17" fillId="0" borderId="93" applyFill="0" applyAlignment="0" applyProtection="0"/>
    <xf numFmtId="311" fontId="17" fillId="0" borderId="94" applyFont="0" applyFill="0" applyAlignment="0" applyProtection="0"/>
    <xf numFmtId="311" fontId="17" fillId="0" borderId="99" applyFont="0" applyFill="0" applyAlignment="0" applyProtection="0"/>
    <xf numFmtId="312" fontId="17" fillId="0" borderId="93" applyFill="0" applyAlignment="0" applyProtection="0"/>
    <xf numFmtId="320" fontId="252" fillId="0" borderId="0" applyFill="0" applyBorder="0" applyProtection="0">
      <alignment horizontal="right"/>
    </xf>
    <xf numFmtId="0" fontId="17" fillId="0" borderId="0" applyNumberFormat="0" applyBorder="0"/>
    <xf numFmtId="0" fontId="17" fillId="0" borderId="47" applyNumberFormat="0">
      <alignment horizontal="center"/>
    </xf>
    <xf numFmtId="0" fontId="61" fillId="91" borderId="46" applyNumberFormat="0"/>
    <xf numFmtId="0" fontId="23" fillId="0" borderId="93" applyNumberFormat="0">
      <alignment horizontal="right"/>
    </xf>
    <xf numFmtId="0" fontId="17" fillId="0" borderId="95" applyNumberFormat="0"/>
    <xf numFmtId="0" fontId="17" fillId="0" borderId="97" applyNumberFormat="0"/>
    <xf numFmtId="0" fontId="17" fillId="0" borderId="92" applyNumberFormat="0"/>
    <xf numFmtId="0" fontId="17" fillId="0" borderId="98" applyNumberFormat="0"/>
    <xf numFmtId="0" fontId="17" fillId="0" borderId="96" applyNumberFormat="0"/>
    <xf numFmtId="0" fontId="17" fillId="0" borderId="101" applyNumberFormat="0"/>
    <xf numFmtId="14" fontId="252" fillId="0" borderId="0" applyFill="0" applyBorder="0" applyProtection="0">
      <alignment horizontal="right"/>
    </xf>
    <xf numFmtId="311" fontId="17" fillId="0" borderId="98"/>
    <xf numFmtId="311" fontId="17" fillId="0" borderId="0" applyBorder="0"/>
    <xf numFmtId="311" fontId="17" fillId="91" borderId="0" applyBorder="0"/>
    <xf numFmtId="311" fontId="17" fillId="91" borderId="98"/>
    <xf numFmtId="312" fontId="17" fillId="0" borderId="98"/>
    <xf numFmtId="312" fontId="17" fillId="0" borderId="0" applyBorder="0"/>
    <xf numFmtId="312" fontId="17" fillId="91" borderId="0" applyBorder="0"/>
    <xf numFmtId="312" fontId="17" fillId="91" borderId="98"/>
    <xf numFmtId="0" fontId="23" fillId="0" borderId="92" applyNumberFormat="0">
      <alignment horizontal="right"/>
    </xf>
    <xf numFmtId="0" fontId="23" fillId="91" borderId="92" applyNumberFormat="0">
      <alignment horizontal="right"/>
    </xf>
    <xf numFmtId="4" fontId="252" fillId="0" borderId="0" applyFill="0" applyBorder="0" applyProtection="0">
      <alignment wrapText="1"/>
    </xf>
    <xf numFmtId="0" fontId="17" fillId="0" borderId="100" applyNumberFormat="0"/>
    <xf numFmtId="0" fontId="17" fillId="86" borderId="0" applyNumberFormat="0" applyBorder="0"/>
    <xf numFmtId="0" fontId="17" fillId="4" borderId="92" applyNumberFormat="0" applyFont="0" applyProtection="0">
      <alignment horizontal="right"/>
    </xf>
    <xf numFmtId="0" fontId="17" fillId="82" borderId="92" applyNumberFormat="0" applyFont="0" applyProtection="0">
      <alignment horizontal="right"/>
    </xf>
    <xf numFmtId="0" fontId="17" fillId="4" borderId="92" applyNumberFormat="0" applyFont="0" applyProtection="0">
      <alignment horizontal="center"/>
    </xf>
    <xf numFmtId="0" fontId="17" fillId="82" borderId="92" applyNumberFormat="0" applyFont="0" applyProtection="0">
      <alignment horizontal="center"/>
    </xf>
    <xf numFmtId="0" fontId="17" fillId="0" borderId="100" applyNumberFormat="0" applyFont="0" applyFill="0" applyAlignment="0" applyProtection="0"/>
    <xf numFmtId="0" fontId="17" fillId="0" borderId="92" applyNumberFormat="0" applyFont="0" applyFill="0" applyAlignment="0" applyProtection="0"/>
    <xf numFmtId="0" fontId="17" fillId="0" borderId="93" applyNumberFormat="0" applyFont="0" applyFill="0" applyAlignment="0" applyProtection="0"/>
    <xf numFmtId="0" fontId="17" fillId="0" borderId="94" applyNumberFormat="0" applyFont="0" applyFill="0" applyAlignment="0" applyProtection="0"/>
    <xf numFmtId="0" fontId="199" fillId="0" borderId="84" applyNumberFormat="0" applyFill="0" applyProtection="0">
      <alignment wrapText="1"/>
    </xf>
    <xf numFmtId="321" fontId="17" fillId="82" borderId="92" applyFont="0" applyProtection="0">
      <alignment horizontal="left"/>
    </xf>
    <xf numFmtId="321" fontId="17" fillId="4" borderId="92" applyFont="0" applyProtection="0">
      <alignment horizontal="left"/>
    </xf>
    <xf numFmtId="0" fontId="23" fillId="0" borderId="0" applyNumberFormat="0" applyFill="0" applyBorder="0" applyProtection="0">
      <alignment wrapText="1"/>
    </xf>
    <xf numFmtId="0" fontId="17" fillId="4" borderId="92" applyNumberFormat="0" applyFont="0" applyProtection="0">
      <alignment horizontal="left"/>
    </xf>
    <xf numFmtId="0" fontId="17" fillId="82" borderId="92" applyNumberFormat="0" applyFont="0" applyProtection="0">
      <alignment horizontal="left"/>
    </xf>
    <xf numFmtId="0" fontId="17" fillId="4" borderId="92" applyNumberFormat="0" applyFont="0" applyProtection="0">
      <alignment horizontal="right"/>
    </xf>
    <xf numFmtId="0" fontId="17" fillId="82" borderId="92" applyNumberFormat="0" applyFont="0" applyProtection="0">
      <alignment horizontal="right"/>
    </xf>
    <xf numFmtId="0" fontId="17" fillId="4" borderId="92" applyNumberFormat="0" applyFont="0" applyProtection="0">
      <alignment horizontal="center"/>
    </xf>
    <xf numFmtId="0" fontId="17" fillId="0" borderId="0" applyNumberFormat="0" applyFont="0" applyFill="0" applyBorder="0" applyAlignment="0" applyProtection="0"/>
    <xf numFmtId="0" fontId="61" fillId="91" borderId="46" applyNumberFormat="0" applyAlignment="0" applyProtection="0"/>
    <xf numFmtId="0" fontId="199" fillId="0" borderId="84" applyNumberFormat="0" applyFill="0" applyProtection="0">
      <alignment horizontal="center" wrapText="1"/>
    </xf>
    <xf numFmtId="0" fontId="23" fillId="0" borderId="93" applyNumberFormat="0" applyFill="0" applyProtection="0">
      <alignment horizontal="right"/>
    </xf>
    <xf numFmtId="0" fontId="23" fillId="0" borderId="94" applyNumberFormat="0" applyFill="0" applyProtection="0">
      <alignment horizontal="right"/>
    </xf>
    <xf numFmtId="0" fontId="23" fillId="0" borderId="99" applyNumberFormat="0" applyFill="0" applyProtection="0">
      <alignment horizontal="right"/>
    </xf>
    <xf numFmtId="312" fontId="17" fillId="0" borderId="98" applyFont="0" applyFill="0" applyAlignment="0" applyProtection="0"/>
    <xf numFmtId="312" fontId="17" fillId="0" borderId="0" applyFont="0" applyFill="0" applyBorder="0" applyAlignment="0" applyProtection="0"/>
    <xf numFmtId="312" fontId="17" fillId="82" borderId="0" applyFont="0" applyBorder="0" applyAlignment="0" applyProtection="0"/>
    <xf numFmtId="312" fontId="17" fillId="82" borderId="98" applyFont="0" applyAlignment="0" applyProtection="0"/>
    <xf numFmtId="312" fontId="17" fillId="82" borderId="92" applyFont="0" applyAlignment="0" applyProtection="0"/>
    <xf numFmtId="312" fontId="17" fillId="0" borderId="92" applyFont="0" applyFill="0" applyAlignment="0" applyProtection="0"/>
    <xf numFmtId="0" fontId="23" fillId="0" borderId="92" applyNumberFormat="0" applyFill="0" applyProtection="0">
      <alignment horizontal="right"/>
    </xf>
    <xf numFmtId="322" fontId="199" fillId="0" borderId="0" applyFill="0" applyBorder="0" applyProtection="0">
      <alignment horizontal="center" wrapText="1"/>
    </xf>
    <xf numFmtId="0" fontId="23" fillId="82" borderId="92" applyNumberFormat="0" applyProtection="0">
      <alignment horizontal="right"/>
    </xf>
    <xf numFmtId="312" fontId="17" fillId="0" borderId="93" applyFill="0" applyAlignment="0" applyProtection="0"/>
    <xf numFmtId="312" fontId="17" fillId="0" borderId="94" applyFont="0" applyFill="0" applyAlignment="0" applyProtection="0"/>
    <xf numFmtId="312" fontId="17" fillId="0" borderId="99" applyFont="0" applyFill="0" applyAlignment="0" applyProtection="0"/>
    <xf numFmtId="0" fontId="17" fillId="0" borderId="101" applyNumberFormat="0" applyFont="0" applyFill="0" applyAlignment="0" applyProtection="0"/>
    <xf numFmtId="323" fontId="23" fillId="0" borderId="92">
      <alignment horizontal="right"/>
    </xf>
    <xf numFmtId="0" fontId="20" fillId="0" borderId="0" applyNumberFormat="0" applyFill="0" applyBorder="0" applyProtection="0">
      <alignment horizontal="justify" wrapText="1"/>
    </xf>
    <xf numFmtId="323" fontId="23" fillId="91" borderId="92">
      <alignment horizontal="right"/>
    </xf>
    <xf numFmtId="311" fontId="17" fillId="0" borderId="92"/>
    <xf numFmtId="311" fontId="17" fillId="91" borderId="92"/>
    <xf numFmtId="312" fontId="17" fillId="0" borderId="98"/>
    <xf numFmtId="312" fontId="17" fillId="91" borderId="98"/>
    <xf numFmtId="315" fontId="17" fillId="0" borderId="92"/>
    <xf numFmtId="310" fontId="17" fillId="91" borderId="92"/>
    <xf numFmtId="315" fontId="17" fillId="0" borderId="98"/>
    <xf numFmtId="315" fontId="17" fillId="91" borderId="98"/>
    <xf numFmtId="0" fontId="17" fillId="0" borderId="100" applyNumberFormat="0"/>
    <xf numFmtId="0" fontId="199" fillId="0" borderId="0" applyNumberFormat="0" applyFill="0" applyBorder="0" applyProtection="0">
      <alignment horizontal="centerContinuous" wrapText="1"/>
    </xf>
    <xf numFmtId="312" fontId="17" fillId="0" borderId="92"/>
    <xf numFmtId="312" fontId="17" fillId="91" borderId="92"/>
    <xf numFmtId="0" fontId="253" fillId="0" borderId="0" applyNumberFormat="0" applyFill="0" applyBorder="0" applyProtection="0">
      <alignment horizontal="right" wrapText="1"/>
    </xf>
    <xf numFmtId="0" fontId="17" fillId="0" borderId="0" applyNumberFormat="0" applyFont="0" applyFill="0" applyBorder="0" applyAlignment="0" applyProtection="0"/>
    <xf numFmtId="0" fontId="61" fillId="91" borderId="93" applyNumberFormat="0" applyProtection="0">
      <alignment horizontal="right"/>
    </xf>
    <xf numFmtId="0" fontId="61" fillId="91" borderId="94" applyNumberFormat="0" applyProtection="0">
      <alignment horizontal="right"/>
    </xf>
    <xf numFmtId="0" fontId="61" fillId="91" borderId="99" applyNumberFormat="0" applyProtection="0">
      <alignment horizontal="right"/>
    </xf>
    <xf numFmtId="0" fontId="23" fillId="0" borderId="92" applyNumberFormat="0">
      <alignment horizontal="right"/>
    </xf>
    <xf numFmtId="0" fontId="23" fillId="91" borderId="92" applyNumberFormat="0">
      <alignment horizontal="right"/>
    </xf>
    <xf numFmtId="311" fontId="17" fillId="0" borderId="92"/>
    <xf numFmtId="311" fontId="17" fillId="91" borderId="92"/>
    <xf numFmtId="0" fontId="253" fillId="0" borderId="0" applyNumberFormat="0" applyFill="0" applyBorder="0" applyProtection="0">
      <alignment horizontal="center" vertical="top" wrapText="1"/>
    </xf>
    <xf numFmtId="312" fontId="17" fillId="0" borderId="98"/>
    <xf numFmtId="312" fontId="17" fillId="91" borderId="98"/>
    <xf numFmtId="315" fontId="17" fillId="0" borderId="92"/>
    <xf numFmtId="310" fontId="17" fillId="91" borderId="92"/>
    <xf numFmtId="315" fontId="17" fillId="0" borderId="98"/>
    <xf numFmtId="315" fontId="17" fillId="91" borderId="98"/>
    <xf numFmtId="0" fontId="17" fillId="0" borderId="100" applyNumberFormat="0"/>
    <xf numFmtId="312" fontId="17" fillId="0" borderId="92"/>
    <xf numFmtId="312" fontId="17" fillId="91" borderId="92"/>
    <xf numFmtId="312" fontId="251" fillId="86" borderId="92"/>
    <xf numFmtId="0" fontId="253" fillId="0" borderId="0" applyNumberFormat="0" applyFill="0" applyBorder="0" applyProtection="0">
      <alignment horizontal="center" wrapText="1"/>
    </xf>
    <xf numFmtId="312" fontId="251" fillId="86" borderId="98"/>
    <xf numFmtId="311" fontId="251" fillId="86" borderId="92"/>
    <xf numFmtId="310" fontId="251" fillId="86" borderId="92"/>
    <xf numFmtId="310" fontId="251" fillId="86" borderId="98"/>
    <xf numFmtId="0" fontId="251" fillId="86" borderId="92" applyNumberFormat="0">
      <alignment horizontal="right"/>
    </xf>
    <xf numFmtId="0" fontId="199" fillId="0" borderId="80" applyNumberFormat="0" applyFill="0" applyProtection="0">
      <alignment horizontal="right" wrapText="1"/>
    </xf>
    <xf numFmtId="220" fontId="17" fillId="0" borderId="0" applyNumberFormat="0" applyBorder="0"/>
    <xf numFmtId="220" fontId="17" fillId="0" borderId="47" applyNumberFormat="0">
      <alignment horizontal="center"/>
    </xf>
    <xf numFmtId="220" fontId="61" fillId="91" borderId="46" applyNumberFormat="0"/>
    <xf numFmtId="220" fontId="23" fillId="0" borderId="93" applyNumberFormat="0">
      <alignment horizontal="right"/>
    </xf>
    <xf numFmtId="220" fontId="23" fillId="0" borderId="94" applyNumberFormat="0">
      <alignment horizontal="right"/>
    </xf>
    <xf numFmtId="0" fontId="17" fillId="0" borderId="0" applyNumberFormat="0" applyFont="0" applyFill="0" applyBorder="0" applyAlignment="0" applyProtection="0"/>
    <xf numFmtId="0" fontId="254" fillId="0" borderId="0" applyNumberFormat="0" applyFill="0" applyBorder="0" applyProtection="0">
      <alignment horizontal="left" vertical="top" wrapText="1"/>
    </xf>
    <xf numFmtId="0" fontId="17" fillId="0" borderId="47" applyNumberFormat="0" applyFont="0" applyFill="0" applyProtection="0">
      <alignment horizontal="center"/>
    </xf>
    <xf numFmtId="0" fontId="17" fillId="0" borderId="0" applyNumberFormat="0" applyFont="0" applyFill="0" applyBorder="0" applyAlignment="0" applyProtection="0"/>
    <xf numFmtId="0" fontId="17" fillId="0" borderId="47" applyNumberFormat="0" applyFont="0" applyFill="0" applyProtection="0">
      <alignment horizontal="center"/>
    </xf>
    <xf numFmtId="0" fontId="61" fillId="91" borderId="46" applyNumberFormat="0" applyAlignment="0" applyProtection="0"/>
    <xf numFmtId="0" fontId="23" fillId="0" borderId="93" applyNumberFormat="0" applyFill="0" applyProtection="0">
      <alignment horizontal="right"/>
    </xf>
    <xf numFmtId="0" fontId="17" fillId="4" borderId="92" applyNumberFormat="0">
      <alignment horizontal="left"/>
    </xf>
    <xf numFmtId="0" fontId="17" fillId="91" borderId="92" applyNumberFormat="0">
      <alignment horizontal="left"/>
    </xf>
    <xf numFmtId="0" fontId="17" fillId="4" borderId="92" applyNumberFormat="0">
      <alignment horizontal="right"/>
    </xf>
    <xf numFmtId="0" fontId="17" fillId="91" borderId="92" applyNumberFormat="0">
      <alignment horizontal="right"/>
    </xf>
    <xf numFmtId="0" fontId="17" fillId="4" borderId="92" applyNumberFormat="0">
      <alignment horizontal="center"/>
    </xf>
    <xf numFmtId="0" fontId="254" fillId="0" borderId="0" applyNumberFormat="0" applyFill="0" applyBorder="0" applyProtection="0">
      <alignment horizontal="left" wrapText="1"/>
    </xf>
    <xf numFmtId="0" fontId="17" fillId="91" borderId="92" applyNumberFormat="0">
      <alignment horizontal="center"/>
    </xf>
    <xf numFmtId="0" fontId="17" fillId="0" borderId="100" applyNumberFormat="0"/>
    <xf numFmtId="0" fontId="17" fillId="0" borderId="92" applyNumberFormat="0"/>
    <xf numFmtId="0" fontId="17" fillId="0" borderId="93" applyNumberFormat="0"/>
    <xf numFmtId="0" fontId="17" fillId="0" borderId="94" applyNumberFormat="0"/>
    <xf numFmtId="321" fontId="17" fillId="91" borderId="92">
      <alignment horizontal="left"/>
    </xf>
    <xf numFmtId="321" fontId="17" fillId="4" borderId="92">
      <alignment horizontal="left"/>
    </xf>
    <xf numFmtId="312" fontId="17" fillId="4" borderId="99"/>
    <xf numFmtId="0" fontId="61" fillId="97" borderId="46" applyNumberFormat="0"/>
    <xf numFmtId="0" fontId="23" fillId="0" borderId="92" applyNumberFormat="0" applyFill="0" applyProtection="0">
      <alignment horizontal="right"/>
    </xf>
    <xf numFmtId="0" fontId="254" fillId="0" borderId="0" applyNumberFormat="0" applyFill="0" applyBorder="0" applyProtection="0">
      <alignment horizontal="right" vertical="top" wrapText="1"/>
    </xf>
    <xf numFmtId="0" fontId="23" fillId="82" borderId="92" applyNumberFormat="0" applyProtection="0">
      <alignment horizontal="right"/>
    </xf>
    <xf numFmtId="0" fontId="23" fillId="4" borderId="93" applyNumberFormat="0">
      <alignment horizontal="right"/>
    </xf>
    <xf numFmtId="220" fontId="17" fillId="0" borderId="100" applyNumberFormat="0" applyFont="0" applyFill="0" applyAlignment="0" applyProtection="0"/>
    <xf numFmtId="0" fontId="23" fillId="4" borderId="94" applyNumberFormat="0">
      <alignment horizontal="right"/>
    </xf>
    <xf numFmtId="0" fontId="23" fillId="4" borderId="99" applyNumberFormat="0">
      <alignment horizontal="right"/>
    </xf>
    <xf numFmtId="0" fontId="23" fillId="91" borderId="92" applyNumberFormat="0">
      <alignment horizontal="right"/>
    </xf>
    <xf numFmtId="0" fontId="254" fillId="0" borderId="0" applyNumberFormat="0" applyFill="0" applyBorder="0" applyProtection="0">
      <alignment horizontal="right" wrapText="1"/>
    </xf>
    <xf numFmtId="0" fontId="23" fillId="4" borderId="92" applyNumberFormat="0">
      <alignment horizontal="right"/>
    </xf>
    <xf numFmtId="0" fontId="254" fillId="0" borderId="0" applyNumberFormat="0" applyFill="0" applyBorder="0" applyProtection="0">
      <alignment horizontal="center" vertical="top" wrapText="1"/>
    </xf>
    <xf numFmtId="311" fontId="17" fillId="91" borderId="0"/>
    <xf numFmtId="311" fontId="17" fillId="91" borderId="98"/>
    <xf numFmtId="311" fontId="17" fillId="91" borderId="92"/>
    <xf numFmtId="311" fontId="17" fillId="4" borderId="0"/>
    <xf numFmtId="311" fontId="17" fillId="4" borderId="98"/>
    <xf numFmtId="311" fontId="17" fillId="4" borderId="92"/>
    <xf numFmtId="311" fontId="17" fillId="4" borderId="93"/>
    <xf numFmtId="311" fontId="17" fillId="4" borderId="94"/>
    <xf numFmtId="311" fontId="17" fillId="4" borderId="99"/>
    <xf numFmtId="0" fontId="254" fillId="0" borderId="0" applyNumberFormat="0" applyFill="0" applyBorder="0" applyProtection="0">
      <alignment horizontal="center" wrapText="1"/>
    </xf>
    <xf numFmtId="220" fontId="17" fillId="0" borderId="95" applyNumberFormat="0" applyFont="0" applyFill="0" applyAlignment="0" applyProtection="0"/>
    <xf numFmtId="220" fontId="17" fillId="0" borderId="97" applyNumberFormat="0" applyFont="0" applyFill="0" applyAlignment="0" applyProtection="0"/>
    <xf numFmtId="220" fontId="17" fillId="0" borderId="92" applyNumberFormat="0" applyFont="0" applyFill="0" applyAlignment="0" applyProtection="0"/>
    <xf numFmtId="220" fontId="17" fillId="0" borderId="98" applyNumberFormat="0" applyFont="0" applyFill="0" applyAlignment="0" applyProtection="0"/>
    <xf numFmtId="220" fontId="17" fillId="0" borderId="96" applyNumberFormat="0" applyFont="0" applyFill="0" applyAlignment="0" applyProtection="0"/>
    <xf numFmtId="220" fontId="17" fillId="0" borderId="101" applyNumberFormat="0" applyFont="0" applyFill="0" applyAlignment="0" applyProtection="0"/>
    <xf numFmtId="220" fontId="17" fillId="0" borderId="92" applyNumberFormat="0" applyFont="0" applyFill="0" applyAlignment="0" applyProtection="0"/>
    <xf numFmtId="220" fontId="17" fillId="0" borderId="98" applyNumberFormat="0" applyFont="0" applyFill="0" applyAlignment="0" applyProtection="0"/>
    <xf numFmtId="220" fontId="17" fillId="0" borderId="96" applyNumberFormat="0" applyFont="0" applyFill="0" applyAlignment="0" applyProtection="0"/>
    <xf numFmtId="220" fontId="17" fillId="0" borderId="101" applyNumberFormat="0" applyFont="0" applyFill="0" applyAlignment="0" applyProtection="0"/>
    <xf numFmtId="0" fontId="255" fillId="0" borderId="0" applyNumberFormat="0" applyFill="0" applyBorder="0" applyProtection="0">
      <alignment horizontal="left" vertical="top" wrapText="1"/>
    </xf>
    <xf numFmtId="323" fontId="23" fillId="0" borderId="92">
      <alignment horizontal="right"/>
    </xf>
    <xf numFmtId="310" fontId="17" fillId="91" borderId="0"/>
    <xf numFmtId="310" fontId="17" fillId="91" borderId="98"/>
    <xf numFmtId="310" fontId="17" fillId="91" borderId="92"/>
    <xf numFmtId="310" fontId="17" fillId="4" borderId="0"/>
    <xf numFmtId="310" fontId="17" fillId="4" borderId="98"/>
    <xf numFmtId="310" fontId="17" fillId="4" borderId="92"/>
    <xf numFmtId="310" fontId="17" fillId="4" borderId="93"/>
    <xf numFmtId="0" fontId="256" fillId="98" borderId="0" applyNumberFormat="0" applyBorder="0" applyProtection="0">
      <alignment horizontal="left" wrapText="1"/>
    </xf>
    <xf numFmtId="310" fontId="17" fillId="4" borderId="94"/>
    <xf numFmtId="310" fontId="17" fillId="4" borderId="99"/>
    <xf numFmtId="0" fontId="17" fillId="0" borderId="100" applyNumberFormat="0"/>
    <xf numFmtId="0" fontId="17" fillId="0" borderId="0" applyNumberFormat="0"/>
    <xf numFmtId="0" fontId="17" fillId="0" borderId="95" applyNumberFormat="0"/>
    <xf numFmtId="0" fontId="17" fillId="0" borderId="97" applyNumberFormat="0"/>
    <xf numFmtId="0" fontId="17" fillId="0" borderId="92" applyNumberFormat="0"/>
    <xf numFmtId="0" fontId="17" fillId="0" borderId="98" applyNumberFormat="0"/>
    <xf numFmtId="0" fontId="17" fillId="0" borderId="96" applyNumberFormat="0"/>
    <xf numFmtId="0" fontId="17" fillId="0" borderId="101" applyNumberFormat="0"/>
    <xf numFmtId="0" fontId="256" fillId="98" borderId="0" applyNumberFormat="0" applyBorder="0" applyProtection="0">
      <alignment horizontal="left"/>
    </xf>
    <xf numFmtId="0" fontId="23" fillId="4" borderId="93" applyNumberFormat="0" applyProtection="0">
      <alignment horizontal="right"/>
    </xf>
    <xf numFmtId="312" fontId="17" fillId="82" borderId="92" applyFont="0" applyAlignment="0" applyProtection="0"/>
    <xf numFmtId="0" fontId="23" fillId="4" borderId="94" applyNumberFormat="0" applyProtection="0">
      <alignment horizontal="right"/>
    </xf>
    <xf numFmtId="312" fontId="17" fillId="82" borderId="92" applyFont="0" applyAlignment="0" applyProtection="0"/>
    <xf numFmtId="0" fontId="23" fillId="4" borderId="99" applyNumberFormat="0" applyProtection="0">
      <alignment horizontal="right"/>
    </xf>
    <xf numFmtId="0" fontId="23" fillId="91" borderId="92" applyNumberFormat="0" applyProtection="0">
      <alignment horizontal="right"/>
    </xf>
    <xf numFmtId="220" fontId="23" fillId="0" borderId="92" applyNumberFormat="0">
      <alignment horizontal="right"/>
    </xf>
    <xf numFmtId="0" fontId="256" fillId="98" borderId="0" applyNumberFormat="0" applyBorder="0" applyProtection="0">
      <alignment horizontal="right"/>
    </xf>
    <xf numFmtId="220" fontId="23" fillId="91" borderId="92" applyNumberFormat="0">
      <alignment horizontal="right"/>
    </xf>
    <xf numFmtId="0" fontId="23" fillId="4" borderId="92" applyNumberFormat="0" applyProtection="0">
      <alignment horizontal="right"/>
    </xf>
    <xf numFmtId="311" fontId="17" fillId="91" borderId="92"/>
    <xf numFmtId="312" fontId="17" fillId="0" borderId="98"/>
    <xf numFmtId="312" fontId="17" fillId="91" borderId="98"/>
    <xf numFmtId="0" fontId="23" fillId="0" borderId="92" applyNumberFormat="0" applyFill="0" applyProtection="0">
      <alignment horizontal="right"/>
    </xf>
    <xf numFmtId="0" fontId="23" fillId="0" borderId="92" applyNumberFormat="0" applyFill="0" applyProtection="0">
      <alignment horizontal="right"/>
    </xf>
    <xf numFmtId="0" fontId="23" fillId="82" borderId="92" applyNumberFormat="0" applyProtection="0">
      <alignment horizontal="right"/>
    </xf>
    <xf numFmtId="311" fontId="17" fillId="0" borderId="92" applyFont="0" applyFill="0" applyAlignment="0" applyProtection="0"/>
    <xf numFmtId="311" fontId="17" fillId="82" borderId="92" applyFont="0" applyAlignment="0" applyProtection="0"/>
    <xf numFmtId="0" fontId="173" fillId="91" borderId="0" applyNumberFormat="0" applyBorder="0" applyProtection="0">
      <alignment vertical="top" wrapText="1"/>
    </xf>
    <xf numFmtId="311" fontId="17" fillId="91" borderId="0" applyAlignment="0" applyProtection="0"/>
    <xf numFmtId="0" fontId="61" fillId="97" borderId="93" applyNumberFormat="0">
      <alignment horizontal="right"/>
    </xf>
    <xf numFmtId="311" fontId="17" fillId="91" borderId="92" applyAlignment="0" applyProtection="0"/>
    <xf numFmtId="0" fontId="61" fillId="97" borderId="94" applyNumberFormat="0">
      <alignment horizontal="right"/>
    </xf>
    <xf numFmtId="311" fontId="17" fillId="4" borderId="98" applyAlignment="0" applyProtection="0"/>
    <xf numFmtId="0" fontId="61" fillId="97" borderId="99" applyNumberFormat="0">
      <alignment horizontal="right"/>
    </xf>
    <xf numFmtId="311" fontId="17" fillId="4" borderId="93" applyAlignment="0" applyProtection="0"/>
    <xf numFmtId="0" fontId="17" fillId="0" borderId="100" applyNumberFormat="0"/>
    <xf numFmtId="311" fontId="17" fillId="4" borderId="99" applyAlignment="0" applyProtection="0"/>
    <xf numFmtId="312" fontId="251" fillId="86" borderId="92" applyAlignment="0" applyProtection="0"/>
    <xf numFmtId="324" fontId="173" fillId="91" borderId="0" applyBorder="0" applyProtection="0">
      <alignment vertical="top" wrapText="1"/>
    </xf>
    <xf numFmtId="312" fontId="251" fillId="86" borderId="98" applyAlignment="0" applyProtection="0"/>
    <xf numFmtId="311" fontId="251" fillId="86" borderId="92" applyAlignment="0" applyProtection="0"/>
    <xf numFmtId="310" fontId="251" fillId="86" borderId="92" applyAlignment="0" applyProtection="0"/>
    <xf numFmtId="310" fontId="251" fillId="86" borderId="98" applyAlignment="0" applyProtection="0"/>
    <xf numFmtId="0" fontId="251" fillId="86" borderId="92" applyNumberFormat="0" applyProtection="0">
      <alignment horizontal="right"/>
    </xf>
    <xf numFmtId="0" fontId="251" fillId="86" borderId="92" applyNumberFormat="0" applyProtection="0">
      <alignment horizontal="right"/>
    </xf>
    <xf numFmtId="220" fontId="251" fillId="86" borderId="92" applyNumberFormat="0" applyProtection="0">
      <alignment horizontal="right"/>
    </xf>
    <xf numFmtId="4" fontId="22" fillId="0" borderId="0" applyFill="0" applyBorder="0" applyProtection="0">
      <alignment horizontal="left" vertical="top"/>
    </xf>
    <xf numFmtId="310" fontId="17" fillId="91" borderId="0" applyAlignment="0" applyProtection="0"/>
    <xf numFmtId="310" fontId="17" fillId="91" borderId="98" applyAlignment="0" applyProtection="0"/>
    <xf numFmtId="310" fontId="17" fillId="91" borderId="92" applyAlignment="0" applyProtection="0"/>
    <xf numFmtId="310" fontId="17" fillId="4" borderId="0" applyAlignment="0" applyProtection="0"/>
    <xf numFmtId="310" fontId="17" fillId="4" borderId="98" applyAlignment="0" applyProtection="0"/>
    <xf numFmtId="310" fontId="17" fillId="4" borderId="92" applyAlignment="0" applyProtection="0"/>
    <xf numFmtId="310" fontId="17" fillId="4" borderId="93" applyAlignment="0" applyProtection="0"/>
    <xf numFmtId="310" fontId="17" fillId="4" borderId="94" applyAlignment="0" applyProtection="0"/>
    <xf numFmtId="324" fontId="22" fillId="0" borderId="0" applyFill="0" applyBorder="0" applyProtection="0">
      <alignment horizontal="right"/>
    </xf>
    <xf numFmtId="310" fontId="17" fillId="4" borderId="99" applyAlignment="0" applyProtection="0"/>
    <xf numFmtId="220" fontId="17" fillId="91" borderId="92" applyNumberFormat="0">
      <alignment horizontal="right"/>
    </xf>
    <xf numFmtId="220" fontId="17" fillId="4" borderId="92" applyNumberFormat="0">
      <alignment horizontal="center"/>
    </xf>
    <xf numFmtId="220" fontId="17" fillId="91" borderId="92" applyNumberFormat="0">
      <alignment horizontal="center"/>
    </xf>
    <xf numFmtId="0" fontId="17" fillId="4" borderId="92" applyNumberFormat="0" applyFont="0" applyProtection="0">
      <alignment horizontal="left"/>
    </xf>
    <xf numFmtId="0" fontId="17" fillId="4" borderId="92" applyNumberFormat="0" applyFont="0" applyProtection="0">
      <alignment horizontal="left"/>
    </xf>
    <xf numFmtId="0" fontId="17" fillId="82" borderId="92" applyNumberFormat="0" applyFont="0" applyProtection="0">
      <alignment horizontal="left"/>
    </xf>
    <xf numFmtId="255" fontId="17" fillId="82" borderId="92" applyNumberFormat="0" applyFont="0" applyProtection="0">
      <alignment horizontal="left"/>
    </xf>
    <xf numFmtId="255" fontId="17" fillId="4" borderId="92" applyNumberFormat="0" applyFont="0" applyProtection="0">
      <alignment horizontal="right"/>
    </xf>
    <xf numFmtId="0" fontId="17" fillId="4" borderId="92" applyNumberFormat="0" applyFont="0" applyProtection="0">
      <alignment horizontal="center"/>
    </xf>
    <xf numFmtId="3" fontId="22" fillId="0" borderId="0" applyFill="0" applyBorder="0" applyProtection="0">
      <alignment horizontal="right"/>
    </xf>
    <xf numFmtId="0" fontId="17" fillId="82" borderId="92" applyNumberFormat="0" applyFont="0" applyProtection="0">
      <alignment horizontal="center"/>
    </xf>
    <xf numFmtId="0" fontId="17" fillId="0" borderId="100" applyNumberFormat="0" applyFont="0" applyFill="0" applyAlignment="0" applyProtection="0"/>
    <xf numFmtId="0" fontId="17" fillId="0" borderId="92" applyNumberFormat="0" applyFont="0" applyFill="0" applyAlignment="0" applyProtection="0"/>
    <xf numFmtId="0" fontId="17" fillId="0" borderId="93" applyNumberFormat="0" applyFont="0" applyFill="0" applyAlignment="0" applyProtection="0"/>
    <xf numFmtId="0" fontId="17" fillId="0" borderId="94" applyNumberFormat="0" applyFont="0" applyFill="0" applyAlignment="0" applyProtection="0"/>
    <xf numFmtId="321" fontId="17" fillId="82" borderId="92" applyFont="0" applyProtection="0">
      <alignment horizontal="left"/>
    </xf>
    <xf numFmtId="0" fontId="17" fillId="0" borderId="46" applyNumberFormat="0">
      <alignment horizontal="center"/>
    </xf>
    <xf numFmtId="321" fontId="17" fillId="4" borderId="92" applyFont="0" applyProtection="0">
      <alignment horizontal="left"/>
    </xf>
    <xf numFmtId="321" fontId="17" fillId="4" borderId="92" applyFont="0" applyProtection="0">
      <alignment horizontal="left"/>
    </xf>
    <xf numFmtId="0" fontId="17" fillId="4" borderId="88" applyNumberFormat="0" applyFont="0"/>
    <xf numFmtId="3" fontId="22" fillId="0" borderId="0" applyFill="0" applyBorder="0" applyProtection="0">
      <alignment horizontal="center"/>
    </xf>
    <xf numFmtId="0" fontId="17" fillId="4" borderId="89" applyNumberFormat="0" applyFont="0"/>
    <xf numFmtId="0" fontId="17" fillId="4" borderId="90" applyNumberFormat="0" applyFont="0"/>
    <xf numFmtId="0" fontId="17" fillId="4" borderId="91" applyNumberFormat="0" applyFont="0"/>
    <xf numFmtId="0" fontId="251" fillId="86" borderId="92" applyNumberFormat="0">
      <alignment horizontal="right"/>
    </xf>
    <xf numFmtId="0" fontId="17" fillId="91" borderId="89" applyNumberFormat="0" applyFont="0"/>
    <xf numFmtId="312" fontId="251" fillId="86" borderId="92">
      <alignment horizontal="right"/>
    </xf>
    <xf numFmtId="0" fontId="17" fillId="91" borderId="91" applyNumberFormat="0" applyFont="0"/>
    <xf numFmtId="312" fontId="251" fillId="86" borderId="98">
      <alignment horizontal="right"/>
    </xf>
    <xf numFmtId="311" fontId="251" fillId="86" borderId="92">
      <alignment horizontal="right"/>
    </xf>
    <xf numFmtId="201" fontId="22" fillId="0" borderId="0" applyFill="0" applyBorder="0" applyProtection="0">
      <alignment horizontal="right"/>
    </xf>
    <xf numFmtId="0" fontId="61" fillId="97" borderId="93" applyNumberFormat="0" applyProtection="0">
      <alignment horizontal="right"/>
    </xf>
    <xf numFmtId="310" fontId="251" fillId="86" borderId="92">
      <alignment horizontal="right"/>
    </xf>
    <xf numFmtId="0" fontId="61" fillId="97" borderId="94" applyNumberFormat="0" applyProtection="0">
      <alignment horizontal="right"/>
    </xf>
    <xf numFmtId="310" fontId="251" fillId="86" borderId="98">
      <alignment horizontal="right"/>
    </xf>
    <xf numFmtId="0" fontId="61" fillId="97" borderId="99" applyNumberFormat="0" applyProtection="0">
      <alignment horizontal="right"/>
    </xf>
    <xf numFmtId="0" fontId="17" fillId="91" borderId="92" applyNumberFormat="0">
      <alignment horizontal="center"/>
    </xf>
    <xf numFmtId="220" fontId="17" fillId="0" borderId="100" applyNumberFormat="0"/>
    <xf numFmtId="0" fontId="17" fillId="91" borderId="92" applyNumberFormat="0">
      <alignment horizontal="left"/>
    </xf>
    <xf numFmtId="220" fontId="17" fillId="0" borderId="95" applyNumberFormat="0"/>
    <xf numFmtId="0" fontId="22" fillId="0" borderId="0" applyNumberFormat="0" applyFill="0" applyBorder="0" applyAlignment="0" applyProtection="0"/>
    <xf numFmtId="321" fontId="17" fillId="91" borderId="92">
      <alignment horizontal="left"/>
    </xf>
    <xf numFmtId="0" fontId="17" fillId="0" borderId="100" applyNumberFormat="0" applyFont="0" applyFill="0" applyAlignment="0" applyProtection="0"/>
    <xf numFmtId="0" fontId="17" fillId="91" borderId="92" applyNumberFormat="0">
      <alignment horizontal="right"/>
    </xf>
    <xf numFmtId="0" fontId="17" fillId="0" borderId="0" applyNumberFormat="0" applyFont="0" applyFill="0" applyAlignment="0" applyProtection="0"/>
    <xf numFmtId="0" fontId="17" fillId="0" borderId="100" applyNumberFormat="0" applyFont="0" applyFill="0" applyAlignment="0" applyProtection="0"/>
    <xf numFmtId="0" fontId="17" fillId="0" borderId="0" applyNumberFormat="0" applyFont="0" applyFill="0" applyAlignment="0" applyProtection="0"/>
    <xf numFmtId="0" fontId="17" fillId="4" borderId="92" applyNumberFormat="0">
      <alignment horizontal="center"/>
    </xf>
    <xf numFmtId="0" fontId="17" fillId="0" borderId="97" applyNumberFormat="0" applyFont="0" applyFill="0" applyAlignment="0" applyProtection="0"/>
    <xf numFmtId="0" fontId="17" fillId="4" borderId="92" applyNumberFormat="0">
      <alignment horizontal="left"/>
    </xf>
    <xf numFmtId="0" fontId="17" fillId="0" borderId="98" applyNumberFormat="0" applyFont="0" applyFill="0" applyAlignment="0" applyProtection="0"/>
    <xf numFmtId="201" fontId="254" fillId="0" borderId="0" applyFill="0" applyBorder="0" applyProtection="0">
      <alignment horizontal="right"/>
    </xf>
    <xf numFmtId="321" fontId="17" fillId="4" borderId="92">
      <alignment horizontal="left"/>
    </xf>
    <xf numFmtId="0" fontId="17" fillId="0" borderId="101" applyNumberFormat="0" applyFont="0" applyFill="0" applyAlignment="0" applyProtection="0"/>
    <xf numFmtId="0" fontId="17" fillId="4" borderId="92" applyNumberFormat="0">
      <alignment horizontal="right"/>
    </xf>
    <xf numFmtId="220" fontId="17" fillId="0" borderId="98" applyNumberFormat="0" applyFont="0" applyFill="0" applyAlignment="0" applyProtection="0"/>
    <xf numFmtId="220" fontId="17" fillId="0" borderId="96" applyNumberFormat="0" applyFont="0" applyFill="0" applyAlignment="0" applyProtection="0"/>
    <xf numFmtId="220" fontId="17" fillId="0" borderId="101" applyNumberFormat="0" applyFont="0" applyFill="0" applyAlignment="0" applyProtection="0"/>
    <xf numFmtId="220" fontId="17" fillId="0" borderId="96" applyNumberFormat="0" applyFont="0" applyFill="0" applyAlignment="0" applyProtection="0"/>
    <xf numFmtId="0" fontId="17" fillId="4" borderId="88" applyNumberFormat="0"/>
    <xf numFmtId="0" fontId="17" fillId="4" borderId="89" applyNumberFormat="0"/>
    <xf numFmtId="0" fontId="17" fillId="4" borderId="90" applyNumberFormat="0"/>
    <xf numFmtId="201" fontId="255" fillId="0" borderId="0" applyFill="0" applyBorder="0" applyProtection="0">
      <alignment horizontal="right"/>
    </xf>
    <xf numFmtId="0" fontId="17" fillId="4" borderId="91" applyNumberFormat="0"/>
    <xf numFmtId="0" fontId="17" fillId="96" borderId="88" applyNumberFormat="0"/>
    <xf numFmtId="0" fontId="17" fillId="96" borderId="89" applyNumberFormat="0"/>
    <xf numFmtId="0" fontId="17" fillId="96" borderId="90" applyNumberFormat="0"/>
    <xf numFmtId="0" fontId="17" fillId="96" borderId="91" applyNumberFormat="0"/>
    <xf numFmtId="311" fontId="17" fillId="4" borderId="0" applyAlignment="0" applyProtection="0"/>
    <xf numFmtId="0" fontId="17" fillId="0" borderId="46" applyNumberFormat="0" applyFill="0" applyProtection="0">
      <alignment horizontal="center"/>
    </xf>
    <xf numFmtId="311" fontId="17" fillId="4" borderId="93" applyAlignment="0" applyProtection="0"/>
    <xf numFmtId="4" fontId="199" fillId="0" borderId="0" applyFill="0" applyBorder="0" applyProtection="0">
      <alignment horizontal="right"/>
    </xf>
    <xf numFmtId="220" fontId="17" fillId="0" borderId="46" applyNumberFormat="0" applyFill="0" applyProtection="0">
      <alignment horizontal="center"/>
    </xf>
    <xf numFmtId="0" fontId="250" fillId="95" borderId="0" applyNumberFormat="0" applyBorder="0">
      <alignment horizontal="center" wrapText="1"/>
    </xf>
    <xf numFmtId="0" fontId="17" fillId="0" borderId="46" applyNumberFormat="0" applyFill="0" applyProtection="0">
      <alignment horizontal="center"/>
    </xf>
    <xf numFmtId="0" fontId="17" fillId="0" borderId="46" applyNumberFormat="0" applyFill="0" applyProtection="0">
      <alignment horizontal="center"/>
    </xf>
    <xf numFmtId="312" fontId="251" fillId="86" borderId="92" applyProtection="0">
      <alignment horizontal="right"/>
    </xf>
    <xf numFmtId="220" fontId="251" fillId="86" borderId="92" applyNumberFormat="0" applyProtection="0">
      <alignment horizontal="right"/>
    </xf>
    <xf numFmtId="312" fontId="251" fillId="86" borderId="98" applyProtection="0">
      <alignment horizontal="right"/>
    </xf>
    <xf numFmtId="4" fontId="254" fillId="0" borderId="0" applyFill="0" applyBorder="0" applyProtection="0">
      <alignment horizontal="right"/>
    </xf>
    <xf numFmtId="312" fontId="251" fillId="86" borderId="92" applyProtection="0">
      <alignment horizontal="right"/>
    </xf>
    <xf numFmtId="0" fontId="251" fillId="86" borderId="92" applyNumberFormat="0" applyProtection="0">
      <alignment horizontal="right"/>
    </xf>
    <xf numFmtId="0" fontId="251" fillId="86" borderId="92" applyNumberFormat="0" applyProtection="0">
      <alignment horizontal="right"/>
    </xf>
    <xf numFmtId="312" fontId="251" fillId="86" borderId="92" applyProtection="0">
      <alignment horizontal="right"/>
    </xf>
    <xf numFmtId="312" fontId="251" fillId="86" borderId="92" applyProtection="0">
      <alignment horizontal="right"/>
    </xf>
    <xf numFmtId="312" fontId="251" fillId="86" borderId="98" applyProtection="0">
      <alignment horizontal="right"/>
    </xf>
    <xf numFmtId="312" fontId="251" fillId="86" borderId="98" applyProtection="0">
      <alignment horizontal="right"/>
    </xf>
    <xf numFmtId="311" fontId="251" fillId="86" borderId="92" applyProtection="0">
      <alignment horizontal="right"/>
    </xf>
    <xf numFmtId="311" fontId="251" fillId="86" borderId="92" applyProtection="0">
      <alignment horizontal="right"/>
    </xf>
    <xf numFmtId="310" fontId="251" fillId="86" borderId="92" applyProtection="0">
      <alignment horizontal="right"/>
    </xf>
    <xf numFmtId="4" fontId="255" fillId="0" borderId="0" applyFill="0" applyBorder="0" applyProtection="0">
      <alignment horizontal="right"/>
    </xf>
    <xf numFmtId="310" fontId="251" fillId="86" borderId="92" applyProtection="0">
      <alignment horizontal="right"/>
    </xf>
    <xf numFmtId="310" fontId="251" fillId="86" borderId="98" applyProtection="0">
      <alignment horizontal="right"/>
    </xf>
    <xf numFmtId="310" fontId="251" fillId="86" borderId="98" applyProtection="0">
      <alignment horizontal="right"/>
    </xf>
    <xf numFmtId="0" fontId="17" fillId="4" borderId="91" applyNumberFormat="0"/>
    <xf numFmtId="0" fontId="17" fillId="91" borderId="92" applyNumberFormat="0" applyProtection="0">
      <alignment horizontal="center"/>
    </xf>
    <xf numFmtId="0" fontId="17" fillId="96" borderId="89" applyNumberFormat="0"/>
    <xf numFmtId="0" fontId="17" fillId="91" borderId="92" applyNumberFormat="0" applyProtection="0">
      <alignment horizontal="left"/>
    </xf>
    <xf numFmtId="0" fontId="17" fillId="96" borderId="91" applyNumberFormat="0"/>
    <xf numFmtId="321" fontId="17" fillId="91" borderId="92" applyProtection="0">
      <alignment horizontal="left"/>
    </xf>
    <xf numFmtId="0" fontId="17" fillId="0" borderId="100" applyNumberFormat="0" applyFont="0" applyFill="0" applyAlignment="0" applyProtection="0"/>
    <xf numFmtId="325" fontId="22" fillId="0" borderId="0" applyFill="0" applyBorder="0" applyProtection="0">
      <alignment horizontal="right" vertical="top" wrapText="1"/>
    </xf>
    <xf numFmtId="0" fontId="17" fillId="91" borderId="92" applyNumberFormat="0" applyProtection="0">
      <alignment horizontal="right"/>
    </xf>
    <xf numFmtId="0" fontId="17" fillId="0" borderId="95" applyNumberFormat="0" applyFont="0" applyFill="0" applyAlignment="0" applyProtection="0"/>
    <xf numFmtId="0" fontId="17" fillId="0" borderId="97" applyNumberFormat="0" applyFont="0" applyFill="0" applyAlignment="0" applyProtection="0"/>
    <xf numFmtId="0" fontId="17" fillId="0" borderId="92" applyNumberFormat="0" applyFont="0" applyFill="0" applyAlignment="0" applyProtection="0"/>
    <xf numFmtId="0" fontId="17" fillId="4" borderId="92" applyNumberFormat="0" applyProtection="0">
      <alignment horizontal="center"/>
    </xf>
    <xf numFmtId="0" fontId="17" fillId="0" borderId="96" applyNumberFormat="0" applyFont="0" applyFill="0" applyAlignment="0" applyProtection="0"/>
    <xf numFmtId="0" fontId="17" fillId="4" borderId="92" applyNumberFormat="0" applyProtection="0">
      <alignment horizontal="left"/>
    </xf>
    <xf numFmtId="220" fontId="17" fillId="4" borderId="92" applyNumberFormat="0" applyProtection="0">
      <alignment horizontal="right"/>
    </xf>
    <xf numFmtId="321" fontId="17" fillId="4" borderId="92" applyProtection="0">
      <alignment horizontal="left"/>
    </xf>
    <xf numFmtId="325" fontId="22" fillId="0" borderId="0" applyFill="0" applyBorder="0" applyProtection="0">
      <alignment horizontal="center" vertical="top" wrapText="1"/>
    </xf>
    <xf numFmtId="0" fontId="17" fillId="4" borderId="92" applyNumberFormat="0" applyProtection="0">
      <alignment horizontal="right"/>
    </xf>
    <xf numFmtId="0" fontId="17" fillId="4" borderId="92" applyNumberFormat="0" applyAlignment="0" applyProtection="0"/>
    <xf numFmtId="0" fontId="17" fillId="4" borderId="93" applyNumberFormat="0" applyAlignment="0" applyProtection="0"/>
    <xf numFmtId="0" fontId="17" fillId="4" borderId="92" applyNumberFormat="0" applyAlignment="0" applyProtection="0"/>
    <xf numFmtId="0" fontId="17" fillId="4" borderId="94" applyNumberFormat="0" applyAlignment="0" applyProtection="0"/>
    <xf numFmtId="0" fontId="91" fillId="0" borderId="84" applyNumberFormat="0" applyFill="0" applyProtection="0">
      <alignment horizontal="left" vertical="top"/>
    </xf>
    <xf numFmtId="0" fontId="17" fillId="4" borderId="95" applyNumberFormat="0" applyAlignment="0" applyProtection="0"/>
    <xf numFmtId="0" fontId="17" fillId="4" borderId="92" applyNumberFormat="0" applyAlignment="0" applyProtection="0"/>
    <xf numFmtId="0" fontId="17" fillId="4" borderId="93" applyNumberFormat="0" applyAlignment="0" applyProtection="0"/>
    <xf numFmtId="220" fontId="17" fillId="4" borderId="93" applyNumberFormat="0" applyAlignment="0" applyProtection="0"/>
    <xf numFmtId="0" fontId="17" fillId="4" borderId="94" applyNumberFormat="0" applyAlignment="0" applyProtection="0"/>
    <xf numFmtId="220" fontId="17" fillId="4" borderId="94" applyNumberFormat="0" applyAlignment="0" applyProtection="0"/>
    <xf numFmtId="0" fontId="17" fillId="4" borderId="93" applyNumberFormat="0" applyAlignment="0" applyProtection="0"/>
    <xf numFmtId="220" fontId="17" fillId="4" borderId="95" applyNumberFormat="0" applyAlignment="0" applyProtection="0"/>
    <xf numFmtId="0" fontId="17" fillId="4" borderId="94" applyNumberFormat="0" applyAlignment="0" applyProtection="0"/>
    <xf numFmtId="0" fontId="22" fillId="0" borderId="0" applyNumberFormat="0" applyFill="0" applyBorder="0" applyAlignment="0" applyProtection="0"/>
    <xf numFmtId="220" fontId="17" fillId="4" borderId="96" applyNumberFormat="0" applyAlignment="0" applyProtection="0"/>
    <xf numFmtId="0" fontId="17" fillId="4" borderId="95" applyNumberFormat="0" applyAlignment="0" applyProtection="0"/>
    <xf numFmtId="220" fontId="17" fillId="4" borderId="97" applyNumberFormat="0" applyAlignment="0" applyProtection="0"/>
    <xf numFmtId="0" fontId="17" fillId="4" borderId="96" applyNumberFormat="0" applyAlignment="0" applyProtection="0"/>
    <xf numFmtId="220" fontId="17" fillId="4" borderId="98" applyNumberFormat="0" applyAlignment="0" applyProtection="0"/>
    <xf numFmtId="0" fontId="17" fillId="4" borderId="97" applyNumberFormat="0" applyAlignment="0" applyProtection="0"/>
    <xf numFmtId="0" fontId="17" fillId="4" borderId="98" applyNumberFormat="0" applyAlignment="0" applyProtection="0"/>
    <xf numFmtId="4" fontId="22" fillId="0" borderId="0" applyFill="0" applyBorder="0" applyProtection="0">
      <alignment horizontal="right"/>
    </xf>
    <xf numFmtId="4" fontId="199" fillId="0" borderId="0" applyFill="0" applyBorder="0" applyProtection="0">
      <alignment horizontal="right"/>
    </xf>
    <xf numFmtId="4" fontId="22" fillId="0" borderId="0" applyFill="0" applyBorder="0" applyProtection="0">
      <alignment horizontal="center"/>
    </xf>
    <xf numFmtId="326" fontId="22" fillId="0" borderId="0" applyFill="0" applyBorder="0" applyProtection="0">
      <alignment horizontal="right"/>
    </xf>
    <xf numFmtId="220" fontId="17" fillId="4" borderId="92" applyNumberFormat="0" applyAlignment="0" applyProtection="0"/>
    <xf numFmtId="220" fontId="17" fillId="0" borderId="100" applyNumberFormat="0" applyFill="0" applyAlignment="0" applyProtection="0"/>
    <xf numFmtId="220" fontId="17" fillId="4" borderId="93" applyNumberFormat="0" applyAlignment="0" applyProtection="0"/>
    <xf numFmtId="220" fontId="17" fillId="4" borderId="94" applyNumberFormat="0" applyAlignment="0" applyProtection="0"/>
    <xf numFmtId="327" fontId="22" fillId="0" borderId="0" applyFill="0" applyBorder="0" applyProtection="0">
      <alignment horizontal="right"/>
    </xf>
    <xf numFmtId="220" fontId="17" fillId="4" borderId="95" applyNumberFormat="0" applyAlignment="0" applyProtection="0"/>
    <xf numFmtId="220" fontId="17" fillId="4" borderId="96" applyNumberFormat="0" applyAlignment="0" applyProtection="0"/>
    <xf numFmtId="220" fontId="17" fillId="4" borderId="97" applyNumberFormat="0" applyAlignment="0" applyProtection="0"/>
    <xf numFmtId="220" fontId="17" fillId="4" borderId="98" applyNumberFormat="0" applyAlignment="0" applyProtection="0"/>
    <xf numFmtId="0" fontId="22" fillId="0" borderId="0" applyNumberFormat="0" applyFill="0" applyBorder="0" applyAlignment="0" applyProtection="0"/>
    <xf numFmtId="328" fontId="22" fillId="0" borderId="0" applyFill="0" applyBorder="0" applyProtection="0">
      <alignment horizontal="right"/>
    </xf>
    <xf numFmtId="0" fontId="251" fillId="4" borderId="0" applyNumberFormat="0" applyAlignment="0" applyProtection="0"/>
    <xf numFmtId="329" fontId="22" fillId="0" borderId="0" applyFill="0" applyBorder="0" applyProtection="0">
      <alignment horizontal="right"/>
    </xf>
    <xf numFmtId="0" fontId="17" fillId="4" borderId="88" applyNumberFormat="0" applyFont="0" applyProtection="0">
      <alignment horizontal="left" vertical="center"/>
    </xf>
    <xf numFmtId="0" fontId="17" fillId="4" borderId="89" applyNumberFormat="0" applyProtection="0">
      <alignment horizontal="center" vertical="center"/>
    </xf>
    <xf numFmtId="0" fontId="17" fillId="4" borderId="90" applyNumberFormat="0" applyProtection="0">
      <alignment horizontal="center" vertical="center"/>
    </xf>
    <xf numFmtId="0" fontId="17" fillId="4" borderId="91" applyNumberFormat="0" applyProtection="0">
      <alignment horizontal="center" vertical="center"/>
    </xf>
    <xf numFmtId="0" fontId="17" fillId="91" borderId="88" applyNumberFormat="0" applyFont="0" applyProtection="0">
      <alignment horizontal="left" vertical="center"/>
    </xf>
    <xf numFmtId="0" fontId="17" fillId="91" borderId="89" applyNumberFormat="0" applyProtection="0">
      <alignment horizontal="center" vertical="center"/>
    </xf>
    <xf numFmtId="0" fontId="17" fillId="91" borderId="90" applyNumberFormat="0" applyProtection="0">
      <alignment horizontal="center" vertical="center"/>
    </xf>
    <xf numFmtId="0" fontId="17" fillId="91" borderId="91" applyNumberFormat="0" applyProtection="0">
      <alignment horizontal="center" vertical="center"/>
    </xf>
    <xf numFmtId="330" fontId="22" fillId="0" borderId="0" applyFill="0" applyBorder="0" applyProtection="0">
      <alignment horizontal="right"/>
    </xf>
    <xf numFmtId="331" fontId="22" fillId="0" borderId="0" applyFill="0" applyBorder="0" applyProtection="0">
      <alignment horizontal="right"/>
    </xf>
    <xf numFmtId="332" fontId="22" fillId="0" borderId="0" applyFill="0" applyBorder="0" applyProtection="0">
      <alignment horizontal="right"/>
    </xf>
    <xf numFmtId="0" fontId="22" fillId="0" borderId="0" applyNumberFormat="0" applyFill="0" applyBorder="0" applyAlignment="0" applyProtection="0"/>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4" fontId="22" fillId="0" borderId="0" applyFill="0" applyBorder="0" applyProtection="0">
      <alignment horizontal="center"/>
    </xf>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220" fontId="17" fillId="94" borderId="0" applyNumberFormat="0" applyBorder="0"/>
    <xf numFmtId="220" fontId="17" fillId="94" borderId="0" applyNumberFormat="0" applyBorder="0">
      <alignment horizontal="center"/>
    </xf>
    <xf numFmtId="201" fontId="22" fillId="0" borderId="0" applyFill="0" applyBorder="0" applyProtection="0">
      <alignment horizontal="center"/>
    </xf>
    <xf numFmtId="220" fontId="17" fillId="4" borderId="0" applyNumberFormat="0" applyBorder="0"/>
    <xf numFmtId="220" fontId="17" fillId="86" borderId="0" applyNumberFormat="0" applyBorder="0"/>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0" fontId="22" fillId="0" borderId="0" applyNumberFormat="0" applyFill="0" applyBorder="0" applyProtection="0">
      <alignment horizontal="left" vertical="top" wrapText="1"/>
    </xf>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329" fontId="252" fillId="0" borderId="0" applyFill="0" applyBorder="0" applyProtection="0">
      <alignment horizontal="right"/>
    </xf>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333" fontId="252" fillId="0" borderId="0" applyFill="0" applyBorder="0" applyProtection="0">
      <alignment horizontal="right"/>
    </xf>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220" fontId="17" fillId="94" borderId="0" applyNumberFormat="0" applyBorder="0"/>
    <xf numFmtId="220" fontId="17" fillId="94" borderId="0" applyNumberFormat="0" applyBorder="0">
      <alignment horizontal="center"/>
    </xf>
    <xf numFmtId="331" fontId="252" fillId="0" borderId="0" applyFill="0" applyBorder="0" applyProtection="0">
      <alignment horizontal="right"/>
    </xf>
    <xf numFmtId="220" fontId="17" fillId="4" borderId="0" applyNumberFormat="0" applyBorder="0"/>
    <xf numFmtId="220" fontId="17" fillId="86" borderId="0" applyNumberFormat="0" applyBorder="0"/>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334" fontId="252" fillId="0" borderId="0" applyFill="0" applyBorder="0" applyProtection="0">
      <alignment horizontal="right"/>
    </xf>
    <xf numFmtId="220" fontId="17" fillId="94" borderId="0" applyNumberFormat="0" applyBorder="0"/>
    <xf numFmtId="220" fontId="17" fillId="94" borderId="0" applyNumberFormat="0" applyBorder="0">
      <alignment horizontal="center"/>
    </xf>
    <xf numFmtId="220" fontId="17" fillId="4" borderId="0" applyNumberFormat="0" applyBorder="0"/>
    <xf numFmtId="220" fontId="17" fillId="86" borderId="0" applyNumberFormat="0" applyBorder="0"/>
    <xf numFmtId="220" fontId="251" fillId="4" borderId="0" applyNumberFormat="0"/>
    <xf numFmtId="14" fontId="252" fillId="0" borderId="0" applyFill="0" applyBorder="0" applyProtection="0">
      <alignment horizontal="right"/>
    </xf>
    <xf numFmtId="220" fontId="17" fillId="4" borderId="88" applyNumberFormat="0">
      <alignment horizontal="left" vertical="center"/>
    </xf>
    <xf numFmtId="220" fontId="17" fillId="4" borderId="89" applyNumberFormat="0">
      <alignment horizontal="center" vertical="center"/>
    </xf>
    <xf numFmtId="220" fontId="17" fillId="4" borderId="90" applyNumberFormat="0">
      <alignment horizontal="center" vertical="center"/>
    </xf>
    <xf numFmtId="220" fontId="17" fillId="4" borderId="91" applyNumberFormat="0">
      <alignment horizontal="center" vertical="center"/>
    </xf>
    <xf numFmtId="220" fontId="17" fillId="96" borderId="88" applyNumberFormat="0">
      <alignment horizontal="left" vertical="center"/>
    </xf>
    <xf numFmtId="220" fontId="17" fillId="96" borderId="89" applyNumberFormat="0">
      <alignment horizontal="center" vertical="center"/>
    </xf>
    <xf numFmtId="220" fontId="17" fillId="96" borderId="90" applyNumberFormat="0">
      <alignment horizontal="center" vertical="center"/>
    </xf>
    <xf numFmtId="220" fontId="17" fillId="96" borderId="91" applyNumberFormat="0">
      <alignment horizontal="center" vertical="center"/>
    </xf>
    <xf numFmtId="220" fontId="17" fillId="86" borderId="91" applyNumberFormat="0">
      <alignment horizontal="center" vertical="center"/>
    </xf>
    <xf numFmtId="0" fontId="257" fillId="0" borderId="0" applyNumberFormat="0" applyFill="0" applyBorder="0" applyProtection="0">
      <alignment horizontal="left"/>
    </xf>
    <xf numFmtId="220" fontId="250" fillId="95" borderId="0" applyNumberFormat="0" applyBorder="0">
      <alignment horizontal="center" wrapText="1"/>
    </xf>
    <xf numFmtId="0" fontId="33" fillId="0" borderId="0"/>
    <xf numFmtId="0" fontId="33" fillId="0" borderId="0"/>
    <xf numFmtId="0" fontId="33" fillId="0" borderId="0"/>
    <xf numFmtId="0" fontId="33" fillId="0" borderId="0"/>
    <xf numFmtId="0" fontId="258" fillId="0" borderId="0"/>
    <xf numFmtId="0" fontId="54" fillId="0" borderId="0"/>
    <xf numFmtId="0" fontId="247" fillId="99" borderId="0"/>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7" fontId="32" fillId="0" borderId="12" applyNumberFormat="0" applyFill="0" applyAlignment="0" applyProtection="0"/>
    <xf numFmtId="37" fontId="32" fillId="0" borderId="12" applyNumberFormat="0" applyFill="0" applyAlignment="0" applyProtection="0"/>
    <xf numFmtId="37" fontId="32" fillId="0" borderId="12" applyNumberFormat="0" applyFill="0" applyAlignment="0" applyProtection="0"/>
    <xf numFmtId="37" fontId="32" fillId="0" borderId="12" applyNumberFormat="0" applyFill="0" applyAlignment="0" applyProtection="0"/>
    <xf numFmtId="37" fontId="32" fillId="0" borderId="12" applyNumberFormat="0" applyFill="0" applyAlignment="0" applyProtection="0"/>
    <xf numFmtId="37" fontId="32" fillId="0" borderId="12" applyNumberFormat="0" applyFill="0" applyAlignment="0" applyProtection="0"/>
    <xf numFmtId="37" fontId="32" fillId="0" borderId="12" applyNumberFormat="0" applyFill="0" applyAlignment="0" applyProtection="0"/>
    <xf numFmtId="37" fontId="32" fillId="0" borderId="12" applyNumberFormat="0" applyFill="0" applyAlignment="0" applyProtection="0"/>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 fontId="144" fillId="0" borderId="12"/>
    <xf numFmtId="37" fontId="32" fillId="0" borderId="12" applyNumberFormat="0" applyFill="0" applyAlignment="0" applyProtection="0"/>
    <xf numFmtId="0" fontId="68" fillId="0" borderId="0"/>
    <xf numFmtId="0" fontId="53" fillId="0" borderId="80">
      <alignment horizontal="centerContinuous"/>
    </xf>
    <xf numFmtId="0" fontId="53" fillId="0" borderId="77">
      <alignment horizontal="centerContinuous"/>
    </xf>
    <xf numFmtId="0" fontId="53" fillId="0" borderId="77">
      <alignment horizontal="centerContinuous"/>
    </xf>
    <xf numFmtId="0" fontId="53" fillId="0" borderId="77">
      <alignment horizontal="centerContinuous"/>
    </xf>
    <xf numFmtId="0" fontId="247" fillId="0" borderId="77"/>
    <xf numFmtId="9" fontId="53" fillId="0" borderId="0">
      <alignment horizontal="centerContinuous"/>
    </xf>
    <xf numFmtId="164" fontId="22" fillId="4" borderId="102" applyNumberFormat="0" applyFont="0" applyAlignment="0"/>
    <xf numFmtId="0" fontId="146" fillId="0" borderId="0" applyFill="0" applyBorder="0" applyProtection="0">
      <alignment horizontal="center" vertical="center"/>
    </xf>
    <xf numFmtId="0" fontId="259" fillId="0" borderId="0" applyBorder="0" applyProtection="0">
      <alignment vertical="center"/>
    </xf>
    <xf numFmtId="0" fontId="259" fillId="0" borderId="80" applyBorder="0" applyProtection="0">
      <alignment horizontal="right" vertical="center"/>
    </xf>
    <xf numFmtId="0" fontId="260" fillId="100" borderId="0" applyBorder="0" applyProtection="0">
      <alignment horizontal="centerContinuous" vertical="center"/>
    </xf>
    <xf numFmtId="0" fontId="260" fillId="101" borderId="80" applyBorder="0" applyProtection="0">
      <alignment horizontal="centerContinuous" vertical="center"/>
    </xf>
    <xf numFmtId="255" fontId="261" fillId="0" borderId="14"/>
    <xf numFmtId="0" fontId="23" fillId="0" borderId="0" applyFill="0" applyBorder="0" applyProtection="0">
      <alignment horizontal="left"/>
    </xf>
    <xf numFmtId="0" fontId="23" fillId="0" borderId="0" applyFill="0" applyBorder="0" applyProtection="0">
      <alignment horizontal="left"/>
    </xf>
    <xf numFmtId="0" fontId="23" fillId="0" borderId="0" applyFill="0" applyBorder="0" applyProtection="0">
      <alignment horizontal="left"/>
    </xf>
    <xf numFmtId="0" fontId="262" fillId="0" borderId="0" applyFill="0" applyBorder="0" applyProtection="0">
      <alignment horizontal="left" vertical="top"/>
    </xf>
    <xf numFmtId="0" fontId="263" fillId="101" borderId="0">
      <alignment horizontal="right"/>
    </xf>
    <xf numFmtId="0" fontId="169" fillId="4" borderId="52" applyNumberFormat="0" applyFont="0" applyFill="0" applyAlignment="0" applyProtection="0">
      <protection locked="0"/>
    </xf>
    <xf numFmtId="0" fontId="264" fillId="0" borderId="0" applyFill="0" applyBorder="0" applyProtection="0">
      <alignment horizontal="center" vertical="center"/>
    </xf>
    <xf numFmtId="0" fontId="169" fillId="4" borderId="103" applyNumberFormat="0" applyFont="0" applyFill="0" applyAlignment="0" applyProtection="0">
      <protection locked="0"/>
    </xf>
    <xf numFmtId="0" fontId="231" fillId="0" borderId="0" applyFill="0" applyBorder="0" applyProtection="0">
      <alignment vertical="top"/>
    </xf>
    <xf numFmtId="0" fontId="208" fillId="0" borderId="0" applyFill="0" applyBorder="0" applyProtection="0">
      <alignment vertical="center"/>
    </xf>
    <xf numFmtId="0" fontId="53" fillId="0" borderId="0" applyFill="0" applyBorder="0" applyProtection="0"/>
    <xf numFmtId="0" fontId="53" fillId="0" borderId="73" applyNumberFormat="0">
      <alignment horizontal="center" wrapText="1"/>
    </xf>
    <xf numFmtId="39" fontId="17" fillId="85" borderId="47" applyFont="0" applyFill="0" applyBorder="0" applyAlignment="0" applyProtection="0">
      <alignment horizontal="center"/>
      <protection locked="0"/>
    </xf>
    <xf numFmtId="0" fontId="199" fillId="0" borderId="0" applyBorder="0" applyProtection="0">
      <alignment horizontal="right"/>
    </xf>
    <xf numFmtId="0" fontId="265" fillId="0" borderId="0" applyFill="0" applyBorder="0" applyProtection="0">
      <alignment horizontal="left" vertical="top"/>
    </xf>
    <xf numFmtId="18" fontId="169" fillId="4" borderId="0" applyFont="0" applyFill="0" applyBorder="0" applyAlignment="0" applyProtection="0">
      <protection locked="0"/>
    </xf>
    <xf numFmtId="335" fontId="266" fillId="102" borderId="104" applyNumberFormat="0" applyAlignment="0" applyProtection="0"/>
    <xf numFmtId="0" fontId="33" fillId="0" borderId="0" applyNumberFormat="0" applyFill="0" applyBorder="0" applyAlignment="0" applyProtection="0"/>
    <xf numFmtId="0" fontId="42" fillId="0" borderId="0" applyNumberFormat="0" applyFill="0" applyBorder="0" applyAlignment="0" applyProtection="0"/>
    <xf numFmtId="40" fontId="182" fillId="0" borderId="0"/>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147" fillId="0" borderId="0" applyNumberFormat="0" applyFill="0" applyBorder="0" applyAlignment="0" applyProtection="0"/>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68"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Fill="0" applyBorder="0" applyProtection="0">
      <alignment horizontal="centerContinuous" vertical="center"/>
    </xf>
    <xf numFmtId="0" fontId="267" fillId="0" borderId="0" applyNumberFormat="0" applyProtection="0">
      <alignment horizontal="left" vertical="center"/>
    </xf>
    <xf numFmtId="299" fontId="33" fillId="0" borderId="0" applyNumberFormat="0" applyFill="0" applyBorder="0" applyAlignment="0" applyProtection="0"/>
    <xf numFmtId="3" fontId="269" fillId="103" borderId="105">
      <alignment horizontal="center" vertical="justify" wrapText="1"/>
    </xf>
    <xf numFmtId="10" fontId="23" fillId="0" borderId="51" applyNumberFormat="0">
      <alignment horizontal="center" wrapText="1"/>
    </xf>
    <xf numFmtId="0" fontId="219" fillId="0" borderId="0" applyNumberFormat="0">
      <alignment horizontal="right"/>
    </xf>
    <xf numFmtId="0" fontId="270" fillId="0" borderId="0" applyNumberFormat="0">
      <alignment horizontal="right"/>
    </xf>
    <xf numFmtId="255" fontId="56" fillId="0" borderId="87"/>
    <xf numFmtId="0" fontId="167" fillId="0" borderId="50" applyNumberFormat="0" applyFont="0" applyFill="0" applyAlignment="0" applyProtection="0"/>
    <xf numFmtId="255" fontId="16" fillId="0" borderId="87"/>
    <xf numFmtId="0" fontId="247" fillId="99" borderId="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49" fillId="0" borderId="56" applyNumberForma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49" fillId="0" borderId="56"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37" fontId="32" fillId="0" borderId="59" applyNumberFormat="0" applyFill="0" applyAlignment="0"/>
    <xf numFmtId="37" fontId="32" fillId="0" borderId="59" applyNumberFormat="0" applyFill="0" applyAlignment="0"/>
    <xf numFmtId="0" fontId="149" fillId="0" borderId="56"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0" borderId="86" applyNumberFormat="0" applyFont="0" applyFill="0" applyAlignment="0" applyProtection="0"/>
    <xf numFmtId="0" fontId="17" fillId="68" borderId="0" applyNumberFormat="0" applyFont="0" applyBorder="0" applyAlignment="0" applyProtection="0"/>
    <xf numFmtId="0" fontId="53" fillId="0" borderId="0">
      <alignment horizontal="centerContinuous"/>
    </xf>
    <xf numFmtId="336" fontId="22" fillId="0" borderId="0" applyBorder="0" applyProtection="0">
      <alignment horizontal="right"/>
    </xf>
    <xf numFmtId="164" fontId="159" fillId="0" borderId="0" applyFont="0" applyFill="0" applyBorder="0">
      <alignment horizontal="righ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8" fontId="18" fillId="0" borderId="106" applyFill="0" applyBorder="0" applyAlignment="0" applyProtection="0">
      <protection locked="0"/>
    </xf>
    <xf numFmtId="38" fontId="18" fillId="0" borderId="106" applyFill="0" applyBorder="0" applyAlignment="0" applyProtection="0">
      <protection locked="0"/>
    </xf>
    <xf numFmtId="38" fontId="18" fillId="0" borderId="106" applyFill="0" applyBorder="0" applyAlignment="0" applyProtection="0">
      <protection locked="0"/>
    </xf>
    <xf numFmtId="37" fontId="22" fillId="89" borderId="0" applyNumberFormat="0" applyBorder="0" applyAlignment="0" applyProtection="0"/>
    <xf numFmtId="37" fontId="22" fillId="0" borderId="0"/>
    <xf numFmtId="37" fontId="22" fillId="3" borderId="0" applyNumberFormat="0" applyBorder="0" applyAlignment="0" applyProtection="0"/>
    <xf numFmtId="3" fontId="164" fillId="0" borderId="76" applyProtection="0"/>
    <xf numFmtId="337" fontId="33" fillId="0" borderId="0" applyNumberFormat="0"/>
    <xf numFmtId="0" fontId="271" fillId="0" borderId="0"/>
    <xf numFmtId="338" fontId="213" fillId="0" borderId="0" applyFont="0" applyFill="0" applyBorder="0" applyAlignment="0" applyProtection="0"/>
    <xf numFmtId="339" fontId="213" fillId="0" borderId="0" applyFont="0" applyFill="0" applyBorder="0" applyAlignment="0" applyProtection="0"/>
    <xf numFmtId="285" fontId="17" fillId="0" borderId="0" applyFont="0" applyFill="0" applyBorder="0" applyAlignment="0" applyProtection="0"/>
    <xf numFmtId="0" fontId="239" fillId="0" borderId="47"/>
    <xf numFmtId="241" fontId="239" fillId="0" borderId="0">
      <alignment horizontal="right"/>
    </xf>
    <xf numFmtId="340" fontId="17" fillId="0" borderId="0" applyFont="0" applyFill="0" applyBorder="0" applyAlignment="0" applyProtection="0"/>
    <xf numFmtId="341" fontId="1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99" fillId="4" borderId="0" applyNumberFormat="0" applyFont="0" applyAlignment="0" applyProtection="0"/>
    <xf numFmtId="0" fontId="199" fillId="4" borderId="52" applyNumberFormat="0" applyFont="0" applyAlignment="0" applyProtection="0">
      <protection locked="0"/>
    </xf>
    <xf numFmtId="0" fontId="266" fillId="0" borderId="0" applyNumberFormat="0" applyFill="0" applyBorder="0" applyAlignment="0" applyProtection="0"/>
    <xf numFmtId="1" fontId="54" fillId="0" borderId="0">
      <alignment horizontal="right"/>
    </xf>
    <xf numFmtId="220" fontId="22" fillId="0" borderId="0">
      <alignment horizontal="center" wrapText="1"/>
    </xf>
    <xf numFmtId="0" fontId="33" fillId="0" borderId="0"/>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342" fontId="42" fillId="4" borderId="0" applyFont="0" applyFill="0" applyBorder="0" applyProtection="0"/>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0" fontId="22" fillId="0" borderId="0">
      <alignment horizontal="right"/>
    </xf>
    <xf numFmtId="0" fontId="22" fillId="0" borderId="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99" fontId="54" fillId="0" borderId="0" applyFont="0" applyFill="0" applyBorder="0" applyProtection="0">
      <alignment horizontal="right"/>
    </xf>
    <xf numFmtId="1" fontId="174" fillId="0" borderId="0" applyFont="0" applyFill="0" applyBorder="0" applyAlignment="0" applyProtection="0"/>
    <xf numFmtId="0" fontId="53" fillId="0" borderId="0">
      <alignment horizontal="centerContinuous"/>
    </xf>
    <xf numFmtId="9" fontId="68" fillId="0" borderId="0">
      <alignment horizontal="left"/>
    </xf>
    <xf numFmtId="0" fontId="68" fillId="0" borderId="0">
      <alignment horizontal="left"/>
    </xf>
    <xf numFmtId="255" fontId="272" fillId="0" borderId="0"/>
    <xf numFmtId="0" fontId="16" fillId="0" borderId="0"/>
    <xf numFmtId="0" fontId="16" fillId="0" borderId="0"/>
    <xf numFmtId="9" fontId="17" fillId="0" borderId="0" applyFont="0" applyFill="0" applyBorder="0" applyAlignment="0" applyProtection="0"/>
    <xf numFmtId="0" fontId="1" fillId="0" borderId="0"/>
    <xf numFmtId="0" fontId="1" fillId="0" borderId="0"/>
    <xf numFmtId="9" fontId="17" fillId="0" borderId="0" applyFont="0" applyFill="0" applyBorder="0" applyAlignment="0" applyProtection="0"/>
    <xf numFmtId="0" fontId="16" fillId="0" borderId="0"/>
    <xf numFmtId="9" fontId="1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2" fillId="0" borderId="0" applyNumberFormat="0" applyFill="0" applyBorder="0" applyAlignment="0" applyProtection="0"/>
  </cellStyleXfs>
  <cellXfs count="113">
    <xf numFmtId="0" fontId="0" fillId="0" borderId="0" xfId="0"/>
    <xf numFmtId="0" fontId="13" fillId="0" borderId="0" xfId="0" applyFont="1"/>
    <xf numFmtId="0" fontId="13" fillId="0" borderId="0" xfId="0" applyFont="1" applyBorder="1"/>
    <xf numFmtId="0" fontId="12" fillId="0" borderId="110" xfId="0" applyFont="1" applyBorder="1" applyAlignment="1">
      <alignment horizontal="center" vertical="center"/>
    </xf>
    <xf numFmtId="0" fontId="12" fillId="0" borderId="110" xfId="0" applyFont="1" applyBorder="1" applyAlignment="1">
      <alignment horizontal="center" vertical="center" wrapText="1"/>
    </xf>
    <xf numFmtId="0" fontId="0" fillId="0" borderId="0" xfId="0" applyBorder="1"/>
    <xf numFmtId="0" fontId="12" fillId="0" borderId="0" xfId="0" applyFont="1" applyAlignment="1">
      <alignment horizontal="center"/>
    </xf>
    <xf numFmtId="0" fontId="14" fillId="0" borderId="51" xfId="0" applyFont="1" applyBorder="1"/>
    <xf numFmtId="0" fontId="12" fillId="0" borderId="51" xfId="0" applyFont="1" applyBorder="1"/>
    <xf numFmtId="0" fontId="12" fillId="0" borderId="0" xfId="0" applyFont="1" applyBorder="1" applyAlignment="1">
      <alignment horizontal="right" vertical="center"/>
    </xf>
    <xf numFmtId="0" fontId="12" fillId="0" borderId="0" xfId="0" applyFont="1" applyBorder="1" applyAlignment="1">
      <alignment horizontal="right" vertical="top" wrapText="1"/>
    </xf>
    <xf numFmtId="0" fontId="12" fillId="0" borderId="107" xfId="0" applyFont="1" applyBorder="1" applyAlignment="1">
      <alignment horizontal="center" vertical="center"/>
    </xf>
    <xf numFmtId="0" fontId="157" fillId="0" borderId="51" xfId="0" applyFont="1" applyBorder="1"/>
    <xf numFmtId="0" fontId="12" fillId="0" borderId="0" xfId="0" applyFont="1" applyBorder="1" applyAlignment="1">
      <alignment vertical="top" wrapText="1"/>
    </xf>
    <xf numFmtId="0" fontId="274" fillId="0" borderId="0" xfId="0" applyFont="1" applyFill="1" applyBorder="1"/>
    <xf numFmtId="0" fontId="23" fillId="0" borderId="0" xfId="0" applyFont="1" applyFill="1" applyBorder="1" applyAlignment="1">
      <alignment horizontal="center"/>
    </xf>
    <xf numFmtId="0" fontId="12" fillId="0" borderId="0" xfId="0" applyFont="1" applyFill="1" applyBorder="1" applyAlignment="1">
      <alignment horizontal="center" vertical="center"/>
    </xf>
    <xf numFmtId="0" fontId="277" fillId="0" borderId="0" xfId="0" applyFont="1" applyAlignment="1">
      <alignment horizontal="center"/>
    </xf>
    <xf numFmtId="0" fontId="9" fillId="105" borderId="115" xfId="0" applyFont="1" applyFill="1" applyBorder="1"/>
    <xf numFmtId="0" fontId="9" fillId="105" borderId="115" xfId="0" applyFont="1" applyFill="1" applyBorder="1" applyAlignment="1">
      <alignment wrapText="1"/>
    </xf>
    <xf numFmtId="0" fontId="9" fillId="108" borderId="115" xfId="0" applyFont="1" applyFill="1" applyBorder="1" applyAlignment="1">
      <alignment wrapText="1"/>
    </xf>
    <xf numFmtId="0" fontId="278" fillId="108" borderId="115" xfId="0" applyFont="1" applyFill="1" applyBorder="1" applyAlignment="1">
      <alignment wrapText="1"/>
    </xf>
    <xf numFmtId="0" fontId="9" fillId="0" borderId="0" xfId="0" applyFont="1" applyAlignment="1">
      <alignment wrapText="1"/>
    </xf>
    <xf numFmtId="0" fontId="15" fillId="0" borderId="115" xfId="0" applyFont="1" applyBorder="1"/>
    <xf numFmtId="0" fontId="15" fillId="0" borderId="115" xfId="0" applyFont="1" applyBorder="1" applyAlignment="1">
      <alignment horizontal="center"/>
    </xf>
    <xf numFmtId="0" fontId="0" fillId="0" borderId="115" xfId="0" applyBorder="1" applyProtection="1">
      <protection locked="0"/>
    </xf>
    <xf numFmtId="0" fontId="10" fillId="110" borderId="115" xfId="0" applyFont="1" applyFill="1" applyBorder="1"/>
    <xf numFmtId="0" fontId="280" fillId="0" borderId="0" xfId="0" applyFont="1"/>
    <xf numFmtId="0" fontId="0" fillId="0" borderId="115" xfId="0" applyBorder="1"/>
    <xf numFmtId="9" fontId="0" fillId="0" borderId="115" xfId="43226" applyFont="1" applyBorder="1"/>
    <xf numFmtId="0" fontId="281" fillId="0" borderId="110" xfId="0" applyFont="1" applyBorder="1"/>
    <xf numFmtId="0" fontId="280" fillId="0" borderId="110" xfId="0" applyFont="1" applyBorder="1"/>
    <xf numFmtId="0" fontId="281" fillId="0" borderId="110" xfId="0" applyFont="1" applyBorder="1" applyAlignment="1">
      <alignment horizontal="center"/>
    </xf>
    <xf numFmtId="0" fontId="281" fillId="0" borderId="110" xfId="0" applyFont="1" applyBorder="1" applyAlignment="1">
      <alignment wrapText="1"/>
    </xf>
    <xf numFmtId="0" fontId="281" fillId="0" borderId="116" xfId="0" applyFont="1" applyBorder="1"/>
    <xf numFmtId="0" fontId="280" fillId="0" borderId="117" xfId="0" applyFont="1" applyBorder="1"/>
    <xf numFmtId="167" fontId="34" fillId="111" borderId="115" xfId="43225" applyNumberFormat="1" applyFont="1" applyFill="1" applyBorder="1" applyAlignment="1">
      <alignment horizontal="center"/>
    </xf>
    <xf numFmtId="0" fontId="280" fillId="5" borderId="115" xfId="0" applyFont="1" applyFill="1" applyBorder="1" applyAlignment="1">
      <alignment horizontal="center"/>
    </xf>
    <xf numFmtId="2" fontId="33" fillId="111" borderId="115" xfId="0" applyNumberFormat="1" applyFont="1" applyFill="1" applyBorder="1" applyAlignment="1">
      <alignment horizontal="center"/>
    </xf>
    <xf numFmtId="0" fontId="282" fillId="111" borderId="115" xfId="0" applyFont="1" applyFill="1" applyBorder="1" applyAlignment="1">
      <alignment horizontal="center"/>
    </xf>
    <xf numFmtId="0" fontId="282" fillId="5" borderId="115" xfId="0" applyFont="1" applyFill="1" applyBorder="1" applyAlignment="1">
      <alignment horizontal="center"/>
    </xf>
    <xf numFmtId="0" fontId="281" fillId="5" borderId="115" xfId="0" applyFont="1" applyFill="1" applyBorder="1" applyAlignment="1">
      <alignment horizontal="center"/>
    </xf>
    <xf numFmtId="0" fontId="281" fillId="0" borderId="127" xfId="0" applyFont="1" applyBorder="1"/>
    <xf numFmtId="0" fontId="280" fillId="0" borderId="128" xfId="0" applyFont="1" applyBorder="1"/>
    <xf numFmtId="9" fontId="34" fillId="111" borderId="115" xfId="0" applyNumberFormat="1" applyFont="1" applyFill="1" applyBorder="1" applyAlignment="1">
      <alignment horizontal="center"/>
    </xf>
    <xf numFmtId="0" fontId="34" fillId="111" borderId="115" xfId="0" applyFont="1" applyFill="1" applyBorder="1" applyAlignment="1">
      <alignment horizontal="center"/>
    </xf>
    <xf numFmtId="0" fontId="10" fillId="112" borderId="115" xfId="0" applyFont="1" applyFill="1" applyBorder="1"/>
    <xf numFmtId="0" fontId="281" fillId="0" borderId="0" xfId="0" applyFont="1"/>
    <xf numFmtId="9" fontId="34" fillId="0" borderId="0" xfId="0" applyNumberFormat="1" applyFont="1" applyAlignment="1">
      <alignment horizontal="center"/>
    </xf>
    <xf numFmtId="0" fontId="10" fillId="0" borderId="0" xfId="0" applyFont="1"/>
    <xf numFmtId="0" fontId="10" fillId="113" borderId="115" xfId="0" applyFont="1" applyFill="1" applyBorder="1"/>
    <xf numFmtId="0" fontId="10" fillId="113" borderId="115" xfId="0" applyFont="1" applyFill="1" applyBorder="1" applyAlignment="1">
      <alignment wrapText="1"/>
    </xf>
    <xf numFmtId="0" fontId="0" fillId="0" borderId="115" xfId="0" applyBorder="1" applyAlignment="1">
      <alignment wrapText="1"/>
    </xf>
    <xf numFmtId="167" fontId="0" fillId="0" borderId="115" xfId="0" applyNumberFormat="1" applyBorder="1"/>
    <xf numFmtId="0" fontId="10" fillId="0" borderId="115" xfId="0" applyFont="1" applyBorder="1"/>
    <xf numFmtId="167" fontId="10" fillId="0" borderId="115" xfId="0" applyNumberFormat="1" applyFont="1" applyBorder="1"/>
    <xf numFmtId="0" fontId="277" fillId="0" borderId="115" xfId="0" applyFont="1" applyBorder="1" applyAlignment="1">
      <alignment horizontal="center" wrapText="1"/>
    </xf>
    <xf numFmtId="0" fontId="9" fillId="104" borderId="115" xfId="0" applyFont="1" applyFill="1" applyBorder="1" applyAlignment="1">
      <alignment horizontal="center"/>
    </xf>
    <xf numFmtId="0" fontId="9" fillId="104" borderId="115" xfId="0" applyFont="1" applyFill="1" applyBorder="1" applyAlignment="1">
      <alignment wrapText="1"/>
    </xf>
    <xf numFmtId="0" fontId="9" fillId="104" borderId="115" xfId="0" applyFont="1" applyFill="1" applyBorder="1" applyAlignment="1">
      <alignment horizontal="center" wrapText="1"/>
    </xf>
    <xf numFmtId="0" fontId="9" fillId="104" borderId="115" xfId="0" applyFont="1" applyFill="1" applyBorder="1"/>
    <xf numFmtId="0" fontId="9" fillId="106" borderId="115" xfId="0" applyFont="1" applyFill="1" applyBorder="1"/>
    <xf numFmtId="0" fontId="9" fillId="106" borderId="115" xfId="0" applyFont="1" applyFill="1" applyBorder="1" applyAlignment="1">
      <alignment horizontal="center"/>
    </xf>
    <xf numFmtId="0" fontId="9" fillId="106" borderId="115" xfId="0" applyFont="1" applyFill="1" applyBorder="1" applyAlignment="1">
      <alignment wrapText="1"/>
    </xf>
    <xf numFmtId="0" fontId="9" fillId="107" borderId="115" xfId="0" applyFont="1" applyFill="1" applyBorder="1" applyAlignment="1">
      <alignment wrapText="1"/>
    </xf>
    <xf numFmtId="0" fontId="279" fillId="0" borderId="115" xfId="0" applyFont="1" applyBorder="1"/>
    <xf numFmtId="9" fontId="280" fillId="109" borderId="115" xfId="43226" applyFont="1" applyFill="1" applyBorder="1" applyAlignment="1">
      <alignment horizontal="center"/>
    </xf>
    <xf numFmtId="0" fontId="0" fillId="5" borderId="115" xfId="0" applyFill="1" applyBorder="1"/>
    <xf numFmtId="0" fontId="273" fillId="0" borderId="115" xfId="0" applyFont="1" applyBorder="1" applyAlignment="1" applyProtection="1">
      <alignment horizontal="left"/>
      <protection locked="0"/>
    </xf>
    <xf numFmtId="0" fontId="112" fillId="0" borderId="115" xfId="43227" applyBorder="1" applyAlignment="1" applyProtection="1">
      <alignment horizontal="left"/>
      <protection locked="0"/>
    </xf>
    <xf numFmtId="0" fontId="273" fillId="0" borderId="115" xfId="0" applyFont="1" applyBorder="1" applyAlignment="1" applyProtection="1">
      <alignment horizontal="center"/>
      <protection locked="0"/>
    </xf>
    <xf numFmtId="0" fontId="273" fillId="0" borderId="115" xfId="0" applyFont="1" applyBorder="1" applyProtection="1">
      <protection locked="0"/>
    </xf>
    <xf numFmtId="0" fontId="273" fillId="0" borderId="116" xfId="0" applyFont="1" applyBorder="1" applyProtection="1">
      <protection locked="0"/>
    </xf>
    <xf numFmtId="170" fontId="273" fillId="0" borderId="108" xfId="0" applyNumberFormat="1" applyFont="1" applyBorder="1" applyAlignment="1" applyProtection="1">
      <alignment horizontal="center"/>
      <protection locked="0"/>
    </xf>
    <xf numFmtId="170" fontId="273" fillId="0" borderId="109" xfId="0" applyNumberFormat="1" applyFont="1" applyBorder="1" applyAlignment="1" applyProtection="1">
      <alignment horizontal="center"/>
      <protection locked="0"/>
    </xf>
    <xf numFmtId="44" fontId="12" fillId="0" borderId="51" xfId="0" applyNumberFormat="1" applyFont="1" applyBorder="1"/>
    <xf numFmtId="44" fontId="12" fillId="0" borderId="0" xfId="0" applyNumberFormat="1" applyFont="1" applyBorder="1" applyAlignment="1">
      <alignment vertical="top" wrapText="1"/>
    </xf>
    <xf numFmtId="44" fontId="23" fillId="0" borderId="0" xfId="0" applyNumberFormat="1" applyFont="1" applyFill="1" applyBorder="1" applyAlignment="1">
      <alignment horizontal="center"/>
    </xf>
    <xf numFmtId="44" fontId="274" fillId="0" borderId="0" xfId="0" applyNumberFormat="1" applyFont="1" applyFill="1" applyBorder="1"/>
    <xf numFmtId="44" fontId="12" fillId="0" borderId="110" xfId="0" applyNumberFormat="1" applyFont="1" applyBorder="1" applyAlignment="1">
      <alignment horizontal="center" vertical="center"/>
    </xf>
    <xf numFmtId="44" fontId="12" fillId="0" borderId="118" xfId="0" applyNumberFormat="1" applyFont="1" applyBorder="1" applyAlignment="1">
      <alignment horizontal="center" vertical="center"/>
    </xf>
    <xf numFmtId="44" fontId="273" fillId="0" borderId="115" xfId="0" applyNumberFormat="1" applyFont="1" applyBorder="1" applyAlignment="1" applyProtection="1">
      <alignment horizontal="center"/>
      <protection locked="0"/>
    </xf>
    <xf numFmtId="44" fontId="273" fillId="0" borderId="123" xfId="0" applyNumberFormat="1" applyFont="1" applyBorder="1" applyAlignment="1" applyProtection="1">
      <alignment horizontal="center"/>
      <protection locked="0"/>
    </xf>
    <xf numFmtId="44" fontId="273" fillId="0" borderId="115" xfId="0" applyNumberFormat="1" applyFont="1" applyFill="1" applyBorder="1" applyAlignment="1" applyProtection="1">
      <alignment horizontal="center"/>
      <protection locked="0"/>
    </xf>
    <xf numFmtId="44" fontId="273" fillId="0" borderId="124" xfId="0" applyNumberFormat="1" applyFont="1" applyBorder="1" applyAlignment="1" applyProtection="1">
      <alignment horizontal="center"/>
      <protection locked="0"/>
    </xf>
    <xf numFmtId="44" fontId="273" fillId="0" borderId="125" xfId="0" applyNumberFormat="1" applyFont="1" applyBorder="1" applyAlignment="1" applyProtection="1">
      <alignment horizontal="center"/>
      <protection locked="0"/>
    </xf>
    <xf numFmtId="44" fontId="0" fillId="0" borderId="0" xfId="0" applyNumberFormat="1"/>
    <xf numFmtId="44" fontId="276" fillId="0" borderId="0" xfId="0" applyNumberFormat="1" applyFont="1" applyFill="1" applyBorder="1" applyAlignment="1">
      <alignment horizontal="center"/>
    </xf>
    <xf numFmtId="44" fontId="275" fillId="0" borderId="0" xfId="0" applyNumberFormat="1" applyFont="1" applyFill="1" applyBorder="1" applyAlignment="1">
      <alignment horizontal="center"/>
    </xf>
    <xf numFmtId="44" fontId="273" fillId="0" borderId="111" xfId="0" applyNumberFormat="1" applyFont="1" applyBorder="1" applyAlignment="1" applyProtection="1">
      <alignment horizontal="center"/>
      <protection locked="0"/>
    </xf>
    <xf numFmtId="44" fontId="273" fillId="0" borderId="117" xfId="0" applyNumberFormat="1" applyFont="1" applyBorder="1" applyAlignment="1" applyProtection="1">
      <alignment horizontal="center"/>
      <protection locked="0"/>
    </xf>
    <xf numFmtId="44" fontId="273" fillId="0" borderId="121" xfId="0" applyNumberFormat="1" applyFont="1" applyBorder="1" applyAlignment="1" applyProtection="1">
      <alignment horizontal="center"/>
      <protection locked="0"/>
    </xf>
    <xf numFmtId="44" fontId="12" fillId="0" borderId="107" xfId="0" applyNumberFormat="1" applyFont="1" applyBorder="1" applyAlignment="1">
      <alignment horizontal="center" vertical="center"/>
    </xf>
    <xf numFmtId="44" fontId="273" fillId="0" borderId="113" xfId="0" applyNumberFormat="1" applyFont="1" applyBorder="1" applyAlignment="1" applyProtection="1">
      <alignment horizontal="center"/>
      <protection locked="0"/>
    </xf>
    <xf numFmtId="44" fontId="273" fillId="0" borderId="112" xfId="0" applyNumberFormat="1" applyFont="1" applyBorder="1" applyAlignment="1" applyProtection="1">
      <alignment horizontal="center"/>
      <protection locked="0"/>
    </xf>
    <xf numFmtId="44" fontId="273" fillId="0" borderId="122" xfId="0" applyNumberFormat="1" applyFont="1" applyBorder="1" applyAlignment="1" applyProtection="1">
      <alignment horizontal="center"/>
      <protection locked="0"/>
    </xf>
    <xf numFmtId="44" fontId="273" fillId="0" borderId="114" xfId="0" applyNumberFormat="1" applyFont="1" applyBorder="1" applyAlignment="1" applyProtection="1">
      <alignment horizontal="center"/>
      <protection locked="0"/>
    </xf>
    <xf numFmtId="44" fontId="283" fillId="0" borderId="115" xfId="0" applyNumberFormat="1" applyFont="1" applyBorder="1" applyAlignment="1">
      <alignment horizontal="right"/>
    </xf>
    <xf numFmtId="44" fontId="0" fillId="0" borderId="115" xfId="43225" applyNumberFormat="1" applyFont="1" applyBorder="1" applyProtection="1">
      <protection locked="0"/>
    </xf>
    <xf numFmtId="44" fontId="280" fillId="109" borderId="115" xfId="43225" applyNumberFormat="1" applyFont="1" applyFill="1" applyBorder="1"/>
    <xf numFmtId="44" fontId="280" fillId="109" borderId="115" xfId="0" applyNumberFormat="1" applyFont="1" applyFill="1" applyBorder="1"/>
    <xf numFmtId="0" fontId="10" fillId="0" borderId="119" xfId="0" applyFont="1" applyBorder="1" applyAlignment="1">
      <alignment horizontal="center"/>
    </xf>
    <xf numFmtId="0" fontId="10" fillId="0" borderId="120" xfId="0" applyFont="1" applyBorder="1" applyAlignment="1">
      <alignment horizontal="center"/>
    </xf>
    <xf numFmtId="0" fontId="12" fillId="0" borderId="16" xfId="0" applyFont="1" applyBorder="1" applyAlignment="1">
      <alignment horizontal="left" vertical="top" wrapText="1"/>
    </xf>
    <xf numFmtId="0" fontId="12" fillId="0" borderId="0" xfId="0" applyFont="1" applyBorder="1" applyAlignment="1">
      <alignment horizontal="left" vertical="top" wrapText="1"/>
    </xf>
    <xf numFmtId="44" fontId="15" fillId="0" borderId="110" xfId="0" applyNumberFormat="1" applyFont="1" applyFill="1" applyBorder="1" applyAlignment="1" applyProtection="1">
      <alignment horizontal="center" vertical="top"/>
      <protection locked="0"/>
    </xf>
    <xf numFmtId="44" fontId="15" fillId="0" borderId="70" xfId="0" applyNumberFormat="1" applyFont="1" applyFill="1" applyBorder="1" applyAlignment="1" applyProtection="1">
      <alignment horizontal="center" vertical="top"/>
      <protection locked="0"/>
    </xf>
    <xf numFmtId="44" fontId="15" fillId="0" borderId="126" xfId="0" applyNumberFormat="1" applyFont="1" applyFill="1" applyBorder="1" applyAlignment="1" applyProtection="1">
      <alignment horizontal="center" vertical="top"/>
      <protection locked="0"/>
    </xf>
    <xf numFmtId="0" fontId="10" fillId="0" borderId="20" xfId="0" applyFont="1" applyBorder="1" applyAlignment="1">
      <alignment horizontal="center"/>
    </xf>
    <xf numFmtId="0" fontId="277" fillId="0" borderId="115" xfId="0" applyFont="1" applyBorder="1" applyAlignment="1" applyProtection="1">
      <alignment horizontal="center"/>
      <protection locked="0"/>
    </xf>
    <xf numFmtId="0" fontId="277" fillId="0" borderId="115" xfId="0" applyFont="1" applyBorder="1" applyAlignment="1">
      <alignment horizontal="center"/>
    </xf>
    <xf numFmtId="0" fontId="281" fillId="0" borderId="0" xfId="0" applyFont="1" applyAlignment="1">
      <alignment horizontal="center" wrapText="1"/>
    </xf>
    <xf numFmtId="0" fontId="281" fillId="0" borderId="110" xfId="0" applyFont="1" applyBorder="1" applyAlignment="1">
      <alignment horizontal="center" wrapText="1"/>
    </xf>
  </cellXfs>
  <cellStyles count="43228">
    <cellStyle name="-" xfId="40160" xr:uid="{00000000-0005-0000-0000-000000000000}"/>
    <cellStyle name="&quot;X&quot; MEN" xfId="40161" xr:uid="{00000000-0005-0000-0000-000001000000}"/>
    <cellStyle name="$00.00" xfId="98" xr:uid="{00000000-0005-0000-0000-000002000000}"/>
    <cellStyle name="$00.00 2" xfId="99" xr:uid="{00000000-0005-0000-0000-000003000000}"/>
    <cellStyle name="%" xfId="40162" xr:uid="{00000000-0005-0000-0000-000004000000}"/>
    <cellStyle name="% (0.0)" xfId="40163" xr:uid="{00000000-0005-0000-0000-000005000000}"/>
    <cellStyle name="% +/- (0.0)" xfId="40164" xr:uid="{00000000-0005-0000-0000-000006000000}"/>
    <cellStyle name="% Presentation" xfId="40165" xr:uid="{00000000-0005-0000-0000-000007000000}"/>
    <cellStyle name="%_Back up xls - Aegis - Nov 28, 2005" xfId="40166" xr:uid="{00000000-0005-0000-0000-000008000000}"/>
    <cellStyle name="%_Back up xls - Aegis - V4" xfId="40167" xr:uid="{00000000-0005-0000-0000-000009000000}"/>
    <cellStyle name="%_Back up xls - WS Atkins" xfId="40168" xr:uid="{00000000-0005-0000-0000-00000A000000}"/>
    <cellStyle name="%_Full Valuation Merger LBO - 081006 - v8" xfId="40169" xr:uid="{00000000-0005-0000-0000-00000B000000}"/>
    <cellStyle name="%_Maroc - DCF - 051116" xfId="40170" xr:uid="{00000000-0005-0000-0000-00000C000000}"/>
    <cellStyle name="%_Windhorse - BP - 100206 - V82" xfId="40171" xr:uid="{00000000-0005-0000-0000-00000D000000}"/>
    <cellStyle name="%+/-" xfId="40172" xr:uid="{00000000-0005-0000-0000-00000E000000}"/>
    <cellStyle name="%0" xfId="40173" xr:uid="{00000000-0005-0000-0000-00000F000000}"/>
    <cellStyle name="%1" xfId="40174" xr:uid="{00000000-0005-0000-0000-000010000000}"/>
    <cellStyle name="%2" xfId="40175" xr:uid="{00000000-0005-0000-0000-000011000000}"/>
    <cellStyle name="^SCORE" xfId="40176" xr:uid="{00000000-0005-0000-0000-000012000000}"/>
    <cellStyle name="_%(SignOnly)" xfId="100" xr:uid="{00000000-0005-0000-0000-000013000000}"/>
    <cellStyle name="_%(SignSpaceOnly)" xfId="101" xr:uid="{00000000-0005-0000-0000-000014000000}"/>
    <cellStyle name="_Column1" xfId="40177" xr:uid="{00000000-0005-0000-0000-000015000000}"/>
    <cellStyle name="_Comma" xfId="102" xr:uid="{00000000-0005-0000-0000-000016000000}"/>
    <cellStyle name="_Comma_Barnabey's Updated" xfId="40178" xr:uid="{00000000-0005-0000-0000-000017000000}"/>
    <cellStyle name="_Comma_HB CF MOdel v4" xfId="40179" xr:uid="{00000000-0005-0000-0000-000018000000}"/>
    <cellStyle name="_Comma_Lease Buyout Analysis_2006" xfId="40180" xr:uid="{00000000-0005-0000-0000-000019000000}"/>
    <cellStyle name="_Comma_SLC_MY2001_Revised for Presentation_10_2001" xfId="40181" xr:uid="{00000000-0005-0000-0000-00001A000000}"/>
    <cellStyle name="_Comma_Thilo Schedules muckup" xfId="40182" xr:uid="{00000000-0005-0000-0000-00001B000000}"/>
    <cellStyle name="_Consolidated Hydro Model 9-08-02" xfId="40183" xr:uid="{00000000-0005-0000-0000-00001C000000}"/>
    <cellStyle name="_Consolidated Hydro Model 9-12-02" xfId="40184" xr:uid="{00000000-0005-0000-0000-00001D000000}"/>
    <cellStyle name="_Currency" xfId="103" xr:uid="{00000000-0005-0000-0000-00001E000000}"/>
    <cellStyle name="_Currency_Barnabey's Updated" xfId="40185" xr:uid="{00000000-0005-0000-0000-00001F000000}"/>
    <cellStyle name="_Currency_HB CF MOdel v4" xfId="40186" xr:uid="{00000000-0005-0000-0000-000020000000}"/>
    <cellStyle name="_Currency_Lease Buyout Analysis_2006" xfId="40187" xr:uid="{00000000-0005-0000-0000-000021000000}"/>
    <cellStyle name="_Currency_Novartis-Roche 0805 v2" xfId="40188" xr:uid="{00000000-0005-0000-0000-000022000000}"/>
    <cellStyle name="_Currency_SLC_MY2001_Revised for Presentation_10_2001" xfId="40189" xr:uid="{00000000-0005-0000-0000-000023000000}"/>
    <cellStyle name="_Currency_Thilo Schedules muckup" xfId="40190" xr:uid="{00000000-0005-0000-0000-000024000000}"/>
    <cellStyle name="_Currency_wacc bb final" xfId="40191" xr:uid="{00000000-0005-0000-0000-000025000000}"/>
    <cellStyle name="_CurrencySpace" xfId="104" xr:uid="{00000000-0005-0000-0000-000026000000}"/>
    <cellStyle name="_CurrencySpace_Barnabey's Updated" xfId="40192" xr:uid="{00000000-0005-0000-0000-000027000000}"/>
    <cellStyle name="_CurrencySpace_HB CF MOdel v4" xfId="40193" xr:uid="{00000000-0005-0000-0000-000028000000}"/>
    <cellStyle name="_CurrencySpace_Lease Buyout Analysis_2006" xfId="40194" xr:uid="{00000000-0005-0000-0000-000029000000}"/>
    <cellStyle name="_CurrencySpace_SLC_MY2001_Revised for Presentation_10_2001" xfId="40195" xr:uid="{00000000-0005-0000-0000-00002A000000}"/>
    <cellStyle name="_CurrencySpace_Thilo Schedules muckup" xfId="40196" xr:uid="{00000000-0005-0000-0000-00002B000000}"/>
    <cellStyle name="_Euro" xfId="105" xr:uid="{00000000-0005-0000-0000-00002C000000}"/>
    <cellStyle name="_Heading" xfId="106" xr:uid="{00000000-0005-0000-0000-00002D000000}"/>
    <cellStyle name="_Heading_Assumptions_SALE" xfId="107" xr:uid="{00000000-0005-0000-0000-00002E000000}"/>
    <cellStyle name="_Heading_Assumptions_SALE_116th condo" xfId="108" xr:uid="{00000000-0005-0000-0000-00002F000000}"/>
    <cellStyle name="_Heading_Model 09" xfId="109" xr:uid="{00000000-0005-0000-0000-000030000000}"/>
    <cellStyle name="_Heading_Model Short Form2" xfId="110" xr:uid="{00000000-0005-0000-0000-000031000000}"/>
    <cellStyle name="_Heading_Model Short Form2_116th condo" xfId="111" xr:uid="{00000000-0005-0000-0000-000032000000}"/>
    <cellStyle name="_Heading_prestemp" xfId="112" xr:uid="{00000000-0005-0000-0000-000033000000}"/>
    <cellStyle name="_Heading_rent vs. own analysis" xfId="113" xr:uid="{00000000-0005-0000-0000-000034000000}"/>
    <cellStyle name="_Heading_Union CIty" xfId="114" xr:uid="{00000000-0005-0000-0000-000035000000}"/>
    <cellStyle name="_Highlight" xfId="115" xr:uid="{00000000-0005-0000-0000-000036000000}"/>
    <cellStyle name="_Monthly NI" xfId="40197" xr:uid="{00000000-0005-0000-0000-000037000000}"/>
    <cellStyle name="_Multiple" xfId="116" xr:uid="{00000000-0005-0000-0000-000038000000}"/>
    <cellStyle name="_Multiple_Barnabey's Updated" xfId="40198" xr:uid="{00000000-0005-0000-0000-000039000000}"/>
    <cellStyle name="_Multiple_HB CF MOdel v4" xfId="40199" xr:uid="{00000000-0005-0000-0000-00003A000000}"/>
    <cellStyle name="_Multiple_Lease Buyout Analysis_2006" xfId="40200" xr:uid="{00000000-0005-0000-0000-00003B000000}"/>
    <cellStyle name="_Multiple_Novartis-Roche 0805 v2" xfId="40201" xr:uid="{00000000-0005-0000-0000-00003C000000}"/>
    <cellStyle name="_Multiple_SLC_MY2001_Revised for Presentation_10_2001" xfId="40202" xr:uid="{00000000-0005-0000-0000-00003D000000}"/>
    <cellStyle name="_Multiple_Thilo Schedules muckup" xfId="40203" xr:uid="{00000000-0005-0000-0000-00003E000000}"/>
    <cellStyle name="_Multiple_wacc bb final" xfId="40204" xr:uid="{00000000-0005-0000-0000-00003F000000}"/>
    <cellStyle name="_MultipleSpace" xfId="117" xr:uid="{00000000-0005-0000-0000-000040000000}"/>
    <cellStyle name="_MultipleSpace_Barnabey's Updated" xfId="40205" xr:uid="{00000000-0005-0000-0000-000041000000}"/>
    <cellStyle name="_MultipleSpace_HB CF MOdel v4" xfId="40206" xr:uid="{00000000-0005-0000-0000-000042000000}"/>
    <cellStyle name="_MultipleSpace_Lease Buyout Analysis_2006" xfId="40207" xr:uid="{00000000-0005-0000-0000-000043000000}"/>
    <cellStyle name="_MultipleSpace_Novartis-Roche 0805 v2" xfId="40208" xr:uid="{00000000-0005-0000-0000-000044000000}"/>
    <cellStyle name="_MultipleSpace_SLC_MY2001_Revised for Presentation_10_2001" xfId="40209" xr:uid="{00000000-0005-0000-0000-000045000000}"/>
    <cellStyle name="_MultipleSpace_Thilo Schedules muckup" xfId="40210" xr:uid="{00000000-0005-0000-0000-000046000000}"/>
    <cellStyle name="_MultipleSpace_wacc bb final" xfId="40211" xr:uid="{00000000-0005-0000-0000-000047000000}"/>
    <cellStyle name="_Percent" xfId="40212" xr:uid="{00000000-0005-0000-0000-000048000000}"/>
    <cellStyle name="_PercentSpace" xfId="40213" xr:uid="{00000000-0005-0000-0000-000049000000}"/>
    <cellStyle name="_PercentSpace_Novartis-Roche 0805 v2" xfId="40214" xr:uid="{00000000-0005-0000-0000-00004A000000}"/>
    <cellStyle name="_PercentSpace_wacc bb final" xfId="40215" xr:uid="{00000000-0005-0000-0000-00004B000000}"/>
    <cellStyle name="_Sithe_West_Other_deliverables" xfId="40216" xr:uid="{00000000-0005-0000-0000-00004C000000}"/>
    <cellStyle name="_SubHeading" xfId="118" xr:uid="{00000000-0005-0000-0000-00004D000000}"/>
    <cellStyle name="_SubHeading_Assumptions_SALE" xfId="119" xr:uid="{00000000-0005-0000-0000-00004E000000}"/>
    <cellStyle name="_SubHeading_Assumptions_SALE_116th condo" xfId="120" xr:uid="{00000000-0005-0000-0000-00004F000000}"/>
    <cellStyle name="_SubHeading_Model 09" xfId="121" xr:uid="{00000000-0005-0000-0000-000050000000}"/>
    <cellStyle name="_SubHeading_Model Short Form2" xfId="122" xr:uid="{00000000-0005-0000-0000-000051000000}"/>
    <cellStyle name="_SubHeading_Model Short Form2_116th condo" xfId="123" xr:uid="{00000000-0005-0000-0000-000052000000}"/>
    <cellStyle name="_SubHeading_prestemp" xfId="124" xr:uid="{00000000-0005-0000-0000-000053000000}"/>
    <cellStyle name="_SubHeading_rent vs. own analysis" xfId="125" xr:uid="{00000000-0005-0000-0000-000054000000}"/>
    <cellStyle name="_SubHeading_Union CIty" xfId="126" xr:uid="{00000000-0005-0000-0000-000055000000}"/>
    <cellStyle name="_Table" xfId="127" xr:uid="{00000000-0005-0000-0000-000056000000}"/>
    <cellStyle name="_Table_Assumptions_SALE" xfId="128" xr:uid="{00000000-0005-0000-0000-000057000000}"/>
    <cellStyle name="_Table_Assumptions_SALE_116th condo" xfId="129" xr:uid="{00000000-0005-0000-0000-000058000000}"/>
    <cellStyle name="_Table_Model 09" xfId="130" xr:uid="{00000000-0005-0000-0000-000059000000}"/>
    <cellStyle name="_Table_Model Short Form2" xfId="131" xr:uid="{00000000-0005-0000-0000-00005A000000}"/>
    <cellStyle name="_Table_Model Short Form2_116th condo" xfId="132" xr:uid="{00000000-0005-0000-0000-00005B000000}"/>
    <cellStyle name="_Table_rent vs. own analysis" xfId="133" xr:uid="{00000000-0005-0000-0000-00005C000000}"/>
    <cellStyle name="_Table_Union CIty" xfId="134" xr:uid="{00000000-0005-0000-0000-00005D000000}"/>
    <cellStyle name="_TableHead" xfId="135" xr:uid="{00000000-0005-0000-0000-00005E000000}"/>
    <cellStyle name="_TableHead_Assumptions_SALE" xfId="136" xr:uid="{00000000-0005-0000-0000-00005F000000}"/>
    <cellStyle name="_TableHead_Assumptions_SALE_116th condo" xfId="137" xr:uid="{00000000-0005-0000-0000-000060000000}"/>
    <cellStyle name="_TableHead_Model 09" xfId="138" xr:uid="{00000000-0005-0000-0000-000061000000}"/>
    <cellStyle name="_TableHead_Model Short Form2" xfId="139" xr:uid="{00000000-0005-0000-0000-000062000000}"/>
    <cellStyle name="_TableHead_Model Short Form2_116th condo" xfId="140" xr:uid="{00000000-0005-0000-0000-000063000000}"/>
    <cellStyle name="_TableHead_rent vs. own analysis" xfId="141" xr:uid="{00000000-0005-0000-0000-000064000000}"/>
    <cellStyle name="_TableHead_Union CIty" xfId="142" xr:uid="{00000000-0005-0000-0000-000065000000}"/>
    <cellStyle name="_TableRowHead" xfId="143" xr:uid="{00000000-0005-0000-0000-000066000000}"/>
    <cellStyle name="_TableRowHead_Assumptions_SALE" xfId="144" xr:uid="{00000000-0005-0000-0000-000067000000}"/>
    <cellStyle name="_TableRowHead_Assumptions_SALE_116th condo" xfId="145" xr:uid="{00000000-0005-0000-0000-000068000000}"/>
    <cellStyle name="_TableRowHead_Model 09" xfId="146" xr:uid="{00000000-0005-0000-0000-000069000000}"/>
    <cellStyle name="_TableRowHead_Model Short Form2" xfId="147" xr:uid="{00000000-0005-0000-0000-00006A000000}"/>
    <cellStyle name="_TableRowHead_Model Short Form2_116th condo" xfId="148" xr:uid="{00000000-0005-0000-0000-00006B000000}"/>
    <cellStyle name="_TableRowHead_rent vs. own analysis" xfId="149" xr:uid="{00000000-0005-0000-0000-00006C000000}"/>
    <cellStyle name="_TableRowHead_Union CIty" xfId="150" xr:uid="{00000000-0005-0000-0000-00006D000000}"/>
    <cellStyle name="_TableSuperHead" xfId="151" xr:uid="{00000000-0005-0000-0000-00006E000000}"/>
    <cellStyle name="_TableSuperHead_Assumptions_SALE" xfId="152" xr:uid="{00000000-0005-0000-0000-00006F000000}"/>
    <cellStyle name="_TableSuperHead_Assumptions_SALE_116th condo" xfId="153" xr:uid="{00000000-0005-0000-0000-000070000000}"/>
    <cellStyle name="_TableSuperHead_Model 09" xfId="154" xr:uid="{00000000-0005-0000-0000-000071000000}"/>
    <cellStyle name="_TableSuperHead_Model Short Form2" xfId="155" xr:uid="{00000000-0005-0000-0000-000072000000}"/>
    <cellStyle name="_TableSuperHead_Model Short Form2_116th condo" xfId="156" xr:uid="{00000000-0005-0000-0000-000073000000}"/>
    <cellStyle name="_TableSuperHead_rent vs. own analysis" xfId="157" xr:uid="{00000000-0005-0000-0000-000074000000}"/>
    <cellStyle name="_TableSuperHead_Union CIty" xfId="158" xr:uid="{00000000-0005-0000-0000-000075000000}"/>
    <cellStyle name="’Ê‰Ý_GE 3 MINIMUM" xfId="40217" xr:uid="{00000000-0005-0000-0000-000076000000}"/>
    <cellStyle name="£ BP" xfId="159" xr:uid="{00000000-0005-0000-0000-000077000000}"/>
    <cellStyle name="£ BP 2" xfId="160" xr:uid="{00000000-0005-0000-0000-000078000000}"/>
    <cellStyle name="£ BP 2 2" xfId="161" xr:uid="{00000000-0005-0000-0000-000079000000}"/>
    <cellStyle name="£ BP 2 3" xfId="162" xr:uid="{00000000-0005-0000-0000-00007A000000}"/>
    <cellStyle name="¥ JY" xfId="163" xr:uid="{00000000-0005-0000-0000-00007B000000}"/>
    <cellStyle name="¥ JY 2" xfId="164" xr:uid="{00000000-0005-0000-0000-00007C000000}"/>
    <cellStyle name="¥ JY 2 2" xfId="165" xr:uid="{00000000-0005-0000-0000-00007D000000}"/>
    <cellStyle name="¥ JY 2 3" xfId="166" xr:uid="{00000000-0005-0000-0000-00007E000000}"/>
    <cellStyle name="=C:\WINNT35\SYSTEM32\COMMAND.COM 2" xfId="40218" xr:uid="{00000000-0005-0000-0000-00007F000000}"/>
    <cellStyle name="•W€_GE 3 MINIMUM" xfId="40219" xr:uid="{00000000-0005-0000-0000-000080000000}"/>
    <cellStyle name="•W_GE 3 MINIMUM" xfId="40220" xr:uid="{00000000-0005-0000-0000-000081000000}"/>
    <cellStyle name="0" xfId="40221" xr:uid="{00000000-0005-0000-0000-000082000000}"/>
    <cellStyle name="0%" xfId="40222" xr:uid="{00000000-0005-0000-0000-000083000000}"/>
    <cellStyle name="0.0" xfId="40223" xr:uid="{00000000-0005-0000-0000-000084000000}"/>
    <cellStyle name="0.0%" xfId="40224" xr:uid="{00000000-0005-0000-0000-000085000000}"/>
    <cellStyle name="0.00" xfId="40225" xr:uid="{00000000-0005-0000-0000-000086000000}"/>
    <cellStyle name="0.00%" xfId="40226" xr:uid="{00000000-0005-0000-0000-000087000000}"/>
    <cellStyle name="0.0x" xfId="40227" xr:uid="{00000000-0005-0000-0000-000088000000}"/>
    <cellStyle name="0_Back up xls - Aegis - Nov 28, 2005" xfId="40228" xr:uid="{00000000-0005-0000-0000-000089000000}"/>
    <cellStyle name="0_Back up xls - Aegis - V4" xfId="40229" xr:uid="{00000000-0005-0000-0000-00008A000000}"/>
    <cellStyle name="0_Back up xls - WS Atkins" xfId="40230" xr:uid="{00000000-0005-0000-0000-00008B000000}"/>
    <cellStyle name="0_Bullet model 122" xfId="40231" xr:uid="{00000000-0005-0000-0000-00008C000000}"/>
    <cellStyle name="0_Full Valuation Merger LBO - 081006 - v8" xfId="40232" xr:uid="{00000000-0005-0000-0000-00008D000000}"/>
    <cellStyle name="0_Grandvision_LBO2" xfId="40233" xr:uid="{00000000-0005-0000-0000-00008E000000}"/>
    <cellStyle name="0_Maroc - DCF - 051116" xfId="40234" xr:uid="{00000000-0005-0000-0000-00008F000000}"/>
    <cellStyle name="0_Model V12" xfId="40235" xr:uid="{00000000-0005-0000-0000-000090000000}"/>
    <cellStyle name="0_Proforma Model 100701 v.5" xfId="40236" xr:uid="{00000000-0005-0000-0000-000091000000}"/>
    <cellStyle name="0_Template LBO Cover Page" xfId="40237" xr:uid="{00000000-0005-0000-0000-000092000000}"/>
    <cellStyle name="0_Utilities New Comps v 14" xfId="40238" xr:uid="{00000000-0005-0000-0000-000093000000}"/>
    <cellStyle name="0_Utilities New Comps v 20" xfId="40239" xr:uid="{00000000-0005-0000-0000-000094000000}"/>
    <cellStyle name="0_Windhorse - BP - 100206 - V82" xfId="40240" xr:uid="{00000000-0005-0000-0000-000095000000}"/>
    <cellStyle name="100" xfId="40241" xr:uid="{00000000-0005-0000-0000-000096000000}"/>
    <cellStyle name="1000-sep (2 dec)_Backbone Cost Talkline Internet, Festnetz and Combined" xfId="40242" xr:uid="{00000000-0005-0000-0000-000097000000}"/>
    <cellStyle name="1Decimal" xfId="40243" xr:uid="{00000000-0005-0000-0000-000098000000}"/>
    <cellStyle name="20% - Accent1 10" xfId="40244" xr:uid="{00000000-0005-0000-0000-000099000000}"/>
    <cellStyle name="20% - Accent1 11" xfId="40245" xr:uid="{00000000-0005-0000-0000-00009A000000}"/>
    <cellStyle name="20% - Accent1 12" xfId="40246" xr:uid="{00000000-0005-0000-0000-00009B000000}"/>
    <cellStyle name="20% - Accent1 13" xfId="40247" xr:uid="{00000000-0005-0000-0000-00009C000000}"/>
    <cellStyle name="20% - Accent1 2" xfId="167" xr:uid="{00000000-0005-0000-0000-00009D000000}"/>
    <cellStyle name="20% - Accent1 2 2" xfId="168" xr:uid="{00000000-0005-0000-0000-00009E000000}"/>
    <cellStyle name="20% - Accent1 2 2 2" xfId="169" xr:uid="{00000000-0005-0000-0000-00009F000000}"/>
    <cellStyle name="20% - Accent1 2 3" xfId="170" xr:uid="{00000000-0005-0000-0000-0000A0000000}"/>
    <cellStyle name="20% - Accent1 2 4" xfId="40248" xr:uid="{00000000-0005-0000-0000-0000A1000000}"/>
    <cellStyle name="20% - Accent1 3" xfId="171" xr:uid="{00000000-0005-0000-0000-0000A2000000}"/>
    <cellStyle name="20% - Accent1 4" xfId="172" xr:uid="{00000000-0005-0000-0000-0000A3000000}"/>
    <cellStyle name="20% - Accent1 5" xfId="40249" xr:uid="{00000000-0005-0000-0000-0000A4000000}"/>
    <cellStyle name="20% - Accent1 6" xfId="40250" xr:uid="{00000000-0005-0000-0000-0000A5000000}"/>
    <cellStyle name="20% - Accent1 7" xfId="40251" xr:uid="{00000000-0005-0000-0000-0000A6000000}"/>
    <cellStyle name="20% - Accent1 8" xfId="40252" xr:uid="{00000000-0005-0000-0000-0000A7000000}"/>
    <cellStyle name="20% - Accent1 9" xfId="40253" xr:uid="{00000000-0005-0000-0000-0000A8000000}"/>
    <cellStyle name="20% - Accent2 10" xfId="40254" xr:uid="{00000000-0005-0000-0000-0000A9000000}"/>
    <cellStyle name="20% - Accent2 11" xfId="40255" xr:uid="{00000000-0005-0000-0000-0000AA000000}"/>
    <cellStyle name="20% - Accent2 12" xfId="40256" xr:uid="{00000000-0005-0000-0000-0000AB000000}"/>
    <cellStyle name="20% - Accent2 13" xfId="40257" xr:uid="{00000000-0005-0000-0000-0000AC000000}"/>
    <cellStyle name="20% - Accent2 2" xfId="173" xr:uid="{00000000-0005-0000-0000-0000AD000000}"/>
    <cellStyle name="20% - Accent2 2 2" xfId="174" xr:uid="{00000000-0005-0000-0000-0000AE000000}"/>
    <cellStyle name="20% - Accent2 2 2 2" xfId="175" xr:uid="{00000000-0005-0000-0000-0000AF000000}"/>
    <cellStyle name="20% - Accent2 2 3" xfId="176" xr:uid="{00000000-0005-0000-0000-0000B0000000}"/>
    <cellStyle name="20% - Accent2 2 4" xfId="40258" xr:uid="{00000000-0005-0000-0000-0000B1000000}"/>
    <cellStyle name="20% - Accent2 3" xfId="177" xr:uid="{00000000-0005-0000-0000-0000B2000000}"/>
    <cellStyle name="20% - Accent2 4" xfId="40259" xr:uid="{00000000-0005-0000-0000-0000B3000000}"/>
    <cellStyle name="20% - Accent2 5" xfId="40260" xr:uid="{00000000-0005-0000-0000-0000B4000000}"/>
    <cellStyle name="20% - Accent2 6" xfId="40261" xr:uid="{00000000-0005-0000-0000-0000B5000000}"/>
    <cellStyle name="20% - Accent2 7" xfId="40262" xr:uid="{00000000-0005-0000-0000-0000B6000000}"/>
    <cellStyle name="20% - Accent2 8" xfId="40263" xr:uid="{00000000-0005-0000-0000-0000B7000000}"/>
    <cellStyle name="20% - Accent2 9" xfId="40264" xr:uid="{00000000-0005-0000-0000-0000B8000000}"/>
    <cellStyle name="20% - Accent3 10" xfId="40265" xr:uid="{00000000-0005-0000-0000-0000B9000000}"/>
    <cellStyle name="20% - Accent3 11" xfId="40266" xr:uid="{00000000-0005-0000-0000-0000BA000000}"/>
    <cellStyle name="20% - Accent3 12" xfId="40267" xr:uid="{00000000-0005-0000-0000-0000BB000000}"/>
    <cellStyle name="20% - Accent3 13" xfId="40268" xr:uid="{00000000-0005-0000-0000-0000BC000000}"/>
    <cellStyle name="20% - Accent3 2" xfId="178" xr:uid="{00000000-0005-0000-0000-0000BD000000}"/>
    <cellStyle name="20% - Accent3 2 2" xfId="179" xr:uid="{00000000-0005-0000-0000-0000BE000000}"/>
    <cellStyle name="20% - Accent3 2 2 2" xfId="180" xr:uid="{00000000-0005-0000-0000-0000BF000000}"/>
    <cellStyle name="20% - Accent3 2 3" xfId="181" xr:uid="{00000000-0005-0000-0000-0000C0000000}"/>
    <cellStyle name="20% - Accent3 3" xfId="182" xr:uid="{00000000-0005-0000-0000-0000C1000000}"/>
    <cellStyle name="20% - Accent3 4" xfId="40269" xr:uid="{00000000-0005-0000-0000-0000C2000000}"/>
    <cellStyle name="20% - Accent3 5" xfId="40270" xr:uid="{00000000-0005-0000-0000-0000C3000000}"/>
    <cellStyle name="20% - Accent3 6" xfId="40271" xr:uid="{00000000-0005-0000-0000-0000C4000000}"/>
    <cellStyle name="20% - Accent3 7" xfId="40272" xr:uid="{00000000-0005-0000-0000-0000C5000000}"/>
    <cellStyle name="20% - Accent3 8" xfId="40273" xr:uid="{00000000-0005-0000-0000-0000C6000000}"/>
    <cellStyle name="20% - Accent3 9" xfId="40274" xr:uid="{00000000-0005-0000-0000-0000C7000000}"/>
    <cellStyle name="20% - Accent4 10" xfId="40275" xr:uid="{00000000-0005-0000-0000-0000C8000000}"/>
    <cellStyle name="20% - Accent4 11" xfId="40276" xr:uid="{00000000-0005-0000-0000-0000C9000000}"/>
    <cellStyle name="20% - Accent4 12" xfId="40277" xr:uid="{00000000-0005-0000-0000-0000CA000000}"/>
    <cellStyle name="20% - Accent4 13" xfId="40278" xr:uid="{00000000-0005-0000-0000-0000CB000000}"/>
    <cellStyle name="20% - Accent4 2" xfId="183" xr:uid="{00000000-0005-0000-0000-0000CC000000}"/>
    <cellStyle name="20% - Accent4 2 2" xfId="184" xr:uid="{00000000-0005-0000-0000-0000CD000000}"/>
    <cellStyle name="20% - Accent4 2 2 2" xfId="185" xr:uid="{00000000-0005-0000-0000-0000CE000000}"/>
    <cellStyle name="20% - Accent4 2 3" xfId="186" xr:uid="{00000000-0005-0000-0000-0000CF000000}"/>
    <cellStyle name="20% - Accent4 2 4" xfId="40279" xr:uid="{00000000-0005-0000-0000-0000D0000000}"/>
    <cellStyle name="20% - Accent4 3" xfId="187" xr:uid="{00000000-0005-0000-0000-0000D1000000}"/>
    <cellStyle name="20% - Accent4 4" xfId="188" xr:uid="{00000000-0005-0000-0000-0000D2000000}"/>
    <cellStyle name="20% - Accent4 5" xfId="40280" xr:uid="{00000000-0005-0000-0000-0000D3000000}"/>
    <cellStyle name="20% - Accent4 6" xfId="40281" xr:uid="{00000000-0005-0000-0000-0000D4000000}"/>
    <cellStyle name="20% - Accent4 7" xfId="40282" xr:uid="{00000000-0005-0000-0000-0000D5000000}"/>
    <cellStyle name="20% - Accent4 8" xfId="40283" xr:uid="{00000000-0005-0000-0000-0000D6000000}"/>
    <cellStyle name="20% - Accent4 9" xfId="40284" xr:uid="{00000000-0005-0000-0000-0000D7000000}"/>
    <cellStyle name="20% - Accent5 10" xfId="40285" xr:uid="{00000000-0005-0000-0000-0000D8000000}"/>
    <cellStyle name="20% - Accent5 11" xfId="40286" xr:uid="{00000000-0005-0000-0000-0000D9000000}"/>
    <cellStyle name="20% - Accent5 12" xfId="40287" xr:uid="{00000000-0005-0000-0000-0000DA000000}"/>
    <cellStyle name="20% - Accent5 2" xfId="189" xr:uid="{00000000-0005-0000-0000-0000DB000000}"/>
    <cellStyle name="20% - Accent5 2 2" xfId="190" xr:uid="{00000000-0005-0000-0000-0000DC000000}"/>
    <cellStyle name="20% - Accent5 2 3" xfId="191" xr:uid="{00000000-0005-0000-0000-0000DD000000}"/>
    <cellStyle name="20% - Accent5 3" xfId="192" xr:uid="{00000000-0005-0000-0000-0000DE000000}"/>
    <cellStyle name="20% - Accent5 4" xfId="193" xr:uid="{00000000-0005-0000-0000-0000DF000000}"/>
    <cellStyle name="20% - Accent5 5" xfId="40288" xr:uid="{00000000-0005-0000-0000-0000E0000000}"/>
    <cellStyle name="20% - Accent5 6" xfId="40289" xr:uid="{00000000-0005-0000-0000-0000E1000000}"/>
    <cellStyle name="20% - Accent5 7" xfId="40290" xr:uid="{00000000-0005-0000-0000-0000E2000000}"/>
    <cellStyle name="20% - Accent5 8" xfId="40291" xr:uid="{00000000-0005-0000-0000-0000E3000000}"/>
    <cellStyle name="20% - Accent5 9" xfId="40292" xr:uid="{00000000-0005-0000-0000-0000E4000000}"/>
    <cellStyle name="20% - Accent6 10" xfId="40293" xr:uid="{00000000-0005-0000-0000-0000E5000000}"/>
    <cellStyle name="20% - Accent6 11" xfId="40294" xr:uid="{00000000-0005-0000-0000-0000E6000000}"/>
    <cellStyle name="20% - Accent6 12" xfId="40295" xr:uid="{00000000-0005-0000-0000-0000E7000000}"/>
    <cellStyle name="20% - Accent6 13" xfId="40296" xr:uid="{00000000-0005-0000-0000-0000E8000000}"/>
    <cellStyle name="20% - Accent6 2" xfId="194" xr:uid="{00000000-0005-0000-0000-0000E9000000}"/>
    <cellStyle name="20% - Accent6 2 2" xfId="195" xr:uid="{00000000-0005-0000-0000-0000EA000000}"/>
    <cellStyle name="20% - Accent6 2 3" xfId="196" xr:uid="{00000000-0005-0000-0000-0000EB000000}"/>
    <cellStyle name="20% - Accent6 2 4" xfId="40297" xr:uid="{00000000-0005-0000-0000-0000EC000000}"/>
    <cellStyle name="20% - Accent6 3" xfId="197" xr:uid="{00000000-0005-0000-0000-0000ED000000}"/>
    <cellStyle name="20% - Accent6 4" xfId="198" xr:uid="{00000000-0005-0000-0000-0000EE000000}"/>
    <cellStyle name="20% - Accent6 5" xfId="40298" xr:uid="{00000000-0005-0000-0000-0000EF000000}"/>
    <cellStyle name="20% - Accent6 6" xfId="40299" xr:uid="{00000000-0005-0000-0000-0000F0000000}"/>
    <cellStyle name="20% - Accent6 7" xfId="40300" xr:uid="{00000000-0005-0000-0000-0000F1000000}"/>
    <cellStyle name="20% - Accent6 8" xfId="40301" xr:uid="{00000000-0005-0000-0000-0000F2000000}"/>
    <cellStyle name="20% - Accent6 9" xfId="40302" xr:uid="{00000000-0005-0000-0000-0000F3000000}"/>
    <cellStyle name="2DecimalPercent" xfId="40303" xr:uid="{00000000-0005-0000-0000-0000F4000000}"/>
    <cellStyle name="2Decimals" xfId="40304" xr:uid="{00000000-0005-0000-0000-0000F5000000}"/>
    <cellStyle name="40% - Accent1 10" xfId="40305" xr:uid="{00000000-0005-0000-0000-0000F6000000}"/>
    <cellStyle name="40% - Accent1 11" xfId="40306" xr:uid="{00000000-0005-0000-0000-0000F7000000}"/>
    <cellStyle name="40% - Accent1 12" xfId="40307" xr:uid="{00000000-0005-0000-0000-0000F8000000}"/>
    <cellStyle name="40% - Accent1 13" xfId="40308" xr:uid="{00000000-0005-0000-0000-0000F9000000}"/>
    <cellStyle name="40% - Accent1 2" xfId="199" xr:uid="{00000000-0005-0000-0000-0000FA000000}"/>
    <cellStyle name="40% - Accent1 2 2" xfId="200" xr:uid="{00000000-0005-0000-0000-0000FB000000}"/>
    <cellStyle name="40% - Accent1 2 2 2" xfId="201" xr:uid="{00000000-0005-0000-0000-0000FC000000}"/>
    <cellStyle name="40% - Accent1 2 3" xfId="202" xr:uid="{00000000-0005-0000-0000-0000FD000000}"/>
    <cellStyle name="40% - Accent1 2 4" xfId="40309" xr:uid="{00000000-0005-0000-0000-0000FE000000}"/>
    <cellStyle name="40% - Accent1 3" xfId="203" xr:uid="{00000000-0005-0000-0000-0000FF000000}"/>
    <cellStyle name="40% - Accent1 4" xfId="204" xr:uid="{00000000-0005-0000-0000-000000010000}"/>
    <cellStyle name="40% - Accent1 5" xfId="40310" xr:uid="{00000000-0005-0000-0000-000001010000}"/>
    <cellStyle name="40% - Accent1 6" xfId="40311" xr:uid="{00000000-0005-0000-0000-000002010000}"/>
    <cellStyle name="40% - Accent1 7" xfId="40312" xr:uid="{00000000-0005-0000-0000-000003010000}"/>
    <cellStyle name="40% - Accent1 8" xfId="40313" xr:uid="{00000000-0005-0000-0000-000004010000}"/>
    <cellStyle name="40% - Accent1 9" xfId="40314" xr:uid="{00000000-0005-0000-0000-000005010000}"/>
    <cellStyle name="40% - Accent2 10" xfId="40315" xr:uid="{00000000-0005-0000-0000-000006010000}"/>
    <cellStyle name="40% - Accent2 11" xfId="40316" xr:uid="{00000000-0005-0000-0000-000007010000}"/>
    <cellStyle name="40% - Accent2 12" xfId="40317" xr:uid="{00000000-0005-0000-0000-000008010000}"/>
    <cellStyle name="40% - Accent2 2" xfId="205" xr:uid="{00000000-0005-0000-0000-000009010000}"/>
    <cellStyle name="40% - Accent2 2 2" xfId="206" xr:uid="{00000000-0005-0000-0000-00000A010000}"/>
    <cellStyle name="40% - Accent2 2 3" xfId="207" xr:uid="{00000000-0005-0000-0000-00000B010000}"/>
    <cellStyle name="40% - Accent2 3" xfId="208" xr:uid="{00000000-0005-0000-0000-00000C010000}"/>
    <cellStyle name="40% - Accent2 4" xfId="40318" xr:uid="{00000000-0005-0000-0000-00000D010000}"/>
    <cellStyle name="40% - Accent2 5" xfId="40319" xr:uid="{00000000-0005-0000-0000-00000E010000}"/>
    <cellStyle name="40% - Accent2 6" xfId="40320" xr:uid="{00000000-0005-0000-0000-00000F010000}"/>
    <cellStyle name="40% - Accent2 7" xfId="40321" xr:uid="{00000000-0005-0000-0000-000010010000}"/>
    <cellStyle name="40% - Accent2 8" xfId="40322" xr:uid="{00000000-0005-0000-0000-000011010000}"/>
    <cellStyle name="40% - Accent2 9" xfId="40323" xr:uid="{00000000-0005-0000-0000-000012010000}"/>
    <cellStyle name="40% - Accent3 10" xfId="40324" xr:uid="{00000000-0005-0000-0000-000013010000}"/>
    <cellStyle name="40% - Accent3 11" xfId="40325" xr:uid="{00000000-0005-0000-0000-000014010000}"/>
    <cellStyle name="40% - Accent3 12" xfId="40326" xr:uid="{00000000-0005-0000-0000-000015010000}"/>
    <cellStyle name="40% - Accent3 13" xfId="40327" xr:uid="{00000000-0005-0000-0000-000016010000}"/>
    <cellStyle name="40% - Accent3 2" xfId="209" xr:uid="{00000000-0005-0000-0000-000017010000}"/>
    <cellStyle name="40% - Accent3 2 2" xfId="210" xr:uid="{00000000-0005-0000-0000-000018010000}"/>
    <cellStyle name="40% - Accent3 2 2 2" xfId="211" xr:uid="{00000000-0005-0000-0000-000019010000}"/>
    <cellStyle name="40% - Accent3 2 3" xfId="212" xr:uid="{00000000-0005-0000-0000-00001A010000}"/>
    <cellStyle name="40% - Accent3 2 4" xfId="40328" xr:uid="{00000000-0005-0000-0000-00001B010000}"/>
    <cellStyle name="40% - Accent3 3" xfId="213" xr:uid="{00000000-0005-0000-0000-00001C010000}"/>
    <cellStyle name="40% - Accent3 3 2" xfId="40329" xr:uid="{00000000-0005-0000-0000-00001D010000}"/>
    <cellStyle name="40% - Accent3 4" xfId="214" xr:uid="{00000000-0005-0000-0000-00001E010000}"/>
    <cellStyle name="40% - Accent3 5" xfId="40330" xr:uid="{00000000-0005-0000-0000-00001F010000}"/>
    <cellStyle name="40% - Accent3 6" xfId="40331" xr:uid="{00000000-0005-0000-0000-000020010000}"/>
    <cellStyle name="40% - Accent3 7" xfId="40332" xr:uid="{00000000-0005-0000-0000-000021010000}"/>
    <cellStyle name="40% - Accent3 8" xfId="40333" xr:uid="{00000000-0005-0000-0000-000022010000}"/>
    <cellStyle name="40% - Accent3 9" xfId="40334" xr:uid="{00000000-0005-0000-0000-000023010000}"/>
    <cellStyle name="40% - Accent4 10" xfId="40335" xr:uid="{00000000-0005-0000-0000-000024010000}"/>
    <cellStyle name="40% - Accent4 11" xfId="40336" xr:uid="{00000000-0005-0000-0000-000025010000}"/>
    <cellStyle name="40% - Accent4 12" xfId="40337" xr:uid="{00000000-0005-0000-0000-000026010000}"/>
    <cellStyle name="40% - Accent4 13" xfId="40338" xr:uid="{00000000-0005-0000-0000-000027010000}"/>
    <cellStyle name="40% - Accent4 2" xfId="215" xr:uid="{00000000-0005-0000-0000-000028010000}"/>
    <cellStyle name="40% - Accent4 2 2" xfId="216" xr:uid="{00000000-0005-0000-0000-000029010000}"/>
    <cellStyle name="40% - Accent4 2 2 2" xfId="217" xr:uid="{00000000-0005-0000-0000-00002A010000}"/>
    <cellStyle name="40% - Accent4 2 3" xfId="218" xr:uid="{00000000-0005-0000-0000-00002B010000}"/>
    <cellStyle name="40% - Accent4 3" xfId="219" xr:uid="{00000000-0005-0000-0000-00002C010000}"/>
    <cellStyle name="40% - Accent4 3 2" xfId="40339" xr:uid="{00000000-0005-0000-0000-00002D010000}"/>
    <cellStyle name="40% - Accent4 4" xfId="220" xr:uid="{00000000-0005-0000-0000-00002E010000}"/>
    <cellStyle name="40% - Accent4 5" xfId="40340" xr:uid="{00000000-0005-0000-0000-00002F010000}"/>
    <cellStyle name="40% - Accent4 6" xfId="40341" xr:uid="{00000000-0005-0000-0000-000030010000}"/>
    <cellStyle name="40% - Accent4 7" xfId="40342" xr:uid="{00000000-0005-0000-0000-000031010000}"/>
    <cellStyle name="40% - Accent4 8" xfId="40343" xr:uid="{00000000-0005-0000-0000-000032010000}"/>
    <cellStyle name="40% - Accent4 9" xfId="40344" xr:uid="{00000000-0005-0000-0000-000033010000}"/>
    <cellStyle name="40% - Accent5 10" xfId="40345" xr:uid="{00000000-0005-0000-0000-000034010000}"/>
    <cellStyle name="40% - Accent5 11" xfId="40346" xr:uid="{00000000-0005-0000-0000-000035010000}"/>
    <cellStyle name="40% - Accent5 12" xfId="40347" xr:uid="{00000000-0005-0000-0000-000036010000}"/>
    <cellStyle name="40% - Accent5 13" xfId="40348" xr:uid="{00000000-0005-0000-0000-000037010000}"/>
    <cellStyle name="40% - Accent5 2" xfId="221" xr:uid="{00000000-0005-0000-0000-000038010000}"/>
    <cellStyle name="40% - Accent5 2 2" xfId="222" xr:uid="{00000000-0005-0000-0000-000039010000}"/>
    <cellStyle name="40% - Accent5 2 3" xfId="223" xr:uid="{00000000-0005-0000-0000-00003A010000}"/>
    <cellStyle name="40% - Accent5 2 4" xfId="40349" xr:uid="{00000000-0005-0000-0000-00003B010000}"/>
    <cellStyle name="40% - Accent5 3" xfId="224" xr:uid="{00000000-0005-0000-0000-00003C010000}"/>
    <cellStyle name="40% - Accent5 4" xfId="225" xr:uid="{00000000-0005-0000-0000-00003D010000}"/>
    <cellStyle name="40% - Accent5 5" xfId="40350" xr:uid="{00000000-0005-0000-0000-00003E010000}"/>
    <cellStyle name="40% - Accent5 6" xfId="40351" xr:uid="{00000000-0005-0000-0000-00003F010000}"/>
    <cellStyle name="40% - Accent5 7" xfId="40352" xr:uid="{00000000-0005-0000-0000-000040010000}"/>
    <cellStyle name="40% - Accent5 8" xfId="40353" xr:uid="{00000000-0005-0000-0000-000041010000}"/>
    <cellStyle name="40% - Accent5 9" xfId="40354" xr:uid="{00000000-0005-0000-0000-000042010000}"/>
    <cellStyle name="40% - Accent6 10" xfId="40355" xr:uid="{00000000-0005-0000-0000-000043010000}"/>
    <cellStyle name="40% - Accent6 11" xfId="40356" xr:uid="{00000000-0005-0000-0000-000044010000}"/>
    <cellStyle name="40% - Accent6 12" xfId="40357" xr:uid="{00000000-0005-0000-0000-000045010000}"/>
    <cellStyle name="40% - Accent6 13" xfId="40358" xr:uid="{00000000-0005-0000-0000-000046010000}"/>
    <cellStyle name="40% - Accent6 2" xfId="226" xr:uid="{00000000-0005-0000-0000-000047010000}"/>
    <cellStyle name="40% - Accent6 2 2" xfId="227" xr:uid="{00000000-0005-0000-0000-000048010000}"/>
    <cellStyle name="40% - Accent6 2 2 2" xfId="228" xr:uid="{00000000-0005-0000-0000-000049010000}"/>
    <cellStyle name="40% - Accent6 2 3" xfId="229" xr:uid="{00000000-0005-0000-0000-00004A010000}"/>
    <cellStyle name="40% - Accent6 2 4" xfId="40359" xr:uid="{00000000-0005-0000-0000-00004B010000}"/>
    <cellStyle name="40% - Accent6 3" xfId="230" xr:uid="{00000000-0005-0000-0000-00004C010000}"/>
    <cellStyle name="40% - Accent6 4" xfId="231" xr:uid="{00000000-0005-0000-0000-00004D010000}"/>
    <cellStyle name="40% - Accent6 5" xfId="40360" xr:uid="{00000000-0005-0000-0000-00004E010000}"/>
    <cellStyle name="40% - Accent6 6" xfId="40361" xr:uid="{00000000-0005-0000-0000-00004F010000}"/>
    <cellStyle name="40% - Accent6 7" xfId="40362" xr:uid="{00000000-0005-0000-0000-000050010000}"/>
    <cellStyle name="40% - Accent6 8" xfId="40363" xr:uid="{00000000-0005-0000-0000-000051010000}"/>
    <cellStyle name="40% - Accent6 9" xfId="40364" xr:uid="{00000000-0005-0000-0000-000052010000}"/>
    <cellStyle name="60% - Accent1 10" xfId="40365" xr:uid="{00000000-0005-0000-0000-000053010000}"/>
    <cellStyle name="60% - Accent1 11" xfId="40366" xr:uid="{00000000-0005-0000-0000-000054010000}"/>
    <cellStyle name="60% - Accent1 12" xfId="40367" xr:uid="{00000000-0005-0000-0000-000055010000}"/>
    <cellStyle name="60% - Accent1 13" xfId="40368" xr:uid="{00000000-0005-0000-0000-000056010000}"/>
    <cellStyle name="60% - Accent1 2" xfId="232" xr:uid="{00000000-0005-0000-0000-000057010000}"/>
    <cellStyle name="60% - Accent1 2 2" xfId="233" xr:uid="{00000000-0005-0000-0000-000058010000}"/>
    <cellStyle name="60% - Accent1 2 2 2" xfId="234" xr:uid="{00000000-0005-0000-0000-000059010000}"/>
    <cellStyle name="60% - Accent1 2 3" xfId="235" xr:uid="{00000000-0005-0000-0000-00005A010000}"/>
    <cellStyle name="60% - Accent1 2 4" xfId="40369" xr:uid="{00000000-0005-0000-0000-00005B010000}"/>
    <cellStyle name="60% - Accent1 3" xfId="236" xr:uid="{00000000-0005-0000-0000-00005C010000}"/>
    <cellStyle name="60% - Accent1 3 2" xfId="40370" xr:uid="{00000000-0005-0000-0000-00005D010000}"/>
    <cellStyle name="60% - Accent1 4" xfId="40371" xr:uid="{00000000-0005-0000-0000-00005E010000}"/>
    <cellStyle name="60% - Accent1 5" xfId="40372" xr:uid="{00000000-0005-0000-0000-00005F010000}"/>
    <cellStyle name="60% - Accent1 6" xfId="40373" xr:uid="{00000000-0005-0000-0000-000060010000}"/>
    <cellStyle name="60% - Accent1 7" xfId="40374" xr:uid="{00000000-0005-0000-0000-000061010000}"/>
    <cellStyle name="60% - Accent1 8" xfId="40375" xr:uid="{00000000-0005-0000-0000-000062010000}"/>
    <cellStyle name="60% - Accent1 9" xfId="40376" xr:uid="{00000000-0005-0000-0000-000063010000}"/>
    <cellStyle name="60% - Accent2 10" xfId="40377" xr:uid="{00000000-0005-0000-0000-000064010000}"/>
    <cellStyle name="60% - Accent2 11" xfId="40378" xr:uid="{00000000-0005-0000-0000-000065010000}"/>
    <cellStyle name="60% - Accent2 12" xfId="40379" xr:uid="{00000000-0005-0000-0000-000066010000}"/>
    <cellStyle name="60% - Accent2 2" xfId="237" xr:uid="{00000000-0005-0000-0000-000067010000}"/>
    <cellStyle name="60% - Accent2 2 2" xfId="238" xr:uid="{00000000-0005-0000-0000-000068010000}"/>
    <cellStyle name="60% - Accent2 2 3" xfId="239" xr:uid="{00000000-0005-0000-0000-000069010000}"/>
    <cellStyle name="60% - Accent2 3" xfId="240" xr:uid="{00000000-0005-0000-0000-00006A010000}"/>
    <cellStyle name="60% - Accent2 3 2" xfId="40380" xr:uid="{00000000-0005-0000-0000-00006B010000}"/>
    <cellStyle name="60% - Accent2 4" xfId="40381" xr:uid="{00000000-0005-0000-0000-00006C010000}"/>
    <cellStyle name="60% - Accent2 5" xfId="40382" xr:uid="{00000000-0005-0000-0000-00006D010000}"/>
    <cellStyle name="60% - Accent2 6" xfId="40383" xr:uid="{00000000-0005-0000-0000-00006E010000}"/>
    <cellStyle name="60% - Accent2 7" xfId="40384" xr:uid="{00000000-0005-0000-0000-00006F010000}"/>
    <cellStyle name="60% - Accent2 8" xfId="40385" xr:uid="{00000000-0005-0000-0000-000070010000}"/>
    <cellStyle name="60% - Accent2 9" xfId="40386" xr:uid="{00000000-0005-0000-0000-000071010000}"/>
    <cellStyle name="60% - Accent3 10" xfId="40387" xr:uid="{00000000-0005-0000-0000-000072010000}"/>
    <cellStyle name="60% - Accent3 11" xfId="40388" xr:uid="{00000000-0005-0000-0000-000073010000}"/>
    <cellStyle name="60% - Accent3 12" xfId="40389" xr:uid="{00000000-0005-0000-0000-000074010000}"/>
    <cellStyle name="60% - Accent3 13" xfId="40390" xr:uid="{00000000-0005-0000-0000-000075010000}"/>
    <cellStyle name="60% - Accent3 2" xfId="241" xr:uid="{00000000-0005-0000-0000-000076010000}"/>
    <cellStyle name="60% - Accent3 2 2" xfId="242" xr:uid="{00000000-0005-0000-0000-000077010000}"/>
    <cellStyle name="60% - Accent3 2 2 2" xfId="243" xr:uid="{00000000-0005-0000-0000-000078010000}"/>
    <cellStyle name="60% - Accent3 2 3" xfId="244" xr:uid="{00000000-0005-0000-0000-000079010000}"/>
    <cellStyle name="60% - Accent3 2 4" xfId="40391" xr:uid="{00000000-0005-0000-0000-00007A010000}"/>
    <cellStyle name="60% - Accent3 3" xfId="245" xr:uid="{00000000-0005-0000-0000-00007B010000}"/>
    <cellStyle name="60% - Accent3 3 2" xfId="40392" xr:uid="{00000000-0005-0000-0000-00007C010000}"/>
    <cellStyle name="60% - Accent3 4" xfId="40393" xr:uid="{00000000-0005-0000-0000-00007D010000}"/>
    <cellStyle name="60% - Accent3 5" xfId="40394" xr:uid="{00000000-0005-0000-0000-00007E010000}"/>
    <cellStyle name="60% - Accent3 6" xfId="40395" xr:uid="{00000000-0005-0000-0000-00007F010000}"/>
    <cellStyle name="60% - Accent3 7" xfId="40396" xr:uid="{00000000-0005-0000-0000-000080010000}"/>
    <cellStyle name="60% - Accent3 8" xfId="40397" xr:uid="{00000000-0005-0000-0000-000081010000}"/>
    <cellStyle name="60% - Accent3 9" xfId="40398" xr:uid="{00000000-0005-0000-0000-000082010000}"/>
    <cellStyle name="60% - Accent4 10" xfId="40399" xr:uid="{00000000-0005-0000-0000-000083010000}"/>
    <cellStyle name="60% - Accent4 11" xfId="40400" xr:uid="{00000000-0005-0000-0000-000084010000}"/>
    <cellStyle name="60% - Accent4 12" xfId="40401" xr:uid="{00000000-0005-0000-0000-000085010000}"/>
    <cellStyle name="60% - Accent4 13" xfId="40402" xr:uid="{00000000-0005-0000-0000-000086010000}"/>
    <cellStyle name="60% - Accent4 2" xfId="246" xr:uid="{00000000-0005-0000-0000-000087010000}"/>
    <cellStyle name="60% - Accent4 2 2" xfId="247" xr:uid="{00000000-0005-0000-0000-000088010000}"/>
    <cellStyle name="60% - Accent4 2 2 2" xfId="248" xr:uid="{00000000-0005-0000-0000-000089010000}"/>
    <cellStyle name="60% - Accent4 2 3" xfId="249" xr:uid="{00000000-0005-0000-0000-00008A010000}"/>
    <cellStyle name="60% - Accent4 3" xfId="250" xr:uid="{00000000-0005-0000-0000-00008B010000}"/>
    <cellStyle name="60% - Accent4 4" xfId="40403" xr:uid="{00000000-0005-0000-0000-00008C010000}"/>
    <cellStyle name="60% - Accent4 5" xfId="40404" xr:uid="{00000000-0005-0000-0000-00008D010000}"/>
    <cellStyle name="60% - Accent4 6" xfId="40405" xr:uid="{00000000-0005-0000-0000-00008E010000}"/>
    <cellStyle name="60% - Accent4 7" xfId="40406" xr:uid="{00000000-0005-0000-0000-00008F010000}"/>
    <cellStyle name="60% - Accent4 8" xfId="40407" xr:uid="{00000000-0005-0000-0000-000090010000}"/>
    <cellStyle name="60% - Accent4 9" xfId="40408" xr:uid="{00000000-0005-0000-0000-000091010000}"/>
    <cellStyle name="60% - Accent5 10" xfId="40409" xr:uid="{00000000-0005-0000-0000-000092010000}"/>
    <cellStyle name="60% - Accent5 11" xfId="40410" xr:uid="{00000000-0005-0000-0000-000093010000}"/>
    <cellStyle name="60% - Accent5 12" xfId="40411" xr:uid="{00000000-0005-0000-0000-000094010000}"/>
    <cellStyle name="60% - Accent5 13" xfId="40412" xr:uid="{00000000-0005-0000-0000-000095010000}"/>
    <cellStyle name="60% - Accent5 2" xfId="251" xr:uid="{00000000-0005-0000-0000-000096010000}"/>
    <cellStyle name="60% - Accent5 2 2" xfId="252" xr:uid="{00000000-0005-0000-0000-000097010000}"/>
    <cellStyle name="60% - Accent5 2 3" xfId="253" xr:uid="{00000000-0005-0000-0000-000098010000}"/>
    <cellStyle name="60% - Accent5 2 4" xfId="40413" xr:uid="{00000000-0005-0000-0000-000099010000}"/>
    <cellStyle name="60% - Accent5 3" xfId="254" xr:uid="{00000000-0005-0000-0000-00009A010000}"/>
    <cellStyle name="60% - Accent5 3 2" xfId="40414" xr:uid="{00000000-0005-0000-0000-00009B010000}"/>
    <cellStyle name="60% - Accent5 4" xfId="40415" xr:uid="{00000000-0005-0000-0000-00009C010000}"/>
    <cellStyle name="60% - Accent5 5" xfId="40416" xr:uid="{00000000-0005-0000-0000-00009D010000}"/>
    <cellStyle name="60% - Accent5 6" xfId="40417" xr:uid="{00000000-0005-0000-0000-00009E010000}"/>
    <cellStyle name="60% - Accent5 7" xfId="40418" xr:uid="{00000000-0005-0000-0000-00009F010000}"/>
    <cellStyle name="60% - Accent5 8" xfId="40419" xr:uid="{00000000-0005-0000-0000-0000A0010000}"/>
    <cellStyle name="60% - Accent5 9" xfId="40420" xr:uid="{00000000-0005-0000-0000-0000A1010000}"/>
    <cellStyle name="60% - Accent6 10" xfId="40421" xr:uid="{00000000-0005-0000-0000-0000A2010000}"/>
    <cellStyle name="60% - Accent6 11" xfId="40422" xr:uid="{00000000-0005-0000-0000-0000A3010000}"/>
    <cellStyle name="60% - Accent6 12" xfId="40423" xr:uid="{00000000-0005-0000-0000-0000A4010000}"/>
    <cellStyle name="60% - Accent6 13" xfId="40424" xr:uid="{00000000-0005-0000-0000-0000A5010000}"/>
    <cellStyle name="60% - Accent6 2" xfId="255" xr:uid="{00000000-0005-0000-0000-0000A6010000}"/>
    <cellStyle name="60% - Accent6 2 2" xfId="256" xr:uid="{00000000-0005-0000-0000-0000A7010000}"/>
    <cellStyle name="60% - Accent6 2 2 2" xfId="257" xr:uid="{00000000-0005-0000-0000-0000A8010000}"/>
    <cellStyle name="60% - Accent6 2 3" xfId="258" xr:uid="{00000000-0005-0000-0000-0000A9010000}"/>
    <cellStyle name="60% - Accent6 2 4" xfId="40425" xr:uid="{00000000-0005-0000-0000-0000AA010000}"/>
    <cellStyle name="60% - Accent6 3" xfId="40426" xr:uid="{00000000-0005-0000-0000-0000AB010000}"/>
    <cellStyle name="60% - Accent6 3 2" xfId="40427" xr:uid="{00000000-0005-0000-0000-0000AC010000}"/>
    <cellStyle name="60% - Accent6 4" xfId="40428" xr:uid="{00000000-0005-0000-0000-0000AD010000}"/>
    <cellStyle name="60% - Accent6 5" xfId="40429" xr:uid="{00000000-0005-0000-0000-0000AE010000}"/>
    <cellStyle name="60% - Accent6 6" xfId="40430" xr:uid="{00000000-0005-0000-0000-0000AF010000}"/>
    <cellStyle name="60% - Accent6 7" xfId="40431" xr:uid="{00000000-0005-0000-0000-0000B0010000}"/>
    <cellStyle name="60% - Accent6 8" xfId="40432" xr:uid="{00000000-0005-0000-0000-0000B1010000}"/>
    <cellStyle name="60% - Accent6 9" xfId="40433" xr:uid="{00000000-0005-0000-0000-0000B2010000}"/>
    <cellStyle name="752131" xfId="40434" xr:uid="{00000000-0005-0000-0000-0000B3010000}"/>
    <cellStyle name="A" xfId="259" xr:uid="{00000000-0005-0000-0000-0000B4010000}"/>
    <cellStyle name="Accent1 - 20%" xfId="260" xr:uid="{00000000-0005-0000-0000-0000B5010000}"/>
    <cellStyle name="Accent1 - 20% 2" xfId="261" xr:uid="{00000000-0005-0000-0000-0000B6010000}"/>
    <cellStyle name="Accent1 - 40%" xfId="262" xr:uid="{00000000-0005-0000-0000-0000B7010000}"/>
    <cellStyle name="Accent1 - 40% 2" xfId="263" xr:uid="{00000000-0005-0000-0000-0000B8010000}"/>
    <cellStyle name="Accent1 - 60%" xfId="264" xr:uid="{00000000-0005-0000-0000-0000B9010000}"/>
    <cellStyle name="Accent1 - 60% 2" xfId="265" xr:uid="{00000000-0005-0000-0000-0000BA010000}"/>
    <cellStyle name="Accent1 10" xfId="40435" xr:uid="{00000000-0005-0000-0000-0000BB010000}"/>
    <cellStyle name="Accent1 11" xfId="40436" xr:uid="{00000000-0005-0000-0000-0000BC010000}"/>
    <cellStyle name="Accent1 12" xfId="40437" xr:uid="{00000000-0005-0000-0000-0000BD010000}"/>
    <cellStyle name="Accent1 13" xfId="40438" xr:uid="{00000000-0005-0000-0000-0000BE010000}"/>
    <cellStyle name="Accent1 2" xfId="266" xr:uid="{00000000-0005-0000-0000-0000BF010000}"/>
    <cellStyle name="Accent1 2 2" xfId="267" xr:uid="{00000000-0005-0000-0000-0000C0010000}"/>
    <cellStyle name="Accent1 2 2 2" xfId="268" xr:uid="{00000000-0005-0000-0000-0000C1010000}"/>
    <cellStyle name="Accent1 2 2 3" xfId="269" xr:uid="{00000000-0005-0000-0000-0000C2010000}"/>
    <cellStyle name="Accent1 2 3" xfId="270" xr:uid="{00000000-0005-0000-0000-0000C3010000}"/>
    <cellStyle name="Accent1 2 4" xfId="271" xr:uid="{00000000-0005-0000-0000-0000C4010000}"/>
    <cellStyle name="Accent1 3" xfId="272" xr:uid="{00000000-0005-0000-0000-0000C5010000}"/>
    <cellStyle name="Accent1 3 2" xfId="273" xr:uid="{00000000-0005-0000-0000-0000C6010000}"/>
    <cellStyle name="Accent1 3 3" xfId="274" xr:uid="{00000000-0005-0000-0000-0000C7010000}"/>
    <cellStyle name="Accent1 4" xfId="275" xr:uid="{00000000-0005-0000-0000-0000C8010000}"/>
    <cellStyle name="Accent1 4 2" xfId="276" xr:uid="{00000000-0005-0000-0000-0000C9010000}"/>
    <cellStyle name="Accent1 5" xfId="40439" xr:uid="{00000000-0005-0000-0000-0000CA010000}"/>
    <cellStyle name="Accent1 6" xfId="40440" xr:uid="{00000000-0005-0000-0000-0000CB010000}"/>
    <cellStyle name="Accent1 7" xfId="40441" xr:uid="{00000000-0005-0000-0000-0000CC010000}"/>
    <cellStyle name="Accent1 8" xfId="40442" xr:uid="{00000000-0005-0000-0000-0000CD010000}"/>
    <cellStyle name="Accent1 9" xfId="40443" xr:uid="{00000000-0005-0000-0000-0000CE010000}"/>
    <cellStyle name="Accent2 - 20%" xfId="277" xr:uid="{00000000-0005-0000-0000-0000CF010000}"/>
    <cellStyle name="Accent2 - 20% 2" xfId="278" xr:uid="{00000000-0005-0000-0000-0000D0010000}"/>
    <cellStyle name="Accent2 - 40%" xfId="279" xr:uid="{00000000-0005-0000-0000-0000D1010000}"/>
    <cellStyle name="Accent2 - 60%" xfId="280" xr:uid="{00000000-0005-0000-0000-0000D2010000}"/>
    <cellStyle name="Accent2 10" xfId="40444" xr:uid="{00000000-0005-0000-0000-0000D3010000}"/>
    <cellStyle name="Accent2 11" xfId="40445" xr:uid="{00000000-0005-0000-0000-0000D4010000}"/>
    <cellStyle name="Accent2 12" xfId="40446" xr:uid="{00000000-0005-0000-0000-0000D5010000}"/>
    <cellStyle name="Accent2 13" xfId="40447" xr:uid="{00000000-0005-0000-0000-0000D6010000}"/>
    <cellStyle name="Accent2 2" xfId="281" xr:uid="{00000000-0005-0000-0000-0000D7010000}"/>
    <cellStyle name="Accent2 2 2" xfId="282" xr:uid="{00000000-0005-0000-0000-0000D8010000}"/>
    <cellStyle name="Accent2 2 2 2" xfId="283" xr:uid="{00000000-0005-0000-0000-0000D9010000}"/>
    <cellStyle name="Accent2 2 2 3" xfId="284" xr:uid="{00000000-0005-0000-0000-0000DA010000}"/>
    <cellStyle name="Accent2 2 3" xfId="285" xr:uid="{00000000-0005-0000-0000-0000DB010000}"/>
    <cellStyle name="Accent2 2 4" xfId="286" xr:uid="{00000000-0005-0000-0000-0000DC010000}"/>
    <cellStyle name="Accent2 3" xfId="287" xr:uid="{00000000-0005-0000-0000-0000DD010000}"/>
    <cellStyle name="Accent2 3 2" xfId="288" xr:uid="{00000000-0005-0000-0000-0000DE010000}"/>
    <cellStyle name="Accent2 3 3" xfId="289" xr:uid="{00000000-0005-0000-0000-0000DF010000}"/>
    <cellStyle name="Accent2 4" xfId="290" xr:uid="{00000000-0005-0000-0000-0000E0010000}"/>
    <cellStyle name="Accent2 4 2" xfId="291" xr:uid="{00000000-0005-0000-0000-0000E1010000}"/>
    <cellStyle name="Accent2 5" xfId="40448" xr:uid="{00000000-0005-0000-0000-0000E2010000}"/>
    <cellStyle name="Accent2 6" xfId="40449" xr:uid="{00000000-0005-0000-0000-0000E3010000}"/>
    <cellStyle name="Accent2 7" xfId="40450" xr:uid="{00000000-0005-0000-0000-0000E4010000}"/>
    <cellStyle name="Accent2 8" xfId="40451" xr:uid="{00000000-0005-0000-0000-0000E5010000}"/>
    <cellStyle name="Accent2 9" xfId="40452" xr:uid="{00000000-0005-0000-0000-0000E6010000}"/>
    <cellStyle name="Accent3 - 20%" xfId="292" xr:uid="{00000000-0005-0000-0000-0000E7010000}"/>
    <cellStyle name="Accent3 - 20% 2" xfId="293" xr:uid="{00000000-0005-0000-0000-0000E8010000}"/>
    <cellStyle name="Accent3 - 40%" xfId="294" xr:uid="{00000000-0005-0000-0000-0000E9010000}"/>
    <cellStyle name="Accent3 - 40% 2" xfId="295" xr:uid="{00000000-0005-0000-0000-0000EA010000}"/>
    <cellStyle name="Accent3 - 60%" xfId="296" xr:uid="{00000000-0005-0000-0000-0000EB010000}"/>
    <cellStyle name="Accent3 - 60% 2" xfId="297" xr:uid="{00000000-0005-0000-0000-0000EC010000}"/>
    <cellStyle name="Accent3 10" xfId="40453" xr:uid="{00000000-0005-0000-0000-0000ED010000}"/>
    <cellStyle name="Accent3 11" xfId="40454" xr:uid="{00000000-0005-0000-0000-0000EE010000}"/>
    <cellStyle name="Accent3 12" xfId="40455" xr:uid="{00000000-0005-0000-0000-0000EF010000}"/>
    <cellStyle name="Accent3 13" xfId="40456" xr:uid="{00000000-0005-0000-0000-0000F0010000}"/>
    <cellStyle name="Accent3 2" xfId="298" xr:uid="{00000000-0005-0000-0000-0000F1010000}"/>
    <cellStyle name="Accent3 2 2" xfId="299" xr:uid="{00000000-0005-0000-0000-0000F2010000}"/>
    <cellStyle name="Accent3 2 2 2" xfId="300" xr:uid="{00000000-0005-0000-0000-0000F3010000}"/>
    <cellStyle name="Accent3 2 2 3" xfId="301" xr:uid="{00000000-0005-0000-0000-0000F4010000}"/>
    <cellStyle name="Accent3 2 3" xfId="302" xr:uid="{00000000-0005-0000-0000-0000F5010000}"/>
    <cellStyle name="Accent3 2 4" xfId="303" xr:uid="{00000000-0005-0000-0000-0000F6010000}"/>
    <cellStyle name="Accent3 3" xfId="304" xr:uid="{00000000-0005-0000-0000-0000F7010000}"/>
    <cellStyle name="Accent3 3 2" xfId="305" xr:uid="{00000000-0005-0000-0000-0000F8010000}"/>
    <cellStyle name="Accent3 3 3" xfId="306" xr:uid="{00000000-0005-0000-0000-0000F9010000}"/>
    <cellStyle name="Accent3 4" xfId="307" xr:uid="{00000000-0005-0000-0000-0000FA010000}"/>
    <cellStyle name="Accent3 4 2" xfId="308" xr:uid="{00000000-0005-0000-0000-0000FB010000}"/>
    <cellStyle name="Accent3 5" xfId="40457" xr:uid="{00000000-0005-0000-0000-0000FC010000}"/>
    <cellStyle name="Accent3 6" xfId="40458" xr:uid="{00000000-0005-0000-0000-0000FD010000}"/>
    <cellStyle name="Accent3 7" xfId="40459" xr:uid="{00000000-0005-0000-0000-0000FE010000}"/>
    <cellStyle name="Accent3 8" xfId="40460" xr:uid="{00000000-0005-0000-0000-0000FF010000}"/>
    <cellStyle name="Accent3 9" xfId="40461" xr:uid="{00000000-0005-0000-0000-000000020000}"/>
    <cellStyle name="Accent4 - 20%" xfId="309" xr:uid="{00000000-0005-0000-0000-000001020000}"/>
    <cellStyle name="Accent4 - 20% 2" xfId="310" xr:uid="{00000000-0005-0000-0000-000002020000}"/>
    <cellStyle name="Accent4 - 40%" xfId="311" xr:uid="{00000000-0005-0000-0000-000003020000}"/>
    <cellStyle name="Accent4 - 40% 2" xfId="312" xr:uid="{00000000-0005-0000-0000-000004020000}"/>
    <cellStyle name="Accent4 - 60%" xfId="313" xr:uid="{00000000-0005-0000-0000-000005020000}"/>
    <cellStyle name="Accent4 - 60% 2" xfId="314" xr:uid="{00000000-0005-0000-0000-000006020000}"/>
    <cellStyle name="Accent4 10" xfId="40462" xr:uid="{00000000-0005-0000-0000-000007020000}"/>
    <cellStyle name="Accent4 11" xfId="40463" xr:uid="{00000000-0005-0000-0000-000008020000}"/>
    <cellStyle name="Accent4 12" xfId="40464" xr:uid="{00000000-0005-0000-0000-000009020000}"/>
    <cellStyle name="Accent4 13" xfId="40465" xr:uid="{00000000-0005-0000-0000-00000A020000}"/>
    <cellStyle name="Accent4 2" xfId="315" xr:uid="{00000000-0005-0000-0000-00000B020000}"/>
    <cellStyle name="Accent4 2 2" xfId="316" xr:uid="{00000000-0005-0000-0000-00000C020000}"/>
    <cellStyle name="Accent4 2 2 2" xfId="317" xr:uid="{00000000-0005-0000-0000-00000D020000}"/>
    <cellStyle name="Accent4 2 2 3" xfId="318" xr:uid="{00000000-0005-0000-0000-00000E020000}"/>
    <cellStyle name="Accent4 2 3" xfId="319" xr:uid="{00000000-0005-0000-0000-00000F020000}"/>
    <cellStyle name="Accent4 2 4" xfId="320" xr:uid="{00000000-0005-0000-0000-000010020000}"/>
    <cellStyle name="Accent4 3" xfId="321" xr:uid="{00000000-0005-0000-0000-000011020000}"/>
    <cellStyle name="Accent4 3 2" xfId="322" xr:uid="{00000000-0005-0000-0000-000012020000}"/>
    <cellStyle name="Accent4 3 3" xfId="323" xr:uid="{00000000-0005-0000-0000-000013020000}"/>
    <cellStyle name="Accent4 4" xfId="324" xr:uid="{00000000-0005-0000-0000-000014020000}"/>
    <cellStyle name="Accent4 4 2" xfId="325" xr:uid="{00000000-0005-0000-0000-000015020000}"/>
    <cellStyle name="Accent4 5" xfId="40466" xr:uid="{00000000-0005-0000-0000-000016020000}"/>
    <cellStyle name="Accent4 6" xfId="40467" xr:uid="{00000000-0005-0000-0000-000017020000}"/>
    <cellStyle name="Accent4 7" xfId="40468" xr:uid="{00000000-0005-0000-0000-000018020000}"/>
    <cellStyle name="Accent4 8" xfId="40469" xr:uid="{00000000-0005-0000-0000-000019020000}"/>
    <cellStyle name="Accent4 9" xfId="40470" xr:uid="{00000000-0005-0000-0000-00001A020000}"/>
    <cellStyle name="Accent5 - 20%" xfId="326" xr:uid="{00000000-0005-0000-0000-00001B020000}"/>
    <cellStyle name="Accent5 - 40%" xfId="327" xr:uid="{00000000-0005-0000-0000-00001C020000}"/>
    <cellStyle name="Accent5 - 60%" xfId="328" xr:uid="{00000000-0005-0000-0000-00001D020000}"/>
    <cellStyle name="Accent5 10" xfId="40471" xr:uid="{00000000-0005-0000-0000-00001E020000}"/>
    <cellStyle name="Accent5 11" xfId="40472" xr:uid="{00000000-0005-0000-0000-00001F020000}"/>
    <cellStyle name="Accent5 12" xfId="40473" xr:uid="{00000000-0005-0000-0000-000020020000}"/>
    <cellStyle name="Accent5 2" xfId="329" xr:uid="{00000000-0005-0000-0000-000021020000}"/>
    <cellStyle name="Accent5 2 2" xfId="330" xr:uid="{00000000-0005-0000-0000-000022020000}"/>
    <cellStyle name="Accent5 2 3" xfId="331" xr:uid="{00000000-0005-0000-0000-000023020000}"/>
    <cellStyle name="Accent5 2 4" xfId="332" xr:uid="{00000000-0005-0000-0000-000024020000}"/>
    <cellStyle name="Accent5 3" xfId="333" xr:uid="{00000000-0005-0000-0000-000025020000}"/>
    <cellStyle name="Accent5 4" xfId="334" xr:uid="{00000000-0005-0000-0000-000026020000}"/>
    <cellStyle name="Accent5 5" xfId="40474" xr:uid="{00000000-0005-0000-0000-000027020000}"/>
    <cellStyle name="Accent5 6" xfId="40475" xr:uid="{00000000-0005-0000-0000-000028020000}"/>
    <cellStyle name="Accent5 7" xfId="40476" xr:uid="{00000000-0005-0000-0000-000029020000}"/>
    <cellStyle name="Accent5 8" xfId="40477" xr:uid="{00000000-0005-0000-0000-00002A020000}"/>
    <cellStyle name="Accent5 9" xfId="40478" xr:uid="{00000000-0005-0000-0000-00002B020000}"/>
    <cellStyle name="Accent6 - 20%" xfId="335" xr:uid="{00000000-0005-0000-0000-00002C020000}"/>
    <cellStyle name="Accent6 - 40%" xfId="336" xr:uid="{00000000-0005-0000-0000-00002D020000}"/>
    <cellStyle name="Accent6 - 40% 2" xfId="337" xr:uid="{00000000-0005-0000-0000-00002E020000}"/>
    <cellStyle name="Accent6 - 60%" xfId="338" xr:uid="{00000000-0005-0000-0000-00002F020000}"/>
    <cellStyle name="Accent6 - 60% 2" xfId="339" xr:uid="{00000000-0005-0000-0000-000030020000}"/>
    <cellStyle name="Accent6 10" xfId="40479" xr:uid="{00000000-0005-0000-0000-000031020000}"/>
    <cellStyle name="Accent6 11" xfId="40480" xr:uid="{00000000-0005-0000-0000-000032020000}"/>
    <cellStyle name="Accent6 12" xfId="40481" xr:uid="{00000000-0005-0000-0000-000033020000}"/>
    <cellStyle name="Accent6 13" xfId="40482" xr:uid="{00000000-0005-0000-0000-000034020000}"/>
    <cellStyle name="Accent6 2" xfId="340" xr:uid="{00000000-0005-0000-0000-000035020000}"/>
    <cellStyle name="Accent6 2 2" xfId="341" xr:uid="{00000000-0005-0000-0000-000036020000}"/>
    <cellStyle name="Accent6 2 3" xfId="342" xr:uid="{00000000-0005-0000-0000-000037020000}"/>
    <cellStyle name="Accent6 2 4" xfId="343" xr:uid="{00000000-0005-0000-0000-000038020000}"/>
    <cellStyle name="Accent6 3" xfId="344" xr:uid="{00000000-0005-0000-0000-000039020000}"/>
    <cellStyle name="Accent6 3 2" xfId="345" xr:uid="{00000000-0005-0000-0000-00003A020000}"/>
    <cellStyle name="Accent6 4" xfId="346" xr:uid="{00000000-0005-0000-0000-00003B020000}"/>
    <cellStyle name="Accent6 5" xfId="40483" xr:uid="{00000000-0005-0000-0000-00003C020000}"/>
    <cellStyle name="Accent6 6" xfId="40484" xr:uid="{00000000-0005-0000-0000-00003D020000}"/>
    <cellStyle name="Accent6 7" xfId="40485" xr:uid="{00000000-0005-0000-0000-00003E020000}"/>
    <cellStyle name="Accent6 8" xfId="40486" xr:uid="{00000000-0005-0000-0000-00003F020000}"/>
    <cellStyle name="Accent6 9" xfId="40487" xr:uid="{00000000-0005-0000-0000-000040020000}"/>
    <cellStyle name="active" xfId="40488" xr:uid="{00000000-0005-0000-0000-000041020000}"/>
    <cellStyle name="adj_share" xfId="40489" xr:uid="{00000000-0005-0000-0000-000042020000}"/>
    <cellStyle name="Adjusted" xfId="40490" xr:uid="{00000000-0005-0000-0000-000043020000}"/>
    <cellStyle name="Afjusted" xfId="40491" xr:uid="{00000000-0005-0000-0000-000044020000}"/>
    <cellStyle name="Annee" xfId="40492" xr:uid="{00000000-0005-0000-0000-000045020000}"/>
    <cellStyle name="Année" xfId="40493" xr:uid="{00000000-0005-0000-0000-000046020000}"/>
    <cellStyle name="Arial 10" xfId="40494" xr:uid="{00000000-0005-0000-0000-000047020000}"/>
    <cellStyle name="Arial 12" xfId="40495" xr:uid="{00000000-0005-0000-0000-000048020000}"/>
    <cellStyle name="Assumptions" xfId="40496" xr:uid="{00000000-0005-0000-0000-000049020000}"/>
    <cellStyle name="at" xfId="40497" xr:uid="{00000000-0005-0000-0000-00004A020000}"/>
    <cellStyle name="b" xfId="40498" xr:uid="{00000000-0005-0000-0000-00004B020000}"/>
    <cellStyle name="b%0" xfId="40499" xr:uid="{00000000-0005-0000-0000-00004C020000}"/>
    <cellStyle name="b%1" xfId="40500" xr:uid="{00000000-0005-0000-0000-00004D020000}"/>
    <cellStyle name="b%2" xfId="40501" xr:uid="{00000000-0005-0000-0000-00004E020000}"/>
    <cellStyle name="b0" xfId="40502" xr:uid="{00000000-0005-0000-0000-00004F020000}"/>
    <cellStyle name="b09" xfId="40503" xr:uid="{00000000-0005-0000-0000-000050020000}"/>
    <cellStyle name="b1" xfId="40504" xr:uid="{00000000-0005-0000-0000-000051020000}"/>
    <cellStyle name="b2" xfId="40505" xr:uid="{00000000-0005-0000-0000-000052020000}"/>
    <cellStyle name="Bad 10" xfId="40506" xr:uid="{00000000-0005-0000-0000-000053020000}"/>
    <cellStyle name="Bad 11" xfId="40507" xr:uid="{00000000-0005-0000-0000-000054020000}"/>
    <cellStyle name="Bad 12" xfId="40508" xr:uid="{00000000-0005-0000-0000-000055020000}"/>
    <cellStyle name="Bad 2" xfId="2" xr:uid="{00000000-0005-0000-0000-000056020000}"/>
    <cellStyle name="Bad 2 2" xfId="347" xr:uid="{00000000-0005-0000-0000-000057020000}"/>
    <cellStyle name="Bad 2 2 2" xfId="348" xr:uid="{00000000-0005-0000-0000-000058020000}"/>
    <cellStyle name="Bad 2 2 3" xfId="349" xr:uid="{00000000-0005-0000-0000-000059020000}"/>
    <cellStyle name="Bad 2 3" xfId="350" xr:uid="{00000000-0005-0000-0000-00005A020000}"/>
    <cellStyle name="Bad 2 4" xfId="351" xr:uid="{00000000-0005-0000-0000-00005B020000}"/>
    <cellStyle name="Bad 2 5" xfId="352" xr:uid="{00000000-0005-0000-0000-00005C020000}"/>
    <cellStyle name="Bad 3" xfId="353" xr:uid="{00000000-0005-0000-0000-00005D020000}"/>
    <cellStyle name="Bad 3 2" xfId="354" xr:uid="{00000000-0005-0000-0000-00005E020000}"/>
    <cellStyle name="Bad 3 3" xfId="355" xr:uid="{00000000-0005-0000-0000-00005F020000}"/>
    <cellStyle name="Bad 4" xfId="356" xr:uid="{00000000-0005-0000-0000-000060020000}"/>
    <cellStyle name="Bad 4 2" xfId="357" xr:uid="{00000000-0005-0000-0000-000061020000}"/>
    <cellStyle name="Bad 5" xfId="40509" xr:uid="{00000000-0005-0000-0000-000062020000}"/>
    <cellStyle name="Bad 6" xfId="40510" xr:uid="{00000000-0005-0000-0000-000063020000}"/>
    <cellStyle name="Bad 7" xfId="40511" xr:uid="{00000000-0005-0000-0000-000064020000}"/>
    <cellStyle name="Bad 8" xfId="40512" xr:uid="{00000000-0005-0000-0000-000065020000}"/>
    <cellStyle name="Bad 9" xfId="40513" xr:uid="{00000000-0005-0000-0000-000066020000}"/>
    <cellStyle name="Big Head" xfId="358" xr:uid="{00000000-0005-0000-0000-000067020000}"/>
    <cellStyle name="Big Head 2" xfId="359" xr:uid="{00000000-0005-0000-0000-000068020000}"/>
    <cellStyle name="Big Head 3" xfId="360" xr:uid="{00000000-0005-0000-0000-000069020000}"/>
    <cellStyle name="Big Head 4" xfId="361" xr:uid="{00000000-0005-0000-0000-00006A020000}"/>
    <cellStyle name="Black" xfId="40514" xr:uid="{00000000-0005-0000-0000-00006B020000}"/>
    <cellStyle name="BlackStrike" xfId="40515" xr:uid="{00000000-0005-0000-0000-00006C020000}"/>
    <cellStyle name="BlackText" xfId="40516" xr:uid="{00000000-0005-0000-0000-00006D020000}"/>
    <cellStyle name="Blank [$]" xfId="362" xr:uid="{00000000-0005-0000-0000-00006E020000}"/>
    <cellStyle name="Blank [%]" xfId="363" xr:uid="{00000000-0005-0000-0000-00006F020000}"/>
    <cellStyle name="Blank [,]" xfId="364" xr:uid="{00000000-0005-0000-0000-000070020000}"/>
    <cellStyle name="Blank [,] 2" xfId="365" xr:uid="{00000000-0005-0000-0000-000071020000}"/>
    <cellStyle name="Blank [,] 2 2" xfId="366" xr:uid="{00000000-0005-0000-0000-000072020000}"/>
    <cellStyle name="Blank [,] 2 3" xfId="367" xr:uid="{00000000-0005-0000-0000-000073020000}"/>
    <cellStyle name="Blank [1$]" xfId="368" xr:uid="{00000000-0005-0000-0000-000074020000}"/>
    <cellStyle name="Blank [1%]" xfId="369" xr:uid="{00000000-0005-0000-0000-000075020000}"/>
    <cellStyle name="Blank [1%] 2" xfId="370" xr:uid="{00000000-0005-0000-0000-000076020000}"/>
    <cellStyle name="Blank [1%] 2 2" xfId="371" xr:uid="{00000000-0005-0000-0000-000077020000}"/>
    <cellStyle name="Blank [1%] 2 3" xfId="372" xr:uid="{00000000-0005-0000-0000-000078020000}"/>
    <cellStyle name="Blank [1,]" xfId="373" xr:uid="{00000000-0005-0000-0000-000079020000}"/>
    <cellStyle name="Blank [2$]" xfId="374" xr:uid="{00000000-0005-0000-0000-00007A020000}"/>
    <cellStyle name="Blank [2%]" xfId="375" xr:uid="{00000000-0005-0000-0000-00007B020000}"/>
    <cellStyle name="Blank [2%] 2" xfId="376" xr:uid="{00000000-0005-0000-0000-00007C020000}"/>
    <cellStyle name="Blank [2%] 2 2" xfId="377" xr:uid="{00000000-0005-0000-0000-00007D020000}"/>
    <cellStyle name="Blank [2%] 2 3" xfId="378" xr:uid="{00000000-0005-0000-0000-00007E020000}"/>
    <cellStyle name="Blank [2,]" xfId="379" xr:uid="{00000000-0005-0000-0000-00007F020000}"/>
    <cellStyle name="Blank [3$]" xfId="380" xr:uid="{00000000-0005-0000-0000-000080020000}"/>
    <cellStyle name="Blank [3%]" xfId="381" xr:uid="{00000000-0005-0000-0000-000081020000}"/>
    <cellStyle name="Blank [3,]" xfId="382" xr:uid="{00000000-0005-0000-0000-000082020000}"/>
    <cellStyle name="Blank [D-M-Y]" xfId="383" xr:uid="{00000000-0005-0000-0000-000083020000}"/>
    <cellStyle name="Blank [K,]" xfId="384" xr:uid="{00000000-0005-0000-0000-000084020000}"/>
    <cellStyle name="Blank[,]" xfId="385" xr:uid="{00000000-0005-0000-0000-000085020000}"/>
    <cellStyle name="Blank[,] 2" xfId="386" xr:uid="{00000000-0005-0000-0000-000086020000}"/>
    <cellStyle name="Blank[,] 2 2" xfId="387" xr:uid="{00000000-0005-0000-0000-000087020000}"/>
    <cellStyle name="Blank[,] 2 3" xfId="388" xr:uid="{00000000-0005-0000-0000-000088020000}"/>
    <cellStyle name="Blank[1%]" xfId="389" xr:uid="{00000000-0005-0000-0000-000089020000}"/>
    <cellStyle name="Blank[2%]" xfId="390" xr:uid="{00000000-0005-0000-0000-00008A020000}"/>
    <cellStyle name="Blank[2%] 2" xfId="391" xr:uid="{00000000-0005-0000-0000-00008B020000}"/>
    <cellStyle name="Blank[2%] 2 2" xfId="392" xr:uid="{00000000-0005-0000-0000-00008C020000}"/>
    <cellStyle name="Blank[2%] 3" xfId="393" xr:uid="{00000000-0005-0000-0000-00008D020000}"/>
    <cellStyle name="blue" xfId="40517" xr:uid="{00000000-0005-0000-0000-00008E020000}"/>
    <cellStyle name="bo" xfId="40518" xr:uid="{00000000-0005-0000-0000-00008F020000}"/>
    <cellStyle name="Body" xfId="40519" xr:uid="{00000000-0005-0000-0000-000090020000}"/>
    <cellStyle name="Bold and Bottom line" xfId="40520" xr:uid="{00000000-0005-0000-0000-000091020000}"/>
    <cellStyle name="Bold subhead" xfId="394" xr:uid="{00000000-0005-0000-0000-000092020000}"/>
    <cellStyle name="Bold subhead 2" xfId="395" xr:uid="{00000000-0005-0000-0000-000093020000}"/>
    <cellStyle name="Bold subhead 3" xfId="396" xr:uid="{00000000-0005-0000-0000-000094020000}"/>
    <cellStyle name="Bold/Border" xfId="397" xr:uid="{00000000-0005-0000-0000-000095020000}"/>
    <cellStyle name="Bold/Border 2" xfId="398" xr:uid="{00000000-0005-0000-0000-000096020000}"/>
    <cellStyle name="Bold/Border 2 2" xfId="399" xr:uid="{00000000-0005-0000-0000-000097020000}"/>
    <cellStyle name="Bold/Border 2 2 2" xfId="400" xr:uid="{00000000-0005-0000-0000-000098020000}"/>
    <cellStyle name="Bold/Border 2 2 2 2" xfId="401" xr:uid="{00000000-0005-0000-0000-000099020000}"/>
    <cellStyle name="Bold/Border 2 2 2 3" xfId="402" xr:uid="{00000000-0005-0000-0000-00009A020000}"/>
    <cellStyle name="Bold/Border 2 2 2 4" xfId="403" xr:uid="{00000000-0005-0000-0000-00009B020000}"/>
    <cellStyle name="Bold/Border 2 2 2 5" xfId="404" xr:uid="{00000000-0005-0000-0000-00009C020000}"/>
    <cellStyle name="Bold/Border 2 2 2 6" xfId="405" xr:uid="{00000000-0005-0000-0000-00009D020000}"/>
    <cellStyle name="Bold/Border 2 2 3" xfId="406" xr:uid="{00000000-0005-0000-0000-00009E020000}"/>
    <cellStyle name="Bold/Border 2 3" xfId="407" xr:uid="{00000000-0005-0000-0000-00009F020000}"/>
    <cellStyle name="Bold/Border 2 3 2" xfId="408" xr:uid="{00000000-0005-0000-0000-0000A0020000}"/>
    <cellStyle name="Bold/Border 2 3 2 2" xfId="409" xr:uid="{00000000-0005-0000-0000-0000A1020000}"/>
    <cellStyle name="Bold/Border 2 3 2 3" xfId="410" xr:uid="{00000000-0005-0000-0000-0000A2020000}"/>
    <cellStyle name="Bold/Border 2 3 2 4" xfId="411" xr:uid="{00000000-0005-0000-0000-0000A3020000}"/>
    <cellStyle name="Bold/Border 2 3 2 5" xfId="412" xr:uid="{00000000-0005-0000-0000-0000A4020000}"/>
    <cellStyle name="Bold/Border 2 3 2 6" xfId="413" xr:uid="{00000000-0005-0000-0000-0000A5020000}"/>
    <cellStyle name="Bold/Border 2 3 3" xfId="414" xr:uid="{00000000-0005-0000-0000-0000A6020000}"/>
    <cellStyle name="Bold/Border 2 3 4" xfId="415" xr:uid="{00000000-0005-0000-0000-0000A7020000}"/>
    <cellStyle name="Bold/Border 2 3 5" xfId="416" xr:uid="{00000000-0005-0000-0000-0000A8020000}"/>
    <cellStyle name="Bold/Border 2 3 6" xfId="417" xr:uid="{00000000-0005-0000-0000-0000A9020000}"/>
    <cellStyle name="Bold/Border 2 3 7" xfId="418" xr:uid="{00000000-0005-0000-0000-0000AA020000}"/>
    <cellStyle name="Bold/Border 2 4" xfId="419" xr:uid="{00000000-0005-0000-0000-0000AB020000}"/>
    <cellStyle name="Bold/Border 2 4 2" xfId="420" xr:uid="{00000000-0005-0000-0000-0000AC020000}"/>
    <cellStyle name="Bold/Border 2 4 3" xfId="421" xr:uid="{00000000-0005-0000-0000-0000AD020000}"/>
    <cellStyle name="Bold/Border 2 4 4" xfId="422" xr:uid="{00000000-0005-0000-0000-0000AE020000}"/>
    <cellStyle name="Bold/Border 2 4 5" xfId="423" xr:uid="{00000000-0005-0000-0000-0000AF020000}"/>
    <cellStyle name="Bold/Border 2 4 6" xfId="424" xr:uid="{00000000-0005-0000-0000-0000B0020000}"/>
    <cellStyle name="Bold/Border 2 5" xfId="425" xr:uid="{00000000-0005-0000-0000-0000B1020000}"/>
    <cellStyle name="Bold/Border 2 5 2" xfId="426" xr:uid="{00000000-0005-0000-0000-0000B2020000}"/>
    <cellStyle name="Bold/Border 2 5 3" xfId="427" xr:uid="{00000000-0005-0000-0000-0000B3020000}"/>
    <cellStyle name="Bold/Border 2 5 4" xfId="428" xr:uid="{00000000-0005-0000-0000-0000B4020000}"/>
    <cellStyle name="Bold/Border 2 5 5" xfId="429" xr:uid="{00000000-0005-0000-0000-0000B5020000}"/>
    <cellStyle name="Bold/Border 2 5 6" xfId="430" xr:uid="{00000000-0005-0000-0000-0000B6020000}"/>
    <cellStyle name="Bold/Border 2 6" xfId="431" xr:uid="{00000000-0005-0000-0000-0000B7020000}"/>
    <cellStyle name="Bold/Border 2 6 2" xfId="432" xr:uid="{00000000-0005-0000-0000-0000B8020000}"/>
    <cellStyle name="Bold/Border 2 6 3" xfId="433" xr:uid="{00000000-0005-0000-0000-0000B9020000}"/>
    <cellStyle name="Bold/Border 2 6 4" xfId="434" xr:uid="{00000000-0005-0000-0000-0000BA020000}"/>
    <cellStyle name="Bold/Border 2 6 5" xfId="435" xr:uid="{00000000-0005-0000-0000-0000BB020000}"/>
    <cellStyle name="Bold/Border 2 6 6" xfId="436" xr:uid="{00000000-0005-0000-0000-0000BC020000}"/>
    <cellStyle name="Bold/Border 2 7" xfId="437" xr:uid="{00000000-0005-0000-0000-0000BD020000}"/>
    <cellStyle name="Bold/Border 3" xfId="438" xr:uid="{00000000-0005-0000-0000-0000BE020000}"/>
    <cellStyle name="Bold/Border 3 2" xfId="439" xr:uid="{00000000-0005-0000-0000-0000BF020000}"/>
    <cellStyle name="Bold/Border 3 2 2" xfId="440" xr:uid="{00000000-0005-0000-0000-0000C0020000}"/>
    <cellStyle name="Bold/Border 3 2 3" xfId="441" xr:uid="{00000000-0005-0000-0000-0000C1020000}"/>
    <cellStyle name="Bold/Border 3 2 4" xfId="442" xr:uid="{00000000-0005-0000-0000-0000C2020000}"/>
    <cellStyle name="Bold/Border 3 2 5" xfId="443" xr:uid="{00000000-0005-0000-0000-0000C3020000}"/>
    <cellStyle name="Bold/Border 3 2 6" xfId="444" xr:uid="{00000000-0005-0000-0000-0000C4020000}"/>
    <cellStyle name="Bold/Border 3 3" xfId="445" xr:uid="{00000000-0005-0000-0000-0000C5020000}"/>
    <cellStyle name="Bold/Border 4" xfId="446" xr:uid="{00000000-0005-0000-0000-0000C6020000}"/>
    <cellStyle name="Bold/Border 4 2" xfId="447" xr:uid="{00000000-0005-0000-0000-0000C7020000}"/>
    <cellStyle name="Bold/Border 4 2 2" xfId="448" xr:uid="{00000000-0005-0000-0000-0000C8020000}"/>
    <cellStyle name="Bold/Border 4 2 3" xfId="449" xr:uid="{00000000-0005-0000-0000-0000C9020000}"/>
    <cellStyle name="Bold/Border 4 2 4" xfId="450" xr:uid="{00000000-0005-0000-0000-0000CA020000}"/>
    <cellStyle name="Bold/Border 4 2 5" xfId="451" xr:uid="{00000000-0005-0000-0000-0000CB020000}"/>
    <cellStyle name="Bold/Border 4 2 6" xfId="452" xr:uid="{00000000-0005-0000-0000-0000CC020000}"/>
    <cellStyle name="Bold/Border 4 3" xfId="453" xr:uid="{00000000-0005-0000-0000-0000CD020000}"/>
    <cellStyle name="Bold/Border 4 4" xfId="454" xr:uid="{00000000-0005-0000-0000-0000CE020000}"/>
    <cellStyle name="Bold/Border 4 5" xfId="455" xr:uid="{00000000-0005-0000-0000-0000CF020000}"/>
    <cellStyle name="Bold/Border 4 6" xfId="456" xr:uid="{00000000-0005-0000-0000-0000D0020000}"/>
    <cellStyle name="Bold/Border 4 7" xfId="457" xr:uid="{00000000-0005-0000-0000-0000D1020000}"/>
    <cellStyle name="Bold/Border 5" xfId="458" xr:uid="{00000000-0005-0000-0000-0000D2020000}"/>
    <cellStyle name="Bold/Border 5 2" xfId="459" xr:uid="{00000000-0005-0000-0000-0000D3020000}"/>
    <cellStyle name="Bold/Border 5 3" xfId="460" xr:uid="{00000000-0005-0000-0000-0000D4020000}"/>
    <cellStyle name="Bold/Border 5 4" xfId="461" xr:uid="{00000000-0005-0000-0000-0000D5020000}"/>
    <cellStyle name="Bold/Border 5 5" xfId="462" xr:uid="{00000000-0005-0000-0000-0000D6020000}"/>
    <cellStyle name="Bold/Border 5 6" xfId="463" xr:uid="{00000000-0005-0000-0000-0000D7020000}"/>
    <cellStyle name="Bold/Border 6" xfId="464" xr:uid="{00000000-0005-0000-0000-0000D8020000}"/>
    <cellStyle name="Bold/Border 6 2" xfId="465" xr:uid="{00000000-0005-0000-0000-0000D9020000}"/>
    <cellStyle name="Bold/Border 6 3" xfId="466" xr:uid="{00000000-0005-0000-0000-0000DA020000}"/>
    <cellStyle name="Bold/Border 6 4" xfId="467" xr:uid="{00000000-0005-0000-0000-0000DB020000}"/>
    <cellStyle name="Bold/Border 6 5" xfId="468" xr:uid="{00000000-0005-0000-0000-0000DC020000}"/>
    <cellStyle name="Bold/Border 6 6" xfId="469" xr:uid="{00000000-0005-0000-0000-0000DD020000}"/>
    <cellStyle name="Bold/Border 7" xfId="470" xr:uid="{00000000-0005-0000-0000-0000DE020000}"/>
    <cellStyle name="Bold/Border 7 2" xfId="471" xr:uid="{00000000-0005-0000-0000-0000DF020000}"/>
    <cellStyle name="Bold/Border 7 3" xfId="472" xr:uid="{00000000-0005-0000-0000-0000E0020000}"/>
    <cellStyle name="Bold/Border 7 4" xfId="473" xr:uid="{00000000-0005-0000-0000-0000E1020000}"/>
    <cellStyle name="Bold/Border 7 5" xfId="474" xr:uid="{00000000-0005-0000-0000-0000E2020000}"/>
    <cellStyle name="Bold/Border 7 6" xfId="475" xr:uid="{00000000-0005-0000-0000-0000E3020000}"/>
    <cellStyle name="Bold/Border 8" xfId="476" xr:uid="{00000000-0005-0000-0000-0000E4020000}"/>
    <cellStyle name="BoldText" xfId="40521" xr:uid="{00000000-0005-0000-0000-0000E5020000}"/>
    <cellStyle name="Border Heavy" xfId="477" xr:uid="{00000000-0005-0000-0000-0000E6020000}"/>
    <cellStyle name="Border Heavy 2" xfId="40522" xr:uid="{00000000-0005-0000-0000-0000E7020000}"/>
    <cellStyle name="Border Thin" xfId="478" xr:uid="{00000000-0005-0000-0000-0000E8020000}"/>
    <cellStyle name="Border Thin 2" xfId="40523" xr:uid="{00000000-0005-0000-0000-0000E9020000}"/>
    <cellStyle name="Border Thin_EBITDA" xfId="40524" xr:uid="{00000000-0005-0000-0000-0000EA020000}"/>
    <cellStyle name="Bottom" xfId="40525" xr:uid="{00000000-0005-0000-0000-0000EB020000}"/>
    <cellStyle name="Bottom Border Line" xfId="40526" xr:uid="{00000000-0005-0000-0000-0000EC020000}"/>
    <cellStyle name="Bottom Line" xfId="479" xr:uid="{00000000-0005-0000-0000-0000ED020000}"/>
    <cellStyle name="Bottom Line 2" xfId="480" xr:uid="{00000000-0005-0000-0000-0000EE020000}"/>
    <cellStyle name="Bottom Line 2 2" xfId="481" xr:uid="{00000000-0005-0000-0000-0000EF020000}"/>
    <cellStyle name="Bottom Line 2 2 10" xfId="482" xr:uid="{00000000-0005-0000-0000-0000F0020000}"/>
    <cellStyle name="Bottom Line 2 2 10 2" xfId="483" xr:uid="{00000000-0005-0000-0000-0000F1020000}"/>
    <cellStyle name="Bottom Line 2 2 10 3" xfId="484" xr:uid="{00000000-0005-0000-0000-0000F2020000}"/>
    <cellStyle name="Bottom Line 2 2 11" xfId="485" xr:uid="{00000000-0005-0000-0000-0000F3020000}"/>
    <cellStyle name="Bottom Line 2 2 11 2" xfId="486" xr:uid="{00000000-0005-0000-0000-0000F4020000}"/>
    <cellStyle name="Bottom Line 2 2 11 3" xfId="487" xr:uid="{00000000-0005-0000-0000-0000F5020000}"/>
    <cellStyle name="Bottom Line 2 2 12" xfId="488" xr:uid="{00000000-0005-0000-0000-0000F6020000}"/>
    <cellStyle name="Bottom Line 2 2 12 2" xfId="489" xr:uid="{00000000-0005-0000-0000-0000F7020000}"/>
    <cellStyle name="Bottom Line 2 2 12 3" xfId="490" xr:uid="{00000000-0005-0000-0000-0000F8020000}"/>
    <cellStyle name="Bottom Line 2 2 13" xfId="491" xr:uid="{00000000-0005-0000-0000-0000F9020000}"/>
    <cellStyle name="Bottom Line 2 2 14" xfId="492" xr:uid="{00000000-0005-0000-0000-0000FA020000}"/>
    <cellStyle name="Bottom Line 2 2 2" xfId="493" xr:uid="{00000000-0005-0000-0000-0000FB020000}"/>
    <cellStyle name="Bottom Line 2 2 2 10" xfId="494" xr:uid="{00000000-0005-0000-0000-0000FC020000}"/>
    <cellStyle name="Bottom Line 2 2 2 10 2" xfId="495" xr:uid="{00000000-0005-0000-0000-0000FD020000}"/>
    <cellStyle name="Bottom Line 2 2 2 10 3" xfId="496" xr:uid="{00000000-0005-0000-0000-0000FE020000}"/>
    <cellStyle name="Bottom Line 2 2 2 11" xfId="497" xr:uid="{00000000-0005-0000-0000-0000FF020000}"/>
    <cellStyle name="Bottom Line 2 2 2 11 2" xfId="498" xr:uid="{00000000-0005-0000-0000-000000030000}"/>
    <cellStyle name="Bottom Line 2 2 2 11 3" xfId="499" xr:uid="{00000000-0005-0000-0000-000001030000}"/>
    <cellStyle name="Bottom Line 2 2 2 12" xfId="500" xr:uid="{00000000-0005-0000-0000-000002030000}"/>
    <cellStyle name="Bottom Line 2 2 2 13" xfId="501" xr:uid="{00000000-0005-0000-0000-000003030000}"/>
    <cellStyle name="Bottom Line 2 2 2 2" xfId="502" xr:uid="{00000000-0005-0000-0000-000004030000}"/>
    <cellStyle name="Bottom Line 2 2 2 2 2" xfId="503" xr:uid="{00000000-0005-0000-0000-000005030000}"/>
    <cellStyle name="Bottom Line 2 2 2 2 3" xfId="504" xr:uid="{00000000-0005-0000-0000-000006030000}"/>
    <cellStyle name="Bottom Line 2 2 2 3" xfId="505" xr:uid="{00000000-0005-0000-0000-000007030000}"/>
    <cellStyle name="Bottom Line 2 2 2 3 2" xfId="506" xr:uid="{00000000-0005-0000-0000-000008030000}"/>
    <cellStyle name="Bottom Line 2 2 2 3 3" xfId="507" xr:uid="{00000000-0005-0000-0000-000009030000}"/>
    <cellStyle name="Bottom Line 2 2 2 4" xfId="508" xr:uid="{00000000-0005-0000-0000-00000A030000}"/>
    <cellStyle name="Bottom Line 2 2 2 4 2" xfId="509" xr:uid="{00000000-0005-0000-0000-00000B030000}"/>
    <cellStyle name="Bottom Line 2 2 2 4 3" xfId="510" xr:uid="{00000000-0005-0000-0000-00000C030000}"/>
    <cellStyle name="Bottom Line 2 2 2 5" xfId="511" xr:uid="{00000000-0005-0000-0000-00000D030000}"/>
    <cellStyle name="Bottom Line 2 2 2 5 2" xfId="512" xr:uid="{00000000-0005-0000-0000-00000E030000}"/>
    <cellStyle name="Bottom Line 2 2 2 5 3" xfId="513" xr:uid="{00000000-0005-0000-0000-00000F030000}"/>
    <cellStyle name="Bottom Line 2 2 2 6" xfId="514" xr:uid="{00000000-0005-0000-0000-000010030000}"/>
    <cellStyle name="Bottom Line 2 2 2 6 2" xfId="515" xr:uid="{00000000-0005-0000-0000-000011030000}"/>
    <cellStyle name="Bottom Line 2 2 2 6 3" xfId="516" xr:uid="{00000000-0005-0000-0000-000012030000}"/>
    <cellStyle name="Bottom Line 2 2 2 7" xfId="517" xr:uid="{00000000-0005-0000-0000-000013030000}"/>
    <cellStyle name="Bottom Line 2 2 2 7 2" xfId="518" xr:uid="{00000000-0005-0000-0000-000014030000}"/>
    <cellStyle name="Bottom Line 2 2 2 7 3" xfId="519" xr:uid="{00000000-0005-0000-0000-000015030000}"/>
    <cellStyle name="Bottom Line 2 2 2 8" xfId="520" xr:uid="{00000000-0005-0000-0000-000016030000}"/>
    <cellStyle name="Bottom Line 2 2 2 8 2" xfId="521" xr:uid="{00000000-0005-0000-0000-000017030000}"/>
    <cellStyle name="Bottom Line 2 2 2 8 3" xfId="522" xr:uid="{00000000-0005-0000-0000-000018030000}"/>
    <cellStyle name="Bottom Line 2 2 2 9" xfId="523" xr:uid="{00000000-0005-0000-0000-000019030000}"/>
    <cellStyle name="Bottom Line 2 2 2 9 2" xfId="524" xr:uid="{00000000-0005-0000-0000-00001A030000}"/>
    <cellStyle name="Bottom Line 2 2 2 9 3" xfId="525" xr:uid="{00000000-0005-0000-0000-00001B030000}"/>
    <cellStyle name="Bottom Line 2 2 3" xfId="526" xr:uid="{00000000-0005-0000-0000-00001C030000}"/>
    <cellStyle name="Bottom Line 2 2 3 2" xfId="527" xr:uid="{00000000-0005-0000-0000-00001D030000}"/>
    <cellStyle name="Bottom Line 2 2 3 2 2" xfId="528" xr:uid="{00000000-0005-0000-0000-00001E030000}"/>
    <cellStyle name="Bottom Line 2 2 3 3" xfId="529" xr:uid="{00000000-0005-0000-0000-00001F030000}"/>
    <cellStyle name="Bottom Line 2 2 3 3 2" xfId="530" xr:uid="{00000000-0005-0000-0000-000020030000}"/>
    <cellStyle name="Bottom Line 2 2 3 4" xfId="531" xr:uid="{00000000-0005-0000-0000-000021030000}"/>
    <cellStyle name="Bottom Line 2 2 3 4 2" xfId="532" xr:uid="{00000000-0005-0000-0000-000022030000}"/>
    <cellStyle name="Bottom Line 2 2 3 5" xfId="533" xr:uid="{00000000-0005-0000-0000-000023030000}"/>
    <cellStyle name="Bottom Line 2 2 3 5 2" xfId="534" xr:uid="{00000000-0005-0000-0000-000024030000}"/>
    <cellStyle name="Bottom Line 2 2 3 6" xfId="535" xr:uid="{00000000-0005-0000-0000-000025030000}"/>
    <cellStyle name="Bottom Line 2 2 3 7" xfId="536" xr:uid="{00000000-0005-0000-0000-000026030000}"/>
    <cellStyle name="Bottom Line 2 2 3 8" xfId="537" xr:uid="{00000000-0005-0000-0000-000027030000}"/>
    <cellStyle name="Bottom Line 2 2 4" xfId="538" xr:uid="{00000000-0005-0000-0000-000028030000}"/>
    <cellStyle name="Bottom Line 2 2 4 2" xfId="539" xr:uid="{00000000-0005-0000-0000-000029030000}"/>
    <cellStyle name="Bottom Line 2 2 4 2 2" xfId="540" xr:uid="{00000000-0005-0000-0000-00002A030000}"/>
    <cellStyle name="Bottom Line 2 2 4 3" xfId="541" xr:uid="{00000000-0005-0000-0000-00002B030000}"/>
    <cellStyle name="Bottom Line 2 2 4 3 2" xfId="542" xr:uid="{00000000-0005-0000-0000-00002C030000}"/>
    <cellStyle name="Bottom Line 2 2 4 4" xfId="543" xr:uid="{00000000-0005-0000-0000-00002D030000}"/>
    <cellStyle name="Bottom Line 2 2 4 4 2" xfId="544" xr:uid="{00000000-0005-0000-0000-00002E030000}"/>
    <cellStyle name="Bottom Line 2 2 4 5" xfId="545" xr:uid="{00000000-0005-0000-0000-00002F030000}"/>
    <cellStyle name="Bottom Line 2 2 4 5 2" xfId="546" xr:uid="{00000000-0005-0000-0000-000030030000}"/>
    <cellStyle name="Bottom Line 2 2 4 6" xfId="547" xr:uid="{00000000-0005-0000-0000-000031030000}"/>
    <cellStyle name="Bottom Line 2 2 4 7" xfId="548" xr:uid="{00000000-0005-0000-0000-000032030000}"/>
    <cellStyle name="Bottom Line 2 2 4 8" xfId="549" xr:uid="{00000000-0005-0000-0000-000033030000}"/>
    <cellStyle name="Bottom Line 2 2 5" xfId="550" xr:uid="{00000000-0005-0000-0000-000034030000}"/>
    <cellStyle name="Bottom Line 2 2 5 2" xfId="551" xr:uid="{00000000-0005-0000-0000-000035030000}"/>
    <cellStyle name="Bottom Line 2 2 5 2 2" xfId="552" xr:uid="{00000000-0005-0000-0000-000036030000}"/>
    <cellStyle name="Bottom Line 2 2 5 3" xfId="553" xr:uid="{00000000-0005-0000-0000-000037030000}"/>
    <cellStyle name="Bottom Line 2 2 5 3 2" xfId="554" xr:uid="{00000000-0005-0000-0000-000038030000}"/>
    <cellStyle name="Bottom Line 2 2 5 4" xfId="555" xr:uid="{00000000-0005-0000-0000-000039030000}"/>
    <cellStyle name="Bottom Line 2 2 5 4 2" xfId="556" xr:uid="{00000000-0005-0000-0000-00003A030000}"/>
    <cellStyle name="Bottom Line 2 2 5 5" xfId="557" xr:uid="{00000000-0005-0000-0000-00003B030000}"/>
    <cellStyle name="Bottom Line 2 2 5 5 2" xfId="558" xr:uid="{00000000-0005-0000-0000-00003C030000}"/>
    <cellStyle name="Bottom Line 2 2 5 6" xfId="559" xr:uid="{00000000-0005-0000-0000-00003D030000}"/>
    <cellStyle name="Bottom Line 2 2 5 7" xfId="560" xr:uid="{00000000-0005-0000-0000-00003E030000}"/>
    <cellStyle name="Bottom Line 2 2 5 8" xfId="561" xr:uid="{00000000-0005-0000-0000-00003F030000}"/>
    <cellStyle name="Bottom Line 2 2 6" xfId="562" xr:uid="{00000000-0005-0000-0000-000040030000}"/>
    <cellStyle name="Bottom Line 2 2 6 2" xfId="563" xr:uid="{00000000-0005-0000-0000-000041030000}"/>
    <cellStyle name="Bottom Line 2 2 6 3" xfId="564" xr:uid="{00000000-0005-0000-0000-000042030000}"/>
    <cellStyle name="Bottom Line 2 2 7" xfId="565" xr:uid="{00000000-0005-0000-0000-000043030000}"/>
    <cellStyle name="Bottom Line 2 2 7 2" xfId="566" xr:uid="{00000000-0005-0000-0000-000044030000}"/>
    <cellStyle name="Bottom Line 2 2 7 3" xfId="567" xr:uid="{00000000-0005-0000-0000-000045030000}"/>
    <cellStyle name="Bottom Line 2 2 8" xfId="568" xr:uid="{00000000-0005-0000-0000-000046030000}"/>
    <cellStyle name="Bottom Line 2 2 8 2" xfId="569" xr:uid="{00000000-0005-0000-0000-000047030000}"/>
    <cellStyle name="Bottom Line 2 2 8 3" xfId="570" xr:uid="{00000000-0005-0000-0000-000048030000}"/>
    <cellStyle name="Bottom Line 2 2 9" xfId="571" xr:uid="{00000000-0005-0000-0000-000049030000}"/>
    <cellStyle name="Bottom Line 2 2 9 2" xfId="572" xr:uid="{00000000-0005-0000-0000-00004A030000}"/>
    <cellStyle name="Bottom Line 2 2 9 3" xfId="573" xr:uid="{00000000-0005-0000-0000-00004B030000}"/>
    <cellStyle name="Bottom Line 2 3" xfId="574" xr:uid="{00000000-0005-0000-0000-00004C030000}"/>
    <cellStyle name="Bottom Line 2 3 2" xfId="575" xr:uid="{00000000-0005-0000-0000-00004D030000}"/>
    <cellStyle name="Bottom Line 2 3 2 2" xfId="576" xr:uid="{00000000-0005-0000-0000-00004E030000}"/>
    <cellStyle name="Bottom Line 2 3 3" xfId="577" xr:uid="{00000000-0005-0000-0000-00004F030000}"/>
    <cellStyle name="Bottom Line 2 3 3 2" xfId="578" xr:uid="{00000000-0005-0000-0000-000050030000}"/>
    <cellStyle name="Bottom Line 2 3 4" xfId="579" xr:uid="{00000000-0005-0000-0000-000051030000}"/>
    <cellStyle name="Bottom Line 2 3 4 2" xfId="580" xr:uid="{00000000-0005-0000-0000-000052030000}"/>
    <cellStyle name="Bottom Line 2 3 5" xfId="581" xr:uid="{00000000-0005-0000-0000-000053030000}"/>
    <cellStyle name="Bottom Line 2 3 5 2" xfId="582" xr:uid="{00000000-0005-0000-0000-000054030000}"/>
    <cellStyle name="Bottom Line 2 3 6" xfId="583" xr:uid="{00000000-0005-0000-0000-000055030000}"/>
    <cellStyle name="Bottom Line 2 3 7" xfId="584" xr:uid="{00000000-0005-0000-0000-000056030000}"/>
    <cellStyle name="Bottom Line 2 3 8" xfId="585" xr:uid="{00000000-0005-0000-0000-000057030000}"/>
    <cellStyle name="Bottom Line 2 4" xfId="586" xr:uid="{00000000-0005-0000-0000-000058030000}"/>
    <cellStyle name="Bottom Line 2 4 2" xfId="587" xr:uid="{00000000-0005-0000-0000-000059030000}"/>
    <cellStyle name="Bottom Line 2 4 2 2" xfId="588" xr:uid="{00000000-0005-0000-0000-00005A030000}"/>
    <cellStyle name="Bottom Line 2 4 3" xfId="589" xr:uid="{00000000-0005-0000-0000-00005B030000}"/>
    <cellStyle name="Bottom Line 2 4 3 2" xfId="590" xr:uid="{00000000-0005-0000-0000-00005C030000}"/>
    <cellStyle name="Bottom Line 2 4 4" xfId="591" xr:uid="{00000000-0005-0000-0000-00005D030000}"/>
    <cellStyle name="Bottom Line 2 4 4 2" xfId="592" xr:uid="{00000000-0005-0000-0000-00005E030000}"/>
    <cellStyle name="Bottom Line 2 4 5" xfId="593" xr:uid="{00000000-0005-0000-0000-00005F030000}"/>
    <cellStyle name="Bottom Line 2 4 5 2" xfId="594" xr:uid="{00000000-0005-0000-0000-000060030000}"/>
    <cellStyle name="Bottom Line 2 4 6" xfId="595" xr:uid="{00000000-0005-0000-0000-000061030000}"/>
    <cellStyle name="Bottom Line 2 4 7" xfId="596" xr:uid="{00000000-0005-0000-0000-000062030000}"/>
    <cellStyle name="Bottom Line 2 4 8" xfId="597" xr:uid="{00000000-0005-0000-0000-000063030000}"/>
    <cellStyle name="Bottom Line 2 5" xfId="598" xr:uid="{00000000-0005-0000-0000-000064030000}"/>
    <cellStyle name="Bottom Line 2 5 2" xfId="599" xr:uid="{00000000-0005-0000-0000-000065030000}"/>
    <cellStyle name="Bottom Line 2 5 2 2" xfId="600" xr:uid="{00000000-0005-0000-0000-000066030000}"/>
    <cellStyle name="Bottom Line 2 5 3" xfId="601" xr:uid="{00000000-0005-0000-0000-000067030000}"/>
    <cellStyle name="Bottom Line 2 5 3 2" xfId="602" xr:uid="{00000000-0005-0000-0000-000068030000}"/>
    <cellStyle name="Bottom Line 2 5 4" xfId="603" xr:uid="{00000000-0005-0000-0000-000069030000}"/>
    <cellStyle name="Bottom Line 2 5 4 2" xfId="604" xr:uid="{00000000-0005-0000-0000-00006A030000}"/>
    <cellStyle name="Bottom Line 2 5 5" xfId="605" xr:uid="{00000000-0005-0000-0000-00006B030000}"/>
    <cellStyle name="Bottom Line 2 5 5 2" xfId="606" xr:uid="{00000000-0005-0000-0000-00006C030000}"/>
    <cellStyle name="Bottom Line 2 5 6" xfId="607" xr:uid="{00000000-0005-0000-0000-00006D030000}"/>
    <cellStyle name="Bottom Line 2 5 7" xfId="608" xr:uid="{00000000-0005-0000-0000-00006E030000}"/>
    <cellStyle name="Bottom Line 2 5 8" xfId="609" xr:uid="{00000000-0005-0000-0000-00006F030000}"/>
    <cellStyle name="Bottom Line 2 6" xfId="610" xr:uid="{00000000-0005-0000-0000-000070030000}"/>
    <cellStyle name="Bottom Line 2 6 2" xfId="611" xr:uid="{00000000-0005-0000-0000-000071030000}"/>
    <cellStyle name="Bottom Line 2 6 2 2" xfId="612" xr:uid="{00000000-0005-0000-0000-000072030000}"/>
    <cellStyle name="Bottom Line 2 6 3" xfId="613" xr:uid="{00000000-0005-0000-0000-000073030000}"/>
    <cellStyle name="Bottom Line 2 6 3 2" xfId="614" xr:uid="{00000000-0005-0000-0000-000074030000}"/>
    <cellStyle name="Bottom Line 2 6 4" xfId="615" xr:uid="{00000000-0005-0000-0000-000075030000}"/>
    <cellStyle name="Bottom Line 2 6 4 2" xfId="616" xr:uid="{00000000-0005-0000-0000-000076030000}"/>
    <cellStyle name="Bottom Line 2 6 5" xfId="617" xr:uid="{00000000-0005-0000-0000-000077030000}"/>
    <cellStyle name="Bottom Line 2 6 5 2" xfId="618" xr:uid="{00000000-0005-0000-0000-000078030000}"/>
    <cellStyle name="Bottom Line 2 6 6" xfId="619" xr:uid="{00000000-0005-0000-0000-000079030000}"/>
    <cellStyle name="Bottom Line 2 6 7" xfId="620" xr:uid="{00000000-0005-0000-0000-00007A030000}"/>
    <cellStyle name="Bottom Line 2 6 8" xfId="621" xr:uid="{00000000-0005-0000-0000-00007B030000}"/>
    <cellStyle name="Bottom Line 2 7" xfId="622" xr:uid="{00000000-0005-0000-0000-00007C030000}"/>
    <cellStyle name="Bottom Line 2 8" xfId="623" xr:uid="{00000000-0005-0000-0000-00007D030000}"/>
    <cellStyle name="Bottom Line 3" xfId="624" xr:uid="{00000000-0005-0000-0000-00007E030000}"/>
    <cellStyle name="Bottom Line 3 10" xfId="625" xr:uid="{00000000-0005-0000-0000-00007F030000}"/>
    <cellStyle name="Bottom Line 3 10 2" xfId="626" xr:uid="{00000000-0005-0000-0000-000080030000}"/>
    <cellStyle name="Bottom Line 3 10 3" xfId="627" xr:uid="{00000000-0005-0000-0000-000081030000}"/>
    <cellStyle name="Bottom Line 3 11" xfId="628" xr:uid="{00000000-0005-0000-0000-000082030000}"/>
    <cellStyle name="Bottom Line 3 11 2" xfId="629" xr:uid="{00000000-0005-0000-0000-000083030000}"/>
    <cellStyle name="Bottom Line 3 11 3" xfId="630" xr:uid="{00000000-0005-0000-0000-000084030000}"/>
    <cellStyle name="Bottom Line 3 12" xfId="631" xr:uid="{00000000-0005-0000-0000-000085030000}"/>
    <cellStyle name="Bottom Line 3 12 2" xfId="632" xr:uid="{00000000-0005-0000-0000-000086030000}"/>
    <cellStyle name="Bottom Line 3 12 3" xfId="633" xr:uid="{00000000-0005-0000-0000-000087030000}"/>
    <cellStyle name="Bottom Line 3 13" xfId="634" xr:uid="{00000000-0005-0000-0000-000088030000}"/>
    <cellStyle name="Bottom Line 3 14" xfId="635" xr:uid="{00000000-0005-0000-0000-000089030000}"/>
    <cellStyle name="Bottom Line 3 2" xfId="636" xr:uid="{00000000-0005-0000-0000-00008A030000}"/>
    <cellStyle name="Bottom Line 3 2 10" xfId="637" xr:uid="{00000000-0005-0000-0000-00008B030000}"/>
    <cellStyle name="Bottom Line 3 2 10 2" xfId="638" xr:uid="{00000000-0005-0000-0000-00008C030000}"/>
    <cellStyle name="Bottom Line 3 2 10 3" xfId="639" xr:uid="{00000000-0005-0000-0000-00008D030000}"/>
    <cellStyle name="Bottom Line 3 2 11" xfId="640" xr:uid="{00000000-0005-0000-0000-00008E030000}"/>
    <cellStyle name="Bottom Line 3 2 11 2" xfId="641" xr:uid="{00000000-0005-0000-0000-00008F030000}"/>
    <cellStyle name="Bottom Line 3 2 11 3" xfId="642" xr:uid="{00000000-0005-0000-0000-000090030000}"/>
    <cellStyle name="Bottom Line 3 2 12" xfId="643" xr:uid="{00000000-0005-0000-0000-000091030000}"/>
    <cellStyle name="Bottom Line 3 2 13" xfId="644" xr:uid="{00000000-0005-0000-0000-000092030000}"/>
    <cellStyle name="Bottom Line 3 2 2" xfId="645" xr:uid="{00000000-0005-0000-0000-000093030000}"/>
    <cellStyle name="Bottom Line 3 2 2 2" xfId="646" xr:uid="{00000000-0005-0000-0000-000094030000}"/>
    <cellStyle name="Bottom Line 3 2 2 3" xfId="647" xr:uid="{00000000-0005-0000-0000-000095030000}"/>
    <cellStyle name="Bottom Line 3 2 3" xfId="648" xr:uid="{00000000-0005-0000-0000-000096030000}"/>
    <cellStyle name="Bottom Line 3 2 3 2" xfId="649" xr:uid="{00000000-0005-0000-0000-000097030000}"/>
    <cellStyle name="Bottom Line 3 2 3 3" xfId="650" xr:uid="{00000000-0005-0000-0000-000098030000}"/>
    <cellStyle name="Bottom Line 3 2 4" xfId="651" xr:uid="{00000000-0005-0000-0000-000099030000}"/>
    <cellStyle name="Bottom Line 3 2 4 2" xfId="652" xr:uid="{00000000-0005-0000-0000-00009A030000}"/>
    <cellStyle name="Bottom Line 3 2 4 3" xfId="653" xr:uid="{00000000-0005-0000-0000-00009B030000}"/>
    <cellStyle name="Bottom Line 3 2 5" xfId="654" xr:uid="{00000000-0005-0000-0000-00009C030000}"/>
    <cellStyle name="Bottom Line 3 2 5 2" xfId="655" xr:uid="{00000000-0005-0000-0000-00009D030000}"/>
    <cellStyle name="Bottom Line 3 2 5 3" xfId="656" xr:uid="{00000000-0005-0000-0000-00009E030000}"/>
    <cellStyle name="Bottom Line 3 2 6" xfId="657" xr:uid="{00000000-0005-0000-0000-00009F030000}"/>
    <cellStyle name="Bottom Line 3 2 6 2" xfId="658" xr:uid="{00000000-0005-0000-0000-0000A0030000}"/>
    <cellStyle name="Bottom Line 3 2 6 3" xfId="659" xr:uid="{00000000-0005-0000-0000-0000A1030000}"/>
    <cellStyle name="Bottom Line 3 2 7" xfId="660" xr:uid="{00000000-0005-0000-0000-0000A2030000}"/>
    <cellStyle name="Bottom Line 3 2 7 2" xfId="661" xr:uid="{00000000-0005-0000-0000-0000A3030000}"/>
    <cellStyle name="Bottom Line 3 2 7 3" xfId="662" xr:uid="{00000000-0005-0000-0000-0000A4030000}"/>
    <cellStyle name="Bottom Line 3 2 8" xfId="663" xr:uid="{00000000-0005-0000-0000-0000A5030000}"/>
    <cellStyle name="Bottom Line 3 2 8 2" xfId="664" xr:uid="{00000000-0005-0000-0000-0000A6030000}"/>
    <cellStyle name="Bottom Line 3 2 8 3" xfId="665" xr:uid="{00000000-0005-0000-0000-0000A7030000}"/>
    <cellStyle name="Bottom Line 3 2 9" xfId="666" xr:uid="{00000000-0005-0000-0000-0000A8030000}"/>
    <cellStyle name="Bottom Line 3 2 9 2" xfId="667" xr:uid="{00000000-0005-0000-0000-0000A9030000}"/>
    <cellStyle name="Bottom Line 3 2 9 3" xfId="668" xr:uid="{00000000-0005-0000-0000-0000AA030000}"/>
    <cellStyle name="Bottom Line 3 3" xfId="669" xr:uid="{00000000-0005-0000-0000-0000AB030000}"/>
    <cellStyle name="Bottom Line 3 3 2" xfId="670" xr:uid="{00000000-0005-0000-0000-0000AC030000}"/>
    <cellStyle name="Bottom Line 3 3 2 2" xfId="671" xr:uid="{00000000-0005-0000-0000-0000AD030000}"/>
    <cellStyle name="Bottom Line 3 3 3" xfId="672" xr:uid="{00000000-0005-0000-0000-0000AE030000}"/>
    <cellStyle name="Bottom Line 3 3 3 2" xfId="673" xr:uid="{00000000-0005-0000-0000-0000AF030000}"/>
    <cellStyle name="Bottom Line 3 3 4" xfId="674" xr:uid="{00000000-0005-0000-0000-0000B0030000}"/>
    <cellStyle name="Bottom Line 3 3 4 2" xfId="675" xr:uid="{00000000-0005-0000-0000-0000B1030000}"/>
    <cellStyle name="Bottom Line 3 3 5" xfId="676" xr:uid="{00000000-0005-0000-0000-0000B2030000}"/>
    <cellStyle name="Bottom Line 3 3 5 2" xfId="677" xr:uid="{00000000-0005-0000-0000-0000B3030000}"/>
    <cellStyle name="Bottom Line 3 3 6" xfId="678" xr:uid="{00000000-0005-0000-0000-0000B4030000}"/>
    <cellStyle name="Bottom Line 3 3 7" xfId="679" xr:uid="{00000000-0005-0000-0000-0000B5030000}"/>
    <cellStyle name="Bottom Line 3 3 8" xfId="680" xr:uid="{00000000-0005-0000-0000-0000B6030000}"/>
    <cellStyle name="Bottom Line 3 4" xfId="681" xr:uid="{00000000-0005-0000-0000-0000B7030000}"/>
    <cellStyle name="Bottom Line 3 4 2" xfId="682" xr:uid="{00000000-0005-0000-0000-0000B8030000}"/>
    <cellStyle name="Bottom Line 3 4 2 2" xfId="683" xr:uid="{00000000-0005-0000-0000-0000B9030000}"/>
    <cellStyle name="Bottom Line 3 4 3" xfId="684" xr:uid="{00000000-0005-0000-0000-0000BA030000}"/>
    <cellStyle name="Bottom Line 3 4 3 2" xfId="685" xr:uid="{00000000-0005-0000-0000-0000BB030000}"/>
    <cellStyle name="Bottom Line 3 4 4" xfId="686" xr:uid="{00000000-0005-0000-0000-0000BC030000}"/>
    <cellStyle name="Bottom Line 3 4 4 2" xfId="687" xr:uid="{00000000-0005-0000-0000-0000BD030000}"/>
    <cellStyle name="Bottom Line 3 4 5" xfId="688" xr:uid="{00000000-0005-0000-0000-0000BE030000}"/>
    <cellStyle name="Bottom Line 3 4 5 2" xfId="689" xr:uid="{00000000-0005-0000-0000-0000BF030000}"/>
    <cellStyle name="Bottom Line 3 4 6" xfId="690" xr:uid="{00000000-0005-0000-0000-0000C0030000}"/>
    <cellStyle name="Bottom Line 3 4 7" xfId="691" xr:uid="{00000000-0005-0000-0000-0000C1030000}"/>
    <cellStyle name="Bottom Line 3 4 8" xfId="692" xr:uid="{00000000-0005-0000-0000-0000C2030000}"/>
    <cellStyle name="Bottom Line 3 5" xfId="693" xr:uid="{00000000-0005-0000-0000-0000C3030000}"/>
    <cellStyle name="Bottom Line 3 5 2" xfId="694" xr:uid="{00000000-0005-0000-0000-0000C4030000}"/>
    <cellStyle name="Bottom Line 3 5 2 2" xfId="695" xr:uid="{00000000-0005-0000-0000-0000C5030000}"/>
    <cellStyle name="Bottom Line 3 5 3" xfId="696" xr:uid="{00000000-0005-0000-0000-0000C6030000}"/>
    <cellStyle name="Bottom Line 3 5 3 2" xfId="697" xr:uid="{00000000-0005-0000-0000-0000C7030000}"/>
    <cellStyle name="Bottom Line 3 5 4" xfId="698" xr:uid="{00000000-0005-0000-0000-0000C8030000}"/>
    <cellStyle name="Bottom Line 3 5 4 2" xfId="699" xr:uid="{00000000-0005-0000-0000-0000C9030000}"/>
    <cellStyle name="Bottom Line 3 5 5" xfId="700" xr:uid="{00000000-0005-0000-0000-0000CA030000}"/>
    <cellStyle name="Bottom Line 3 5 5 2" xfId="701" xr:uid="{00000000-0005-0000-0000-0000CB030000}"/>
    <cellStyle name="Bottom Line 3 5 6" xfId="702" xr:uid="{00000000-0005-0000-0000-0000CC030000}"/>
    <cellStyle name="Bottom Line 3 5 7" xfId="703" xr:uid="{00000000-0005-0000-0000-0000CD030000}"/>
    <cellStyle name="Bottom Line 3 5 8" xfId="704" xr:uid="{00000000-0005-0000-0000-0000CE030000}"/>
    <cellStyle name="Bottom Line 3 6" xfId="705" xr:uid="{00000000-0005-0000-0000-0000CF030000}"/>
    <cellStyle name="Bottom Line 3 6 2" xfId="706" xr:uid="{00000000-0005-0000-0000-0000D0030000}"/>
    <cellStyle name="Bottom Line 3 6 2 2" xfId="707" xr:uid="{00000000-0005-0000-0000-0000D1030000}"/>
    <cellStyle name="Bottom Line 3 6 3" xfId="708" xr:uid="{00000000-0005-0000-0000-0000D2030000}"/>
    <cellStyle name="Bottom Line 3 6 3 2" xfId="709" xr:uid="{00000000-0005-0000-0000-0000D3030000}"/>
    <cellStyle name="Bottom Line 3 6 4" xfId="710" xr:uid="{00000000-0005-0000-0000-0000D4030000}"/>
    <cellStyle name="Bottom Line 3 6 4 2" xfId="711" xr:uid="{00000000-0005-0000-0000-0000D5030000}"/>
    <cellStyle name="Bottom Line 3 6 5" xfId="712" xr:uid="{00000000-0005-0000-0000-0000D6030000}"/>
    <cellStyle name="Bottom Line 3 6 5 2" xfId="713" xr:uid="{00000000-0005-0000-0000-0000D7030000}"/>
    <cellStyle name="Bottom Line 3 6 6" xfId="714" xr:uid="{00000000-0005-0000-0000-0000D8030000}"/>
    <cellStyle name="Bottom Line 3 6 7" xfId="715" xr:uid="{00000000-0005-0000-0000-0000D9030000}"/>
    <cellStyle name="Bottom Line 3 6 8" xfId="716" xr:uid="{00000000-0005-0000-0000-0000DA030000}"/>
    <cellStyle name="Bottom Line 3 7" xfId="717" xr:uid="{00000000-0005-0000-0000-0000DB030000}"/>
    <cellStyle name="Bottom Line 3 7 2" xfId="718" xr:uid="{00000000-0005-0000-0000-0000DC030000}"/>
    <cellStyle name="Bottom Line 3 7 2 2" xfId="719" xr:uid="{00000000-0005-0000-0000-0000DD030000}"/>
    <cellStyle name="Bottom Line 3 7 3" xfId="720" xr:uid="{00000000-0005-0000-0000-0000DE030000}"/>
    <cellStyle name="Bottom Line 3 7 3 2" xfId="721" xr:uid="{00000000-0005-0000-0000-0000DF030000}"/>
    <cellStyle name="Bottom Line 3 7 4" xfId="722" xr:uid="{00000000-0005-0000-0000-0000E0030000}"/>
    <cellStyle name="Bottom Line 3 7 4 2" xfId="723" xr:uid="{00000000-0005-0000-0000-0000E1030000}"/>
    <cellStyle name="Bottom Line 3 7 5" xfId="724" xr:uid="{00000000-0005-0000-0000-0000E2030000}"/>
    <cellStyle name="Bottom Line 3 7 5 2" xfId="725" xr:uid="{00000000-0005-0000-0000-0000E3030000}"/>
    <cellStyle name="Bottom Line 3 7 6" xfId="726" xr:uid="{00000000-0005-0000-0000-0000E4030000}"/>
    <cellStyle name="Bottom Line 3 7 7" xfId="727" xr:uid="{00000000-0005-0000-0000-0000E5030000}"/>
    <cellStyle name="Bottom Line 3 7 8" xfId="728" xr:uid="{00000000-0005-0000-0000-0000E6030000}"/>
    <cellStyle name="Bottom Line 3 8" xfId="729" xr:uid="{00000000-0005-0000-0000-0000E7030000}"/>
    <cellStyle name="Bottom Line 3 8 2" xfId="730" xr:uid="{00000000-0005-0000-0000-0000E8030000}"/>
    <cellStyle name="Bottom Line 3 8 3" xfId="731" xr:uid="{00000000-0005-0000-0000-0000E9030000}"/>
    <cellStyle name="Bottom Line 3 9" xfId="732" xr:uid="{00000000-0005-0000-0000-0000EA030000}"/>
    <cellStyle name="Bottom Line 3 9 2" xfId="733" xr:uid="{00000000-0005-0000-0000-0000EB030000}"/>
    <cellStyle name="Bottom Line 3 9 3" xfId="734" xr:uid="{00000000-0005-0000-0000-0000EC030000}"/>
    <cellStyle name="Bottom Line 4" xfId="735" xr:uid="{00000000-0005-0000-0000-0000ED030000}"/>
    <cellStyle name="Bottom Line 4 2" xfId="736" xr:uid="{00000000-0005-0000-0000-0000EE030000}"/>
    <cellStyle name="Bottom Line 4 2 2" xfId="737" xr:uid="{00000000-0005-0000-0000-0000EF030000}"/>
    <cellStyle name="Bottom Line 4 3" xfId="738" xr:uid="{00000000-0005-0000-0000-0000F0030000}"/>
    <cellStyle name="Bottom Line 4 3 2" xfId="739" xr:uid="{00000000-0005-0000-0000-0000F1030000}"/>
    <cellStyle name="Bottom Line 4 4" xfId="740" xr:uid="{00000000-0005-0000-0000-0000F2030000}"/>
    <cellStyle name="Bottom Line 4 4 2" xfId="741" xr:uid="{00000000-0005-0000-0000-0000F3030000}"/>
    <cellStyle name="Bottom Line 4 5" xfId="742" xr:uid="{00000000-0005-0000-0000-0000F4030000}"/>
    <cellStyle name="Bottom Line 4 5 2" xfId="743" xr:uid="{00000000-0005-0000-0000-0000F5030000}"/>
    <cellStyle name="Bottom Line 4 6" xfId="744" xr:uid="{00000000-0005-0000-0000-0000F6030000}"/>
    <cellStyle name="Bottom Line 4 7" xfId="745" xr:uid="{00000000-0005-0000-0000-0000F7030000}"/>
    <cellStyle name="Bottom Line 4 8" xfId="746" xr:uid="{00000000-0005-0000-0000-0000F8030000}"/>
    <cellStyle name="Bottom Line 5" xfId="747" xr:uid="{00000000-0005-0000-0000-0000F9030000}"/>
    <cellStyle name="Bottom Line 6" xfId="748" xr:uid="{00000000-0005-0000-0000-0000FA030000}"/>
    <cellStyle name="bout" xfId="40527" xr:uid="{00000000-0005-0000-0000-0000FB030000}"/>
    <cellStyle name="Box" xfId="749" xr:uid="{00000000-0005-0000-0000-0000FC030000}"/>
    <cellStyle name="Box 10" xfId="750" xr:uid="{00000000-0005-0000-0000-0000FD030000}"/>
    <cellStyle name="Box 10 2" xfId="751" xr:uid="{00000000-0005-0000-0000-0000FE030000}"/>
    <cellStyle name="Box 11" xfId="752" xr:uid="{00000000-0005-0000-0000-0000FF030000}"/>
    <cellStyle name="Box 11 2" xfId="753" xr:uid="{00000000-0005-0000-0000-000000040000}"/>
    <cellStyle name="Box 12" xfId="754" xr:uid="{00000000-0005-0000-0000-000001040000}"/>
    <cellStyle name="Box 12 2" xfId="755" xr:uid="{00000000-0005-0000-0000-000002040000}"/>
    <cellStyle name="Box 13" xfId="756" xr:uid="{00000000-0005-0000-0000-000003040000}"/>
    <cellStyle name="Box 13 2" xfId="757" xr:uid="{00000000-0005-0000-0000-000004040000}"/>
    <cellStyle name="Box 14" xfId="758" xr:uid="{00000000-0005-0000-0000-000005040000}"/>
    <cellStyle name="Box 14 2" xfId="759" xr:uid="{00000000-0005-0000-0000-000006040000}"/>
    <cellStyle name="Box 15" xfId="760" xr:uid="{00000000-0005-0000-0000-000007040000}"/>
    <cellStyle name="Box 2" xfId="761" xr:uid="{00000000-0005-0000-0000-000008040000}"/>
    <cellStyle name="Box 2 10" xfId="762" xr:uid="{00000000-0005-0000-0000-000009040000}"/>
    <cellStyle name="Box 2 10 2" xfId="763" xr:uid="{00000000-0005-0000-0000-00000A040000}"/>
    <cellStyle name="Box 2 11" xfId="764" xr:uid="{00000000-0005-0000-0000-00000B040000}"/>
    <cellStyle name="Box 2 11 2" xfId="765" xr:uid="{00000000-0005-0000-0000-00000C040000}"/>
    <cellStyle name="Box 2 12" xfId="766" xr:uid="{00000000-0005-0000-0000-00000D040000}"/>
    <cellStyle name="Box 2 2" xfId="767" xr:uid="{00000000-0005-0000-0000-00000E040000}"/>
    <cellStyle name="Box 2 2 10" xfId="768" xr:uid="{00000000-0005-0000-0000-00000F040000}"/>
    <cellStyle name="Box 2 2 10 2" xfId="769" xr:uid="{00000000-0005-0000-0000-000010040000}"/>
    <cellStyle name="Box 2 2 11" xfId="770" xr:uid="{00000000-0005-0000-0000-000011040000}"/>
    <cellStyle name="Box 2 2 12" xfId="771" xr:uid="{00000000-0005-0000-0000-000012040000}"/>
    <cellStyle name="Box 2 2 2" xfId="772" xr:uid="{00000000-0005-0000-0000-000013040000}"/>
    <cellStyle name="Box 2 2 2 10" xfId="773" xr:uid="{00000000-0005-0000-0000-000014040000}"/>
    <cellStyle name="Box 2 2 2 10 2" xfId="774" xr:uid="{00000000-0005-0000-0000-000015040000}"/>
    <cellStyle name="Box 2 2 2 11" xfId="775" xr:uid="{00000000-0005-0000-0000-000016040000}"/>
    <cellStyle name="Box 2 2 2 11 2" xfId="776" xr:uid="{00000000-0005-0000-0000-000017040000}"/>
    <cellStyle name="Box 2 2 2 12" xfId="777" xr:uid="{00000000-0005-0000-0000-000018040000}"/>
    <cellStyle name="Box 2 2 2 13" xfId="778" xr:uid="{00000000-0005-0000-0000-000019040000}"/>
    <cellStyle name="Box 2 2 2 2" xfId="779" xr:uid="{00000000-0005-0000-0000-00001A040000}"/>
    <cellStyle name="Box 2 2 2 2 2" xfId="780" xr:uid="{00000000-0005-0000-0000-00001B040000}"/>
    <cellStyle name="Box 2 2 2 2 3" xfId="781" xr:uid="{00000000-0005-0000-0000-00001C040000}"/>
    <cellStyle name="Box 2 2 2 3" xfId="782" xr:uid="{00000000-0005-0000-0000-00001D040000}"/>
    <cellStyle name="Box 2 2 2 3 2" xfId="783" xr:uid="{00000000-0005-0000-0000-00001E040000}"/>
    <cellStyle name="Box 2 2 2 4" xfId="784" xr:uid="{00000000-0005-0000-0000-00001F040000}"/>
    <cellStyle name="Box 2 2 2 4 2" xfId="785" xr:uid="{00000000-0005-0000-0000-000020040000}"/>
    <cellStyle name="Box 2 2 2 5" xfId="786" xr:uid="{00000000-0005-0000-0000-000021040000}"/>
    <cellStyle name="Box 2 2 2 5 2" xfId="787" xr:uid="{00000000-0005-0000-0000-000022040000}"/>
    <cellStyle name="Box 2 2 2 6" xfId="788" xr:uid="{00000000-0005-0000-0000-000023040000}"/>
    <cellStyle name="Box 2 2 2 6 2" xfId="789" xr:uid="{00000000-0005-0000-0000-000024040000}"/>
    <cellStyle name="Box 2 2 2 7" xfId="790" xr:uid="{00000000-0005-0000-0000-000025040000}"/>
    <cellStyle name="Box 2 2 2 7 2" xfId="791" xr:uid="{00000000-0005-0000-0000-000026040000}"/>
    <cellStyle name="Box 2 2 2 8" xfId="792" xr:uid="{00000000-0005-0000-0000-000027040000}"/>
    <cellStyle name="Box 2 2 2 8 2" xfId="793" xr:uid="{00000000-0005-0000-0000-000028040000}"/>
    <cellStyle name="Box 2 2 2 9" xfId="794" xr:uid="{00000000-0005-0000-0000-000029040000}"/>
    <cellStyle name="Box 2 2 2 9 2" xfId="795" xr:uid="{00000000-0005-0000-0000-00002A040000}"/>
    <cellStyle name="Box 2 2 3" xfId="796" xr:uid="{00000000-0005-0000-0000-00002B040000}"/>
    <cellStyle name="Box 2 2 3 2" xfId="797" xr:uid="{00000000-0005-0000-0000-00002C040000}"/>
    <cellStyle name="Box 2 2 3 3" xfId="798" xr:uid="{00000000-0005-0000-0000-00002D040000}"/>
    <cellStyle name="Box 2 2 4" xfId="799" xr:uid="{00000000-0005-0000-0000-00002E040000}"/>
    <cellStyle name="Box 2 2 4 2" xfId="800" xr:uid="{00000000-0005-0000-0000-00002F040000}"/>
    <cellStyle name="Box 2 2 5" xfId="801" xr:uid="{00000000-0005-0000-0000-000030040000}"/>
    <cellStyle name="Box 2 2 5 2" xfId="802" xr:uid="{00000000-0005-0000-0000-000031040000}"/>
    <cellStyle name="Box 2 2 6" xfId="803" xr:uid="{00000000-0005-0000-0000-000032040000}"/>
    <cellStyle name="Box 2 2 6 2" xfId="804" xr:uid="{00000000-0005-0000-0000-000033040000}"/>
    <cellStyle name="Box 2 2 7" xfId="805" xr:uid="{00000000-0005-0000-0000-000034040000}"/>
    <cellStyle name="Box 2 2 7 2" xfId="806" xr:uid="{00000000-0005-0000-0000-000035040000}"/>
    <cellStyle name="Box 2 2 8" xfId="807" xr:uid="{00000000-0005-0000-0000-000036040000}"/>
    <cellStyle name="Box 2 2 8 2" xfId="808" xr:uid="{00000000-0005-0000-0000-000037040000}"/>
    <cellStyle name="Box 2 2 9" xfId="809" xr:uid="{00000000-0005-0000-0000-000038040000}"/>
    <cellStyle name="Box 2 2 9 2" xfId="810" xr:uid="{00000000-0005-0000-0000-000039040000}"/>
    <cellStyle name="Box 2 3" xfId="811" xr:uid="{00000000-0005-0000-0000-00003A040000}"/>
    <cellStyle name="Box 2 3 2" xfId="812" xr:uid="{00000000-0005-0000-0000-00003B040000}"/>
    <cellStyle name="Box 2 3 2 2" xfId="813" xr:uid="{00000000-0005-0000-0000-00003C040000}"/>
    <cellStyle name="Box 2 3 3" xfId="814" xr:uid="{00000000-0005-0000-0000-00003D040000}"/>
    <cellStyle name="Box 2 3 3 2" xfId="815" xr:uid="{00000000-0005-0000-0000-00003E040000}"/>
    <cellStyle name="Box 2 3 4" xfId="816" xr:uid="{00000000-0005-0000-0000-00003F040000}"/>
    <cellStyle name="Box 2 4" xfId="817" xr:uid="{00000000-0005-0000-0000-000040040000}"/>
    <cellStyle name="Box 2 4 2" xfId="818" xr:uid="{00000000-0005-0000-0000-000041040000}"/>
    <cellStyle name="Box 2 4 2 2" xfId="819" xr:uid="{00000000-0005-0000-0000-000042040000}"/>
    <cellStyle name="Box 2 4 3" xfId="820" xr:uid="{00000000-0005-0000-0000-000043040000}"/>
    <cellStyle name="Box 2 4 3 2" xfId="821" xr:uid="{00000000-0005-0000-0000-000044040000}"/>
    <cellStyle name="Box 2 4 4" xfId="822" xr:uid="{00000000-0005-0000-0000-000045040000}"/>
    <cellStyle name="Box 2 5" xfId="823" xr:uid="{00000000-0005-0000-0000-000046040000}"/>
    <cellStyle name="Box 2 5 2" xfId="824" xr:uid="{00000000-0005-0000-0000-000047040000}"/>
    <cellStyle name="Box 2 6" xfId="825" xr:uid="{00000000-0005-0000-0000-000048040000}"/>
    <cellStyle name="Box 2 6 2" xfId="826" xr:uid="{00000000-0005-0000-0000-000049040000}"/>
    <cellStyle name="Box 2 7" xfId="827" xr:uid="{00000000-0005-0000-0000-00004A040000}"/>
    <cellStyle name="Box 2 7 2" xfId="828" xr:uid="{00000000-0005-0000-0000-00004B040000}"/>
    <cellStyle name="Box 2 8" xfId="829" xr:uid="{00000000-0005-0000-0000-00004C040000}"/>
    <cellStyle name="Box 2 8 2" xfId="830" xr:uid="{00000000-0005-0000-0000-00004D040000}"/>
    <cellStyle name="Box 2 9" xfId="831" xr:uid="{00000000-0005-0000-0000-00004E040000}"/>
    <cellStyle name="Box 2 9 2" xfId="832" xr:uid="{00000000-0005-0000-0000-00004F040000}"/>
    <cellStyle name="Box 3" xfId="833" xr:uid="{00000000-0005-0000-0000-000050040000}"/>
    <cellStyle name="Box 3 10" xfId="834" xr:uid="{00000000-0005-0000-0000-000051040000}"/>
    <cellStyle name="Box 3 10 2" xfId="835" xr:uid="{00000000-0005-0000-0000-000052040000}"/>
    <cellStyle name="Box 3 11" xfId="836" xr:uid="{00000000-0005-0000-0000-000053040000}"/>
    <cellStyle name="Box 3 12" xfId="837" xr:uid="{00000000-0005-0000-0000-000054040000}"/>
    <cellStyle name="Box 3 2" xfId="838" xr:uid="{00000000-0005-0000-0000-000055040000}"/>
    <cellStyle name="Box 3 2 10" xfId="839" xr:uid="{00000000-0005-0000-0000-000056040000}"/>
    <cellStyle name="Box 3 2 10 2" xfId="840" xr:uid="{00000000-0005-0000-0000-000057040000}"/>
    <cellStyle name="Box 3 2 11" xfId="841" xr:uid="{00000000-0005-0000-0000-000058040000}"/>
    <cellStyle name="Box 3 2 11 2" xfId="842" xr:uid="{00000000-0005-0000-0000-000059040000}"/>
    <cellStyle name="Box 3 2 12" xfId="843" xr:uid="{00000000-0005-0000-0000-00005A040000}"/>
    <cellStyle name="Box 3 2 13" xfId="844" xr:uid="{00000000-0005-0000-0000-00005B040000}"/>
    <cellStyle name="Box 3 2 2" xfId="845" xr:uid="{00000000-0005-0000-0000-00005C040000}"/>
    <cellStyle name="Box 3 2 2 2" xfId="846" xr:uid="{00000000-0005-0000-0000-00005D040000}"/>
    <cellStyle name="Box 3 2 2 3" xfId="847" xr:uid="{00000000-0005-0000-0000-00005E040000}"/>
    <cellStyle name="Box 3 2 3" xfId="848" xr:uid="{00000000-0005-0000-0000-00005F040000}"/>
    <cellStyle name="Box 3 2 3 2" xfId="849" xr:uid="{00000000-0005-0000-0000-000060040000}"/>
    <cellStyle name="Box 3 2 4" xfId="850" xr:uid="{00000000-0005-0000-0000-000061040000}"/>
    <cellStyle name="Box 3 2 4 2" xfId="851" xr:uid="{00000000-0005-0000-0000-000062040000}"/>
    <cellStyle name="Box 3 2 5" xfId="852" xr:uid="{00000000-0005-0000-0000-000063040000}"/>
    <cellStyle name="Box 3 2 5 2" xfId="853" xr:uid="{00000000-0005-0000-0000-000064040000}"/>
    <cellStyle name="Box 3 2 6" xfId="854" xr:uid="{00000000-0005-0000-0000-000065040000}"/>
    <cellStyle name="Box 3 2 6 2" xfId="855" xr:uid="{00000000-0005-0000-0000-000066040000}"/>
    <cellStyle name="Box 3 2 7" xfId="856" xr:uid="{00000000-0005-0000-0000-000067040000}"/>
    <cellStyle name="Box 3 2 7 2" xfId="857" xr:uid="{00000000-0005-0000-0000-000068040000}"/>
    <cellStyle name="Box 3 2 8" xfId="858" xr:uid="{00000000-0005-0000-0000-000069040000}"/>
    <cellStyle name="Box 3 2 8 2" xfId="859" xr:uid="{00000000-0005-0000-0000-00006A040000}"/>
    <cellStyle name="Box 3 2 9" xfId="860" xr:uid="{00000000-0005-0000-0000-00006B040000}"/>
    <cellStyle name="Box 3 2 9 2" xfId="861" xr:uid="{00000000-0005-0000-0000-00006C040000}"/>
    <cellStyle name="Box 3 3" xfId="862" xr:uid="{00000000-0005-0000-0000-00006D040000}"/>
    <cellStyle name="Box 3 3 2" xfId="863" xr:uid="{00000000-0005-0000-0000-00006E040000}"/>
    <cellStyle name="Box 3 3 3" xfId="864" xr:uid="{00000000-0005-0000-0000-00006F040000}"/>
    <cellStyle name="Box 3 4" xfId="865" xr:uid="{00000000-0005-0000-0000-000070040000}"/>
    <cellStyle name="Box 3 4 2" xfId="866" xr:uid="{00000000-0005-0000-0000-000071040000}"/>
    <cellStyle name="Box 3 5" xfId="867" xr:uid="{00000000-0005-0000-0000-000072040000}"/>
    <cellStyle name="Box 3 5 2" xfId="868" xr:uid="{00000000-0005-0000-0000-000073040000}"/>
    <cellStyle name="Box 3 6" xfId="869" xr:uid="{00000000-0005-0000-0000-000074040000}"/>
    <cellStyle name="Box 3 6 2" xfId="870" xr:uid="{00000000-0005-0000-0000-000075040000}"/>
    <cellStyle name="Box 3 7" xfId="871" xr:uid="{00000000-0005-0000-0000-000076040000}"/>
    <cellStyle name="Box 3 7 2" xfId="872" xr:uid="{00000000-0005-0000-0000-000077040000}"/>
    <cellStyle name="Box 3 8" xfId="873" xr:uid="{00000000-0005-0000-0000-000078040000}"/>
    <cellStyle name="Box 3 8 2" xfId="874" xr:uid="{00000000-0005-0000-0000-000079040000}"/>
    <cellStyle name="Box 3 9" xfId="875" xr:uid="{00000000-0005-0000-0000-00007A040000}"/>
    <cellStyle name="Box 3 9 2" xfId="876" xr:uid="{00000000-0005-0000-0000-00007B040000}"/>
    <cellStyle name="Box 4" xfId="877" xr:uid="{00000000-0005-0000-0000-00007C040000}"/>
    <cellStyle name="Box 4 10" xfId="878" xr:uid="{00000000-0005-0000-0000-00007D040000}"/>
    <cellStyle name="Box 4 10 2" xfId="879" xr:uid="{00000000-0005-0000-0000-00007E040000}"/>
    <cellStyle name="Box 4 11" xfId="880" xr:uid="{00000000-0005-0000-0000-00007F040000}"/>
    <cellStyle name="Box 4 11 2" xfId="881" xr:uid="{00000000-0005-0000-0000-000080040000}"/>
    <cellStyle name="Box 4 12" xfId="882" xr:uid="{00000000-0005-0000-0000-000081040000}"/>
    <cellStyle name="Box 4 12 2" xfId="883" xr:uid="{00000000-0005-0000-0000-000082040000}"/>
    <cellStyle name="Box 4 13" xfId="884" xr:uid="{00000000-0005-0000-0000-000083040000}"/>
    <cellStyle name="Box 4 13 2" xfId="885" xr:uid="{00000000-0005-0000-0000-000084040000}"/>
    <cellStyle name="Box 4 14" xfId="886" xr:uid="{00000000-0005-0000-0000-000085040000}"/>
    <cellStyle name="Box 4 14 2" xfId="887" xr:uid="{00000000-0005-0000-0000-000086040000}"/>
    <cellStyle name="Box 4 15" xfId="888" xr:uid="{00000000-0005-0000-0000-000087040000}"/>
    <cellStyle name="Box 4 16" xfId="889" xr:uid="{00000000-0005-0000-0000-000088040000}"/>
    <cellStyle name="Box 4 2" xfId="890" xr:uid="{00000000-0005-0000-0000-000089040000}"/>
    <cellStyle name="Box 4 2 10" xfId="891" xr:uid="{00000000-0005-0000-0000-00008A040000}"/>
    <cellStyle name="Box 4 2 10 2" xfId="892" xr:uid="{00000000-0005-0000-0000-00008B040000}"/>
    <cellStyle name="Box 4 2 11" xfId="893" xr:uid="{00000000-0005-0000-0000-00008C040000}"/>
    <cellStyle name="Box 4 2 11 2" xfId="894" xr:uid="{00000000-0005-0000-0000-00008D040000}"/>
    <cellStyle name="Box 4 2 12" xfId="895" xr:uid="{00000000-0005-0000-0000-00008E040000}"/>
    <cellStyle name="Box 4 2 13" xfId="896" xr:uid="{00000000-0005-0000-0000-00008F040000}"/>
    <cellStyle name="Box 4 2 2" xfId="897" xr:uid="{00000000-0005-0000-0000-000090040000}"/>
    <cellStyle name="Box 4 2 2 2" xfId="898" xr:uid="{00000000-0005-0000-0000-000091040000}"/>
    <cellStyle name="Box 4 2 2 3" xfId="899" xr:uid="{00000000-0005-0000-0000-000092040000}"/>
    <cellStyle name="Box 4 2 3" xfId="900" xr:uid="{00000000-0005-0000-0000-000093040000}"/>
    <cellStyle name="Box 4 2 3 2" xfId="901" xr:uid="{00000000-0005-0000-0000-000094040000}"/>
    <cellStyle name="Box 4 2 4" xfId="902" xr:uid="{00000000-0005-0000-0000-000095040000}"/>
    <cellStyle name="Box 4 2 4 2" xfId="903" xr:uid="{00000000-0005-0000-0000-000096040000}"/>
    <cellStyle name="Box 4 2 5" xfId="904" xr:uid="{00000000-0005-0000-0000-000097040000}"/>
    <cellStyle name="Box 4 2 5 2" xfId="905" xr:uid="{00000000-0005-0000-0000-000098040000}"/>
    <cellStyle name="Box 4 2 6" xfId="906" xr:uid="{00000000-0005-0000-0000-000099040000}"/>
    <cellStyle name="Box 4 2 6 2" xfId="907" xr:uid="{00000000-0005-0000-0000-00009A040000}"/>
    <cellStyle name="Box 4 2 7" xfId="908" xr:uid="{00000000-0005-0000-0000-00009B040000}"/>
    <cellStyle name="Box 4 2 7 2" xfId="909" xr:uid="{00000000-0005-0000-0000-00009C040000}"/>
    <cellStyle name="Box 4 2 8" xfId="910" xr:uid="{00000000-0005-0000-0000-00009D040000}"/>
    <cellStyle name="Box 4 2 8 2" xfId="911" xr:uid="{00000000-0005-0000-0000-00009E040000}"/>
    <cellStyle name="Box 4 2 9" xfId="912" xr:uid="{00000000-0005-0000-0000-00009F040000}"/>
    <cellStyle name="Box 4 2 9 2" xfId="913" xr:uid="{00000000-0005-0000-0000-0000A0040000}"/>
    <cellStyle name="Box 4 3" xfId="914" xr:uid="{00000000-0005-0000-0000-0000A1040000}"/>
    <cellStyle name="Box 4 3 2" xfId="915" xr:uid="{00000000-0005-0000-0000-0000A2040000}"/>
    <cellStyle name="Box 4 4" xfId="916" xr:uid="{00000000-0005-0000-0000-0000A3040000}"/>
    <cellStyle name="Box 4 4 2" xfId="917" xr:uid="{00000000-0005-0000-0000-0000A4040000}"/>
    <cellStyle name="Box 4 5" xfId="918" xr:uid="{00000000-0005-0000-0000-0000A5040000}"/>
    <cellStyle name="Box 4 5 2" xfId="919" xr:uid="{00000000-0005-0000-0000-0000A6040000}"/>
    <cellStyle name="Box 4 6" xfId="920" xr:uid="{00000000-0005-0000-0000-0000A7040000}"/>
    <cellStyle name="Box 4 6 2" xfId="921" xr:uid="{00000000-0005-0000-0000-0000A8040000}"/>
    <cellStyle name="Box 4 7" xfId="922" xr:uid="{00000000-0005-0000-0000-0000A9040000}"/>
    <cellStyle name="Box 4 7 2" xfId="923" xr:uid="{00000000-0005-0000-0000-0000AA040000}"/>
    <cellStyle name="Box 4 8" xfId="924" xr:uid="{00000000-0005-0000-0000-0000AB040000}"/>
    <cellStyle name="Box 4 8 2" xfId="925" xr:uid="{00000000-0005-0000-0000-0000AC040000}"/>
    <cellStyle name="Box 4 9" xfId="926" xr:uid="{00000000-0005-0000-0000-0000AD040000}"/>
    <cellStyle name="Box 4 9 2" xfId="927" xr:uid="{00000000-0005-0000-0000-0000AE040000}"/>
    <cellStyle name="Box 5" xfId="928" xr:uid="{00000000-0005-0000-0000-0000AF040000}"/>
    <cellStyle name="Box 5 2" xfId="929" xr:uid="{00000000-0005-0000-0000-0000B0040000}"/>
    <cellStyle name="Box 5 2 2" xfId="930" xr:uid="{00000000-0005-0000-0000-0000B1040000}"/>
    <cellStyle name="Box 5 3" xfId="931" xr:uid="{00000000-0005-0000-0000-0000B2040000}"/>
    <cellStyle name="Box 5 3 2" xfId="932" xr:uid="{00000000-0005-0000-0000-0000B3040000}"/>
    <cellStyle name="Box 5 4" xfId="933" xr:uid="{00000000-0005-0000-0000-0000B4040000}"/>
    <cellStyle name="Box 6" xfId="934" xr:uid="{00000000-0005-0000-0000-0000B5040000}"/>
    <cellStyle name="Box 6 2" xfId="935" xr:uid="{00000000-0005-0000-0000-0000B6040000}"/>
    <cellStyle name="Box 6 2 2" xfId="936" xr:uid="{00000000-0005-0000-0000-0000B7040000}"/>
    <cellStyle name="Box 6 3" xfId="937" xr:uid="{00000000-0005-0000-0000-0000B8040000}"/>
    <cellStyle name="Box 6 3 2" xfId="938" xr:uid="{00000000-0005-0000-0000-0000B9040000}"/>
    <cellStyle name="Box 6 4" xfId="939" xr:uid="{00000000-0005-0000-0000-0000BA040000}"/>
    <cellStyle name="Box 7" xfId="940" xr:uid="{00000000-0005-0000-0000-0000BB040000}"/>
    <cellStyle name="Box 7 2" xfId="941" xr:uid="{00000000-0005-0000-0000-0000BC040000}"/>
    <cellStyle name="Box 8" xfId="942" xr:uid="{00000000-0005-0000-0000-0000BD040000}"/>
    <cellStyle name="Box 8 2" xfId="943" xr:uid="{00000000-0005-0000-0000-0000BE040000}"/>
    <cellStyle name="Box 9" xfId="944" xr:uid="{00000000-0005-0000-0000-0000BF040000}"/>
    <cellStyle name="Box 9 2" xfId="945" xr:uid="{00000000-0005-0000-0000-0000C0040000}"/>
    <cellStyle name="British Pound" xfId="40528" xr:uid="{00000000-0005-0000-0000-0000C1040000}"/>
    <cellStyle name="bt" xfId="40529" xr:uid="{00000000-0005-0000-0000-0000C2040000}"/>
    <cellStyle name="btit" xfId="40530" xr:uid="{00000000-0005-0000-0000-0000C3040000}"/>
    <cellStyle name="Bullet" xfId="946" xr:uid="{00000000-0005-0000-0000-0000C4040000}"/>
    <cellStyle name="Bullet 2" xfId="947" xr:uid="{00000000-0005-0000-0000-0000C5040000}"/>
    <cellStyle name="Bullet 2 2" xfId="948" xr:uid="{00000000-0005-0000-0000-0000C6040000}"/>
    <cellStyle name="Bullet 2 3" xfId="949" xr:uid="{00000000-0005-0000-0000-0000C7040000}"/>
    <cellStyle name="c" xfId="40531" xr:uid="{00000000-0005-0000-0000-0000C8040000}"/>
    <cellStyle name="c_ad3" xfId="40532" xr:uid="{00000000-0005-0000-0000-0000C9040000}"/>
    <cellStyle name="c_ad5" xfId="40533" xr:uid="{00000000-0005-0000-0000-0000CA040000}"/>
    <cellStyle name="c_asko1" xfId="40534" xr:uid="{00000000-0005-0000-0000-0000CB040000}"/>
    <cellStyle name="c_btr_2" xfId="40535" xr:uid="{00000000-0005-0000-0000-0000CC040000}"/>
    <cellStyle name="c_btr_3" xfId="40536" xr:uid="{00000000-0005-0000-0000-0000CD040000}"/>
    <cellStyle name="c_Cases (2)" xfId="40537" xr:uid="{00000000-0005-0000-0000-0000CE040000}"/>
    <cellStyle name="c_dccmod1" xfId="40538" xr:uid="{00000000-0005-0000-0000-0000CF040000}"/>
    <cellStyle name="c_Earnings (2)" xfId="40539" xr:uid="{00000000-0005-0000-0000-0000D0040000}"/>
    <cellStyle name="c_Grouse+Pelican" xfId="40540" xr:uid="{00000000-0005-0000-0000-0000D1040000}"/>
    <cellStyle name="c_LBO" xfId="40541" xr:uid="{00000000-0005-0000-0000-0000D2040000}"/>
    <cellStyle name="c_lbo1" xfId="40542" xr:uid="{00000000-0005-0000-0000-0000D3040000}"/>
    <cellStyle name="c_lbo3" xfId="40543" xr:uid="{00000000-0005-0000-0000-0000D4040000}"/>
    <cellStyle name="c_LBO5" xfId="40544" xr:uid="{00000000-0005-0000-0000-0000D5040000}"/>
    <cellStyle name="c_Macros" xfId="40545" xr:uid="{00000000-0005-0000-0000-0000D6040000}"/>
    <cellStyle name="c_Macros (2)" xfId="40546" xr:uid="{00000000-0005-0000-0000-0000D7040000}"/>
    <cellStyle name="c_Manager (2)" xfId="40547" xr:uid="{00000000-0005-0000-0000-0000D8040000}"/>
    <cellStyle name="c_model1" xfId="40548" xr:uid="{00000000-0005-0000-0000-0000D9040000}"/>
    <cellStyle name="c_model6" xfId="40549" xr:uid="{00000000-0005-0000-0000-0000DA040000}"/>
    <cellStyle name="c_saft_1" xfId="40550" xr:uid="{00000000-0005-0000-0000-0000DB040000}"/>
    <cellStyle name="c_WACC benchmarking" xfId="40551" xr:uid="{00000000-0005-0000-0000-0000DC040000}"/>
    <cellStyle name="c_West Ham (2)" xfId="40552" xr:uid="{00000000-0005-0000-0000-0000DD040000}"/>
    <cellStyle name="c_Westham (2)" xfId="40553" xr:uid="{00000000-0005-0000-0000-0000DE040000}"/>
    <cellStyle name="c_Wool_01_07_12_1999" xfId="40554" xr:uid="{00000000-0005-0000-0000-0000DF040000}"/>
    <cellStyle name="c_Wool_14_12_1999_2" xfId="40555" xr:uid="{00000000-0005-0000-0000-0000E0040000}"/>
    <cellStyle name="c_Wool_15_02_2000" xfId="40556" xr:uid="{00000000-0005-0000-0000-0000E1040000}"/>
    <cellStyle name="c_Wool_28_01_2000_02" xfId="40557" xr:uid="{00000000-0005-0000-0000-0000E2040000}"/>
    <cellStyle name="c_WoolEuro_12_04_2000_02" xfId="40558" xr:uid="{00000000-0005-0000-0000-0000E3040000}"/>
    <cellStyle name="c_WoolEuro_17_03_2000" xfId="40559" xr:uid="{00000000-0005-0000-0000-0000E4040000}"/>
    <cellStyle name="c_WoolEuro_20_03_2000_3" xfId="40560" xr:uid="{00000000-0005-0000-0000-0000E5040000}"/>
    <cellStyle name="c_WoolEuroEx_14_04_2000_01" xfId="40561" xr:uid="{00000000-0005-0000-0000-0000E6040000}"/>
    <cellStyle name="c0" xfId="40562" xr:uid="{00000000-0005-0000-0000-0000E7040000}"/>
    <cellStyle name="c2" xfId="40563" xr:uid="{00000000-0005-0000-0000-0000E8040000}"/>
    <cellStyle name="cach" xfId="40564" xr:uid="{00000000-0005-0000-0000-0000E9040000}"/>
    <cellStyle name="Calc Currency (0)" xfId="950" xr:uid="{00000000-0005-0000-0000-0000EA040000}"/>
    <cellStyle name="Calc Currency (2)" xfId="951" xr:uid="{00000000-0005-0000-0000-0000EB040000}"/>
    <cellStyle name="Calc Percent (0)" xfId="952" xr:uid="{00000000-0005-0000-0000-0000EC040000}"/>
    <cellStyle name="Calc Percent (1)" xfId="953" xr:uid="{00000000-0005-0000-0000-0000ED040000}"/>
    <cellStyle name="Calc Percent (2)" xfId="954" xr:uid="{00000000-0005-0000-0000-0000EE040000}"/>
    <cellStyle name="Calc Units (0)" xfId="955" xr:uid="{00000000-0005-0000-0000-0000EF040000}"/>
    <cellStyle name="Calc Units (1)" xfId="956" xr:uid="{00000000-0005-0000-0000-0000F0040000}"/>
    <cellStyle name="Calc Units (2)" xfId="957" xr:uid="{00000000-0005-0000-0000-0000F1040000}"/>
    <cellStyle name="Calc'd" xfId="40565" xr:uid="{00000000-0005-0000-0000-0000F2040000}"/>
    <cellStyle name="Calculation 10" xfId="40566" xr:uid="{00000000-0005-0000-0000-0000F3040000}"/>
    <cellStyle name="Calculation 11" xfId="40567" xr:uid="{00000000-0005-0000-0000-0000F4040000}"/>
    <cellStyle name="Calculation 12" xfId="40568" xr:uid="{00000000-0005-0000-0000-0000F5040000}"/>
    <cellStyle name="Calculation 13" xfId="40569" xr:uid="{00000000-0005-0000-0000-0000F6040000}"/>
    <cellStyle name="Calculation 2" xfId="958" xr:uid="{00000000-0005-0000-0000-0000F7040000}"/>
    <cellStyle name="Calculation 2 10" xfId="959" xr:uid="{00000000-0005-0000-0000-0000F8040000}"/>
    <cellStyle name="Calculation 2 10 2" xfId="960" xr:uid="{00000000-0005-0000-0000-0000F9040000}"/>
    <cellStyle name="Calculation 2 10 3" xfId="961" xr:uid="{00000000-0005-0000-0000-0000FA040000}"/>
    <cellStyle name="Calculation 2 11" xfId="962" xr:uid="{00000000-0005-0000-0000-0000FB040000}"/>
    <cellStyle name="Calculation 2 11 2" xfId="963" xr:uid="{00000000-0005-0000-0000-0000FC040000}"/>
    <cellStyle name="Calculation 2 12" xfId="964" xr:uid="{00000000-0005-0000-0000-0000FD040000}"/>
    <cellStyle name="Calculation 2 12 2" xfId="965" xr:uid="{00000000-0005-0000-0000-0000FE040000}"/>
    <cellStyle name="Calculation 2 13" xfId="966" xr:uid="{00000000-0005-0000-0000-0000FF040000}"/>
    <cellStyle name="Calculation 2 2" xfId="967" xr:uid="{00000000-0005-0000-0000-000000050000}"/>
    <cellStyle name="Calculation 2 2 10" xfId="968" xr:uid="{00000000-0005-0000-0000-000001050000}"/>
    <cellStyle name="Calculation 2 2 10 2" xfId="969" xr:uid="{00000000-0005-0000-0000-000002050000}"/>
    <cellStyle name="Calculation 2 2 10 2 2" xfId="970" xr:uid="{00000000-0005-0000-0000-000003050000}"/>
    <cellStyle name="Calculation 2 2 10 3" xfId="971" xr:uid="{00000000-0005-0000-0000-000004050000}"/>
    <cellStyle name="Calculation 2 2 10 3 2" xfId="972" xr:uid="{00000000-0005-0000-0000-000005050000}"/>
    <cellStyle name="Calculation 2 2 10 4" xfId="973" xr:uid="{00000000-0005-0000-0000-000006050000}"/>
    <cellStyle name="Calculation 2 2 11" xfId="974" xr:uid="{00000000-0005-0000-0000-000007050000}"/>
    <cellStyle name="Calculation 2 2 11 2" xfId="975" xr:uid="{00000000-0005-0000-0000-000008050000}"/>
    <cellStyle name="Calculation 2 2 11 2 2" xfId="976" xr:uid="{00000000-0005-0000-0000-000009050000}"/>
    <cellStyle name="Calculation 2 2 11 3" xfId="977" xr:uid="{00000000-0005-0000-0000-00000A050000}"/>
    <cellStyle name="Calculation 2 2 11 3 2" xfId="978" xr:uid="{00000000-0005-0000-0000-00000B050000}"/>
    <cellStyle name="Calculation 2 2 11 4" xfId="979" xr:uid="{00000000-0005-0000-0000-00000C050000}"/>
    <cellStyle name="Calculation 2 2 12" xfId="980" xr:uid="{00000000-0005-0000-0000-00000D050000}"/>
    <cellStyle name="Calculation 2 2 12 2" xfId="981" xr:uid="{00000000-0005-0000-0000-00000E050000}"/>
    <cellStyle name="Calculation 2 2 12 2 2" xfId="982" xr:uid="{00000000-0005-0000-0000-00000F050000}"/>
    <cellStyle name="Calculation 2 2 12 3" xfId="983" xr:uid="{00000000-0005-0000-0000-000010050000}"/>
    <cellStyle name="Calculation 2 2 13" xfId="984" xr:uid="{00000000-0005-0000-0000-000011050000}"/>
    <cellStyle name="Calculation 2 2 13 2" xfId="985" xr:uid="{00000000-0005-0000-0000-000012050000}"/>
    <cellStyle name="Calculation 2 2 13 2 2" xfId="986" xr:uid="{00000000-0005-0000-0000-000013050000}"/>
    <cellStyle name="Calculation 2 2 13 3" xfId="987" xr:uid="{00000000-0005-0000-0000-000014050000}"/>
    <cellStyle name="Calculation 2 2 14" xfId="988" xr:uid="{00000000-0005-0000-0000-000015050000}"/>
    <cellStyle name="Calculation 2 2 14 2" xfId="989" xr:uid="{00000000-0005-0000-0000-000016050000}"/>
    <cellStyle name="Calculation 2 2 14 3" xfId="990" xr:uid="{00000000-0005-0000-0000-000017050000}"/>
    <cellStyle name="Calculation 2 2 15" xfId="991" xr:uid="{00000000-0005-0000-0000-000018050000}"/>
    <cellStyle name="Calculation 2 2 15 2" xfId="992" xr:uid="{00000000-0005-0000-0000-000019050000}"/>
    <cellStyle name="Calculation 2 2 15 3" xfId="993" xr:uid="{00000000-0005-0000-0000-00001A050000}"/>
    <cellStyle name="Calculation 2 2 16" xfId="994" xr:uid="{00000000-0005-0000-0000-00001B050000}"/>
    <cellStyle name="Calculation 2 2 16 2" xfId="995" xr:uid="{00000000-0005-0000-0000-00001C050000}"/>
    <cellStyle name="Calculation 2 2 17" xfId="996" xr:uid="{00000000-0005-0000-0000-00001D050000}"/>
    <cellStyle name="Calculation 2 2 17 2" xfId="997" xr:uid="{00000000-0005-0000-0000-00001E050000}"/>
    <cellStyle name="Calculation 2 2 18" xfId="998" xr:uid="{00000000-0005-0000-0000-00001F050000}"/>
    <cellStyle name="Calculation 2 2 18 2" xfId="999" xr:uid="{00000000-0005-0000-0000-000020050000}"/>
    <cellStyle name="Calculation 2 2 19" xfId="1000" xr:uid="{00000000-0005-0000-0000-000021050000}"/>
    <cellStyle name="Calculation 2 2 19 2" xfId="1001" xr:uid="{00000000-0005-0000-0000-000022050000}"/>
    <cellStyle name="Calculation 2 2 2" xfId="1002" xr:uid="{00000000-0005-0000-0000-000023050000}"/>
    <cellStyle name="Calculation 2 2 2 10" xfId="1003" xr:uid="{00000000-0005-0000-0000-000024050000}"/>
    <cellStyle name="Calculation 2 2 2 10 2" xfId="1004" xr:uid="{00000000-0005-0000-0000-000025050000}"/>
    <cellStyle name="Calculation 2 2 2 10 2 2" xfId="1005" xr:uid="{00000000-0005-0000-0000-000026050000}"/>
    <cellStyle name="Calculation 2 2 2 10 3" xfId="1006" xr:uid="{00000000-0005-0000-0000-000027050000}"/>
    <cellStyle name="Calculation 2 2 2 10 3 2" xfId="1007" xr:uid="{00000000-0005-0000-0000-000028050000}"/>
    <cellStyle name="Calculation 2 2 2 10 4" xfId="1008" xr:uid="{00000000-0005-0000-0000-000029050000}"/>
    <cellStyle name="Calculation 2 2 2 11" xfId="1009" xr:uid="{00000000-0005-0000-0000-00002A050000}"/>
    <cellStyle name="Calculation 2 2 2 11 2" xfId="1010" xr:uid="{00000000-0005-0000-0000-00002B050000}"/>
    <cellStyle name="Calculation 2 2 2 11 2 2" xfId="1011" xr:uid="{00000000-0005-0000-0000-00002C050000}"/>
    <cellStyle name="Calculation 2 2 2 11 3" xfId="1012" xr:uid="{00000000-0005-0000-0000-00002D050000}"/>
    <cellStyle name="Calculation 2 2 2 11 4" xfId="40570" xr:uid="{00000000-0005-0000-0000-00002E050000}"/>
    <cellStyle name="Calculation 2 2 2 12" xfId="1013" xr:uid="{00000000-0005-0000-0000-00002F050000}"/>
    <cellStyle name="Calculation 2 2 2 12 2" xfId="1014" xr:uid="{00000000-0005-0000-0000-000030050000}"/>
    <cellStyle name="Calculation 2 2 2 12 3" xfId="1015" xr:uid="{00000000-0005-0000-0000-000031050000}"/>
    <cellStyle name="Calculation 2 2 2 13" xfId="1016" xr:uid="{00000000-0005-0000-0000-000032050000}"/>
    <cellStyle name="Calculation 2 2 2 13 2" xfId="1017" xr:uid="{00000000-0005-0000-0000-000033050000}"/>
    <cellStyle name="Calculation 2 2 2 13 3" xfId="1018" xr:uid="{00000000-0005-0000-0000-000034050000}"/>
    <cellStyle name="Calculation 2 2 2 13 4" xfId="40571" xr:uid="{00000000-0005-0000-0000-000035050000}"/>
    <cellStyle name="Calculation 2 2 2 14" xfId="1019" xr:uid="{00000000-0005-0000-0000-000036050000}"/>
    <cellStyle name="Calculation 2 2 2 14 2" xfId="1020" xr:uid="{00000000-0005-0000-0000-000037050000}"/>
    <cellStyle name="Calculation 2 2 2 15" xfId="1021" xr:uid="{00000000-0005-0000-0000-000038050000}"/>
    <cellStyle name="Calculation 2 2 2 15 2" xfId="1022" xr:uid="{00000000-0005-0000-0000-000039050000}"/>
    <cellStyle name="Calculation 2 2 2 16" xfId="1023" xr:uid="{00000000-0005-0000-0000-00003A050000}"/>
    <cellStyle name="Calculation 2 2 2 16 2" xfId="1024" xr:uid="{00000000-0005-0000-0000-00003B050000}"/>
    <cellStyle name="Calculation 2 2 2 17" xfId="1025" xr:uid="{00000000-0005-0000-0000-00003C050000}"/>
    <cellStyle name="Calculation 2 2 2 17 2" xfId="1026" xr:uid="{00000000-0005-0000-0000-00003D050000}"/>
    <cellStyle name="Calculation 2 2 2 18" xfId="1027" xr:uid="{00000000-0005-0000-0000-00003E050000}"/>
    <cellStyle name="Calculation 2 2 2 18 2" xfId="1028" xr:uid="{00000000-0005-0000-0000-00003F050000}"/>
    <cellStyle name="Calculation 2 2 2 19" xfId="1029" xr:uid="{00000000-0005-0000-0000-000040050000}"/>
    <cellStyle name="Calculation 2 2 2 19 2" xfId="1030" xr:uid="{00000000-0005-0000-0000-000041050000}"/>
    <cellStyle name="Calculation 2 2 2 2" xfId="1031" xr:uid="{00000000-0005-0000-0000-000042050000}"/>
    <cellStyle name="Calculation 2 2 2 2 10" xfId="1032" xr:uid="{00000000-0005-0000-0000-000043050000}"/>
    <cellStyle name="Calculation 2 2 2 2 10 2" xfId="1033" xr:uid="{00000000-0005-0000-0000-000044050000}"/>
    <cellStyle name="Calculation 2 2 2 2 10 2 2" xfId="1034" xr:uid="{00000000-0005-0000-0000-000045050000}"/>
    <cellStyle name="Calculation 2 2 2 2 10 3" xfId="1035" xr:uid="{00000000-0005-0000-0000-000046050000}"/>
    <cellStyle name="Calculation 2 2 2 2 11" xfId="1036" xr:uid="{00000000-0005-0000-0000-000047050000}"/>
    <cellStyle name="Calculation 2 2 2 2 11 2" xfId="1037" xr:uid="{00000000-0005-0000-0000-000048050000}"/>
    <cellStyle name="Calculation 2 2 2 2 12" xfId="1038" xr:uid="{00000000-0005-0000-0000-000049050000}"/>
    <cellStyle name="Calculation 2 2 2 2 12 2" xfId="1039" xr:uid="{00000000-0005-0000-0000-00004A050000}"/>
    <cellStyle name="Calculation 2 2 2 2 13" xfId="1040" xr:uid="{00000000-0005-0000-0000-00004B050000}"/>
    <cellStyle name="Calculation 2 2 2 2 13 2" xfId="1041" xr:uid="{00000000-0005-0000-0000-00004C050000}"/>
    <cellStyle name="Calculation 2 2 2 2 14" xfId="1042" xr:uid="{00000000-0005-0000-0000-00004D050000}"/>
    <cellStyle name="Calculation 2 2 2 2 14 2" xfId="1043" xr:uid="{00000000-0005-0000-0000-00004E050000}"/>
    <cellStyle name="Calculation 2 2 2 2 15" xfId="1044" xr:uid="{00000000-0005-0000-0000-00004F050000}"/>
    <cellStyle name="Calculation 2 2 2 2 15 2" xfId="1045" xr:uid="{00000000-0005-0000-0000-000050050000}"/>
    <cellStyle name="Calculation 2 2 2 2 16" xfId="1046" xr:uid="{00000000-0005-0000-0000-000051050000}"/>
    <cellStyle name="Calculation 2 2 2 2 16 2" xfId="1047" xr:uid="{00000000-0005-0000-0000-000052050000}"/>
    <cellStyle name="Calculation 2 2 2 2 17" xfId="1048" xr:uid="{00000000-0005-0000-0000-000053050000}"/>
    <cellStyle name="Calculation 2 2 2 2 18" xfId="1049" xr:uid="{00000000-0005-0000-0000-000054050000}"/>
    <cellStyle name="Calculation 2 2 2 2 19" xfId="40572" xr:uid="{00000000-0005-0000-0000-000055050000}"/>
    <cellStyle name="Calculation 2 2 2 2 2" xfId="1050" xr:uid="{00000000-0005-0000-0000-000056050000}"/>
    <cellStyle name="Calculation 2 2 2 2 2 10" xfId="1051" xr:uid="{00000000-0005-0000-0000-000057050000}"/>
    <cellStyle name="Calculation 2 2 2 2 2 10 2" xfId="1052" xr:uid="{00000000-0005-0000-0000-000058050000}"/>
    <cellStyle name="Calculation 2 2 2 2 2 11" xfId="1053" xr:uid="{00000000-0005-0000-0000-000059050000}"/>
    <cellStyle name="Calculation 2 2 2 2 2 11 2" xfId="1054" xr:uid="{00000000-0005-0000-0000-00005A050000}"/>
    <cellStyle name="Calculation 2 2 2 2 2 12" xfId="1055" xr:uid="{00000000-0005-0000-0000-00005B050000}"/>
    <cellStyle name="Calculation 2 2 2 2 2 12 2" xfId="1056" xr:uid="{00000000-0005-0000-0000-00005C050000}"/>
    <cellStyle name="Calculation 2 2 2 2 2 13" xfId="1057" xr:uid="{00000000-0005-0000-0000-00005D050000}"/>
    <cellStyle name="Calculation 2 2 2 2 2 13 2" xfId="1058" xr:uid="{00000000-0005-0000-0000-00005E050000}"/>
    <cellStyle name="Calculation 2 2 2 2 2 14" xfId="1059" xr:uid="{00000000-0005-0000-0000-00005F050000}"/>
    <cellStyle name="Calculation 2 2 2 2 2 14 2" xfId="1060" xr:uid="{00000000-0005-0000-0000-000060050000}"/>
    <cellStyle name="Calculation 2 2 2 2 2 15" xfId="1061" xr:uid="{00000000-0005-0000-0000-000061050000}"/>
    <cellStyle name="Calculation 2 2 2 2 2 16" xfId="1062" xr:uid="{00000000-0005-0000-0000-000062050000}"/>
    <cellStyle name="Calculation 2 2 2 2 2 2" xfId="1063" xr:uid="{00000000-0005-0000-0000-000063050000}"/>
    <cellStyle name="Calculation 2 2 2 2 2 2 2" xfId="1064" xr:uid="{00000000-0005-0000-0000-000064050000}"/>
    <cellStyle name="Calculation 2 2 2 2 2 3" xfId="1065" xr:uid="{00000000-0005-0000-0000-000065050000}"/>
    <cellStyle name="Calculation 2 2 2 2 2 3 2" xfId="1066" xr:uid="{00000000-0005-0000-0000-000066050000}"/>
    <cellStyle name="Calculation 2 2 2 2 2 3 3" xfId="1067" xr:uid="{00000000-0005-0000-0000-000067050000}"/>
    <cellStyle name="Calculation 2 2 2 2 2 4" xfId="1068" xr:uid="{00000000-0005-0000-0000-000068050000}"/>
    <cellStyle name="Calculation 2 2 2 2 2 4 2" xfId="1069" xr:uid="{00000000-0005-0000-0000-000069050000}"/>
    <cellStyle name="Calculation 2 2 2 2 2 4 3" xfId="1070" xr:uid="{00000000-0005-0000-0000-00006A050000}"/>
    <cellStyle name="Calculation 2 2 2 2 2 5" xfId="1071" xr:uid="{00000000-0005-0000-0000-00006B050000}"/>
    <cellStyle name="Calculation 2 2 2 2 2 5 2" xfId="1072" xr:uid="{00000000-0005-0000-0000-00006C050000}"/>
    <cellStyle name="Calculation 2 2 2 2 2 5 3" xfId="1073" xr:uid="{00000000-0005-0000-0000-00006D050000}"/>
    <cellStyle name="Calculation 2 2 2 2 2 6" xfId="1074" xr:uid="{00000000-0005-0000-0000-00006E050000}"/>
    <cellStyle name="Calculation 2 2 2 2 2 6 2" xfId="1075" xr:uid="{00000000-0005-0000-0000-00006F050000}"/>
    <cellStyle name="Calculation 2 2 2 2 2 6 3" xfId="1076" xr:uid="{00000000-0005-0000-0000-000070050000}"/>
    <cellStyle name="Calculation 2 2 2 2 2 7" xfId="1077" xr:uid="{00000000-0005-0000-0000-000071050000}"/>
    <cellStyle name="Calculation 2 2 2 2 2 7 2" xfId="1078" xr:uid="{00000000-0005-0000-0000-000072050000}"/>
    <cellStyle name="Calculation 2 2 2 2 2 7 3" xfId="1079" xr:uid="{00000000-0005-0000-0000-000073050000}"/>
    <cellStyle name="Calculation 2 2 2 2 2 8" xfId="1080" xr:uid="{00000000-0005-0000-0000-000074050000}"/>
    <cellStyle name="Calculation 2 2 2 2 2 8 2" xfId="1081" xr:uid="{00000000-0005-0000-0000-000075050000}"/>
    <cellStyle name="Calculation 2 2 2 2 2 8 3" xfId="1082" xr:uid="{00000000-0005-0000-0000-000076050000}"/>
    <cellStyle name="Calculation 2 2 2 2 2 9" xfId="1083" xr:uid="{00000000-0005-0000-0000-000077050000}"/>
    <cellStyle name="Calculation 2 2 2 2 2 9 2" xfId="1084" xr:uid="{00000000-0005-0000-0000-000078050000}"/>
    <cellStyle name="Calculation 2 2 2 2 3" xfId="1085" xr:uid="{00000000-0005-0000-0000-000079050000}"/>
    <cellStyle name="Calculation 2 2 2 2 3 10" xfId="1086" xr:uid="{00000000-0005-0000-0000-00007A050000}"/>
    <cellStyle name="Calculation 2 2 2 2 3 10 2" xfId="1087" xr:uid="{00000000-0005-0000-0000-00007B050000}"/>
    <cellStyle name="Calculation 2 2 2 2 3 11" xfId="1088" xr:uid="{00000000-0005-0000-0000-00007C050000}"/>
    <cellStyle name="Calculation 2 2 2 2 3 11 2" xfId="1089" xr:uid="{00000000-0005-0000-0000-00007D050000}"/>
    <cellStyle name="Calculation 2 2 2 2 3 12" xfId="1090" xr:uid="{00000000-0005-0000-0000-00007E050000}"/>
    <cellStyle name="Calculation 2 2 2 2 3 12 2" xfId="1091" xr:uid="{00000000-0005-0000-0000-00007F050000}"/>
    <cellStyle name="Calculation 2 2 2 2 3 13" xfId="1092" xr:uid="{00000000-0005-0000-0000-000080050000}"/>
    <cellStyle name="Calculation 2 2 2 2 3 13 2" xfId="1093" xr:uid="{00000000-0005-0000-0000-000081050000}"/>
    <cellStyle name="Calculation 2 2 2 2 3 14" xfId="1094" xr:uid="{00000000-0005-0000-0000-000082050000}"/>
    <cellStyle name="Calculation 2 2 2 2 3 15" xfId="1095" xr:uid="{00000000-0005-0000-0000-000083050000}"/>
    <cellStyle name="Calculation 2 2 2 2 3 2" xfId="1096" xr:uid="{00000000-0005-0000-0000-000084050000}"/>
    <cellStyle name="Calculation 2 2 2 2 3 2 2" xfId="1097" xr:uid="{00000000-0005-0000-0000-000085050000}"/>
    <cellStyle name="Calculation 2 2 2 2 3 3" xfId="1098" xr:uid="{00000000-0005-0000-0000-000086050000}"/>
    <cellStyle name="Calculation 2 2 2 2 3 3 2" xfId="1099" xr:uid="{00000000-0005-0000-0000-000087050000}"/>
    <cellStyle name="Calculation 2 2 2 2 3 3 3" xfId="1100" xr:uid="{00000000-0005-0000-0000-000088050000}"/>
    <cellStyle name="Calculation 2 2 2 2 3 4" xfId="1101" xr:uid="{00000000-0005-0000-0000-000089050000}"/>
    <cellStyle name="Calculation 2 2 2 2 3 4 2" xfId="1102" xr:uid="{00000000-0005-0000-0000-00008A050000}"/>
    <cellStyle name="Calculation 2 2 2 2 3 4 3" xfId="1103" xr:uid="{00000000-0005-0000-0000-00008B050000}"/>
    <cellStyle name="Calculation 2 2 2 2 3 5" xfId="1104" xr:uid="{00000000-0005-0000-0000-00008C050000}"/>
    <cellStyle name="Calculation 2 2 2 2 3 5 2" xfId="1105" xr:uid="{00000000-0005-0000-0000-00008D050000}"/>
    <cellStyle name="Calculation 2 2 2 2 3 5 3" xfId="1106" xr:uid="{00000000-0005-0000-0000-00008E050000}"/>
    <cellStyle name="Calculation 2 2 2 2 3 6" xfId="1107" xr:uid="{00000000-0005-0000-0000-00008F050000}"/>
    <cellStyle name="Calculation 2 2 2 2 3 6 2" xfId="1108" xr:uid="{00000000-0005-0000-0000-000090050000}"/>
    <cellStyle name="Calculation 2 2 2 2 3 6 3" xfId="1109" xr:uid="{00000000-0005-0000-0000-000091050000}"/>
    <cellStyle name="Calculation 2 2 2 2 3 7" xfId="1110" xr:uid="{00000000-0005-0000-0000-000092050000}"/>
    <cellStyle name="Calculation 2 2 2 2 3 7 2" xfId="1111" xr:uid="{00000000-0005-0000-0000-000093050000}"/>
    <cellStyle name="Calculation 2 2 2 2 3 7 3" xfId="1112" xr:uid="{00000000-0005-0000-0000-000094050000}"/>
    <cellStyle name="Calculation 2 2 2 2 3 8" xfId="1113" xr:uid="{00000000-0005-0000-0000-000095050000}"/>
    <cellStyle name="Calculation 2 2 2 2 3 8 2" xfId="1114" xr:uid="{00000000-0005-0000-0000-000096050000}"/>
    <cellStyle name="Calculation 2 2 2 2 3 8 3" xfId="1115" xr:uid="{00000000-0005-0000-0000-000097050000}"/>
    <cellStyle name="Calculation 2 2 2 2 3 9" xfId="1116" xr:uid="{00000000-0005-0000-0000-000098050000}"/>
    <cellStyle name="Calculation 2 2 2 2 3 9 2" xfId="1117" xr:uid="{00000000-0005-0000-0000-000099050000}"/>
    <cellStyle name="Calculation 2 2 2 2 4" xfId="1118" xr:uid="{00000000-0005-0000-0000-00009A050000}"/>
    <cellStyle name="Calculation 2 2 2 2 4 2" xfId="1119" xr:uid="{00000000-0005-0000-0000-00009B050000}"/>
    <cellStyle name="Calculation 2 2 2 2 4 2 2" xfId="1120" xr:uid="{00000000-0005-0000-0000-00009C050000}"/>
    <cellStyle name="Calculation 2 2 2 2 4 3" xfId="1121" xr:uid="{00000000-0005-0000-0000-00009D050000}"/>
    <cellStyle name="Calculation 2 2 2 2 4 3 2" xfId="1122" xr:uid="{00000000-0005-0000-0000-00009E050000}"/>
    <cellStyle name="Calculation 2 2 2 2 4 4" xfId="1123" xr:uid="{00000000-0005-0000-0000-00009F050000}"/>
    <cellStyle name="Calculation 2 2 2 2 5" xfId="1124" xr:uid="{00000000-0005-0000-0000-0000A0050000}"/>
    <cellStyle name="Calculation 2 2 2 2 5 2" xfId="1125" xr:uid="{00000000-0005-0000-0000-0000A1050000}"/>
    <cellStyle name="Calculation 2 2 2 2 5 2 2" xfId="1126" xr:uid="{00000000-0005-0000-0000-0000A2050000}"/>
    <cellStyle name="Calculation 2 2 2 2 5 3" xfId="1127" xr:uid="{00000000-0005-0000-0000-0000A3050000}"/>
    <cellStyle name="Calculation 2 2 2 2 5 3 2" xfId="1128" xr:uid="{00000000-0005-0000-0000-0000A4050000}"/>
    <cellStyle name="Calculation 2 2 2 2 5 4" xfId="1129" xr:uid="{00000000-0005-0000-0000-0000A5050000}"/>
    <cellStyle name="Calculation 2 2 2 2 6" xfId="1130" xr:uid="{00000000-0005-0000-0000-0000A6050000}"/>
    <cellStyle name="Calculation 2 2 2 2 6 2" xfId="1131" xr:uid="{00000000-0005-0000-0000-0000A7050000}"/>
    <cellStyle name="Calculation 2 2 2 2 6 2 2" xfId="1132" xr:uid="{00000000-0005-0000-0000-0000A8050000}"/>
    <cellStyle name="Calculation 2 2 2 2 6 3" xfId="1133" xr:uid="{00000000-0005-0000-0000-0000A9050000}"/>
    <cellStyle name="Calculation 2 2 2 2 6 3 2" xfId="1134" xr:uid="{00000000-0005-0000-0000-0000AA050000}"/>
    <cellStyle name="Calculation 2 2 2 2 6 4" xfId="1135" xr:uid="{00000000-0005-0000-0000-0000AB050000}"/>
    <cellStyle name="Calculation 2 2 2 2 7" xfId="1136" xr:uid="{00000000-0005-0000-0000-0000AC050000}"/>
    <cellStyle name="Calculation 2 2 2 2 7 2" xfId="1137" xr:uid="{00000000-0005-0000-0000-0000AD050000}"/>
    <cellStyle name="Calculation 2 2 2 2 7 2 2" xfId="1138" xr:uid="{00000000-0005-0000-0000-0000AE050000}"/>
    <cellStyle name="Calculation 2 2 2 2 7 3" xfId="1139" xr:uid="{00000000-0005-0000-0000-0000AF050000}"/>
    <cellStyle name="Calculation 2 2 2 2 7 3 2" xfId="1140" xr:uid="{00000000-0005-0000-0000-0000B0050000}"/>
    <cellStyle name="Calculation 2 2 2 2 7 4" xfId="1141" xr:uid="{00000000-0005-0000-0000-0000B1050000}"/>
    <cellStyle name="Calculation 2 2 2 2 8" xfId="1142" xr:uid="{00000000-0005-0000-0000-0000B2050000}"/>
    <cellStyle name="Calculation 2 2 2 2 8 2" xfId="1143" xr:uid="{00000000-0005-0000-0000-0000B3050000}"/>
    <cellStyle name="Calculation 2 2 2 2 8 2 2" xfId="1144" xr:uid="{00000000-0005-0000-0000-0000B4050000}"/>
    <cellStyle name="Calculation 2 2 2 2 8 3" xfId="1145" xr:uid="{00000000-0005-0000-0000-0000B5050000}"/>
    <cellStyle name="Calculation 2 2 2 2 8 3 2" xfId="1146" xr:uid="{00000000-0005-0000-0000-0000B6050000}"/>
    <cellStyle name="Calculation 2 2 2 2 8 4" xfId="1147" xr:uid="{00000000-0005-0000-0000-0000B7050000}"/>
    <cellStyle name="Calculation 2 2 2 2 9" xfId="1148" xr:uid="{00000000-0005-0000-0000-0000B8050000}"/>
    <cellStyle name="Calculation 2 2 2 2 9 2" xfId="1149" xr:uid="{00000000-0005-0000-0000-0000B9050000}"/>
    <cellStyle name="Calculation 2 2 2 2 9 2 2" xfId="1150" xr:uid="{00000000-0005-0000-0000-0000BA050000}"/>
    <cellStyle name="Calculation 2 2 2 2 9 3" xfId="1151" xr:uid="{00000000-0005-0000-0000-0000BB050000}"/>
    <cellStyle name="Calculation 2 2 2 2 9 3 2" xfId="1152" xr:uid="{00000000-0005-0000-0000-0000BC050000}"/>
    <cellStyle name="Calculation 2 2 2 2 9 4" xfId="1153" xr:uid="{00000000-0005-0000-0000-0000BD050000}"/>
    <cellStyle name="Calculation 2 2 2 20" xfId="1154" xr:uid="{00000000-0005-0000-0000-0000BE050000}"/>
    <cellStyle name="Calculation 2 2 2 21" xfId="1155" xr:uid="{00000000-0005-0000-0000-0000BF050000}"/>
    <cellStyle name="Calculation 2 2 2 3" xfId="1156" xr:uid="{00000000-0005-0000-0000-0000C0050000}"/>
    <cellStyle name="Calculation 2 2 2 3 10" xfId="1157" xr:uid="{00000000-0005-0000-0000-0000C1050000}"/>
    <cellStyle name="Calculation 2 2 2 3 10 2" xfId="1158" xr:uid="{00000000-0005-0000-0000-0000C2050000}"/>
    <cellStyle name="Calculation 2 2 2 3 10 3" xfId="1159" xr:uid="{00000000-0005-0000-0000-0000C3050000}"/>
    <cellStyle name="Calculation 2 2 2 3 11" xfId="1160" xr:uid="{00000000-0005-0000-0000-0000C4050000}"/>
    <cellStyle name="Calculation 2 2 2 3 11 2" xfId="1161" xr:uid="{00000000-0005-0000-0000-0000C5050000}"/>
    <cellStyle name="Calculation 2 2 2 3 12" xfId="1162" xr:uid="{00000000-0005-0000-0000-0000C6050000}"/>
    <cellStyle name="Calculation 2 2 2 3 12 2" xfId="1163" xr:uid="{00000000-0005-0000-0000-0000C7050000}"/>
    <cellStyle name="Calculation 2 2 2 3 13" xfId="1164" xr:uid="{00000000-0005-0000-0000-0000C8050000}"/>
    <cellStyle name="Calculation 2 2 2 3 13 2" xfId="1165" xr:uid="{00000000-0005-0000-0000-0000C9050000}"/>
    <cellStyle name="Calculation 2 2 2 3 14" xfId="1166" xr:uid="{00000000-0005-0000-0000-0000CA050000}"/>
    <cellStyle name="Calculation 2 2 2 3 14 2" xfId="1167" xr:uid="{00000000-0005-0000-0000-0000CB050000}"/>
    <cellStyle name="Calculation 2 2 2 3 15" xfId="1168" xr:uid="{00000000-0005-0000-0000-0000CC050000}"/>
    <cellStyle name="Calculation 2 2 2 3 15 2" xfId="1169" xr:uid="{00000000-0005-0000-0000-0000CD050000}"/>
    <cellStyle name="Calculation 2 2 2 3 16" xfId="1170" xr:uid="{00000000-0005-0000-0000-0000CE050000}"/>
    <cellStyle name="Calculation 2 2 2 3 16 2" xfId="1171" xr:uid="{00000000-0005-0000-0000-0000CF050000}"/>
    <cellStyle name="Calculation 2 2 2 3 17" xfId="1172" xr:uid="{00000000-0005-0000-0000-0000D0050000}"/>
    <cellStyle name="Calculation 2 2 2 3 18" xfId="1173" xr:uid="{00000000-0005-0000-0000-0000D1050000}"/>
    <cellStyle name="Calculation 2 2 2 3 19" xfId="40573" xr:uid="{00000000-0005-0000-0000-0000D2050000}"/>
    <cellStyle name="Calculation 2 2 2 3 2" xfId="1174" xr:uid="{00000000-0005-0000-0000-0000D3050000}"/>
    <cellStyle name="Calculation 2 2 2 3 2 10" xfId="1175" xr:uid="{00000000-0005-0000-0000-0000D4050000}"/>
    <cellStyle name="Calculation 2 2 2 3 2 10 2" xfId="1176" xr:uid="{00000000-0005-0000-0000-0000D5050000}"/>
    <cellStyle name="Calculation 2 2 2 3 2 11" xfId="1177" xr:uid="{00000000-0005-0000-0000-0000D6050000}"/>
    <cellStyle name="Calculation 2 2 2 3 2 11 2" xfId="1178" xr:uid="{00000000-0005-0000-0000-0000D7050000}"/>
    <cellStyle name="Calculation 2 2 2 3 2 12" xfId="1179" xr:uid="{00000000-0005-0000-0000-0000D8050000}"/>
    <cellStyle name="Calculation 2 2 2 3 2 12 2" xfId="1180" xr:uid="{00000000-0005-0000-0000-0000D9050000}"/>
    <cellStyle name="Calculation 2 2 2 3 2 13" xfId="1181" xr:uid="{00000000-0005-0000-0000-0000DA050000}"/>
    <cellStyle name="Calculation 2 2 2 3 2 13 2" xfId="1182" xr:uid="{00000000-0005-0000-0000-0000DB050000}"/>
    <cellStyle name="Calculation 2 2 2 3 2 14" xfId="1183" xr:uid="{00000000-0005-0000-0000-0000DC050000}"/>
    <cellStyle name="Calculation 2 2 2 3 2 14 2" xfId="1184" xr:uid="{00000000-0005-0000-0000-0000DD050000}"/>
    <cellStyle name="Calculation 2 2 2 3 2 15" xfId="1185" xr:uid="{00000000-0005-0000-0000-0000DE050000}"/>
    <cellStyle name="Calculation 2 2 2 3 2 16" xfId="1186" xr:uid="{00000000-0005-0000-0000-0000DF050000}"/>
    <cellStyle name="Calculation 2 2 2 3 2 2" xfId="1187" xr:uid="{00000000-0005-0000-0000-0000E0050000}"/>
    <cellStyle name="Calculation 2 2 2 3 2 2 2" xfId="1188" xr:uid="{00000000-0005-0000-0000-0000E1050000}"/>
    <cellStyle name="Calculation 2 2 2 3 2 3" xfId="1189" xr:uid="{00000000-0005-0000-0000-0000E2050000}"/>
    <cellStyle name="Calculation 2 2 2 3 2 3 2" xfId="1190" xr:uid="{00000000-0005-0000-0000-0000E3050000}"/>
    <cellStyle name="Calculation 2 2 2 3 2 3 3" xfId="1191" xr:uid="{00000000-0005-0000-0000-0000E4050000}"/>
    <cellStyle name="Calculation 2 2 2 3 2 4" xfId="1192" xr:uid="{00000000-0005-0000-0000-0000E5050000}"/>
    <cellStyle name="Calculation 2 2 2 3 2 4 2" xfId="1193" xr:uid="{00000000-0005-0000-0000-0000E6050000}"/>
    <cellStyle name="Calculation 2 2 2 3 2 4 3" xfId="1194" xr:uid="{00000000-0005-0000-0000-0000E7050000}"/>
    <cellStyle name="Calculation 2 2 2 3 2 5" xfId="1195" xr:uid="{00000000-0005-0000-0000-0000E8050000}"/>
    <cellStyle name="Calculation 2 2 2 3 2 5 2" xfId="1196" xr:uid="{00000000-0005-0000-0000-0000E9050000}"/>
    <cellStyle name="Calculation 2 2 2 3 2 5 3" xfId="1197" xr:uid="{00000000-0005-0000-0000-0000EA050000}"/>
    <cellStyle name="Calculation 2 2 2 3 2 6" xfId="1198" xr:uid="{00000000-0005-0000-0000-0000EB050000}"/>
    <cellStyle name="Calculation 2 2 2 3 2 6 2" xfId="1199" xr:uid="{00000000-0005-0000-0000-0000EC050000}"/>
    <cellStyle name="Calculation 2 2 2 3 2 6 3" xfId="1200" xr:uid="{00000000-0005-0000-0000-0000ED050000}"/>
    <cellStyle name="Calculation 2 2 2 3 2 7" xfId="1201" xr:uid="{00000000-0005-0000-0000-0000EE050000}"/>
    <cellStyle name="Calculation 2 2 2 3 2 7 2" xfId="1202" xr:uid="{00000000-0005-0000-0000-0000EF050000}"/>
    <cellStyle name="Calculation 2 2 2 3 2 7 3" xfId="1203" xr:uid="{00000000-0005-0000-0000-0000F0050000}"/>
    <cellStyle name="Calculation 2 2 2 3 2 8" xfId="1204" xr:uid="{00000000-0005-0000-0000-0000F1050000}"/>
    <cellStyle name="Calculation 2 2 2 3 2 8 2" xfId="1205" xr:uid="{00000000-0005-0000-0000-0000F2050000}"/>
    <cellStyle name="Calculation 2 2 2 3 2 8 3" xfId="1206" xr:uid="{00000000-0005-0000-0000-0000F3050000}"/>
    <cellStyle name="Calculation 2 2 2 3 2 9" xfId="1207" xr:uid="{00000000-0005-0000-0000-0000F4050000}"/>
    <cellStyle name="Calculation 2 2 2 3 2 9 2" xfId="1208" xr:uid="{00000000-0005-0000-0000-0000F5050000}"/>
    <cellStyle name="Calculation 2 2 2 3 3" xfId="1209" xr:uid="{00000000-0005-0000-0000-0000F6050000}"/>
    <cellStyle name="Calculation 2 2 2 3 3 10" xfId="1210" xr:uid="{00000000-0005-0000-0000-0000F7050000}"/>
    <cellStyle name="Calculation 2 2 2 3 3 10 2" xfId="1211" xr:uid="{00000000-0005-0000-0000-0000F8050000}"/>
    <cellStyle name="Calculation 2 2 2 3 3 11" xfId="1212" xr:uid="{00000000-0005-0000-0000-0000F9050000}"/>
    <cellStyle name="Calculation 2 2 2 3 3 11 2" xfId="1213" xr:uid="{00000000-0005-0000-0000-0000FA050000}"/>
    <cellStyle name="Calculation 2 2 2 3 3 12" xfId="1214" xr:uid="{00000000-0005-0000-0000-0000FB050000}"/>
    <cellStyle name="Calculation 2 2 2 3 3 12 2" xfId="1215" xr:uid="{00000000-0005-0000-0000-0000FC050000}"/>
    <cellStyle name="Calculation 2 2 2 3 3 13" xfId="1216" xr:uid="{00000000-0005-0000-0000-0000FD050000}"/>
    <cellStyle name="Calculation 2 2 2 3 3 13 2" xfId="1217" xr:uid="{00000000-0005-0000-0000-0000FE050000}"/>
    <cellStyle name="Calculation 2 2 2 3 3 14" xfId="1218" xr:uid="{00000000-0005-0000-0000-0000FF050000}"/>
    <cellStyle name="Calculation 2 2 2 3 3 15" xfId="1219" xr:uid="{00000000-0005-0000-0000-000000060000}"/>
    <cellStyle name="Calculation 2 2 2 3 3 2" xfId="1220" xr:uid="{00000000-0005-0000-0000-000001060000}"/>
    <cellStyle name="Calculation 2 2 2 3 3 2 2" xfId="1221" xr:uid="{00000000-0005-0000-0000-000002060000}"/>
    <cellStyle name="Calculation 2 2 2 3 3 3" xfId="1222" xr:uid="{00000000-0005-0000-0000-000003060000}"/>
    <cellStyle name="Calculation 2 2 2 3 3 3 2" xfId="1223" xr:uid="{00000000-0005-0000-0000-000004060000}"/>
    <cellStyle name="Calculation 2 2 2 3 3 3 3" xfId="1224" xr:uid="{00000000-0005-0000-0000-000005060000}"/>
    <cellStyle name="Calculation 2 2 2 3 3 4" xfId="1225" xr:uid="{00000000-0005-0000-0000-000006060000}"/>
    <cellStyle name="Calculation 2 2 2 3 3 4 2" xfId="1226" xr:uid="{00000000-0005-0000-0000-000007060000}"/>
    <cellStyle name="Calculation 2 2 2 3 3 4 3" xfId="1227" xr:uid="{00000000-0005-0000-0000-000008060000}"/>
    <cellStyle name="Calculation 2 2 2 3 3 5" xfId="1228" xr:uid="{00000000-0005-0000-0000-000009060000}"/>
    <cellStyle name="Calculation 2 2 2 3 3 5 2" xfId="1229" xr:uid="{00000000-0005-0000-0000-00000A060000}"/>
    <cellStyle name="Calculation 2 2 2 3 3 5 3" xfId="1230" xr:uid="{00000000-0005-0000-0000-00000B060000}"/>
    <cellStyle name="Calculation 2 2 2 3 3 6" xfId="1231" xr:uid="{00000000-0005-0000-0000-00000C060000}"/>
    <cellStyle name="Calculation 2 2 2 3 3 6 2" xfId="1232" xr:uid="{00000000-0005-0000-0000-00000D060000}"/>
    <cellStyle name="Calculation 2 2 2 3 3 6 3" xfId="1233" xr:uid="{00000000-0005-0000-0000-00000E060000}"/>
    <cellStyle name="Calculation 2 2 2 3 3 7" xfId="1234" xr:uid="{00000000-0005-0000-0000-00000F060000}"/>
    <cellStyle name="Calculation 2 2 2 3 3 7 2" xfId="1235" xr:uid="{00000000-0005-0000-0000-000010060000}"/>
    <cellStyle name="Calculation 2 2 2 3 3 7 3" xfId="1236" xr:uid="{00000000-0005-0000-0000-000011060000}"/>
    <cellStyle name="Calculation 2 2 2 3 3 8" xfId="1237" xr:uid="{00000000-0005-0000-0000-000012060000}"/>
    <cellStyle name="Calculation 2 2 2 3 3 8 2" xfId="1238" xr:uid="{00000000-0005-0000-0000-000013060000}"/>
    <cellStyle name="Calculation 2 2 2 3 3 8 3" xfId="1239" xr:uid="{00000000-0005-0000-0000-000014060000}"/>
    <cellStyle name="Calculation 2 2 2 3 3 9" xfId="1240" xr:uid="{00000000-0005-0000-0000-000015060000}"/>
    <cellStyle name="Calculation 2 2 2 3 3 9 2" xfId="1241" xr:uid="{00000000-0005-0000-0000-000016060000}"/>
    <cellStyle name="Calculation 2 2 2 3 4" xfId="1242" xr:uid="{00000000-0005-0000-0000-000017060000}"/>
    <cellStyle name="Calculation 2 2 2 3 4 2" xfId="1243" xr:uid="{00000000-0005-0000-0000-000018060000}"/>
    <cellStyle name="Calculation 2 2 2 3 4 3" xfId="1244" xr:uid="{00000000-0005-0000-0000-000019060000}"/>
    <cellStyle name="Calculation 2 2 2 3 5" xfId="1245" xr:uid="{00000000-0005-0000-0000-00001A060000}"/>
    <cellStyle name="Calculation 2 2 2 3 5 2" xfId="1246" xr:uid="{00000000-0005-0000-0000-00001B060000}"/>
    <cellStyle name="Calculation 2 2 2 3 5 3" xfId="1247" xr:uid="{00000000-0005-0000-0000-00001C060000}"/>
    <cellStyle name="Calculation 2 2 2 3 6" xfId="1248" xr:uid="{00000000-0005-0000-0000-00001D060000}"/>
    <cellStyle name="Calculation 2 2 2 3 6 2" xfId="1249" xr:uid="{00000000-0005-0000-0000-00001E060000}"/>
    <cellStyle name="Calculation 2 2 2 3 7" xfId="1250" xr:uid="{00000000-0005-0000-0000-00001F060000}"/>
    <cellStyle name="Calculation 2 2 2 3 7 2" xfId="1251" xr:uid="{00000000-0005-0000-0000-000020060000}"/>
    <cellStyle name="Calculation 2 2 2 3 7 3" xfId="1252" xr:uid="{00000000-0005-0000-0000-000021060000}"/>
    <cellStyle name="Calculation 2 2 2 3 8" xfId="1253" xr:uid="{00000000-0005-0000-0000-000022060000}"/>
    <cellStyle name="Calculation 2 2 2 3 8 2" xfId="1254" xr:uid="{00000000-0005-0000-0000-000023060000}"/>
    <cellStyle name="Calculation 2 2 2 3 8 3" xfId="1255" xr:uid="{00000000-0005-0000-0000-000024060000}"/>
    <cellStyle name="Calculation 2 2 2 3 9" xfId="1256" xr:uid="{00000000-0005-0000-0000-000025060000}"/>
    <cellStyle name="Calculation 2 2 2 3 9 2" xfId="1257" xr:uid="{00000000-0005-0000-0000-000026060000}"/>
    <cellStyle name="Calculation 2 2 2 3 9 3" xfId="1258" xr:uid="{00000000-0005-0000-0000-000027060000}"/>
    <cellStyle name="Calculation 2 2 2 4" xfId="1259" xr:uid="{00000000-0005-0000-0000-000028060000}"/>
    <cellStyle name="Calculation 2 2 2 4 10" xfId="1260" xr:uid="{00000000-0005-0000-0000-000029060000}"/>
    <cellStyle name="Calculation 2 2 2 4 10 2" xfId="1261" xr:uid="{00000000-0005-0000-0000-00002A060000}"/>
    <cellStyle name="Calculation 2 2 2 4 11" xfId="1262" xr:uid="{00000000-0005-0000-0000-00002B060000}"/>
    <cellStyle name="Calculation 2 2 2 4 11 2" xfId="1263" xr:uid="{00000000-0005-0000-0000-00002C060000}"/>
    <cellStyle name="Calculation 2 2 2 4 12" xfId="1264" xr:uid="{00000000-0005-0000-0000-00002D060000}"/>
    <cellStyle name="Calculation 2 2 2 4 12 2" xfId="1265" xr:uid="{00000000-0005-0000-0000-00002E060000}"/>
    <cellStyle name="Calculation 2 2 2 4 13" xfId="1266" xr:uid="{00000000-0005-0000-0000-00002F060000}"/>
    <cellStyle name="Calculation 2 2 2 4 13 2" xfId="1267" xr:uid="{00000000-0005-0000-0000-000030060000}"/>
    <cellStyle name="Calculation 2 2 2 4 14" xfId="1268" xr:uid="{00000000-0005-0000-0000-000031060000}"/>
    <cellStyle name="Calculation 2 2 2 4 14 2" xfId="1269" xr:uid="{00000000-0005-0000-0000-000032060000}"/>
    <cellStyle name="Calculation 2 2 2 4 15" xfId="1270" xr:uid="{00000000-0005-0000-0000-000033060000}"/>
    <cellStyle name="Calculation 2 2 2 4 16" xfId="1271" xr:uid="{00000000-0005-0000-0000-000034060000}"/>
    <cellStyle name="Calculation 2 2 2 4 17" xfId="40574" xr:uid="{00000000-0005-0000-0000-000035060000}"/>
    <cellStyle name="Calculation 2 2 2 4 2" xfId="1272" xr:uid="{00000000-0005-0000-0000-000036060000}"/>
    <cellStyle name="Calculation 2 2 2 4 2 2" xfId="1273" xr:uid="{00000000-0005-0000-0000-000037060000}"/>
    <cellStyle name="Calculation 2 2 2 4 3" xfId="1274" xr:uid="{00000000-0005-0000-0000-000038060000}"/>
    <cellStyle name="Calculation 2 2 2 4 3 2" xfId="1275" xr:uid="{00000000-0005-0000-0000-000039060000}"/>
    <cellStyle name="Calculation 2 2 2 4 3 3" xfId="1276" xr:uid="{00000000-0005-0000-0000-00003A060000}"/>
    <cellStyle name="Calculation 2 2 2 4 4" xfId="1277" xr:uid="{00000000-0005-0000-0000-00003B060000}"/>
    <cellStyle name="Calculation 2 2 2 4 4 2" xfId="1278" xr:uid="{00000000-0005-0000-0000-00003C060000}"/>
    <cellStyle name="Calculation 2 2 2 4 4 3" xfId="1279" xr:uid="{00000000-0005-0000-0000-00003D060000}"/>
    <cellStyle name="Calculation 2 2 2 4 5" xfId="1280" xr:uid="{00000000-0005-0000-0000-00003E060000}"/>
    <cellStyle name="Calculation 2 2 2 4 5 2" xfId="1281" xr:uid="{00000000-0005-0000-0000-00003F060000}"/>
    <cellStyle name="Calculation 2 2 2 4 5 3" xfId="1282" xr:uid="{00000000-0005-0000-0000-000040060000}"/>
    <cellStyle name="Calculation 2 2 2 4 6" xfId="1283" xr:uid="{00000000-0005-0000-0000-000041060000}"/>
    <cellStyle name="Calculation 2 2 2 4 6 2" xfId="1284" xr:uid="{00000000-0005-0000-0000-000042060000}"/>
    <cellStyle name="Calculation 2 2 2 4 6 3" xfId="1285" xr:uid="{00000000-0005-0000-0000-000043060000}"/>
    <cellStyle name="Calculation 2 2 2 4 7" xfId="1286" xr:uid="{00000000-0005-0000-0000-000044060000}"/>
    <cellStyle name="Calculation 2 2 2 4 7 2" xfId="1287" xr:uid="{00000000-0005-0000-0000-000045060000}"/>
    <cellStyle name="Calculation 2 2 2 4 7 3" xfId="1288" xr:uid="{00000000-0005-0000-0000-000046060000}"/>
    <cellStyle name="Calculation 2 2 2 4 8" xfId="1289" xr:uid="{00000000-0005-0000-0000-000047060000}"/>
    <cellStyle name="Calculation 2 2 2 4 8 2" xfId="1290" xr:uid="{00000000-0005-0000-0000-000048060000}"/>
    <cellStyle name="Calculation 2 2 2 4 8 3" xfId="1291" xr:uid="{00000000-0005-0000-0000-000049060000}"/>
    <cellStyle name="Calculation 2 2 2 4 9" xfId="1292" xr:uid="{00000000-0005-0000-0000-00004A060000}"/>
    <cellStyle name="Calculation 2 2 2 4 9 2" xfId="1293" xr:uid="{00000000-0005-0000-0000-00004B060000}"/>
    <cellStyle name="Calculation 2 2 2 5" xfId="1294" xr:uid="{00000000-0005-0000-0000-00004C060000}"/>
    <cellStyle name="Calculation 2 2 2 5 10" xfId="1295" xr:uid="{00000000-0005-0000-0000-00004D060000}"/>
    <cellStyle name="Calculation 2 2 2 5 10 2" xfId="1296" xr:uid="{00000000-0005-0000-0000-00004E060000}"/>
    <cellStyle name="Calculation 2 2 2 5 11" xfId="1297" xr:uid="{00000000-0005-0000-0000-00004F060000}"/>
    <cellStyle name="Calculation 2 2 2 5 11 2" xfId="1298" xr:uid="{00000000-0005-0000-0000-000050060000}"/>
    <cellStyle name="Calculation 2 2 2 5 12" xfId="1299" xr:uid="{00000000-0005-0000-0000-000051060000}"/>
    <cellStyle name="Calculation 2 2 2 5 12 2" xfId="1300" xr:uid="{00000000-0005-0000-0000-000052060000}"/>
    <cellStyle name="Calculation 2 2 2 5 13" xfId="1301" xr:uid="{00000000-0005-0000-0000-000053060000}"/>
    <cellStyle name="Calculation 2 2 2 5 13 2" xfId="1302" xr:uid="{00000000-0005-0000-0000-000054060000}"/>
    <cellStyle name="Calculation 2 2 2 5 14" xfId="1303" xr:uid="{00000000-0005-0000-0000-000055060000}"/>
    <cellStyle name="Calculation 2 2 2 5 15" xfId="1304" xr:uid="{00000000-0005-0000-0000-000056060000}"/>
    <cellStyle name="Calculation 2 2 2 5 16" xfId="40575" xr:uid="{00000000-0005-0000-0000-000057060000}"/>
    <cellStyle name="Calculation 2 2 2 5 2" xfId="1305" xr:uid="{00000000-0005-0000-0000-000058060000}"/>
    <cellStyle name="Calculation 2 2 2 5 2 2" xfId="1306" xr:uid="{00000000-0005-0000-0000-000059060000}"/>
    <cellStyle name="Calculation 2 2 2 5 3" xfId="1307" xr:uid="{00000000-0005-0000-0000-00005A060000}"/>
    <cellStyle name="Calculation 2 2 2 5 3 2" xfId="1308" xr:uid="{00000000-0005-0000-0000-00005B060000}"/>
    <cellStyle name="Calculation 2 2 2 5 3 3" xfId="1309" xr:uid="{00000000-0005-0000-0000-00005C060000}"/>
    <cellStyle name="Calculation 2 2 2 5 4" xfId="1310" xr:uid="{00000000-0005-0000-0000-00005D060000}"/>
    <cellStyle name="Calculation 2 2 2 5 4 2" xfId="1311" xr:uid="{00000000-0005-0000-0000-00005E060000}"/>
    <cellStyle name="Calculation 2 2 2 5 4 3" xfId="1312" xr:uid="{00000000-0005-0000-0000-00005F060000}"/>
    <cellStyle name="Calculation 2 2 2 5 5" xfId="1313" xr:uid="{00000000-0005-0000-0000-000060060000}"/>
    <cellStyle name="Calculation 2 2 2 5 5 2" xfId="1314" xr:uid="{00000000-0005-0000-0000-000061060000}"/>
    <cellStyle name="Calculation 2 2 2 5 5 3" xfId="1315" xr:uid="{00000000-0005-0000-0000-000062060000}"/>
    <cellStyle name="Calculation 2 2 2 5 6" xfId="1316" xr:uid="{00000000-0005-0000-0000-000063060000}"/>
    <cellStyle name="Calculation 2 2 2 5 6 2" xfId="1317" xr:uid="{00000000-0005-0000-0000-000064060000}"/>
    <cellStyle name="Calculation 2 2 2 5 6 3" xfId="1318" xr:uid="{00000000-0005-0000-0000-000065060000}"/>
    <cellStyle name="Calculation 2 2 2 5 7" xfId="1319" xr:uid="{00000000-0005-0000-0000-000066060000}"/>
    <cellStyle name="Calculation 2 2 2 5 7 2" xfId="1320" xr:uid="{00000000-0005-0000-0000-000067060000}"/>
    <cellStyle name="Calculation 2 2 2 5 7 3" xfId="1321" xr:uid="{00000000-0005-0000-0000-000068060000}"/>
    <cellStyle name="Calculation 2 2 2 5 8" xfId="1322" xr:uid="{00000000-0005-0000-0000-000069060000}"/>
    <cellStyle name="Calculation 2 2 2 5 8 2" xfId="1323" xr:uid="{00000000-0005-0000-0000-00006A060000}"/>
    <cellStyle name="Calculation 2 2 2 5 8 3" xfId="1324" xr:uid="{00000000-0005-0000-0000-00006B060000}"/>
    <cellStyle name="Calculation 2 2 2 5 9" xfId="1325" xr:uid="{00000000-0005-0000-0000-00006C060000}"/>
    <cellStyle name="Calculation 2 2 2 5 9 2" xfId="1326" xr:uid="{00000000-0005-0000-0000-00006D060000}"/>
    <cellStyle name="Calculation 2 2 2 6" xfId="1327" xr:uid="{00000000-0005-0000-0000-00006E060000}"/>
    <cellStyle name="Calculation 2 2 2 6 2" xfId="1328" xr:uid="{00000000-0005-0000-0000-00006F060000}"/>
    <cellStyle name="Calculation 2 2 2 6 2 2" xfId="1329" xr:uid="{00000000-0005-0000-0000-000070060000}"/>
    <cellStyle name="Calculation 2 2 2 6 3" xfId="1330" xr:uid="{00000000-0005-0000-0000-000071060000}"/>
    <cellStyle name="Calculation 2 2 2 6 3 2" xfId="1331" xr:uid="{00000000-0005-0000-0000-000072060000}"/>
    <cellStyle name="Calculation 2 2 2 6 4" xfId="1332" xr:uid="{00000000-0005-0000-0000-000073060000}"/>
    <cellStyle name="Calculation 2 2 2 7" xfId="1333" xr:uid="{00000000-0005-0000-0000-000074060000}"/>
    <cellStyle name="Calculation 2 2 2 7 2" xfId="1334" xr:uid="{00000000-0005-0000-0000-000075060000}"/>
    <cellStyle name="Calculation 2 2 2 7 2 2" xfId="1335" xr:uid="{00000000-0005-0000-0000-000076060000}"/>
    <cellStyle name="Calculation 2 2 2 7 3" xfId="1336" xr:uid="{00000000-0005-0000-0000-000077060000}"/>
    <cellStyle name="Calculation 2 2 2 7 3 2" xfId="1337" xr:uid="{00000000-0005-0000-0000-000078060000}"/>
    <cellStyle name="Calculation 2 2 2 7 4" xfId="1338" xr:uid="{00000000-0005-0000-0000-000079060000}"/>
    <cellStyle name="Calculation 2 2 2 8" xfId="1339" xr:uid="{00000000-0005-0000-0000-00007A060000}"/>
    <cellStyle name="Calculation 2 2 2 8 2" xfId="1340" xr:uid="{00000000-0005-0000-0000-00007B060000}"/>
    <cellStyle name="Calculation 2 2 2 8 2 2" xfId="1341" xr:uid="{00000000-0005-0000-0000-00007C060000}"/>
    <cellStyle name="Calculation 2 2 2 8 3" xfId="1342" xr:uid="{00000000-0005-0000-0000-00007D060000}"/>
    <cellStyle name="Calculation 2 2 2 8 3 2" xfId="1343" xr:uid="{00000000-0005-0000-0000-00007E060000}"/>
    <cellStyle name="Calculation 2 2 2 8 4" xfId="1344" xr:uid="{00000000-0005-0000-0000-00007F060000}"/>
    <cellStyle name="Calculation 2 2 2 9" xfId="1345" xr:uid="{00000000-0005-0000-0000-000080060000}"/>
    <cellStyle name="Calculation 2 2 2 9 2" xfId="1346" xr:uid="{00000000-0005-0000-0000-000081060000}"/>
    <cellStyle name="Calculation 2 2 2 9 2 2" xfId="1347" xr:uid="{00000000-0005-0000-0000-000082060000}"/>
    <cellStyle name="Calculation 2 2 2 9 3" xfId="1348" xr:uid="{00000000-0005-0000-0000-000083060000}"/>
    <cellStyle name="Calculation 2 2 2 9 3 2" xfId="1349" xr:uid="{00000000-0005-0000-0000-000084060000}"/>
    <cellStyle name="Calculation 2 2 2 9 4" xfId="1350" xr:uid="{00000000-0005-0000-0000-000085060000}"/>
    <cellStyle name="Calculation 2 2 20" xfId="1351" xr:uid="{00000000-0005-0000-0000-000086060000}"/>
    <cellStyle name="Calculation 2 2 20 2" xfId="1352" xr:uid="{00000000-0005-0000-0000-000087060000}"/>
    <cellStyle name="Calculation 2 2 21" xfId="1353" xr:uid="{00000000-0005-0000-0000-000088060000}"/>
    <cellStyle name="Calculation 2 2 21 2" xfId="1354" xr:uid="{00000000-0005-0000-0000-000089060000}"/>
    <cellStyle name="Calculation 2 2 22" xfId="1355" xr:uid="{00000000-0005-0000-0000-00008A060000}"/>
    <cellStyle name="Calculation 2 2 23" xfId="1356" xr:uid="{00000000-0005-0000-0000-00008B060000}"/>
    <cellStyle name="Calculation 2 2 3" xfId="1357" xr:uid="{00000000-0005-0000-0000-00008C060000}"/>
    <cellStyle name="Calculation 2 2 3 10" xfId="1358" xr:uid="{00000000-0005-0000-0000-00008D060000}"/>
    <cellStyle name="Calculation 2 2 3 10 2" xfId="1359" xr:uid="{00000000-0005-0000-0000-00008E060000}"/>
    <cellStyle name="Calculation 2 2 3 10 2 2" xfId="1360" xr:uid="{00000000-0005-0000-0000-00008F060000}"/>
    <cellStyle name="Calculation 2 2 3 10 3" xfId="1361" xr:uid="{00000000-0005-0000-0000-000090060000}"/>
    <cellStyle name="Calculation 2 2 3 11" xfId="1362" xr:uid="{00000000-0005-0000-0000-000091060000}"/>
    <cellStyle name="Calculation 2 2 3 11 2" xfId="1363" xr:uid="{00000000-0005-0000-0000-000092060000}"/>
    <cellStyle name="Calculation 2 2 3 11 3" xfId="40576" xr:uid="{00000000-0005-0000-0000-000093060000}"/>
    <cellStyle name="Calculation 2 2 3 12" xfId="1364" xr:uid="{00000000-0005-0000-0000-000094060000}"/>
    <cellStyle name="Calculation 2 2 3 12 2" xfId="1365" xr:uid="{00000000-0005-0000-0000-000095060000}"/>
    <cellStyle name="Calculation 2 2 3 13" xfId="1366" xr:uid="{00000000-0005-0000-0000-000096060000}"/>
    <cellStyle name="Calculation 2 2 3 13 2" xfId="1367" xr:uid="{00000000-0005-0000-0000-000097060000}"/>
    <cellStyle name="Calculation 2 2 3 13 3" xfId="40577" xr:uid="{00000000-0005-0000-0000-000098060000}"/>
    <cellStyle name="Calculation 2 2 3 14" xfId="1368" xr:uid="{00000000-0005-0000-0000-000099060000}"/>
    <cellStyle name="Calculation 2 2 3 14 2" xfId="1369" xr:uid="{00000000-0005-0000-0000-00009A060000}"/>
    <cellStyle name="Calculation 2 2 3 15" xfId="1370" xr:uid="{00000000-0005-0000-0000-00009B060000}"/>
    <cellStyle name="Calculation 2 2 3 15 2" xfId="1371" xr:uid="{00000000-0005-0000-0000-00009C060000}"/>
    <cellStyle name="Calculation 2 2 3 16" xfId="1372" xr:uid="{00000000-0005-0000-0000-00009D060000}"/>
    <cellStyle name="Calculation 2 2 3 16 2" xfId="1373" xr:uid="{00000000-0005-0000-0000-00009E060000}"/>
    <cellStyle name="Calculation 2 2 3 17" xfId="1374" xr:uid="{00000000-0005-0000-0000-00009F060000}"/>
    <cellStyle name="Calculation 2 2 3 18" xfId="1375" xr:uid="{00000000-0005-0000-0000-0000A0060000}"/>
    <cellStyle name="Calculation 2 2 3 2" xfId="1376" xr:uid="{00000000-0005-0000-0000-0000A1060000}"/>
    <cellStyle name="Calculation 2 2 3 2 10" xfId="1377" xr:uid="{00000000-0005-0000-0000-0000A2060000}"/>
    <cellStyle name="Calculation 2 2 3 2 10 2" xfId="1378" xr:uid="{00000000-0005-0000-0000-0000A3060000}"/>
    <cellStyle name="Calculation 2 2 3 2 11" xfId="1379" xr:uid="{00000000-0005-0000-0000-0000A4060000}"/>
    <cellStyle name="Calculation 2 2 3 2 11 2" xfId="1380" xr:uid="{00000000-0005-0000-0000-0000A5060000}"/>
    <cellStyle name="Calculation 2 2 3 2 12" xfId="1381" xr:uid="{00000000-0005-0000-0000-0000A6060000}"/>
    <cellStyle name="Calculation 2 2 3 2 12 2" xfId="1382" xr:uid="{00000000-0005-0000-0000-0000A7060000}"/>
    <cellStyle name="Calculation 2 2 3 2 13" xfId="1383" xr:uid="{00000000-0005-0000-0000-0000A8060000}"/>
    <cellStyle name="Calculation 2 2 3 2 13 2" xfId="1384" xr:uid="{00000000-0005-0000-0000-0000A9060000}"/>
    <cellStyle name="Calculation 2 2 3 2 14" xfId="1385" xr:uid="{00000000-0005-0000-0000-0000AA060000}"/>
    <cellStyle name="Calculation 2 2 3 2 14 2" xfId="1386" xr:uid="{00000000-0005-0000-0000-0000AB060000}"/>
    <cellStyle name="Calculation 2 2 3 2 15" xfId="1387" xr:uid="{00000000-0005-0000-0000-0000AC060000}"/>
    <cellStyle name="Calculation 2 2 3 2 16" xfId="1388" xr:uid="{00000000-0005-0000-0000-0000AD060000}"/>
    <cellStyle name="Calculation 2 2 3 2 17" xfId="40578" xr:uid="{00000000-0005-0000-0000-0000AE060000}"/>
    <cellStyle name="Calculation 2 2 3 2 2" xfId="1389" xr:uid="{00000000-0005-0000-0000-0000AF060000}"/>
    <cellStyle name="Calculation 2 2 3 2 2 2" xfId="1390" xr:uid="{00000000-0005-0000-0000-0000B0060000}"/>
    <cellStyle name="Calculation 2 2 3 2 3" xfId="1391" xr:uid="{00000000-0005-0000-0000-0000B1060000}"/>
    <cellStyle name="Calculation 2 2 3 2 3 2" xfId="1392" xr:uid="{00000000-0005-0000-0000-0000B2060000}"/>
    <cellStyle name="Calculation 2 2 3 2 3 3" xfId="1393" xr:uid="{00000000-0005-0000-0000-0000B3060000}"/>
    <cellStyle name="Calculation 2 2 3 2 4" xfId="1394" xr:uid="{00000000-0005-0000-0000-0000B4060000}"/>
    <cellStyle name="Calculation 2 2 3 2 4 2" xfId="1395" xr:uid="{00000000-0005-0000-0000-0000B5060000}"/>
    <cellStyle name="Calculation 2 2 3 2 4 3" xfId="1396" xr:uid="{00000000-0005-0000-0000-0000B6060000}"/>
    <cellStyle name="Calculation 2 2 3 2 5" xfId="1397" xr:uid="{00000000-0005-0000-0000-0000B7060000}"/>
    <cellStyle name="Calculation 2 2 3 2 5 2" xfId="1398" xr:uid="{00000000-0005-0000-0000-0000B8060000}"/>
    <cellStyle name="Calculation 2 2 3 2 5 3" xfId="1399" xr:uid="{00000000-0005-0000-0000-0000B9060000}"/>
    <cellStyle name="Calculation 2 2 3 2 6" xfId="1400" xr:uid="{00000000-0005-0000-0000-0000BA060000}"/>
    <cellStyle name="Calculation 2 2 3 2 6 2" xfId="1401" xr:uid="{00000000-0005-0000-0000-0000BB060000}"/>
    <cellStyle name="Calculation 2 2 3 2 6 3" xfId="1402" xr:uid="{00000000-0005-0000-0000-0000BC060000}"/>
    <cellStyle name="Calculation 2 2 3 2 7" xfId="1403" xr:uid="{00000000-0005-0000-0000-0000BD060000}"/>
    <cellStyle name="Calculation 2 2 3 2 7 2" xfId="1404" xr:uid="{00000000-0005-0000-0000-0000BE060000}"/>
    <cellStyle name="Calculation 2 2 3 2 7 3" xfId="1405" xr:uid="{00000000-0005-0000-0000-0000BF060000}"/>
    <cellStyle name="Calculation 2 2 3 2 8" xfId="1406" xr:uid="{00000000-0005-0000-0000-0000C0060000}"/>
    <cellStyle name="Calculation 2 2 3 2 8 2" xfId="1407" xr:uid="{00000000-0005-0000-0000-0000C1060000}"/>
    <cellStyle name="Calculation 2 2 3 2 8 3" xfId="1408" xr:uid="{00000000-0005-0000-0000-0000C2060000}"/>
    <cellStyle name="Calculation 2 2 3 2 9" xfId="1409" xr:uid="{00000000-0005-0000-0000-0000C3060000}"/>
    <cellStyle name="Calculation 2 2 3 2 9 2" xfId="1410" xr:uid="{00000000-0005-0000-0000-0000C4060000}"/>
    <cellStyle name="Calculation 2 2 3 3" xfId="1411" xr:uid="{00000000-0005-0000-0000-0000C5060000}"/>
    <cellStyle name="Calculation 2 2 3 3 10" xfId="1412" xr:uid="{00000000-0005-0000-0000-0000C6060000}"/>
    <cellStyle name="Calculation 2 2 3 3 10 2" xfId="1413" xr:uid="{00000000-0005-0000-0000-0000C7060000}"/>
    <cellStyle name="Calculation 2 2 3 3 11" xfId="1414" xr:uid="{00000000-0005-0000-0000-0000C8060000}"/>
    <cellStyle name="Calculation 2 2 3 3 11 2" xfId="1415" xr:uid="{00000000-0005-0000-0000-0000C9060000}"/>
    <cellStyle name="Calculation 2 2 3 3 12" xfId="1416" xr:uid="{00000000-0005-0000-0000-0000CA060000}"/>
    <cellStyle name="Calculation 2 2 3 3 12 2" xfId="1417" xr:uid="{00000000-0005-0000-0000-0000CB060000}"/>
    <cellStyle name="Calculation 2 2 3 3 13" xfId="1418" xr:uid="{00000000-0005-0000-0000-0000CC060000}"/>
    <cellStyle name="Calculation 2 2 3 3 13 2" xfId="1419" xr:uid="{00000000-0005-0000-0000-0000CD060000}"/>
    <cellStyle name="Calculation 2 2 3 3 14" xfId="1420" xr:uid="{00000000-0005-0000-0000-0000CE060000}"/>
    <cellStyle name="Calculation 2 2 3 3 15" xfId="1421" xr:uid="{00000000-0005-0000-0000-0000CF060000}"/>
    <cellStyle name="Calculation 2 2 3 3 16" xfId="40579" xr:uid="{00000000-0005-0000-0000-0000D0060000}"/>
    <cellStyle name="Calculation 2 2 3 3 2" xfId="1422" xr:uid="{00000000-0005-0000-0000-0000D1060000}"/>
    <cellStyle name="Calculation 2 2 3 3 2 2" xfId="1423" xr:uid="{00000000-0005-0000-0000-0000D2060000}"/>
    <cellStyle name="Calculation 2 2 3 3 3" xfId="1424" xr:uid="{00000000-0005-0000-0000-0000D3060000}"/>
    <cellStyle name="Calculation 2 2 3 3 3 2" xfId="1425" xr:uid="{00000000-0005-0000-0000-0000D4060000}"/>
    <cellStyle name="Calculation 2 2 3 3 3 3" xfId="1426" xr:uid="{00000000-0005-0000-0000-0000D5060000}"/>
    <cellStyle name="Calculation 2 2 3 3 4" xfId="1427" xr:uid="{00000000-0005-0000-0000-0000D6060000}"/>
    <cellStyle name="Calculation 2 2 3 3 4 2" xfId="1428" xr:uid="{00000000-0005-0000-0000-0000D7060000}"/>
    <cellStyle name="Calculation 2 2 3 3 4 3" xfId="1429" xr:uid="{00000000-0005-0000-0000-0000D8060000}"/>
    <cellStyle name="Calculation 2 2 3 3 5" xfId="1430" xr:uid="{00000000-0005-0000-0000-0000D9060000}"/>
    <cellStyle name="Calculation 2 2 3 3 5 2" xfId="1431" xr:uid="{00000000-0005-0000-0000-0000DA060000}"/>
    <cellStyle name="Calculation 2 2 3 3 5 3" xfId="1432" xr:uid="{00000000-0005-0000-0000-0000DB060000}"/>
    <cellStyle name="Calculation 2 2 3 3 6" xfId="1433" xr:uid="{00000000-0005-0000-0000-0000DC060000}"/>
    <cellStyle name="Calculation 2 2 3 3 6 2" xfId="1434" xr:uid="{00000000-0005-0000-0000-0000DD060000}"/>
    <cellStyle name="Calculation 2 2 3 3 6 3" xfId="1435" xr:uid="{00000000-0005-0000-0000-0000DE060000}"/>
    <cellStyle name="Calculation 2 2 3 3 7" xfId="1436" xr:uid="{00000000-0005-0000-0000-0000DF060000}"/>
    <cellStyle name="Calculation 2 2 3 3 7 2" xfId="1437" xr:uid="{00000000-0005-0000-0000-0000E0060000}"/>
    <cellStyle name="Calculation 2 2 3 3 7 3" xfId="1438" xr:uid="{00000000-0005-0000-0000-0000E1060000}"/>
    <cellStyle name="Calculation 2 2 3 3 8" xfId="1439" xr:uid="{00000000-0005-0000-0000-0000E2060000}"/>
    <cellStyle name="Calculation 2 2 3 3 8 2" xfId="1440" xr:uid="{00000000-0005-0000-0000-0000E3060000}"/>
    <cellStyle name="Calculation 2 2 3 3 8 3" xfId="1441" xr:uid="{00000000-0005-0000-0000-0000E4060000}"/>
    <cellStyle name="Calculation 2 2 3 3 9" xfId="1442" xr:uid="{00000000-0005-0000-0000-0000E5060000}"/>
    <cellStyle name="Calculation 2 2 3 3 9 2" xfId="1443" xr:uid="{00000000-0005-0000-0000-0000E6060000}"/>
    <cellStyle name="Calculation 2 2 3 4" xfId="1444" xr:uid="{00000000-0005-0000-0000-0000E7060000}"/>
    <cellStyle name="Calculation 2 2 3 4 2" xfId="1445" xr:uid="{00000000-0005-0000-0000-0000E8060000}"/>
    <cellStyle name="Calculation 2 2 3 4 2 2" xfId="1446" xr:uid="{00000000-0005-0000-0000-0000E9060000}"/>
    <cellStyle name="Calculation 2 2 3 4 3" xfId="1447" xr:uid="{00000000-0005-0000-0000-0000EA060000}"/>
    <cellStyle name="Calculation 2 2 3 4 3 2" xfId="1448" xr:uid="{00000000-0005-0000-0000-0000EB060000}"/>
    <cellStyle name="Calculation 2 2 3 4 4" xfId="1449" xr:uid="{00000000-0005-0000-0000-0000EC060000}"/>
    <cellStyle name="Calculation 2 2 3 5" xfId="1450" xr:uid="{00000000-0005-0000-0000-0000ED060000}"/>
    <cellStyle name="Calculation 2 2 3 5 2" xfId="1451" xr:uid="{00000000-0005-0000-0000-0000EE060000}"/>
    <cellStyle name="Calculation 2 2 3 5 2 2" xfId="1452" xr:uid="{00000000-0005-0000-0000-0000EF060000}"/>
    <cellStyle name="Calculation 2 2 3 5 3" xfId="1453" xr:uid="{00000000-0005-0000-0000-0000F0060000}"/>
    <cellStyle name="Calculation 2 2 3 5 3 2" xfId="1454" xr:uid="{00000000-0005-0000-0000-0000F1060000}"/>
    <cellStyle name="Calculation 2 2 3 5 4" xfId="1455" xr:uid="{00000000-0005-0000-0000-0000F2060000}"/>
    <cellStyle name="Calculation 2 2 3 6" xfId="1456" xr:uid="{00000000-0005-0000-0000-0000F3060000}"/>
    <cellStyle name="Calculation 2 2 3 6 2" xfId="1457" xr:uid="{00000000-0005-0000-0000-0000F4060000}"/>
    <cellStyle name="Calculation 2 2 3 6 2 2" xfId="1458" xr:uid="{00000000-0005-0000-0000-0000F5060000}"/>
    <cellStyle name="Calculation 2 2 3 6 3" xfId="1459" xr:uid="{00000000-0005-0000-0000-0000F6060000}"/>
    <cellStyle name="Calculation 2 2 3 6 3 2" xfId="1460" xr:uid="{00000000-0005-0000-0000-0000F7060000}"/>
    <cellStyle name="Calculation 2 2 3 6 4" xfId="1461" xr:uid="{00000000-0005-0000-0000-0000F8060000}"/>
    <cellStyle name="Calculation 2 2 3 7" xfId="1462" xr:uid="{00000000-0005-0000-0000-0000F9060000}"/>
    <cellStyle name="Calculation 2 2 3 7 2" xfId="1463" xr:uid="{00000000-0005-0000-0000-0000FA060000}"/>
    <cellStyle name="Calculation 2 2 3 7 2 2" xfId="1464" xr:uid="{00000000-0005-0000-0000-0000FB060000}"/>
    <cellStyle name="Calculation 2 2 3 7 3" xfId="1465" xr:uid="{00000000-0005-0000-0000-0000FC060000}"/>
    <cellStyle name="Calculation 2 2 3 7 3 2" xfId="1466" xr:uid="{00000000-0005-0000-0000-0000FD060000}"/>
    <cellStyle name="Calculation 2 2 3 7 4" xfId="1467" xr:uid="{00000000-0005-0000-0000-0000FE060000}"/>
    <cellStyle name="Calculation 2 2 3 8" xfId="1468" xr:uid="{00000000-0005-0000-0000-0000FF060000}"/>
    <cellStyle name="Calculation 2 2 3 8 2" xfId="1469" xr:uid="{00000000-0005-0000-0000-000000070000}"/>
    <cellStyle name="Calculation 2 2 3 8 2 2" xfId="1470" xr:uid="{00000000-0005-0000-0000-000001070000}"/>
    <cellStyle name="Calculation 2 2 3 8 3" xfId="1471" xr:uid="{00000000-0005-0000-0000-000002070000}"/>
    <cellStyle name="Calculation 2 2 3 8 3 2" xfId="1472" xr:uid="{00000000-0005-0000-0000-000003070000}"/>
    <cellStyle name="Calculation 2 2 3 8 4" xfId="1473" xr:uid="{00000000-0005-0000-0000-000004070000}"/>
    <cellStyle name="Calculation 2 2 3 9" xfId="1474" xr:uid="{00000000-0005-0000-0000-000005070000}"/>
    <cellStyle name="Calculation 2 2 3 9 2" xfId="1475" xr:uid="{00000000-0005-0000-0000-000006070000}"/>
    <cellStyle name="Calculation 2 2 3 9 2 2" xfId="1476" xr:uid="{00000000-0005-0000-0000-000007070000}"/>
    <cellStyle name="Calculation 2 2 3 9 3" xfId="1477" xr:uid="{00000000-0005-0000-0000-000008070000}"/>
    <cellStyle name="Calculation 2 2 3 9 3 2" xfId="1478" xr:uid="{00000000-0005-0000-0000-000009070000}"/>
    <cellStyle name="Calculation 2 2 3 9 4" xfId="1479" xr:uid="{00000000-0005-0000-0000-00000A070000}"/>
    <cellStyle name="Calculation 2 2 4" xfId="1480" xr:uid="{00000000-0005-0000-0000-00000B070000}"/>
    <cellStyle name="Calculation 2 2 4 10" xfId="1481" xr:uid="{00000000-0005-0000-0000-00000C070000}"/>
    <cellStyle name="Calculation 2 2 4 10 2" xfId="1482" xr:uid="{00000000-0005-0000-0000-00000D070000}"/>
    <cellStyle name="Calculation 2 2 4 11" xfId="1483" xr:uid="{00000000-0005-0000-0000-00000E070000}"/>
    <cellStyle name="Calculation 2 2 4 11 2" xfId="1484" xr:uid="{00000000-0005-0000-0000-00000F070000}"/>
    <cellStyle name="Calculation 2 2 4 12" xfId="1485" xr:uid="{00000000-0005-0000-0000-000010070000}"/>
    <cellStyle name="Calculation 2 2 4 12 2" xfId="1486" xr:uid="{00000000-0005-0000-0000-000011070000}"/>
    <cellStyle name="Calculation 2 2 4 13" xfId="1487" xr:uid="{00000000-0005-0000-0000-000012070000}"/>
    <cellStyle name="Calculation 2 2 4 13 2" xfId="1488" xr:uid="{00000000-0005-0000-0000-000013070000}"/>
    <cellStyle name="Calculation 2 2 4 14" xfId="1489" xr:uid="{00000000-0005-0000-0000-000014070000}"/>
    <cellStyle name="Calculation 2 2 4 14 2" xfId="1490" xr:uid="{00000000-0005-0000-0000-000015070000}"/>
    <cellStyle name="Calculation 2 2 4 15" xfId="1491" xr:uid="{00000000-0005-0000-0000-000016070000}"/>
    <cellStyle name="Calculation 2 2 4 15 2" xfId="1492" xr:uid="{00000000-0005-0000-0000-000017070000}"/>
    <cellStyle name="Calculation 2 2 4 16" xfId="1493" xr:uid="{00000000-0005-0000-0000-000018070000}"/>
    <cellStyle name="Calculation 2 2 4 16 2" xfId="1494" xr:uid="{00000000-0005-0000-0000-000019070000}"/>
    <cellStyle name="Calculation 2 2 4 17" xfId="1495" xr:uid="{00000000-0005-0000-0000-00001A070000}"/>
    <cellStyle name="Calculation 2 2 4 18" xfId="1496" xr:uid="{00000000-0005-0000-0000-00001B070000}"/>
    <cellStyle name="Calculation 2 2 4 19" xfId="40580" xr:uid="{00000000-0005-0000-0000-00001C070000}"/>
    <cellStyle name="Calculation 2 2 4 2" xfId="1497" xr:uid="{00000000-0005-0000-0000-00001D070000}"/>
    <cellStyle name="Calculation 2 2 4 2 10" xfId="1498" xr:uid="{00000000-0005-0000-0000-00001E070000}"/>
    <cellStyle name="Calculation 2 2 4 2 10 2" xfId="1499" xr:uid="{00000000-0005-0000-0000-00001F070000}"/>
    <cellStyle name="Calculation 2 2 4 2 11" xfId="1500" xr:uid="{00000000-0005-0000-0000-000020070000}"/>
    <cellStyle name="Calculation 2 2 4 2 11 2" xfId="1501" xr:uid="{00000000-0005-0000-0000-000021070000}"/>
    <cellStyle name="Calculation 2 2 4 2 12" xfId="1502" xr:uid="{00000000-0005-0000-0000-000022070000}"/>
    <cellStyle name="Calculation 2 2 4 2 12 2" xfId="1503" xr:uid="{00000000-0005-0000-0000-000023070000}"/>
    <cellStyle name="Calculation 2 2 4 2 13" xfId="1504" xr:uid="{00000000-0005-0000-0000-000024070000}"/>
    <cellStyle name="Calculation 2 2 4 2 13 2" xfId="1505" xr:uid="{00000000-0005-0000-0000-000025070000}"/>
    <cellStyle name="Calculation 2 2 4 2 14" xfId="1506" xr:uid="{00000000-0005-0000-0000-000026070000}"/>
    <cellStyle name="Calculation 2 2 4 2 14 2" xfId="1507" xr:uid="{00000000-0005-0000-0000-000027070000}"/>
    <cellStyle name="Calculation 2 2 4 2 15" xfId="1508" xr:uid="{00000000-0005-0000-0000-000028070000}"/>
    <cellStyle name="Calculation 2 2 4 2 16" xfId="1509" xr:uid="{00000000-0005-0000-0000-000029070000}"/>
    <cellStyle name="Calculation 2 2 4 2 2" xfId="1510" xr:uid="{00000000-0005-0000-0000-00002A070000}"/>
    <cellStyle name="Calculation 2 2 4 2 2 2" xfId="1511" xr:uid="{00000000-0005-0000-0000-00002B070000}"/>
    <cellStyle name="Calculation 2 2 4 2 3" xfId="1512" xr:uid="{00000000-0005-0000-0000-00002C070000}"/>
    <cellStyle name="Calculation 2 2 4 2 3 2" xfId="1513" xr:uid="{00000000-0005-0000-0000-00002D070000}"/>
    <cellStyle name="Calculation 2 2 4 2 3 3" xfId="1514" xr:uid="{00000000-0005-0000-0000-00002E070000}"/>
    <cellStyle name="Calculation 2 2 4 2 4" xfId="1515" xr:uid="{00000000-0005-0000-0000-00002F070000}"/>
    <cellStyle name="Calculation 2 2 4 2 4 2" xfId="1516" xr:uid="{00000000-0005-0000-0000-000030070000}"/>
    <cellStyle name="Calculation 2 2 4 2 4 3" xfId="1517" xr:uid="{00000000-0005-0000-0000-000031070000}"/>
    <cellStyle name="Calculation 2 2 4 2 5" xfId="1518" xr:uid="{00000000-0005-0000-0000-000032070000}"/>
    <cellStyle name="Calculation 2 2 4 2 5 2" xfId="1519" xr:uid="{00000000-0005-0000-0000-000033070000}"/>
    <cellStyle name="Calculation 2 2 4 2 5 3" xfId="1520" xr:uid="{00000000-0005-0000-0000-000034070000}"/>
    <cellStyle name="Calculation 2 2 4 2 6" xfId="1521" xr:uid="{00000000-0005-0000-0000-000035070000}"/>
    <cellStyle name="Calculation 2 2 4 2 6 2" xfId="1522" xr:uid="{00000000-0005-0000-0000-000036070000}"/>
    <cellStyle name="Calculation 2 2 4 2 6 3" xfId="1523" xr:uid="{00000000-0005-0000-0000-000037070000}"/>
    <cellStyle name="Calculation 2 2 4 2 7" xfId="1524" xr:uid="{00000000-0005-0000-0000-000038070000}"/>
    <cellStyle name="Calculation 2 2 4 2 7 2" xfId="1525" xr:uid="{00000000-0005-0000-0000-000039070000}"/>
    <cellStyle name="Calculation 2 2 4 2 7 3" xfId="1526" xr:uid="{00000000-0005-0000-0000-00003A070000}"/>
    <cellStyle name="Calculation 2 2 4 2 8" xfId="1527" xr:uid="{00000000-0005-0000-0000-00003B070000}"/>
    <cellStyle name="Calculation 2 2 4 2 8 2" xfId="1528" xr:uid="{00000000-0005-0000-0000-00003C070000}"/>
    <cellStyle name="Calculation 2 2 4 2 8 3" xfId="1529" xr:uid="{00000000-0005-0000-0000-00003D070000}"/>
    <cellStyle name="Calculation 2 2 4 2 9" xfId="1530" xr:uid="{00000000-0005-0000-0000-00003E070000}"/>
    <cellStyle name="Calculation 2 2 4 2 9 2" xfId="1531" xr:uid="{00000000-0005-0000-0000-00003F070000}"/>
    <cellStyle name="Calculation 2 2 4 3" xfId="1532" xr:uid="{00000000-0005-0000-0000-000040070000}"/>
    <cellStyle name="Calculation 2 2 4 3 10" xfId="1533" xr:uid="{00000000-0005-0000-0000-000041070000}"/>
    <cellStyle name="Calculation 2 2 4 3 10 2" xfId="1534" xr:uid="{00000000-0005-0000-0000-000042070000}"/>
    <cellStyle name="Calculation 2 2 4 3 11" xfId="1535" xr:uid="{00000000-0005-0000-0000-000043070000}"/>
    <cellStyle name="Calculation 2 2 4 3 11 2" xfId="1536" xr:uid="{00000000-0005-0000-0000-000044070000}"/>
    <cellStyle name="Calculation 2 2 4 3 12" xfId="1537" xr:uid="{00000000-0005-0000-0000-000045070000}"/>
    <cellStyle name="Calculation 2 2 4 3 12 2" xfId="1538" xr:uid="{00000000-0005-0000-0000-000046070000}"/>
    <cellStyle name="Calculation 2 2 4 3 13" xfId="1539" xr:uid="{00000000-0005-0000-0000-000047070000}"/>
    <cellStyle name="Calculation 2 2 4 3 13 2" xfId="1540" xr:uid="{00000000-0005-0000-0000-000048070000}"/>
    <cellStyle name="Calculation 2 2 4 3 14" xfId="1541" xr:uid="{00000000-0005-0000-0000-000049070000}"/>
    <cellStyle name="Calculation 2 2 4 3 15" xfId="1542" xr:uid="{00000000-0005-0000-0000-00004A070000}"/>
    <cellStyle name="Calculation 2 2 4 3 2" xfId="1543" xr:uid="{00000000-0005-0000-0000-00004B070000}"/>
    <cellStyle name="Calculation 2 2 4 3 2 2" xfId="1544" xr:uid="{00000000-0005-0000-0000-00004C070000}"/>
    <cellStyle name="Calculation 2 2 4 3 3" xfId="1545" xr:uid="{00000000-0005-0000-0000-00004D070000}"/>
    <cellStyle name="Calculation 2 2 4 3 3 2" xfId="1546" xr:uid="{00000000-0005-0000-0000-00004E070000}"/>
    <cellStyle name="Calculation 2 2 4 3 3 3" xfId="1547" xr:uid="{00000000-0005-0000-0000-00004F070000}"/>
    <cellStyle name="Calculation 2 2 4 3 4" xfId="1548" xr:uid="{00000000-0005-0000-0000-000050070000}"/>
    <cellStyle name="Calculation 2 2 4 3 4 2" xfId="1549" xr:uid="{00000000-0005-0000-0000-000051070000}"/>
    <cellStyle name="Calculation 2 2 4 3 4 3" xfId="1550" xr:uid="{00000000-0005-0000-0000-000052070000}"/>
    <cellStyle name="Calculation 2 2 4 3 5" xfId="1551" xr:uid="{00000000-0005-0000-0000-000053070000}"/>
    <cellStyle name="Calculation 2 2 4 3 5 2" xfId="1552" xr:uid="{00000000-0005-0000-0000-000054070000}"/>
    <cellStyle name="Calculation 2 2 4 3 5 3" xfId="1553" xr:uid="{00000000-0005-0000-0000-000055070000}"/>
    <cellStyle name="Calculation 2 2 4 3 6" xfId="1554" xr:uid="{00000000-0005-0000-0000-000056070000}"/>
    <cellStyle name="Calculation 2 2 4 3 6 2" xfId="1555" xr:uid="{00000000-0005-0000-0000-000057070000}"/>
    <cellStyle name="Calculation 2 2 4 3 6 3" xfId="1556" xr:uid="{00000000-0005-0000-0000-000058070000}"/>
    <cellStyle name="Calculation 2 2 4 3 7" xfId="1557" xr:uid="{00000000-0005-0000-0000-000059070000}"/>
    <cellStyle name="Calculation 2 2 4 3 7 2" xfId="1558" xr:uid="{00000000-0005-0000-0000-00005A070000}"/>
    <cellStyle name="Calculation 2 2 4 3 7 3" xfId="1559" xr:uid="{00000000-0005-0000-0000-00005B070000}"/>
    <cellStyle name="Calculation 2 2 4 3 8" xfId="1560" xr:uid="{00000000-0005-0000-0000-00005C070000}"/>
    <cellStyle name="Calculation 2 2 4 3 8 2" xfId="1561" xr:uid="{00000000-0005-0000-0000-00005D070000}"/>
    <cellStyle name="Calculation 2 2 4 3 8 3" xfId="1562" xr:uid="{00000000-0005-0000-0000-00005E070000}"/>
    <cellStyle name="Calculation 2 2 4 3 9" xfId="1563" xr:uid="{00000000-0005-0000-0000-00005F070000}"/>
    <cellStyle name="Calculation 2 2 4 3 9 2" xfId="1564" xr:uid="{00000000-0005-0000-0000-000060070000}"/>
    <cellStyle name="Calculation 2 2 4 4" xfId="1565" xr:uid="{00000000-0005-0000-0000-000061070000}"/>
    <cellStyle name="Calculation 2 2 4 4 2" xfId="1566" xr:uid="{00000000-0005-0000-0000-000062070000}"/>
    <cellStyle name="Calculation 2 2 4 4 3" xfId="1567" xr:uid="{00000000-0005-0000-0000-000063070000}"/>
    <cellStyle name="Calculation 2 2 4 5" xfId="1568" xr:uid="{00000000-0005-0000-0000-000064070000}"/>
    <cellStyle name="Calculation 2 2 4 5 2" xfId="1569" xr:uid="{00000000-0005-0000-0000-000065070000}"/>
    <cellStyle name="Calculation 2 2 4 5 3" xfId="1570" xr:uid="{00000000-0005-0000-0000-000066070000}"/>
    <cellStyle name="Calculation 2 2 4 6" xfId="1571" xr:uid="{00000000-0005-0000-0000-000067070000}"/>
    <cellStyle name="Calculation 2 2 4 6 2" xfId="1572" xr:uid="{00000000-0005-0000-0000-000068070000}"/>
    <cellStyle name="Calculation 2 2 4 7" xfId="1573" xr:uid="{00000000-0005-0000-0000-000069070000}"/>
    <cellStyle name="Calculation 2 2 4 7 2" xfId="1574" xr:uid="{00000000-0005-0000-0000-00006A070000}"/>
    <cellStyle name="Calculation 2 2 4 7 3" xfId="1575" xr:uid="{00000000-0005-0000-0000-00006B070000}"/>
    <cellStyle name="Calculation 2 2 4 8" xfId="1576" xr:uid="{00000000-0005-0000-0000-00006C070000}"/>
    <cellStyle name="Calculation 2 2 4 8 2" xfId="1577" xr:uid="{00000000-0005-0000-0000-00006D070000}"/>
    <cellStyle name="Calculation 2 2 4 8 3" xfId="1578" xr:uid="{00000000-0005-0000-0000-00006E070000}"/>
    <cellStyle name="Calculation 2 2 4 9" xfId="1579" xr:uid="{00000000-0005-0000-0000-00006F070000}"/>
    <cellStyle name="Calculation 2 2 4 9 2" xfId="1580" xr:uid="{00000000-0005-0000-0000-000070070000}"/>
    <cellStyle name="Calculation 2 2 4 9 3" xfId="1581" xr:uid="{00000000-0005-0000-0000-000071070000}"/>
    <cellStyle name="Calculation 2 2 5" xfId="1582" xr:uid="{00000000-0005-0000-0000-000072070000}"/>
    <cellStyle name="Calculation 2 2 5 10" xfId="1583" xr:uid="{00000000-0005-0000-0000-000073070000}"/>
    <cellStyle name="Calculation 2 2 5 10 2" xfId="1584" xr:uid="{00000000-0005-0000-0000-000074070000}"/>
    <cellStyle name="Calculation 2 2 5 11" xfId="1585" xr:uid="{00000000-0005-0000-0000-000075070000}"/>
    <cellStyle name="Calculation 2 2 5 11 2" xfId="1586" xr:uid="{00000000-0005-0000-0000-000076070000}"/>
    <cellStyle name="Calculation 2 2 5 12" xfId="1587" xr:uid="{00000000-0005-0000-0000-000077070000}"/>
    <cellStyle name="Calculation 2 2 5 12 2" xfId="1588" xr:uid="{00000000-0005-0000-0000-000078070000}"/>
    <cellStyle name="Calculation 2 2 5 13" xfId="1589" xr:uid="{00000000-0005-0000-0000-000079070000}"/>
    <cellStyle name="Calculation 2 2 5 13 2" xfId="1590" xr:uid="{00000000-0005-0000-0000-00007A070000}"/>
    <cellStyle name="Calculation 2 2 5 14" xfId="1591" xr:uid="{00000000-0005-0000-0000-00007B070000}"/>
    <cellStyle name="Calculation 2 2 5 14 2" xfId="1592" xr:uid="{00000000-0005-0000-0000-00007C070000}"/>
    <cellStyle name="Calculation 2 2 5 15" xfId="1593" xr:uid="{00000000-0005-0000-0000-00007D070000}"/>
    <cellStyle name="Calculation 2 2 5 16" xfId="1594" xr:uid="{00000000-0005-0000-0000-00007E070000}"/>
    <cellStyle name="Calculation 2 2 5 17" xfId="40581" xr:uid="{00000000-0005-0000-0000-00007F070000}"/>
    <cellStyle name="Calculation 2 2 5 2" xfId="1595" xr:uid="{00000000-0005-0000-0000-000080070000}"/>
    <cellStyle name="Calculation 2 2 5 2 2" xfId="1596" xr:uid="{00000000-0005-0000-0000-000081070000}"/>
    <cellStyle name="Calculation 2 2 5 3" xfId="1597" xr:uid="{00000000-0005-0000-0000-000082070000}"/>
    <cellStyle name="Calculation 2 2 5 3 2" xfId="1598" xr:uid="{00000000-0005-0000-0000-000083070000}"/>
    <cellStyle name="Calculation 2 2 5 3 3" xfId="1599" xr:uid="{00000000-0005-0000-0000-000084070000}"/>
    <cellStyle name="Calculation 2 2 5 4" xfId="1600" xr:uid="{00000000-0005-0000-0000-000085070000}"/>
    <cellStyle name="Calculation 2 2 5 4 2" xfId="1601" xr:uid="{00000000-0005-0000-0000-000086070000}"/>
    <cellStyle name="Calculation 2 2 5 4 3" xfId="1602" xr:uid="{00000000-0005-0000-0000-000087070000}"/>
    <cellStyle name="Calculation 2 2 5 5" xfId="1603" xr:uid="{00000000-0005-0000-0000-000088070000}"/>
    <cellStyle name="Calculation 2 2 5 5 2" xfId="1604" xr:uid="{00000000-0005-0000-0000-000089070000}"/>
    <cellStyle name="Calculation 2 2 5 5 3" xfId="1605" xr:uid="{00000000-0005-0000-0000-00008A070000}"/>
    <cellStyle name="Calculation 2 2 5 6" xfId="1606" xr:uid="{00000000-0005-0000-0000-00008B070000}"/>
    <cellStyle name="Calculation 2 2 5 6 2" xfId="1607" xr:uid="{00000000-0005-0000-0000-00008C070000}"/>
    <cellStyle name="Calculation 2 2 5 6 3" xfId="1608" xr:uid="{00000000-0005-0000-0000-00008D070000}"/>
    <cellStyle name="Calculation 2 2 5 7" xfId="1609" xr:uid="{00000000-0005-0000-0000-00008E070000}"/>
    <cellStyle name="Calculation 2 2 5 7 2" xfId="1610" xr:uid="{00000000-0005-0000-0000-00008F070000}"/>
    <cellStyle name="Calculation 2 2 5 7 3" xfId="1611" xr:uid="{00000000-0005-0000-0000-000090070000}"/>
    <cellStyle name="Calculation 2 2 5 8" xfId="1612" xr:uid="{00000000-0005-0000-0000-000091070000}"/>
    <cellStyle name="Calculation 2 2 5 8 2" xfId="1613" xr:uid="{00000000-0005-0000-0000-000092070000}"/>
    <cellStyle name="Calculation 2 2 5 8 3" xfId="1614" xr:uid="{00000000-0005-0000-0000-000093070000}"/>
    <cellStyle name="Calculation 2 2 5 9" xfId="1615" xr:uid="{00000000-0005-0000-0000-000094070000}"/>
    <cellStyle name="Calculation 2 2 5 9 2" xfId="1616" xr:uid="{00000000-0005-0000-0000-000095070000}"/>
    <cellStyle name="Calculation 2 2 6" xfId="1617" xr:uid="{00000000-0005-0000-0000-000096070000}"/>
    <cellStyle name="Calculation 2 2 6 10" xfId="1618" xr:uid="{00000000-0005-0000-0000-000097070000}"/>
    <cellStyle name="Calculation 2 2 6 10 2" xfId="1619" xr:uid="{00000000-0005-0000-0000-000098070000}"/>
    <cellStyle name="Calculation 2 2 6 11" xfId="1620" xr:uid="{00000000-0005-0000-0000-000099070000}"/>
    <cellStyle name="Calculation 2 2 6 11 2" xfId="1621" xr:uid="{00000000-0005-0000-0000-00009A070000}"/>
    <cellStyle name="Calculation 2 2 6 12" xfId="1622" xr:uid="{00000000-0005-0000-0000-00009B070000}"/>
    <cellStyle name="Calculation 2 2 6 12 2" xfId="1623" xr:uid="{00000000-0005-0000-0000-00009C070000}"/>
    <cellStyle name="Calculation 2 2 6 13" xfId="1624" xr:uid="{00000000-0005-0000-0000-00009D070000}"/>
    <cellStyle name="Calculation 2 2 6 13 2" xfId="1625" xr:uid="{00000000-0005-0000-0000-00009E070000}"/>
    <cellStyle name="Calculation 2 2 6 14" xfId="1626" xr:uid="{00000000-0005-0000-0000-00009F070000}"/>
    <cellStyle name="Calculation 2 2 6 15" xfId="1627" xr:uid="{00000000-0005-0000-0000-0000A0070000}"/>
    <cellStyle name="Calculation 2 2 6 16" xfId="40582" xr:uid="{00000000-0005-0000-0000-0000A1070000}"/>
    <cellStyle name="Calculation 2 2 6 2" xfId="1628" xr:uid="{00000000-0005-0000-0000-0000A2070000}"/>
    <cellStyle name="Calculation 2 2 6 2 2" xfId="1629" xr:uid="{00000000-0005-0000-0000-0000A3070000}"/>
    <cellStyle name="Calculation 2 2 6 3" xfId="1630" xr:uid="{00000000-0005-0000-0000-0000A4070000}"/>
    <cellStyle name="Calculation 2 2 6 3 2" xfId="1631" xr:uid="{00000000-0005-0000-0000-0000A5070000}"/>
    <cellStyle name="Calculation 2 2 6 3 3" xfId="1632" xr:uid="{00000000-0005-0000-0000-0000A6070000}"/>
    <cellStyle name="Calculation 2 2 6 4" xfId="1633" xr:uid="{00000000-0005-0000-0000-0000A7070000}"/>
    <cellStyle name="Calculation 2 2 6 4 2" xfId="1634" xr:uid="{00000000-0005-0000-0000-0000A8070000}"/>
    <cellStyle name="Calculation 2 2 6 4 3" xfId="1635" xr:uid="{00000000-0005-0000-0000-0000A9070000}"/>
    <cellStyle name="Calculation 2 2 6 5" xfId="1636" xr:uid="{00000000-0005-0000-0000-0000AA070000}"/>
    <cellStyle name="Calculation 2 2 6 5 2" xfId="1637" xr:uid="{00000000-0005-0000-0000-0000AB070000}"/>
    <cellStyle name="Calculation 2 2 6 5 3" xfId="1638" xr:uid="{00000000-0005-0000-0000-0000AC070000}"/>
    <cellStyle name="Calculation 2 2 6 6" xfId="1639" xr:uid="{00000000-0005-0000-0000-0000AD070000}"/>
    <cellStyle name="Calculation 2 2 6 6 2" xfId="1640" xr:uid="{00000000-0005-0000-0000-0000AE070000}"/>
    <cellStyle name="Calculation 2 2 6 6 3" xfId="1641" xr:uid="{00000000-0005-0000-0000-0000AF070000}"/>
    <cellStyle name="Calculation 2 2 6 7" xfId="1642" xr:uid="{00000000-0005-0000-0000-0000B0070000}"/>
    <cellStyle name="Calculation 2 2 6 7 2" xfId="1643" xr:uid="{00000000-0005-0000-0000-0000B1070000}"/>
    <cellStyle name="Calculation 2 2 6 7 3" xfId="1644" xr:uid="{00000000-0005-0000-0000-0000B2070000}"/>
    <cellStyle name="Calculation 2 2 6 8" xfId="1645" xr:uid="{00000000-0005-0000-0000-0000B3070000}"/>
    <cellStyle name="Calculation 2 2 6 8 2" xfId="1646" xr:uid="{00000000-0005-0000-0000-0000B4070000}"/>
    <cellStyle name="Calculation 2 2 6 8 3" xfId="1647" xr:uid="{00000000-0005-0000-0000-0000B5070000}"/>
    <cellStyle name="Calculation 2 2 6 9" xfId="1648" xr:uid="{00000000-0005-0000-0000-0000B6070000}"/>
    <cellStyle name="Calculation 2 2 6 9 2" xfId="1649" xr:uid="{00000000-0005-0000-0000-0000B7070000}"/>
    <cellStyle name="Calculation 2 2 7" xfId="1650" xr:uid="{00000000-0005-0000-0000-0000B8070000}"/>
    <cellStyle name="Calculation 2 2 7 2" xfId="1651" xr:uid="{00000000-0005-0000-0000-0000B9070000}"/>
    <cellStyle name="Calculation 2 2 7 2 2" xfId="1652" xr:uid="{00000000-0005-0000-0000-0000BA070000}"/>
    <cellStyle name="Calculation 2 2 7 3" xfId="1653" xr:uid="{00000000-0005-0000-0000-0000BB070000}"/>
    <cellStyle name="Calculation 2 2 7 3 2" xfId="1654" xr:uid="{00000000-0005-0000-0000-0000BC070000}"/>
    <cellStyle name="Calculation 2 2 7 4" xfId="1655" xr:uid="{00000000-0005-0000-0000-0000BD070000}"/>
    <cellStyle name="Calculation 2 2 8" xfId="1656" xr:uid="{00000000-0005-0000-0000-0000BE070000}"/>
    <cellStyle name="Calculation 2 2 8 2" xfId="1657" xr:uid="{00000000-0005-0000-0000-0000BF070000}"/>
    <cellStyle name="Calculation 2 2 8 2 2" xfId="1658" xr:uid="{00000000-0005-0000-0000-0000C0070000}"/>
    <cellStyle name="Calculation 2 2 8 3" xfId="1659" xr:uid="{00000000-0005-0000-0000-0000C1070000}"/>
    <cellStyle name="Calculation 2 2 8 3 2" xfId="1660" xr:uid="{00000000-0005-0000-0000-0000C2070000}"/>
    <cellStyle name="Calculation 2 2 8 4" xfId="1661" xr:uid="{00000000-0005-0000-0000-0000C3070000}"/>
    <cellStyle name="Calculation 2 2 9" xfId="1662" xr:uid="{00000000-0005-0000-0000-0000C4070000}"/>
    <cellStyle name="Calculation 2 2 9 2" xfId="1663" xr:uid="{00000000-0005-0000-0000-0000C5070000}"/>
    <cellStyle name="Calculation 2 2 9 2 2" xfId="1664" xr:uid="{00000000-0005-0000-0000-0000C6070000}"/>
    <cellStyle name="Calculation 2 2 9 3" xfId="1665" xr:uid="{00000000-0005-0000-0000-0000C7070000}"/>
    <cellStyle name="Calculation 2 2 9 3 2" xfId="1666" xr:uid="{00000000-0005-0000-0000-0000C8070000}"/>
    <cellStyle name="Calculation 2 2 9 4" xfId="1667" xr:uid="{00000000-0005-0000-0000-0000C9070000}"/>
    <cellStyle name="Calculation 2 3" xfId="1668" xr:uid="{00000000-0005-0000-0000-0000CA070000}"/>
    <cellStyle name="Calculation 2 3 10" xfId="1669" xr:uid="{00000000-0005-0000-0000-0000CB070000}"/>
    <cellStyle name="Calculation 2 3 10 2" xfId="1670" xr:uid="{00000000-0005-0000-0000-0000CC070000}"/>
    <cellStyle name="Calculation 2 3 10 2 2" xfId="1671" xr:uid="{00000000-0005-0000-0000-0000CD070000}"/>
    <cellStyle name="Calculation 2 3 10 3" xfId="1672" xr:uid="{00000000-0005-0000-0000-0000CE070000}"/>
    <cellStyle name="Calculation 2 3 11" xfId="1673" xr:uid="{00000000-0005-0000-0000-0000CF070000}"/>
    <cellStyle name="Calculation 2 3 11 2" xfId="1674" xr:uid="{00000000-0005-0000-0000-0000D0070000}"/>
    <cellStyle name="Calculation 2 3 11 3" xfId="40583" xr:uid="{00000000-0005-0000-0000-0000D1070000}"/>
    <cellStyle name="Calculation 2 3 12" xfId="1675" xr:uid="{00000000-0005-0000-0000-0000D2070000}"/>
    <cellStyle name="Calculation 2 3 12 2" xfId="1676" xr:uid="{00000000-0005-0000-0000-0000D3070000}"/>
    <cellStyle name="Calculation 2 3 13" xfId="1677" xr:uid="{00000000-0005-0000-0000-0000D4070000}"/>
    <cellStyle name="Calculation 2 3 13 2" xfId="1678" xr:uid="{00000000-0005-0000-0000-0000D5070000}"/>
    <cellStyle name="Calculation 2 3 13 3" xfId="40584" xr:uid="{00000000-0005-0000-0000-0000D6070000}"/>
    <cellStyle name="Calculation 2 3 14" xfId="1679" xr:uid="{00000000-0005-0000-0000-0000D7070000}"/>
    <cellStyle name="Calculation 2 3 14 2" xfId="1680" xr:uid="{00000000-0005-0000-0000-0000D8070000}"/>
    <cellStyle name="Calculation 2 3 15" xfId="1681" xr:uid="{00000000-0005-0000-0000-0000D9070000}"/>
    <cellStyle name="Calculation 2 3 15 2" xfId="1682" xr:uid="{00000000-0005-0000-0000-0000DA070000}"/>
    <cellStyle name="Calculation 2 3 16" xfId="1683" xr:uid="{00000000-0005-0000-0000-0000DB070000}"/>
    <cellStyle name="Calculation 2 3 16 2" xfId="1684" xr:uid="{00000000-0005-0000-0000-0000DC070000}"/>
    <cellStyle name="Calculation 2 3 17" xfId="1685" xr:uid="{00000000-0005-0000-0000-0000DD070000}"/>
    <cellStyle name="Calculation 2 3 18" xfId="1686" xr:uid="{00000000-0005-0000-0000-0000DE070000}"/>
    <cellStyle name="Calculation 2 3 2" xfId="1687" xr:uid="{00000000-0005-0000-0000-0000DF070000}"/>
    <cellStyle name="Calculation 2 3 2 10" xfId="1688" xr:uid="{00000000-0005-0000-0000-0000E0070000}"/>
    <cellStyle name="Calculation 2 3 2 10 2" xfId="1689" xr:uid="{00000000-0005-0000-0000-0000E1070000}"/>
    <cellStyle name="Calculation 2 3 2 11" xfId="1690" xr:uid="{00000000-0005-0000-0000-0000E2070000}"/>
    <cellStyle name="Calculation 2 3 2 11 2" xfId="1691" xr:uid="{00000000-0005-0000-0000-0000E3070000}"/>
    <cellStyle name="Calculation 2 3 2 12" xfId="1692" xr:uid="{00000000-0005-0000-0000-0000E4070000}"/>
    <cellStyle name="Calculation 2 3 2 12 2" xfId="1693" xr:uid="{00000000-0005-0000-0000-0000E5070000}"/>
    <cellStyle name="Calculation 2 3 2 13" xfId="1694" xr:uid="{00000000-0005-0000-0000-0000E6070000}"/>
    <cellStyle name="Calculation 2 3 2 13 2" xfId="1695" xr:uid="{00000000-0005-0000-0000-0000E7070000}"/>
    <cellStyle name="Calculation 2 3 2 14" xfId="1696" xr:uid="{00000000-0005-0000-0000-0000E8070000}"/>
    <cellStyle name="Calculation 2 3 2 14 2" xfId="1697" xr:uid="{00000000-0005-0000-0000-0000E9070000}"/>
    <cellStyle name="Calculation 2 3 2 15" xfId="1698" xr:uid="{00000000-0005-0000-0000-0000EA070000}"/>
    <cellStyle name="Calculation 2 3 2 16" xfId="1699" xr:uid="{00000000-0005-0000-0000-0000EB070000}"/>
    <cellStyle name="Calculation 2 3 2 17" xfId="40585" xr:uid="{00000000-0005-0000-0000-0000EC070000}"/>
    <cellStyle name="Calculation 2 3 2 2" xfId="1700" xr:uid="{00000000-0005-0000-0000-0000ED070000}"/>
    <cellStyle name="Calculation 2 3 2 2 2" xfId="1701" xr:uid="{00000000-0005-0000-0000-0000EE070000}"/>
    <cellStyle name="Calculation 2 3 2 3" xfId="1702" xr:uid="{00000000-0005-0000-0000-0000EF070000}"/>
    <cellStyle name="Calculation 2 3 2 3 2" xfId="1703" xr:uid="{00000000-0005-0000-0000-0000F0070000}"/>
    <cellStyle name="Calculation 2 3 2 3 3" xfId="1704" xr:uid="{00000000-0005-0000-0000-0000F1070000}"/>
    <cellStyle name="Calculation 2 3 2 4" xfId="1705" xr:uid="{00000000-0005-0000-0000-0000F2070000}"/>
    <cellStyle name="Calculation 2 3 2 4 2" xfId="1706" xr:uid="{00000000-0005-0000-0000-0000F3070000}"/>
    <cellStyle name="Calculation 2 3 2 4 3" xfId="1707" xr:uid="{00000000-0005-0000-0000-0000F4070000}"/>
    <cellStyle name="Calculation 2 3 2 5" xfId="1708" xr:uid="{00000000-0005-0000-0000-0000F5070000}"/>
    <cellStyle name="Calculation 2 3 2 5 2" xfId="1709" xr:uid="{00000000-0005-0000-0000-0000F6070000}"/>
    <cellStyle name="Calculation 2 3 2 5 3" xfId="1710" xr:uid="{00000000-0005-0000-0000-0000F7070000}"/>
    <cellStyle name="Calculation 2 3 2 6" xfId="1711" xr:uid="{00000000-0005-0000-0000-0000F8070000}"/>
    <cellStyle name="Calculation 2 3 2 6 2" xfId="1712" xr:uid="{00000000-0005-0000-0000-0000F9070000}"/>
    <cellStyle name="Calculation 2 3 2 6 3" xfId="1713" xr:uid="{00000000-0005-0000-0000-0000FA070000}"/>
    <cellStyle name="Calculation 2 3 2 7" xfId="1714" xr:uid="{00000000-0005-0000-0000-0000FB070000}"/>
    <cellStyle name="Calculation 2 3 2 7 2" xfId="1715" xr:uid="{00000000-0005-0000-0000-0000FC070000}"/>
    <cellStyle name="Calculation 2 3 2 7 3" xfId="1716" xr:uid="{00000000-0005-0000-0000-0000FD070000}"/>
    <cellStyle name="Calculation 2 3 2 8" xfId="1717" xr:uid="{00000000-0005-0000-0000-0000FE070000}"/>
    <cellStyle name="Calculation 2 3 2 8 2" xfId="1718" xr:uid="{00000000-0005-0000-0000-0000FF070000}"/>
    <cellStyle name="Calculation 2 3 2 8 3" xfId="1719" xr:uid="{00000000-0005-0000-0000-000000080000}"/>
    <cellStyle name="Calculation 2 3 2 9" xfId="1720" xr:uid="{00000000-0005-0000-0000-000001080000}"/>
    <cellStyle name="Calculation 2 3 2 9 2" xfId="1721" xr:uid="{00000000-0005-0000-0000-000002080000}"/>
    <cellStyle name="Calculation 2 3 3" xfId="1722" xr:uid="{00000000-0005-0000-0000-000003080000}"/>
    <cellStyle name="Calculation 2 3 3 10" xfId="1723" xr:uid="{00000000-0005-0000-0000-000004080000}"/>
    <cellStyle name="Calculation 2 3 3 10 2" xfId="1724" xr:uid="{00000000-0005-0000-0000-000005080000}"/>
    <cellStyle name="Calculation 2 3 3 11" xfId="1725" xr:uid="{00000000-0005-0000-0000-000006080000}"/>
    <cellStyle name="Calculation 2 3 3 11 2" xfId="1726" xr:uid="{00000000-0005-0000-0000-000007080000}"/>
    <cellStyle name="Calculation 2 3 3 12" xfId="1727" xr:uid="{00000000-0005-0000-0000-000008080000}"/>
    <cellStyle name="Calculation 2 3 3 12 2" xfId="1728" xr:uid="{00000000-0005-0000-0000-000009080000}"/>
    <cellStyle name="Calculation 2 3 3 13" xfId="1729" xr:uid="{00000000-0005-0000-0000-00000A080000}"/>
    <cellStyle name="Calculation 2 3 3 13 2" xfId="1730" xr:uid="{00000000-0005-0000-0000-00000B080000}"/>
    <cellStyle name="Calculation 2 3 3 14" xfId="1731" xr:uid="{00000000-0005-0000-0000-00000C080000}"/>
    <cellStyle name="Calculation 2 3 3 15" xfId="1732" xr:uid="{00000000-0005-0000-0000-00000D080000}"/>
    <cellStyle name="Calculation 2 3 3 16" xfId="40586" xr:uid="{00000000-0005-0000-0000-00000E080000}"/>
    <cellStyle name="Calculation 2 3 3 2" xfId="1733" xr:uid="{00000000-0005-0000-0000-00000F080000}"/>
    <cellStyle name="Calculation 2 3 3 2 2" xfId="1734" xr:uid="{00000000-0005-0000-0000-000010080000}"/>
    <cellStyle name="Calculation 2 3 3 3" xfId="1735" xr:uid="{00000000-0005-0000-0000-000011080000}"/>
    <cellStyle name="Calculation 2 3 3 3 2" xfId="1736" xr:uid="{00000000-0005-0000-0000-000012080000}"/>
    <cellStyle name="Calculation 2 3 3 3 3" xfId="1737" xr:uid="{00000000-0005-0000-0000-000013080000}"/>
    <cellStyle name="Calculation 2 3 3 4" xfId="1738" xr:uid="{00000000-0005-0000-0000-000014080000}"/>
    <cellStyle name="Calculation 2 3 3 4 2" xfId="1739" xr:uid="{00000000-0005-0000-0000-000015080000}"/>
    <cellStyle name="Calculation 2 3 3 4 3" xfId="1740" xr:uid="{00000000-0005-0000-0000-000016080000}"/>
    <cellStyle name="Calculation 2 3 3 5" xfId="1741" xr:uid="{00000000-0005-0000-0000-000017080000}"/>
    <cellStyle name="Calculation 2 3 3 5 2" xfId="1742" xr:uid="{00000000-0005-0000-0000-000018080000}"/>
    <cellStyle name="Calculation 2 3 3 5 3" xfId="1743" xr:uid="{00000000-0005-0000-0000-000019080000}"/>
    <cellStyle name="Calculation 2 3 3 6" xfId="1744" xr:uid="{00000000-0005-0000-0000-00001A080000}"/>
    <cellStyle name="Calculation 2 3 3 6 2" xfId="1745" xr:uid="{00000000-0005-0000-0000-00001B080000}"/>
    <cellStyle name="Calculation 2 3 3 6 3" xfId="1746" xr:uid="{00000000-0005-0000-0000-00001C080000}"/>
    <cellStyle name="Calculation 2 3 3 7" xfId="1747" xr:uid="{00000000-0005-0000-0000-00001D080000}"/>
    <cellStyle name="Calculation 2 3 3 7 2" xfId="1748" xr:uid="{00000000-0005-0000-0000-00001E080000}"/>
    <cellStyle name="Calculation 2 3 3 7 3" xfId="1749" xr:uid="{00000000-0005-0000-0000-00001F080000}"/>
    <cellStyle name="Calculation 2 3 3 8" xfId="1750" xr:uid="{00000000-0005-0000-0000-000020080000}"/>
    <cellStyle name="Calculation 2 3 3 8 2" xfId="1751" xr:uid="{00000000-0005-0000-0000-000021080000}"/>
    <cellStyle name="Calculation 2 3 3 8 3" xfId="1752" xr:uid="{00000000-0005-0000-0000-000022080000}"/>
    <cellStyle name="Calculation 2 3 3 9" xfId="1753" xr:uid="{00000000-0005-0000-0000-000023080000}"/>
    <cellStyle name="Calculation 2 3 3 9 2" xfId="1754" xr:uid="{00000000-0005-0000-0000-000024080000}"/>
    <cellStyle name="Calculation 2 3 4" xfId="1755" xr:uid="{00000000-0005-0000-0000-000025080000}"/>
    <cellStyle name="Calculation 2 3 4 2" xfId="1756" xr:uid="{00000000-0005-0000-0000-000026080000}"/>
    <cellStyle name="Calculation 2 3 4 2 2" xfId="1757" xr:uid="{00000000-0005-0000-0000-000027080000}"/>
    <cellStyle name="Calculation 2 3 4 3" xfId="1758" xr:uid="{00000000-0005-0000-0000-000028080000}"/>
    <cellStyle name="Calculation 2 3 4 3 2" xfId="1759" xr:uid="{00000000-0005-0000-0000-000029080000}"/>
    <cellStyle name="Calculation 2 3 4 4" xfId="1760" xr:uid="{00000000-0005-0000-0000-00002A080000}"/>
    <cellStyle name="Calculation 2 3 5" xfId="1761" xr:uid="{00000000-0005-0000-0000-00002B080000}"/>
    <cellStyle name="Calculation 2 3 5 2" xfId="1762" xr:uid="{00000000-0005-0000-0000-00002C080000}"/>
    <cellStyle name="Calculation 2 3 5 2 2" xfId="1763" xr:uid="{00000000-0005-0000-0000-00002D080000}"/>
    <cellStyle name="Calculation 2 3 5 3" xfId="1764" xr:uid="{00000000-0005-0000-0000-00002E080000}"/>
    <cellStyle name="Calculation 2 3 5 3 2" xfId="1765" xr:uid="{00000000-0005-0000-0000-00002F080000}"/>
    <cellStyle name="Calculation 2 3 5 4" xfId="1766" xr:uid="{00000000-0005-0000-0000-000030080000}"/>
    <cellStyle name="Calculation 2 3 6" xfId="1767" xr:uid="{00000000-0005-0000-0000-000031080000}"/>
    <cellStyle name="Calculation 2 3 6 2" xfId="1768" xr:uid="{00000000-0005-0000-0000-000032080000}"/>
    <cellStyle name="Calculation 2 3 6 2 2" xfId="1769" xr:uid="{00000000-0005-0000-0000-000033080000}"/>
    <cellStyle name="Calculation 2 3 6 3" xfId="1770" xr:uid="{00000000-0005-0000-0000-000034080000}"/>
    <cellStyle name="Calculation 2 3 6 3 2" xfId="1771" xr:uid="{00000000-0005-0000-0000-000035080000}"/>
    <cellStyle name="Calculation 2 3 6 4" xfId="1772" xr:uid="{00000000-0005-0000-0000-000036080000}"/>
    <cellStyle name="Calculation 2 3 7" xfId="1773" xr:uid="{00000000-0005-0000-0000-000037080000}"/>
    <cellStyle name="Calculation 2 3 7 2" xfId="1774" xr:uid="{00000000-0005-0000-0000-000038080000}"/>
    <cellStyle name="Calculation 2 3 7 2 2" xfId="1775" xr:uid="{00000000-0005-0000-0000-000039080000}"/>
    <cellStyle name="Calculation 2 3 7 3" xfId="1776" xr:uid="{00000000-0005-0000-0000-00003A080000}"/>
    <cellStyle name="Calculation 2 3 7 3 2" xfId="1777" xr:uid="{00000000-0005-0000-0000-00003B080000}"/>
    <cellStyle name="Calculation 2 3 7 4" xfId="1778" xr:uid="{00000000-0005-0000-0000-00003C080000}"/>
    <cellStyle name="Calculation 2 3 8" xfId="1779" xr:uid="{00000000-0005-0000-0000-00003D080000}"/>
    <cellStyle name="Calculation 2 3 8 2" xfId="1780" xr:uid="{00000000-0005-0000-0000-00003E080000}"/>
    <cellStyle name="Calculation 2 3 8 2 2" xfId="1781" xr:uid="{00000000-0005-0000-0000-00003F080000}"/>
    <cellStyle name="Calculation 2 3 8 3" xfId="1782" xr:uid="{00000000-0005-0000-0000-000040080000}"/>
    <cellStyle name="Calculation 2 3 8 3 2" xfId="1783" xr:uid="{00000000-0005-0000-0000-000041080000}"/>
    <cellStyle name="Calculation 2 3 8 4" xfId="1784" xr:uid="{00000000-0005-0000-0000-000042080000}"/>
    <cellStyle name="Calculation 2 3 9" xfId="1785" xr:uid="{00000000-0005-0000-0000-000043080000}"/>
    <cellStyle name="Calculation 2 3 9 2" xfId="1786" xr:uid="{00000000-0005-0000-0000-000044080000}"/>
    <cellStyle name="Calculation 2 3 9 2 2" xfId="1787" xr:uid="{00000000-0005-0000-0000-000045080000}"/>
    <cellStyle name="Calculation 2 3 9 3" xfId="1788" xr:uid="{00000000-0005-0000-0000-000046080000}"/>
    <cellStyle name="Calculation 2 3 9 3 2" xfId="1789" xr:uid="{00000000-0005-0000-0000-000047080000}"/>
    <cellStyle name="Calculation 2 3 9 4" xfId="1790" xr:uid="{00000000-0005-0000-0000-000048080000}"/>
    <cellStyle name="Calculation 2 4" xfId="1791" xr:uid="{00000000-0005-0000-0000-000049080000}"/>
    <cellStyle name="Calculation 2 4 10" xfId="1792" xr:uid="{00000000-0005-0000-0000-00004A080000}"/>
    <cellStyle name="Calculation 2 4 10 2" xfId="1793" xr:uid="{00000000-0005-0000-0000-00004B080000}"/>
    <cellStyle name="Calculation 2 4 10 3" xfId="40587" xr:uid="{00000000-0005-0000-0000-00004C080000}"/>
    <cellStyle name="Calculation 2 4 11" xfId="1794" xr:uid="{00000000-0005-0000-0000-00004D080000}"/>
    <cellStyle name="Calculation 2 4 11 2" xfId="1795" xr:uid="{00000000-0005-0000-0000-00004E080000}"/>
    <cellStyle name="Calculation 2 4 11 3" xfId="40588" xr:uid="{00000000-0005-0000-0000-00004F080000}"/>
    <cellStyle name="Calculation 2 4 12" xfId="1796" xr:uid="{00000000-0005-0000-0000-000050080000}"/>
    <cellStyle name="Calculation 2 4 12 2" xfId="1797" xr:uid="{00000000-0005-0000-0000-000051080000}"/>
    <cellStyle name="Calculation 2 4 13" xfId="1798" xr:uid="{00000000-0005-0000-0000-000052080000}"/>
    <cellStyle name="Calculation 2 4 13 2" xfId="1799" xr:uid="{00000000-0005-0000-0000-000053080000}"/>
    <cellStyle name="Calculation 2 4 13 3" xfId="40589" xr:uid="{00000000-0005-0000-0000-000054080000}"/>
    <cellStyle name="Calculation 2 4 14" xfId="1800" xr:uid="{00000000-0005-0000-0000-000055080000}"/>
    <cellStyle name="Calculation 2 4 14 2" xfId="1801" xr:uid="{00000000-0005-0000-0000-000056080000}"/>
    <cellStyle name="Calculation 2 4 15" xfId="1802" xr:uid="{00000000-0005-0000-0000-000057080000}"/>
    <cellStyle name="Calculation 2 4 15 2" xfId="1803" xr:uid="{00000000-0005-0000-0000-000058080000}"/>
    <cellStyle name="Calculation 2 4 16" xfId="1804" xr:uid="{00000000-0005-0000-0000-000059080000}"/>
    <cellStyle name="Calculation 2 4 16 2" xfId="1805" xr:uid="{00000000-0005-0000-0000-00005A080000}"/>
    <cellStyle name="Calculation 2 4 17" xfId="1806" xr:uid="{00000000-0005-0000-0000-00005B080000}"/>
    <cellStyle name="Calculation 2 4 18" xfId="1807" xr:uid="{00000000-0005-0000-0000-00005C080000}"/>
    <cellStyle name="Calculation 2 4 2" xfId="1808" xr:uid="{00000000-0005-0000-0000-00005D080000}"/>
    <cellStyle name="Calculation 2 4 2 10" xfId="1809" xr:uid="{00000000-0005-0000-0000-00005E080000}"/>
    <cellStyle name="Calculation 2 4 2 10 2" xfId="1810" xr:uid="{00000000-0005-0000-0000-00005F080000}"/>
    <cellStyle name="Calculation 2 4 2 11" xfId="1811" xr:uid="{00000000-0005-0000-0000-000060080000}"/>
    <cellStyle name="Calculation 2 4 2 11 2" xfId="1812" xr:uid="{00000000-0005-0000-0000-000061080000}"/>
    <cellStyle name="Calculation 2 4 2 12" xfId="1813" xr:uid="{00000000-0005-0000-0000-000062080000}"/>
    <cellStyle name="Calculation 2 4 2 12 2" xfId="1814" xr:uid="{00000000-0005-0000-0000-000063080000}"/>
    <cellStyle name="Calculation 2 4 2 13" xfId="1815" xr:uid="{00000000-0005-0000-0000-000064080000}"/>
    <cellStyle name="Calculation 2 4 2 13 2" xfId="1816" xr:uid="{00000000-0005-0000-0000-000065080000}"/>
    <cellStyle name="Calculation 2 4 2 14" xfId="1817" xr:uid="{00000000-0005-0000-0000-000066080000}"/>
    <cellStyle name="Calculation 2 4 2 14 2" xfId="1818" xr:uid="{00000000-0005-0000-0000-000067080000}"/>
    <cellStyle name="Calculation 2 4 2 15" xfId="1819" xr:uid="{00000000-0005-0000-0000-000068080000}"/>
    <cellStyle name="Calculation 2 4 2 16" xfId="1820" xr:uid="{00000000-0005-0000-0000-000069080000}"/>
    <cellStyle name="Calculation 2 4 2 17" xfId="40590" xr:uid="{00000000-0005-0000-0000-00006A080000}"/>
    <cellStyle name="Calculation 2 4 2 2" xfId="1821" xr:uid="{00000000-0005-0000-0000-00006B080000}"/>
    <cellStyle name="Calculation 2 4 2 2 2" xfId="1822" xr:uid="{00000000-0005-0000-0000-00006C080000}"/>
    <cellStyle name="Calculation 2 4 2 3" xfId="1823" xr:uid="{00000000-0005-0000-0000-00006D080000}"/>
    <cellStyle name="Calculation 2 4 2 3 2" xfId="1824" xr:uid="{00000000-0005-0000-0000-00006E080000}"/>
    <cellStyle name="Calculation 2 4 2 3 3" xfId="1825" xr:uid="{00000000-0005-0000-0000-00006F080000}"/>
    <cellStyle name="Calculation 2 4 2 4" xfId="1826" xr:uid="{00000000-0005-0000-0000-000070080000}"/>
    <cellStyle name="Calculation 2 4 2 4 2" xfId="1827" xr:uid="{00000000-0005-0000-0000-000071080000}"/>
    <cellStyle name="Calculation 2 4 2 4 3" xfId="1828" xr:uid="{00000000-0005-0000-0000-000072080000}"/>
    <cellStyle name="Calculation 2 4 2 5" xfId="1829" xr:uid="{00000000-0005-0000-0000-000073080000}"/>
    <cellStyle name="Calculation 2 4 2 5 2" xfId="1830" xr:uid="{00000000-0005-0000-0000-000074080000}"/>
    <cellStyle name="Calculation 2 4 2 5 3" xfId="1831" xr:uid="{00000000-0005-0000-0000-000075080000}"/>
    <cellStyle name="Calculation 2 4 2 6" xfId="1832" xr:uid="{00000000-0005-0000-0000-000076080000}"/>
    <cellStyle name="Calculation 2 4 2 6 2" xfId="1833" xr:uid="{00000000-0005-0000-0000-000077080000}"/>
    <cellStyle name="Calculation 2 4 2 6 3" xfId="1834" xr:uid="{00000000-0005-0000-0000-000078080000}"/>
    <cellStyle name="Calculation 2 4 2 7" xfId="1835" xr:uid="{00000000-0005-0000-0000-000079080000}"/>
    <cellStyle name="Calculation 2 4 2 7 2" xfId="1836" xr:uid="{00000000-0005-0000-0000-00007A080000}"/>
    <cellStyle name="Calculation 2 4 2 7 3" xfId="1837" xr:uid="{00000000-0005-0000-0000-00007B080000}"/>
    <cellStyle name="Calculation 2 4 2 8" xfId="1838" xr:uid="{00000000-0005-0000-0000-00007C080000}"/>
    <cellStyle name="Calculation 2 4 2 8 2" xfId="1839" xr:uid="{00000000-0005-0000-0000-00007D080000}"/>
    <cellStyle name="Calculation 2 4 2 8 3" xfId="1840" xr:uid="{00000000-0005-0000-0000-00007E080000}"/>
    <cellStyle name="Calculation 2 4 2 9" xfId="1841" xr:uid="{00000000-0005-0000-0000-00007F080000}"/>
    <cellStyle name="Calculation 2 4 2 9 2" xfId="1842" xr:uid="{00000000-0005-0000-0000-000080080000}"/>
    <cellStyle name="Calculation 2 4 3" xfId="1843" xr:uid="{00000000-0005-0000-0000-000081080000}"/>
    <cellStyle name="Calculation 2 4 3 10" xfId="1844" xr:uid="{00000000-0005-0000-0000-000082080000}"/>
    <cellStyle name="Calculation 2 4 3 10 2" xfId="1845" xr:uid="{00000000-0005-0000-0000-000083080000}"/>
    <cellStyle name="Calculation 2 4 3 11" xfId="1846" xr:uid="{00000000-0005-0000-0000-000084080000}"/>
    <cellStyle name="Calculation 2 4 3 11 2" xfId="1847" xr:uid="{00000000-0005-0000-0000-000085080000}"/>
    <cellStyle name="Calculation 2 4 3 12" xfId="1848" xr:uid="{00000000-0005-0000-0000-000086080000}"/>
    <cellStyle name="Calculation 2 4 3 12 2" xfId="1849" xr:uid="{00000000-0005-0000-0000-000087080000}"/>
    <cellStyle name="Calculation 2 4 3 13" xfId="1850" xr:uid="{00000000-0005-0000-0000-000088080000}"/>
    <cellStyle name="Calculation 2 4 3 13 2" xfId="1851" xr:uid="{00000000-0005-0000-0000-000089080000}"/>
    <cellStyle name="Calculation 2 4 3 14" xfId="1852" xr:uid="{00000000-0005-0000-0000-00008A080000}"/>
    <cellStyle name="Calculation 2 4 3 15" xfId="1853" xr:uid="{00000000-0005-0000-0000-00008B080000}"/>
    <cellStyle name="Calculation 2 4 3 16" xfId="40591" xr:uid="{00000000-0005-0000-0000-00008C080000}"/>
    <cellStyle name="Calculation 2 4 3 2" xfId="1854" xr:uid="{00000000-0005-0000-0000-00008D080000}"/>
    <cellStyle name="Calculation 2 4 3 2 2" xfId="1855" xr:uid="{00000000-0005-0000-0000-00008E080000}"/>
    <cellStyle name="Calculation 2 4 3 3" xfId="1856" xr:uid="{00000000-0005-0000-0000-00008F080000}"/>
    <cellStyle name="Calculation 2 4 3 3 2" xfId="1857" xr:uid="{00000000-0005-0000-0000-000090080000}"/>
    <cellStyle name="Calculation 2 4 3 3 3" xfId="1858" xr:uid="{00000000-0005-0000-0000-000091080000}"/>
    <cellStyle name="Calculation 2 4 3 4" xfId="1859" xr:uid="{00000000-0005-0000-0000-000092080000}"/>
    <cellStyle name="Calculation 2 4 3 4 2" xfId="1860" xr:uid="{00000000-0005-0000-0000-000093080000}"/>
    <cellStyle name="Calculation 2 4 3 4 3" xfId="1861" xr:uid="{00000000-0005-0000-0000-000094080000}"/>
    <cellStyle name="Calculation 2 4 3 5" xfId="1862" xr:uid="{00000000-0005-0000-0000-000095080000}"/>
    <cellStyle name="Calculation 2 4 3 5 2" xfId="1863" xr:uid="{00000000-0005-0000-0000-000096080000}"/>
    <cellStyle name="Calculation 2 4 3 5 3" xfId="1864" xr:uid="{00000000-0005-0000-0000-000097080000}"/>
    <cellStyle name="Calculation 2 4 3 6" xfId="1865" xr:uid="{00000000-0005-0000-0000-000098080000}"/>
    <cellStyle name="Calculation 2 4 3 6 2" xfId="1866" xr:uid="{00000000-0005-0000-0000-000099080000}"/>
    <cellStyle name="Calculation 2 4 3 6 3" xfId="1867" xr:uid="{00000000-0005-0000-0000-00009A080000}"/>
    <cellStyle name="Calculation 2 4 3 7" xfId="1868" xr:uid="{00000000-0005-0000-0000-00009B080000}"/>
    <cellStyle name="Calculation 2 4 3 7 2" xfId="1869" xr:uid="{00000000-0005-0000-0000-00009C080000}"/>
    <cellStyle name="Calculation 2 4 3 7 3" xfId="1870" xr:uid="{00000000-0005-0000-0000-00009D080000}"/>
    <cellStyle name="Calculation 2 4 3 8" xfId="1871" xr:uid="{00000000-0005-0000-0000-00009E080000}"/>
    <cellStyle name="Calculation 2 4 3 8 2" xfId="1872" xr:uid="{00000000-0005-0000-0000-00009F080000}"/>
    <cellStyle name="Calculation 2 4 3 8 3" xfId="1873" xr:uid="{00000000-0005-0000-0000-0000A0080000}"/>
    <cellStyle name="Calculation 2 4 3 9" xfId="1874" xr:uid="{00000000-0005-0000-0000-0000A1080000}"/>
    <cellStyle name="Calculation 2 4 3 9 2" xfId="1875" xr:uid="{00000000-0005-0000-0000-0000A2080000}"/>
    <cellStyle name="Calculation 2 4 4" xfId="1876" xr:uid="{00000000-0005-0000-0000-0000A3080000}"/>
    <cellStyle name="Calculation 2 4 4 2" xfId="1877" xr:uid="{00000000-0005-0000-0000-0000A4080000}"/>
    <cellStyle name="Calculation 2 4 4 3" xfId="1878" xr:uid="{00000000-0005-0000-0000-0000A5080000}"/>
    <cellStyle name="Calculation 2 4 4 4" xfId="40592" xr:uid="{00000000-0005-0000-0000-0000A6080000}"/>
    <cellStyle name="Calculation 2 4 5" xfId="1879" xr:uid="{00000000-0005-0000-0000-0000A7080000}"/>
    <cellStyle name="Calculation 2 4 5 2" xfId="1880" xr:uid="{00000000-0005-0000-0000-0000A8080000}"/>
    <cellStyle name="Calculation 2 4 5 3" xfId="1881" xr:uid="{00000000-0005-0000-0000-0000A9080000}"/>
    <cellStyle name="Calculation 2 4 5 4" xfId="40593" xr:uid="{00000000-0005-0000-0000-0000AA080000}"/>
    <cellStyle name="Calculation 2 4 6" xfId="1882" xr:uid="{00000000-0005-0000-0000-0000AB080000}"/>
    <cellStyle name="Calculation 2 4 6 2" xfId="1883" xr:uid="{00000000-0005-0000-0000-0000AC080000}"/>
    <cellStyle name="Calculation 2 4 6 3" xfId="40594" xr:uid="{00000000-0005-0000-0000-0000AD080000}"/>
    <cellStyle name="Calculation 2 4 7" xfId="1884" xr:uid="{00000000-0005-0000-0000-0000AE080000}"/>
    <cellStyle name="Calculation 2 4 7 2" xfId="1885" xr:uid="{00000000-0005-0000-0000-0000AF080000}"/>
    <cellStyle name="Calculation 2 4 7 3" xfId="1886" xr:uid="{00000000-0005-0000-0000-0000B0080000}"/>
    <cellStyle name="Calculation 2 4 7 4" xfId="40595" xr:uid="{00000000-0005-0000-0000-0000B1080000}"/>
    <cellStyle name="Calculation 2 4 8" xfId="1887" xr:uid="{00000000-0005-0000-0000-0000B2080000}"/>
    <cellStyle name="Calculation 2 4 8 2" xfId="1888" xr:uid="{00000000-0005-0000-0000-0000B3080000}"/>
    <cellStyle name="Calculation 2 4 8 3" xfId="1889" xr:uid="{00000000-0005-0000-0000-0000B4080000}"/>
    <cellStyle name="Calculation 2 4 8 4" xfId="40596" xr:uid="{00000000-0005-0000-0000-0000B5080000}"/>
    <cellStyle name="Calculation 2 4 9" xfId="1890" xr:uid="{00000000-0005-0000-0000-0000B6080000}"/>
    <cellStyle name="Calculation 2 4 9 2" xfId="1891" xr:uid="{00000000-0005-0000-0000-0000B7080000}"/>
    <cellStyle name="Calculation 2 4 9 3" xfId="1892" xr:uid="{00000000-0005-0000-0000-0000B8080000}"/>
    <cellStyle name="Calculation 2 4 9 4" xfId="40597" xr:uid="{00000000-0005-0000-0000-0000B9080000}"/>
    <cellStyle name="Calculation 2 5" xfId="1893" xr:uid="{00000000-0005-0000-0000-0000BA080000}"/>
    <cellStyle name="Calculation 2 5 10" xfId="1894" xr:uid="{00000000-0005-0000-0000-0000BB080000}"/>
    <cellStyle name="Calculation 2 5 10 2" xfId="1895" xr:uid="{00000000-0005-0000-0000-0000BC080000}"/>
    <cellStyle name="Calculation 2 5 10 3" xfId="1896" xr:uid="{00000000-0005-0000-0000-0000BD080000}"/>
    <cellStyle name="Calculation 2 5 11" xfId="1897" xr:uid="{00000000-0005-0000-0000-0000BE080000}"/>
    <cellStyle name="Calculation 2 5 11 2" xfId="1898" xr:uid="{00000000-0005-0000-0000-0000BF080000}"/>
    <cellStyle name="Calculation 2 5 12" xfId="1899" xr:uid="{00000000-0005-0000-0000-0000C0080000}"/>
    <cellStyle name="Calculation 2 5 12 2" xfId="1900" xr:uid="{00000000-0005-0000-0000-0000C1080000}"/>
    <cellStyle name="Calculation 2 5 13" xfId="1901" xr:uid="{00000000-0005-0000-0000-0000C2080000}"/>
    <cellStyle name="Calculation 2 5 13 2" xfId="1902" xr:uid="{00000000-0005-0000-0000-0000C3080000}"/>
    <cellStyle name="Calculation 2 5 14" xfId="1903" xr:uid="{00000000-0005-0000-0000-0000C4080000}"/>
    <cellStyle name="Calculation 2 5 14 2" xfId="1904" xr:uid="{00000000-0005-0000-0000-0000C5080000}"/>
    <cellStyle name="Calculation 2 5 15" xfId="1905" xr:uid="{00000000-0005-0000-0000-0000C6080000}"/>
    <cellStyle name="Calculation 2 5 15 2" xfId="1906" xr:uid="{00000000-0005-0000-0000-0000C7080000}"/>
    <cellStyle name="Calculation 2 5 16" xfId="1907" xr:uid="{00000000-0005-0000-0000-0000C8080000}"/>
    <cellStyle name="Calculation 2 5 16 2" xfId="1908" xr:uid="{00000000-0005-0000-0000-0000C9080000}"/>
    <cellStyle name="Calculation 2 5 17" xfId="1909" xr:uid="{00000000-0005-0000-0000-0000CA080000}"/>
    <cellStyle name="Calculation 2 5 18" xfId="1910" xr:uid="{00000000-0005-0000-0000-0000CB080000}"/>
    <cellStyle name="Calculation 2 5 19" xfId="40598" xr:uid="{00000000-0005-0000-0000-0000CC080000}"/>
    <cellStyle name="Calculation 2 5 2" xfId="1911" xr:uid="{00000000-0005-0000-0000-0000CD080000}"/>
    <cellStyle name="Calculation 2 5 2 10" xfId="1912" xr:uid="{00000000-0005-0000-0000-0000CE080000}"/>
    <cellStyle name="Calculation 2 5 2 10 2" xfId="1913" xr:uid="{00000000-0005-0000-0000-0000CF080000}"/>
    <cellStyle name="Calculation 2 5 2 11" xfId="1914" xr:uid="{00000000-0005-0000-0000-0000D0080000}"/>
    <cellStyle name="Calculation 2 5 2 11 2" xfId="1915" xr:uid="{00000000-0005-0000-0000-0000D1080000}"/>
    <cellStyle name="Calculation 2 5 2 12" xfId="1916" xr:uid="{00000000-0005-0000-0000-0000D2080000}"/>
    <cellStyle name="Calculation 2 5 2 12 2" xfId="1917" xr:uid="{00000000-0005-0000-0000-0000D3080000}"/>
    <cellStyle name="Calculation 2 5 2 13" xfId="1918" xr:uid="{00000000-0005-0000-0000-0000D4080000}"/>
    <cellStyle name="Calculation 2 5 2 13 2" xfId="1919" xr:uid="{00000000-0005-0000-0000-0000D5080000}"/>
    <cellStyle name="Calculation 2 5 2 14" xfId="1920" xr:uid="{00000000-0005-0000-0000-0000D6080000}"/>
    <cellStyle name="Calculation 2 5 2 15" xfId="1921" xr:uid="{00000000-0005-0000-0000-0000D7080000}"/>
    <cellStyle name="Calculation 2 5 2 2" xfId="1922" xr:uid="{00000000-0005-0000-0000-0000D8080000}"/>
    <cellStyle name="Calculation 2 5 2 2 2" xfId="1923" xr:uid="{00000000-0005-0000-0000-0000D9080000}"/>
    <cellStyle name="Calculation 2 5 2 3" xfId="1924" xr:uid="{00000000-0005-0000-0000-0000DA080000}"/>
    <cellStyle name="Calculation 2 5 2 3 2" xfId="1925" xr:uid="{00000000-0005-0000-0000-0000DB080000}"/>
    <cellStyle name="Calculation 2 5 2 3 3" xfId="1926" xr:uid="{00000000-0005-0000-0000-0000DC080000}"/>
    <cellStyle name="Calculation 2 5 2 4" xfId="1927" xr:uid="{00000000-0005-0000-0000-0000DD080000}"/>
    <cellStyle name="Calculation 2 5 2 4 2" xfId="1928" xr:uid="{00000000-0005-0000-0000-0000DE080000}"/>
    <cellStyle name="Calculation 2 5 2 4 3" xfId="1929" xr:uid="{00000000-0005-0000-0000-0000DF080000}"/>
    <cellStyle name="Calculation 2 5 2 5" xfId="1930" xr:uid="{00000000-0005-0000-0000-0000E0080000}"/>
    <cellStyle name="Calculation 2 5 2 5 2" xfId="1931" xr:uid="{00000000-0005-0000-0000-0000E1080000}"/>
    <cellStyle name="Calculation 2 5 2 5 3" xfId="1932" xr:uid="{00000000-0005-0000-0000-0000E2080000}"/>
    <cellStyle name="Calculation 2 5 2 6" xfId="1933" xr:uid="{00000000-0005-0000-0000-0000E3080000}"/>
    <cellStyle name="Calculation 2 5 2 6 2" xfId="1934" xr:uid="{00000000-0005-0000-0000-0000E4080000}"/>
    <cellStyle name="Calculation 2 5 2 6 3" xfId="1935" xr:uid="{00000000-0005-0000-0000-0000E5080000}"/>
    <cellStyle name="Calculation 2 5 2 7" xfId="1936" xr:uid="{00000000-0005-0000-0000-0000E6080000}"/>
    <cellStyle name="Calculation 2 5 2 7 2" xfId="1937" xr:uid="{00000000-0005-0000-0000-0000E7080000}"/>
    <cellStyle name="Calculation 2 5 2 7 3" xfId="1938" xr:uid="{00000000-0005-0000-0000-0000E8080000}"/>
    <cellStyle name="Calculation 2 5 2 8" xfId="1939" xr:uid="{00000000-0005-0000-0000-0000E9080000}"/>
    <cellStyle name="Calculation 2 5 2 8 2" xfId="1940" xr:uid="{00000000-0005-0000-0000-0000EA080000}"/>
    <cellStyle name="Calculation 2 5 2 8 3" xfId="1941" xr:uid="{00000000-0005-0000-0000-0000EB080000}"/>
    <cellStyle name="Calculation 2 5 2 9" xfId="1942" xr:uid="{00000000-0005-0000-0000-0000EC080000}"/>
    <cellStyle name="Calculation 2 5 2 9 2" xfId="1943" xr:uid="{00000000-0005-0000-0000-0000ED080000}"/>
    <cellStyle name="Calculation 2 5 3" xfId="1944" xr:uid="{00000000-0005-0000-0000-0000EE080000}"/>
    <cellStyle name="Calculation 2 5 3 2" xfId="1945" xr:uid="{00000000-0005-0000-0000-0000EF080000}"/>
    <cellStyle name="Calculation 2 5 3 3" xfId="1946" xr:uid="{00000000-0005-0000-0000-0000F0080000}"/>
    <cellStyle name="Calculation 2 5 4" xfId="1947" xr:uid="{00000000-0005-0000-0000-0000F1080000}"/>
    <cellStyle name="Calculation 2 5 4 2" xfId="1948" xr:uid="{00000000-0005-0000-0000-0000F2080000}"/>
    <cellStyle name="Calculation 2 5 5" xfId="1949" xr:uid="{00000000-0005-0000-0000-0000F3080000}"/>
    <cellStyle name="Calculation 2 5 5 2" xfId="1950" xr:uid="{00000000-0005-0000-0000-0000F4080000}"/>
    <cellStyle name="Calculation 2 5 5 3" xfId="1951" xr:uid="{00000000-0005-0000-0000-0000F5080000}"/>
    <cellStyle name="Calculation 2 5 6" xfId="1952" xr:uid="{00000000-0005-0000-0000-0000F6080000}"/>
    <cellStyle name="Calculation 2 5 6 2" xfId="1953" xr:uid="{00000000-0005-0000-0000-0000F7080000}"/>
    <cellStyle name="Calculation 2 5 6 3" xfId="1954" xr:uid="{00000000-0005-0000-0000-0000F8080000}"/>
    <cellStyle name="Calculation 2 5 7" xfId="1955" xr:uid="{00000000-0005-0000-0000-0000F9080000}"/>
    <cellStyle name="Calculation 2 5 7 2" xfId="1956" xr:uid="{00000000-0005-0000-0000-0000FA080000}"/>
    <cellStyle name="Calculation 2 5 7 3" xfId="1957" xr:uid="{00000000-0005-0000-0000-0000FB080000}"/>
    <cellStyle name="Calculation 2 5 8" xfId="1958" xr:uid="{00000000-0005-0000-0000-0000FC080000}"/>
    <cellStyle name="Calculation 2 5 8 2" xfId="1959" xr:uid="{00000000-0005-0000-0000-0000FD080000}"/>
    <cellStyle name="Calculation 2 5 8 3" xfId="1960" xr:uid="{00000000-0005-0000-0000-0000FE080000}"/>
    <cellStyle name="Calculation 2 5 9" xfId="1961" xr:uid="{00000000-0005-0000-0000-0000FF080000}"/>
    <cellStyle name="Calculation 2 5 9 2" xfId="1962" xr:uid="{00000000-0005-0000-0000-000000090000}"/>
    <cellStyle name="Calculation 2 5 9 3" xfId="1963" xr:uid="{00000000-0005-0000-0000-000001090000}"/>
    <cellStyle name="Calculation 2 6" xfId="1964" xr:uid="{00000000-0005-0000-0000-000002090000}"/>
    <cellStyle name="Calculation 2 6 10" xfId="1965" xr:uid="{00000000-0005-0000-0000-000003090000}"/>
    <cellStyle name="Calculation 2 6 10 2" xfId="1966" xr:uid="{00000000-0005-0000-0000-000004090000}"/>
    <cellStyle name="Calculation 2 6 11" xfId="1967" xr:uid="{00000000-0005-0000-0000-000005090000}"/>
    <cellStyle name="Calculation 2 6 11 2" xfId="1968" xr:uid="{00000000-0005-0000-0000-000006090000}"/>
    <cellStyle name="Calculation 2 6 12" xfId="1969" xr:uid="{00000000-0005-0000-0000-000007090000}"/>
    <cellStyle name="Calculation 2 6 12 2" xfId="1970" xr:uid="{00000000-0005-0000-0000-000008090000}"/>
    <cellStyle name="Calculation 2 6 13" xfId="1971" xr:uid="{00000000-0005-0000-0000-000009090000}"/>
    <cellStyle name="Calculation 2 6 13 2" xfId="1972" xr:uid="{00000000-0005-0000-0000-00000A090000}"/>
    <cellStyle name="Calculation 2 6 14" xfId="1973" xr:uid="{00000000-0005-0000-0000-00000B090000}"/>
    <cellStyle name="Calculation 2 6 15" xfId="1974" xr:uid="{00000000-0005-0000-0000-00000C090000}"/>
    <cellStyle name="Calculation 2 6 16" xfId="40599" xr:uid="{00000000-0005-0000-0000-00000D090000}"/>
    <cellStyle name="Calculation 2 6 2" xfId="1975" xr:uid="{00000000-0005-0000-0000-00000E090000}"/>
    <cellStyle name="Calculation 2 6 2 2" xfId="1976" xr:uid="{00000000-0005-0000-0000-00000F090000}"/>
    <cellStyle name="Calculation 2 6 2 2 2" xfId="1977" xr:uid="{00000000-0005-0000-0000-000010090000}"/>
    <cellStyle name="Calculation 2 6 2 3" xfId="1978" xr:uid="{00000000-0005-0000-0000-000011090000}"/>
    <cellStyle name="Calculation 2 6 3" xfId="1979" xr:uid="{00000000-0005-0000-0000-000012090000}"/>
    <cellStyle name="Calculation 2 6 3 2" xfId="1980" xr:uid="{00000000-0005-0000-0000-000013090000}"/>
    <cellStyle name="Calculation 2 6 3 3" xfId="1981" xr:uid="{00000000-0005-0000-0000-000014090000}"/>
    <cellStyle name="Calculation 2 6 4" xfId="1982" xr:uid="{00000000-0005-0000-0000-000015090000}"/>
    <cellStyle name="Calculation 2 6 4 2" xfId="1983" xr:uid="{00000000-0005-0000-0000-000016090000}"/>
    <cellStyle name="Calculation 2 6 4 3" xfId="1984" xr:uid="{00000000-0005-0000-0000-000017090000}"/>
    <cellStyle name="Calculation 2 6 5" xfId="1985" xr:uid="{00000000-0005-0000-0000-000018090000}"/>
    <cellStyle name="Calculation 2 6 5 2" xfId="1986" xr:uid="{00000000-0005-0000-0000-000019090000}"/>
    <cellStyle name="Calculation 2 6 5 3" xfId="1987" xr:uid="{00000000-0005-0000-0000-00001A090000}"/>
    <cellStyle name="Calculation 2 6 6" xfId="1988" xr:uid="{00000000-0005-0000-0000-00001B090000}"/>
    <cellStyle name="Calculation 2 6 6 2" xfId="1989" xr:uid="{00000000-0005-0000-0000-00001C090000}"/>
    <cellStyle name="Calculation 2 6 6 3" xfId="1990" xr:uid="{00000000-0005-0000-0000-00001D090000}"/>
    <cellStyle name="Calculation 2 6 7" xfId="1991" xr:uid="{00000000-0005-0000-0000-00001E090000}"/>
    <cellStyle name="Calculation 2 6 7 2" xfId="1992" xr:uid="{00000000-0005-0000-0000-00001F090000}"/>
    <cellStyle name="Calculation 2 6 7 3" xfId="1993" xr:uid="{00000000-0005-0000-0000-000020090000}"/>
    <cellStyle name="Calculation 2 6 8" xfId="1994" xr:uid="{00000000-0005-0000-0000-000021090000}"/>
    <cellStyle name="Calculation 2 6 8 2" xfId="1995" xr:uid="{00000000-0005-0000-0000-000022090000}"/>
    <cellStyle name="Calculation 2 6 8 3" xfId="1996" xr:uid="{00000000-0005-0000-0000-000023090000}"/>
    <cellStyle name="Calculation 2 6 9" xfId="1997" xr:uid="{00000000-0005-0000-0000-000024090000}"/>
    <cellStyle name="Calculation 2 6 9 2" xfId="1998" xr:uid="{00000000-0005-0000-0000-000025090000}"/>
    <cellStyle name="Calculation 2 7" xfId="1999" xr:uid="{00000000-0005-0000-0000-000026090000}"/>
    <cellStyle name="Calculation 2 7 2" xfId="2000" xr:uid="{00000000-0005-0000-0000-000027090000}"/>
    <cellStyle name="Calculation 2 7 2 2" xfId="2001" xr:uid="{00000000-0005-0000-0000-000028090000}"/>
    <cellStyle name="Calculation 2 7 3" xfId="2002" xr:uid="{00000000-0005-0000-0000-000029090000}"/>
    <cellStyle name="Calculation 2 7 4" xfId="40600" xr:uid="{00000000-0005-0000-0000-00002A090000}"/>
    <cellStyle name="Calculation 2 8" xfId="2003" xr:uid="{00000000-0005-0000-0000-00002B090000}"/>
    <cellStyle name="Calculation 2 8 2" xfId="2004" xr:uid="{00000000-0005-0000-0000-00002C090000}"/>
    <cellStyle name="Calculation 2 8 3" xfId="2005" xr:uid="{00000000-0005-0000-0000-00002D090000}"/>
    <cellStyle name="Calculation 2 9" xfId="2006" xr:uid="{00000000-0005-0000-0000-00002E090000}"/>
    <cellStyle name="Calculation 2 9 2" xfId="2007" xr:uid="{00000000-0005-0000-0000-00002F090000}"/>
    <cellStyle name="Calculation 2 9 3" xfId="2008" xr:uid="{00000000-0005-0000-0000-000030090000}"/>
    <cellStyle name="Calculation 3" xfId="2009" xr:uid="{00000000-0005-0000-0000-000031090000}"/>
    <cellStyle name="Calculation 3 10" xfId="2010" xr:uid="{00000000-0005-0000-0000-000032090000}"/>
    <cellStyle name="Calculation 3 10 2" xfId="2011" xr:uid="{00000000-0005-0000-0000-000033090000}"/>
    <cellStyle name="Calculation 3 10 2 2" xfId="2012" xr:uid="{00000000-0005-0000-0000-000034090000}"/>
    <cellStyle name="Calculation 3 10 3" xfId="2013" xr:uid="{00000000-0005-0000-0000-000035090000}"/>
    <cellStyle name="Calculation 3 10 3 2" xfId="2014" xr:uid="{00000000-0005-0000-0000-000036090000}"/>
    <cellStyle name="Calculation 3 10 4" xfId="2015" xr:uid="{00000000-0005-0000-0000-000037090000}"/>
    <cellStyle name="Calculation 3 11" xfId="2016" xr:uid="{00000000-0005-0000-0000-000038090000}"/>
    <cellStyle name="Calculation 3 11 2" xfId="2017" xr:uid="{00000000-0005-0000-0000-000039090000}"/>
    <cellStyle name="Calculation 3 11 2 2" xfId="2018" xr:uid="{00000000-0005-0000-0000-00003A090000}"/>
    <cellStyle name="Calculation 3 11 3" xfId="2019" xr:uid="{00000000-0005-0000-0000-00003B090000}"/>
    <cellStyle name="Calculation 3 11 3 2" xfId="2020" xr:uid="{00000000-0005-0000-0000-00003C090000}"/>
    <cellStyle name="Calculation 3 11 4" xfId="2021" xr:uid="{00000000-0005-0000-0000-00003D090000}"/>
    <cellStyle name="Calculation 3 12" xfId="2022" xr:uid="{00000000-0005-0000-0000-00003E090000}"/>
    <cellStyle name="Calculation 3 12 2" xfId="2023" xr:uid="{00000000-0005-0000-0000-00003F090000}"/>
    <cellStyle name="Calculation 3 12 2 2" xfId="2024" xr:uid="{00000000-0005-0000-0000-000040090000}"/>
    <cellStyle name="Calculation 3 12 3" xfId="2025" xr:uid="{00000000-0005-0000-0000-000041090000}"/>
    <cellStyle name="Calculation 3 13" xfId="2026" xr:uid="{00000000-0005-0000-0000-000042090000}"/>
    <cellStyle name="Calculation 3 13 2" xfId="2027" xr:uid="{00000000-0005-0000-0000-000043090000}"/>
    <cellStyle name="Calculation 3 13 3" xfId="2028" xr:uid="{00000000-0005-0000-0000-000044090000}"/>
    <cellStyle name="Calculation 3 14" xfId="2029" xr:uid="{00000000-0005-0000-0000-000045090000}"/>
    <cellStyle name="Calculation 3 14 2" xfId="2030" xr:uid="{00000000-0005-0000-0000-000046090000}"/>
    <cellStyle name="Calculation 3 14 3" xfId="2031" xr:uid="{00000000-0005-0000-0000-000047090000}"/>
    <cellStyle name="Calculation 3 15" xfId="2032" xr:uid="{00000000-0005-0000-0000-000048090000}"/>
    <cellStyle name="Calculation 3 15 2" xfId="2033" xr:uid="{00000000-0005-0000-0000-000049090000}"/>
    <cellStyle name="Calculation 3 15 3" xfId="2034" xr:uid="{00000000-0005-0000-0000-00004A090000}"/>
    <cellStyle name="Calculation 3 16" xfId="2035" xr:uid="{00000000-0005-0000-0000-00004B090000}"/>
    <cellStyle name="Calculation 3 16 2" xfId="2036" xr:uid="{00000000-0005-0000-0000-00004C090000}"/>
    <cellStyle name="Calculation 3 17" xfId="2037" xr:uid="{00000000-0005-0000-0000-00004D090000}"/>
    <cellStyle name="Calculation 3 17 2" xfId="2038" xr:uid="{00000000-0005-0000-0000-00004E090000}"/>
    <cellStyle name="Calculation 3 18" xfId="2039" xr:uid="{00000000-0005-0000-0000-00004F090000}"/>
    <cellStyle name="Calculation 3 18 2" xfId="2040" xr:uid="{00000000-0005-0000-0000-000050090000}"/>
    <cellStyle name="Calculation 3 19" xfId="2041" xr:uid="{00000000-0005-0000-0000-000051090000}"/>
    <cellStyle name="Calculation 3 19 2" xfId="2042" xr:uid="{00000000-0005-0000-0000-000052090000}"/>
    <cellStyle name="Calculation 3 2" xfId="2043" xr:uid="{00000000-0005-0000-0000-000053090000}"/>
    <cellStyle name="Calculation 3 2 10" xfId="2044" xr:uid="{00000000-0005-0000-0000-000054090000}"/>
    <cellStyle name="Calculation 3 2 10 2" xfId="2045" xr:uid="{00000000-0005-0000-0000-000055090000}"/>
    <cellStyle name="Calculation 3 2 10 2 2" xfId="2046" xr:uid="{00000000-0005-0000-0000-000056090000}"/>
    <cellStyle name="Calculation 3 2 10 3" xfId="2047" xr:uid="{00000000-0005-0000-0000-000057090000}"/>
    <cellStyle name="Calculation 3 2 10 3 2" xfId="2048" xr:uid="{00000000-0005-0000-0000-000058090000}"/>
    <cellStyle name="Calculation 3 2 10 4" xfId="2049" xr:uid="{00000000-0005-0000-0000-000059090000}"/>
    <cellStyle name="Calculation 3 2 11" xfId="2050" xr:uid="{00000000-0005-0000-0000-00005A090000}"/>
    <cellStyle name="Calculation 3 2 11 2" xfId="2051" xr:uid="{00000000-0005-0000-0000-00005B090000}"/>
    <cellStyle name="Calculation 3 2 11 2 2" xfId="2052" xr:uid="{00000000-0005-0000-0000-00005C090000}"/>
    <cellStyle name="Calculation 3 2 11 3" xfId="2053" xr:uid="{00000000-0005-0000-0000-00005D090000}"/>
    <cellStyle name="Calculation 3 2 12" xfId="2054" xr:uid="{00000000-0005-0000-0000-00005E090000}"/>
    <cellStyle name="Calculation 3 2 12 2" xfId="2055" xr:uid="{00000000-0005-0000-0000-00005F090000}"/>
    <cellStyle name="Calculation 3 2 12 3" xfId="2056" xr:uid="{00000000-0005-0000-0000-000060090000}"/>
    <cellStyle name="Calculation 3 2 13" xfId="2057" xr:uid="{00000000-0005-0000-0000-000061090000}"/>
    <cellStyle name="Calculation 3 2 13 2" xfId="2058" xr:uid="{00000000-0005-0000-0000-000062090000}"/>
    <cellStyle name="Calculation 3 2 13 3" xfId="2059" xr:uid="{00000000-0005-0000-0000-000063090000}"/>
    <cellStyle name="Calculation 3 2 14" xfId="2060" xr:uid="{00000000-0005-0000-0000-000064090000}"/>
    <cellStyle name="Calculation 3 2 14 2" xfId="2061" xr:uid="{00000000-0005-0000-0000-000065090000}"/>
    <cellStyle name="Calculation 3 2 15" xfId="2062" xr:uid="{00000000-0005-0000-0000-000066090000}"/>
    <cellStyle name="Calculation 3 2 15 2" xfId="2063" xr:uid="{00000000-0005-0000-0000-000067090000}"/>
    <cellStyle name="Calculation 3 2 16" xfId="2064" xr:uid="{00000000-0005-0000-0000-000068090000}"/>
    <cellStyle name="Calculation 3 2 16 2" xfId="2065" xr:uid="{00000000-0005-0000-0000-000069090000}"/>
    <cellStyle name="Calculation 3 2 17" xfId="2066" xr:uid="{00000000-0005-0000-0000-00006A090000}"/>
    <cellStyle name="Calculation 3 2 17 2" xfId="2067" xr:uid="{00000000-0005-0000-0000-00006B090000}"/>
    <cellStyle name="Calculation 3 2 18" xfId="2068" xr:uid="{00000000-0005-0000-0000-00006C090000}"/>
    <cellStyle name="Calculation 3 2 18 2" xfId="2069" xr:uid="{00000000-0005-0000-0000-00006D090000}"/>
    <cellStyle name="Calculation 3 2 19" xfId="2070" xr:uid="{00000000-0005-0000-0000-00006E090000}"/>
    <cellStyle name="Calculation 3 2 19 2" xfId="2071" xr:uid="{00000000-0005-0000-0000-00006F090000}"/>
    <cellStyle name="Calculation 3 2 2" xfId="2072" xr:uid="{00000000-0005-0000-0000-000070090000}"/>
    <cellStyle name="Calculation 3 2 2 10" xfId="2073" xr:uid="{00000000-0005-0000-0000-000071090000}"/>
    <cellStyle name="Calculation 3 2 2 10 2" xfId="2074" xr:uid="{00000000-0005-0000-0000-000072090000}"/>
    <cellStyle name="Calculation 3 2 2 10 2 2" xfId="2075" xr:uid="{00000000-0005-0000-0000-000073090000}"/>
    <cellStyle name="Calculation 3 2 2 10 3" xfId="2076" xr:uid="{00000000-0005-0000-0000-000074090000}"/>
    <cellStyle name="Calculation 3 2 2 11" xfId="2077" xr:uid="{00000000-0005-0000-0000-000075090000}"/>
    <cellStyle name="Calculation 3 2 2 11 2" xfId="2078" xr:uid="{00000000-0005-0000-0000-000076090000}"/>
    <cellStyle name="Calculation 3 2 2 11 3" xfId="40601" xr:uid="{00000000-0005-0000-0000-000077090000}"/>
    <cellStyle name="Calculation 3 2 2 12" xfId="2079" xr:uid="{00000000-0005-0000-0000-000078090000}"/>
    <cellStyle name="Calculation 3 2 2 12 2" xfId="2080" xr:uid="{00000000-0005-0000-0000-000079090000}"/>
    <cellStyle name="Calculation 3 2 2 12 3" xfId="40602" xr:uid="{00000000-0005-0000-0000-00007A090000}"/>
    <cellStyle name="Calculation 3 2 2 13" xfId="2081" xr:uid="{00000000-0005-0000-0000-00007B090000}"/>
    <cellStyle name="Calculation 3 2 2 13 2" xfId="2082" xr:uid="{00000000-0005-0000-0000-00007C090000}"/>
    <cellStyle name="Calculation 3 2 2 13 3" xfId="40603" xr:uid="{00000000-0005-0000-0000-00007D090000}"/>
    <cellStyle name="Calculation 3 2 2 14" xfId="2083" xr:uid="{00000000-0005-0000-0000-00007E090000}"/>
    <cellStyle name="Calculation 3 2 2 14 2" xfId="2084" xr:uid="{00000000-0005-0000-0000-00007F090000}"/>
    <cellStyle name="Calculation 3 2 2 15" xfId="2085" xr:uid="{00000000-0005-0000-0000-000080090000}"/>
    <cellStyle name="Calculation 3 2 2 15 2" xfId="2086" xr:uid="{00000000-0005-0000-0000-000081090000}"/>
    <cellStyle name="Calculation 3 2 2 16" xfId="2087" xr:uid="{00000000-0005-0000-0000-000082090000}"/>
    <cellStyle name="Calculation 3 2 2 16 2" xfId="2088" xr:uid="{00000000-0005-0000-0000-000083090000}"/>
    <cellStyle name="Calculation 3 2 2 17" xfId="2089" xr:uid="{00000000-0005-0000-0000-000084090000}"/>
    <cellStyle name="Calculation 3 2 2 18" xfId="2090" xr:uid="{00000000-0005-0000-0000-000085090000}"/>
    <cellStyle name="Calculation 3 2 2 19" xfId="40604" xr:uid="{00000000-0005-0000-0000-000086090000}"/>
    <cellStyle name="Calculation 3 2 2 2" xfId="2091" xr:uid="{00000000-0005-0000-0000-000087090000}"/>
    <cellStyle name="Calculation 3 2 2 2 10" xfId="2092" xr:uid="{00000000-0005-0000-0000-000088090000}"/>
    <cellStyle name="Calculation 3 2 2 2 10 2" xfId="2093" xr:uid="{00000000-0005-0000-0000-000089090000}"/>
    <cellStyle name="Calculation 3 2 2 2 11" xfId="2094" xr:uid="{00000000-0005-0000-0000-00008A090000}"/>
    <cellStyle name="Calculation 3 2 2 2 11 2" xfId="2095" xr:uid="{00000000-0005-0000-0000-00008B090000}"/>
    <cellStyle name="Calculation 3 2 2 2 12" xfId="2096" xr:uid="{00000000-0005-0000-0000-00008C090000}"/>
    <cellStyle name="Calculation 3 2 2 2 12 2" xfId="2097" xr:uid="{00000000-0005-0000-0000-00008D090000}"/>
    <cellStyle name="Calculation 3 2 2 2 13" xfId="2098" xr:uid="{00000000-0005-0000-0000-00008E090000}"/>
    <cellStyle name="Calculation 3 2 2 2 13 2" xfId="2099" xr:uid="{00000000-0005-0000-0000-00008F090000}"/>
    <cellStyle name="Calculation 3 2 2 2 14" xfId="2100" xr:uid="{00000000-0005-0000-0000-000090090000}"/>
    <cellStyle name="Calculation 3 2 2 2 14 2" xfId="2101" xr:uid="{00000000-0005-0000-0000-000091090000}"/>
    <cellStyle name="Calculation 3 2 2 2 15" xfId="2102" xr:uid="{00000000-0005-0000-0000-000092090000}"/>
    <cellStyle name="Calculation 3 2 2 2 16" xfId="2103" xr:uid="{00000000-0005-0000-0000-000093090000}"/>
    <cellStyle name="Calculation 3 2 2 2 17" xfId="40605" xr:uid="{00000000-0005-0000-0000-000094090000}"/>
    <cellStyle name="Calculation 3 2 2 2 2" xfId="2104" xr:uid="{00000000-0005-0000-0000-000095090000}"/>
    <cellStyle name="Calculation 3 2 2 2 2 2" xfId="2105" xr:uid="{00000000-0005-0000-0000-000096090000}"/>
    <cellStyle name="Calculation 3 2 2 2 3" xfId="2106" xr:uid="{00000000-0005-0000-0000-000097090000}"/>
    <cellStyle name="Calculation 3 2 2 2 3 2" xfId="2107" xr:uid="{00000000-0005-0000-0000-000098090000}"/>
    <cellStyle name="Calculation 3 2 2 2 3 3" xfId="2108" xr:uid="{00000000-0005-0000-0000-000099090000}"/>
    <cellStyle name="Calculation 3 2 2 2 4" xfId="2109" xr:uid="{00000000-0005-0000-0000-00009A090000}"/>
    <cellStyle name="Calculation 3 2 2 2 4 2" xfId="2110" xr:uid="{00000000-0005-0000-0000-00009B090000}"/>
    <cellStyle name="Calculation 3 2 2 2 4 3" xfId="2111" xr:uid="{00000000-0005-0000-0000-00009C090000}"/>
    <cellStyle name="Calculation 3 2 2 2 5" xfId="2112" xr:uid="{00000000-0005-0000-0000-00009D090000}"/>
    <cellStyle name="Calculation 3 2 2 2 5 2" xfId="2113" xr:uid="{00000000-0005-0000-0000-00009E090000}"/>
    <cellStyle name="Calculation 3 2 2 2 5 3" xfId="2114" xr:uid="{00000000-0005-0000-0000-00009F090000}"/>
    <cellStyle name="Calculation 3 2 2 2 6" xfId="2115" xr:uid="{00000000-0005-0000-0000-0000A0090000}"/>
    <cellStyle name="Calculation 3 2 2 2 6 2" xfId="2116" xr:uid="{00000000-0005-0000-0000-0000A1090000}"/>
    <cellStyle name="Calculation 3 2 2 2 6 3" xfId="2117" xr:uid="{00000000-0005-0000-0000-0000A2090000}"/>
    <cellStyle name="Calculation 3 2 2 2 7" xfId="2118" xr:uid="{00000000-0005-0000-0000-0000A3090000}"/>
    <cellStyle name="Calculation 3 2 2 2 7 2" xfId="2119" xr:uid="{00000000-0005-0000-0000-0000A4090000}"/>
    <cellStyle name="Calculation 3 2 2 2 7 3" xfId="2120" xr:uid="{00000000-0005-0000-0000-0000A5090000}"/>
    <cellStyle name="Calculation 3 2 2 2 8" xfId="2121" xr:uid="{00000000-0005-0000-0000-0000A6090000}"/>
    <cellStyle name="Calculation 3 2 2 2 8 2" xfId="2122" xr:uid="{00000000-0005-0000-0000-0000A7090000}"/>
    <cellStyle name="Calculation 3 2 2 2 8 3" xfId="2123" xr:uid="{00000000-0005-0000-0000-0000A8090000}"/>
    <cellStyle name="Calculation 3 2 2 2 9" xfId="2124" xr:uid="{00000000-0005-0000-0000-0000A9090000}"/>
    <cellStyle name="Calculation 3 2 2 2 9 2" xfId="2125" xr:uid="{00000000-0005-0000-0000-0000AA090000}"/>
    <cellStyle name="Calculation 3 2 2 3" xfId="2126" xr:uid="{00000000-0005-0000-0000-0000AB090000}"/>
    <cellStyle name="Calculation 3 2 2 3 10" xfId="2127" xr:uid="{00000000-0005-0000-0000-0000AC090000}"/>
    <cellStyle name="Calculation 3 2 2 3 10 2" xfId="2128" xr:uid="{00000000-0005-0000-0000-0000AD090000}"/>
    <cellStyle name="Calculation 3 2 2 3 11" xfId="2129" xr:uid="{00000000-0005-0000-0000-0000AE090000}"/>
    <cellStyle name="Calculation 3 2 2 3 11 2" xfId="2130" xr:uid="{00000000-0005-0000-0000-0000AF090000}"/>
    <cellStyle name="Calculation 3 2 2 3 12" xfId="2131" xr:uid="{00000000-0005-0000-0000-0000B0090000}"/>
    <cellStyle name="Calculation 3 2 2 3 12 2" xfId="2132" xr:uid="{00000000-0005-0000-0000-0000B1090000}"/>
    <cellStyle name="Calculation 3 2 2 3 13" xfId="2133" xr:uid="{00000000-0005-0000-0000-0000B2090000}"/>
    <cellStyle name="Calculation 3 2 2 3 13 2" xfId="2134" xr:uid="{00000000-0005-0000-0000-0000B3090000}"/>
    <cellStyle name="Calculation 3 2 2 3 14" xfId="2135" xr:uid="{00000000-0005-0000-0000-0000B4090000}"/>
    <cellStyle name="Calculation 3 2 2 3 15" xfId="2136" xr:uid="{00000000-0005-0000-0000-0000B5090000}"/>
    <cellStyle name="Calculation 3 2 2 3 16" xfId="40606" xr:uid="{00000000-0005-0000-0000-0000B6090000}"/>
    <cellStyle name="Calculation 3 2 2 3 2" xfId="2137" xr:uid="{00000000-0005-0000-0000-0000B7090000}"/>
    <cellStyle name="Calculation 3 2 2 3 2 2" xfId="2138" xr:uid="{00000000-0005-0000-0000-0000B8090000}"/>
    <cellStyle name="Calculation 3 2 2 3 3" xfId="2139" xr:uid="{00000000-0005-0000-0000-0000B9090000}"/>
    <cellStyle name="Calculation 3 2 2 3 3 2" xfId="2140" xr:uid="{00000000-0005-0000-0000-0000BA090000}"/>
    <cellStyle name="Calculation 3 2 2 3 3 3" xfId="2141" xr:uid="{00000000-0005-0000-0000-0000BB090000}"/>
    <cellStyle name="Calculation 3 2 2 3 4" xfId="2142" xr:uid="{00000000-0005-0000-0000-0000BC090000}"/>
    <cellStyle name="Calculation 3 2 2 3 4 2" xfId="2143" xr:uid="{00000000-0005-0000-0000-0000BD090000}"/>
    <cellStyle name="Calculation 3 2 2 3 4 3" xfId="2144" xr:uid="{00000000-0005-0000-0000-0000BE090000}"/>
    <cellStyle name="Calculation 3 2 2 3 5" xfId="2145" xr:uid="{00000000-0005-0000-0000-0000BF090000}"/>
    <cellStyle name="Calculation 3 2 2 3 5 2" xfId="2146" xr:uid="{00000000-0005-0000-0000-0000C0090000}"/>
    <cellStyle name="Calculation 3 2 2 3 5 3" xfId="2147" xr:uid="{00000000-0005-0000-0000-0000C1090000}"/>
    <cellStyle name="Calculation 3 2 2 3 6" xfId="2148" xr:uid="{00000000-0005-0000-0000-0000C2090000}"/>
    <cellStyle name="Calculation 3 2 2 3 6 2" xfId="2149" xr:uid="{00000000-0005-0000-0000-0000C3090000}"/>
    <cellStyle name="Calculation 3 2 2 3 6 3" xfId="2150" xr:uid="{00000000-0005-0000-0000-0000C4090000}"/>
    <cellStyle name="Calculation 3 2 2 3 7" xfId="2151" xr:uid="{00000000-0005-0000-0000-0000C5090000}"/>
    <cellStyle name="Calculation 3 2 2 3 7 2" xfId="2152" xr:uid="{00000000-0005-0000-0000-0000C6090000}"/>
    <cellStyle name="Calculation 3 2 2 3 7 3" xfId="2153" xr:uid="{00000000-0005-0000-0000-0000C7090000}"/>
    <cellStyle name="Calculation 3 2 2 3 8" xfId="2154" xr:uid="{00000000-0005-0000-0000-0000C8090000}"/>
    <cellStyle name="Calculation 3 2 2 3 8 2" xfId="2155" xr:uid="{00000000-0005-0000-0000-0000C9090000}"/>
    <cellStyle name="Calculation 3 2 2 3 8 3" xfId="2156" xr:uid="{00000000-0005-0000-0000-0000CA090000}"/>
    <cellStyle name="Calculation 3 2 2 3 9" xfId="2157" xr:uid="{00000000-0005-0000-0000-0000CB090000}"/>
    <cellStyle name="Calculation 3 2 2 3 9 2" xfId="2158" xr:uid="{00000000-0005-0000-0000-0000CC090000}"/>
    <cellStyle name="Calculation 3 2 2 4" xfId="2159" xr:uid="{00000000-0005-0000-0000-0000CD090000}"/>
    <cellStyle name="Calculation 3 2 2 4 2" xfId="2160" xr:uid="{00000000-0005-0000-0000-0000CE090000}"/>
    <cellStyle name="Calculation 3 2 2 4 2 2" xfId="2161" xr:uid="{00000000-0005-0000-0000-0000CF090000}"/>
    <cellStyle name="Calculation 3 2 2 4 3" xfId="2162" xr:uid="{00000000-0005-0000-0000-0000D0090000}"/>
    <cellStyle name="Calculation 3 2 2 4 3 2" xfId="2163" xr:uid="{00000000-0005-0000-0000-0000D1090000}"/>
    <cellStyle name="Calculation 3 2 2 4 4" xfId="2164" xr:uid="{00000000-0005-0000-0000-0000D2090000}"/>
    <cellStyle name="Calculation 3 2 2 5" xfId="2165" xr:uid="{00000000-0005-0000-0000-0000D3090000}"/>
    <cellStyle name="Calculation 3 2 2 5 2" xfId="2166" xr:uid="{00000000-0005-0000-0000-0000D4090000}"/>
    <cellStyle name="Calculation 3 2 2 5 2 2" xfId="2167" xr:uid="{00000000-0005-0000-0000-0000D5090000}"/>
    <cellStyle name="Calculation 3 2 2 5 3" xfId="2168" xr:uid="{00000000-0005-0000-0000-0000D6090000}"/>
    <cellStyle name="Calculation 3 2 2 5 3 2" xfId="2169" xr:uid="{00000000-0005-0000-0000-0000D7090000}"/>
    <cellStyle name="Calculation 3 2 2 5 4" xfId="2170" xr:uid="{00000000-0005-0000-0000-0000D8090000}"/>
    <cellStyle name="Calculation 3 2 2 6" xfId="2171" xr:uid="{00000000-0005-0000-0000-0000D9090000}"/>
    <cellStyle name="Calculation 3 2 2 6 2" xfId="2172" xr:uid="{00000000-0005-0000-0000-0000DA090000}"/>
    <cellStyle name="Calculation 3 2 2 6 2 2" xfId="2173" xr:uid="{00000000-0005-0000-0000-0000DB090000}"/>
    <cellStyle name="Calculation 3 2 2 6 3" xfId="2174" xr:uid="{00000000-0005-0000-0000-0000DC090000}"/>
    <cellStyle name="Calculation 3 2 2 6 3 2" xfId="2175" xr:uid="{00000000-0005-0000-0000-0000DD090000}"/>
    <cellStyle name="Calculation 3 2 2 6 4" xfId="2176" xr:uid="{00000000-0005-0000-0000-0000DE090000}"/>
    <cellStyle name="Calculation 3 2 2 7" xfId="2177" xr:uid="{00000000-0005-0000-0000-0000DF090000}"/>
    <cellStyle name="Calculation 3 2 2 7 2" xfId="2178" xr:uid="{00000000-0005-0000-0000-0000E0090000}"/>
    <cellStyle name="Calculation 3 2 2 7 2 2" xfId="2179" xr:uid="{00000000-0005-0000-0000-0000E1090000}"/>
    <cellStyle name="Calculation 3 2 2 7 3" xfId="2180" xr:uid="{00000000-0005-0000-0000-0000E2090000}"/>
    <cellStyle name="Calculation 3 2 2 7 3 2" xfId="2181" xr:uid="{00000000-0005-0000-0000-0000E3090000}"/>
    <cellStyle name="Calculation 3 2 2 7 4" xfId="2182" xr:uid="{00000000-0005-0000-0000-0000E4090000}"/>
    <cellStyle name="Calculation 3 2 2 8" xfId="2183" xr:uid="{00000000-0005-0000-0000-0000E5090000}"/>
    <cellStyle name="Calculation 3 2 2 8 2" xfId="2184" xr:uid="{00000000-0005-0000-0000-0000E6090000}"/>
    <cellStyle name="Calculation 3 2 2 8 2 2" xfId="2185" xr:uid="{00000000-0005-0000-0000-0000E7090000}"/>
    <cellStyle name="Calculation 3 2 2 8 3" xfId="2186" xr:uid="{00000000-0005-0000-0000-0000E8090000}"/>
    <cellStyle name="Calculation 3 2 2 8 3 2" xfId="2187" xr:uid="{00000000-0005-0000-0000-0000E9090000}"/>
    <cellStyle name="Calculation 3 2 2 8 4" xfId="2188" xr:uid="{00000000-0005-0000-0000-0000EA090000}"/>
    <cellStyle name="Calculation 3 2 2 9" xfId="2189" xr:uid="{00000000-0005-0000-0000-0000EB090000}"/>
    <cellStyle name="Calculation 3 2 2 9 2" xfId="2190" xr:uid="{00000000-0005-0000-0000-0000EC090000}"/>
    <cellStyle name="Calculation 3 2 2 9 2 2" xfId="2191" xr:uid="{00000000-0005-0000-0000-0000ED090000}"/>
    <cellStyle name="Calculation 3 2 2 9 3" xfId="2192" xr:uid="{00000000-0005-0000-0000-0000EE090000}"/>
    <cellStyle name="Calculation 3 2 2 9 3 2" xfId="2193" xr:uid="{00000000-0005-0000-0000-0000EF090000}"/>
    <cellStyle name="Calculation 3 2 2 9 4" xfId="2194" xr:uid="{00000000-0005-0000-0000-0000F0090000}"/>
    <cellStyle name="Calculation 3 2 20" xfId="2195" xr:uid="{00000000-0005-0000-0000-0000F1090000}"/>
    <cellStyle name="Calculation 3 2 21" xfId="2196" xr:uid="{00000000-0005-0000-0000-0000F2090000}"/>
    <cellStyle name="Calculation 3 2 22" xfId="2197" xr:uid="{00000000-0005-0000-0000-0000F3090000}"/>
    <cellStyle name="Calculation 3 2 3" xfId="2198" xr:uid="{00000000-0005-0000-0000-0000F4090000}"/>
    <cellStyle name="Calculation 3 2 3 10" xfId="2199" xr:uid="{00000000-0005-0000-0000-0000F5090000}"/>
    <cellStyle name="Calculation 3 2 3 10 2" xfId="2200" xr:uid="{00000000-0005-0000-0000-0000F6090000}"/>
    <cellStyle name="Calculation 3 2 3 10 3" xfId="2201" xr:uid="{00000000-0005-0000-0000-0000F7090000}"/>
    <cellStyle name="Calculation 3 2 3 10 4" xfId="40607" xr:uid="{00000000-0005-0000-0000-0000F8090000}"/>
    <cellStyle name="Calculation 3 2 3 11" xfId="2202" xr:uid="{00000000-0005-0000-0000-0000F9090000}"/>
    <cellStyle name="Calculation 3 2 3 11 2" xfId="2203" xr:uid="{00000000-0005-0000-0000-0000FA090000}"/>
    <cellStyle name="Calculation 3 2 3 11 3" xfId="40608" xr:uid="{00000000-0005-0000-0000-0000FB090000}"/>
    <cellStyle name="Calculation 3 2 3 12" xfId="2204" xr:uid="{00000000-0005-0000-0000-0000FC090000}"/>
    <cellStyle name="Calculation 3 2 3 12 2" xfId="2205" xr:uid="{00000000-0005-0000-0000-0000FD090000}"/>
    <cellStyle name="Calculation 3 2 3 12 3" xfId="40609" xr:uid="{00000000-0005-0000-0000-0000FE090000}"/>
    <cellStyle name="Calculation 3 2 3 13" xfId="2206" xr:uid="{00000000-0005-0000-0000-0000FF090000}"/>
    <cellStyle name="Calculation 3 2 3 13 2" xfId="2207" xr:uid="{00000000-0005-0000-0000-0000000A0000}"/>
    <cellStyle name="Calculation 3 2 3 13 3" xfId="40610" xr:uid="{00000000-0005-0000-0000-0000010A0000}"/>
    <cellStyle name="Calculation 3 2 3 14" xfId="2208" xr:uid="{00000000-0005-0000-0000-0000020A0000}"/>
    <cellStyle name="Calculation 3 2 3 14 2" xfId="2209" xr:uid="{00000000-0005-0000-0000-0000030A0000}"/>
    <cellStyle name="Calculation 3 2 3 15" xfId="2210" xr:uid="{00000000-0005-0000-0000-0000040A0000}"/>
    <cellStyle name="Calculation 3 2 3 15 2" xfId="2211" xr:uid="{00000000-0005-0000-0000-0000050A0000}"/>
    <cellStyle name="Calculation 3 2 3 16" xfId="2212" xr:uid="{00000000-0005-0000-0000-0000060A0000}"/>
    <cellStyle name="Calculation 3 2 3 16 2" xfId="2213" xr:uid="{00000000-0005-0000-0000-0000070A0000}"/>
    <cellStyle name="Calculation 3 2 3 17" xfId="2214" xr:uid="{00000000-0005-0000-0000-0000080A0000}"/>
    <cellStyle name="Calculation 3 2 3 18" xfId="2215" xr:uid="{00000000-0005-0000-0000-0000090A0000}"/>
    <cellStyle name="Calculation 3 2 3 19" xfId="40611" xr:uid="{00000000-0005-0000-0000-00000A0A0000}"/>
    <cellStyle name="Calculation 3 2 3 2" xfId="2216" xr:uid="{00000000-0005-0000-0000-00000B0A0000}"/>
    <cellStyle name="Calculation 3 2 3 2 10" xfId="2217" xr:uid="{00000000-0005-0000-0000-00000C0A0000}"/>
    <cellStyle name="Calculation 3 2 3 2 10 2" xfId="2218" xr:uid="{00000000-0005-0000-0000-00000D0A0000}"/>
    <cellStyle name="Calculation 3 2 3 2 11" xfId="2219" xr:uid="{00000000-0005-0000-0000-00000E0A0000}"/>
    <cellStyle name="Calculation 3 2 3 2 11 2" xfId="2220" xr:uid="{00000000-0005-0000-0000-00000F0A0000}"/>
    <cellStyle name="Calculation 3 2 3 2 12" xfId="2221" xr:uid="{00000000-0005-0000-0000-0000100A0000}"/>
    <cellStyle name="Calculation 3 2 3 2 12 2" xfId="2222" xr:uid="{00000000-0005-0000-0000-0000110A0000}"/>
    <cellStyle name="Calculation 3 2 3 2 13" xfId="2223" xr:uid="{00000000-0005-0000-0000-0000120A0000}"/>
    <cellStyle name="Calculation 3 2 3 2 13 2" xfId="2224" xr:uid="{00000000-0005-0000-0000-0000130A0000}"/>
    <cellStyle name="Calculation 3 2 3 2 14" xfId="2225" xr:uid="{00000000-0005-0000-0000-0000140A0000}"/>
    <cellStyle name="Calculation 3 2 3 2 14 2" xfId="2226" xr:uid="{00000000-0005-0000-0000-0000150A0000}"/>
    <cellStyle name="Calculation 3 2 3 2 15" xfId="2227" xr:uid="{00000000-0005-0000-0000-0000160A0000}"/>
    <cellStyle name="Calculation 3 2 3 2 16" xfId="2228" xr:uid="{00000000-0005-0000-0000-0000170A0000}"/>
    <cellStyle name="Calculation 3 2 3 2 17" xfId="40612" xr:uid="{00000000-0005-0000-0000-0000180A0000}"/>
    <cellStyle name="Calculation 3 2 3 2 2" xfId="2229" xr:uid="{00000000-0005-0000-0000-0000190A0000}"/>
    <cellStyle name="Calculation 3 2 3 2 2 2" xfId="2230" xr:uid="{00000000-0005-0000-0000-00001A0A0000}"/>
    <cellStyle name="Calculation 3 2 3 2 3" xfId="2231" xr:uid="{00000000-0005-0000-0000-00001B0A0000}"/>
    <cellStyle name="Calculation 3 2 3 2 3 2" xfId="2232" xr:uid="{00000000-0005-0000-0000-00001C0A0000}"/>
    <cellStyle name="Calculation 3 2 3 2 3 3" xfId="2233" xr:uid="{00000000-0005-0000-0000-00001D0A0000}"/>
    <cellStyle name="Calculation 3 2 3 2 4" xfId="2234" xr:uid="{00000000-0005-0000-0000-00001E0A0000}"/>
    <cellStyle name="Calculation 3 2 3 2 4 2" xfId="2235" xr:uid="{00000000-0005-0000-0000-00001F0A0000}"/>
    <cellStyle name="Calculation 3 2 3 2 4 3" xfId="2236" xr:uid="{00000000-0005-0000-0000-0000200A0000}"/>
    <cellStyle name="Calculation 3 2 3 2 5" xfId="2237" xr:uid="{00000000-0005-0000-0000-0000210A0000}"/>
    <cellStyle name="Calculation 3 2 3 2 5 2" xfId="2238" xr:uid="{00000000-0005-0000-0000-0000220A0000}"/>
    <cellStyle name="Calculation 3 2 3 2 5 3" xfId="2239" xr:uid="{00000000-0005-0000-0000-0000230A0000}"/>
    <cellStyle name="Calculation 3 2 3 2 6" xfId="2240" xr:uid="{00000000-0005-0000-0000-0000240A0000}"/>
    <cellStyle name="Calculation 3 2 3 2 6 2" xfId="2241" xr:uid="{00000000-0005-0000-0000-0000250A0000}"/>
    <cellStyle name="Calculation 3 2 3 2 6 3" xfId="2242" xr:uid="{00000000-0005-0000-0000-0000260A0000}"/>
    <cellStyle name="Calculation 3 2 3 2 7" xfId="2243" xr:uid="{00000000-0005-0000-0000-0000270A0000}"/>
    <cellStyle name="Calculation 3 2 3 2 7 2" xfId="2244" xr:uid="{00000000-0005-0000-0000-0000280A0000}"/>
    <cellStyle name="Calculation 3 2 3 2 7 3" xfId="2245" xr:uid="{00000000-0005-0000-0000-0000290A0000}"/>
    <cellStyle name="Calculation 3 2 3 2 8" xfId="2246" xr:uid="{00000000-0005-0000-0000-00002A0A0000}"/>
    <cellStyle name="Calculation 3 2 3 2 8 2" xfId="2247" xr:uid="{00000000-0005-0000-0000-00002B0A0000}"/>
    <cellStyle name="Calculation 3 2 3 2 8 3" xfId="2248" xr:uid="{00000000-0005-0000-0000-00002C0A0000}"/>
    <cellStyle name="Calculation 3 2 3 2 9" xfId="2249" xr:uid="{00000000-0005-0000-0000-00002D0A0000}"/>
    <cellStyle name="Calculation 3 2 3 2 9 2" xfId="2250" xr:uid="{00000000-0005-0000-0000-00002E0A0000}"/>
    <cellStyle name="Calculation 3 2 3 3" xfId="2251" xr:uid="{00000000-0005-0000-0000-00002F0A0000}"/>
    <cellStyle name="Calculation 3 2 3 3 10" xfId="2252" xr:uid="{00000000-0005-0000-0000-0000300A0000}"/>
    <cellStyle name="Calculation 3 2 3 3 10 2" xfId="2253" xr:uid="{00000000-0005-0000-0000-0000310A0000}"/>
    <cellStyle name="Calculation 3 2 3 3 11" xfId="2254" xr:uid="{00000000-0005-0000-0000-0000320A0000}"/>
    <cellStyle name="Calculation 3 2 3 3 11 2" xfId="2255" xr:uid="{00000000-0005-0000-0000-0000330A0000}"/>
    <cellStyle name="Calculation 3 2 3 3 12" xfId="2256" xr:uid="{00000000-0005-0000-0000-0000340A0000}"/>
    <cellStyle name="Calculation 3 2 3 3 12 2" xfId="2257" xr:uid="{00000000-0005-0000-0000-0000350A0000}"/>
    <cellStyle name="Calculation 3 2 3 3 13" xfId="2258" xr:uid="{00000000-0005-0000-0000-0000360A0000}"/>
    <cellStyle name="Calculation 3 2 3 3 13 2" xfId="2259" xr:uid="{00000000-0005-0000-0000-0000370A0000}"/>
    <cellStyle name="Calculation 3 2 3 3 14" xfId="2260" xr:uid="{00000000-0005-0000-0000-0000380A0000}"/>
    <cellStyle name="Calculation 3 2 3 3 15" xfId="2261" xr:uid="{00000000-0005-0000-0000-0000390A0000}"/>
    <cellStyle name="Calculation 3 2 3 3 16" xfId="40613" xr:uid="{00000000-0005-0000-0000-00003A0A0000}"/>
    <cellStyle name="Calculation 3 2 3 3 2" xfId="2262" xr:uid="{00000000-0005-0000-0000-00003B0A0000}"/>
    <cellStyle name="Calculation 3 2 3 3 2 2" xfId="2263" xr:uid="{00000000-0005-0000-0000-00003C0A0000}"/>
    <cellStyle name="Calculation 3 2 3 3 3" xfId="2264" xr:uid="{00000000-0005-0000-0000-00003D0A0000}"/>
    <cellStyle name="Calculation 3 2 3 3 3 2" xfId="2265" xr:uid="{00000000-0005-0000-0000-00003E0A0000}"/>
    <cellStyle name="Calculation 3 2 3 3 3 3" xfId="2266" xr:uid="{00000000-0005-0000-0000-00003F0A0000}"/>
    <cellStyle name="Calculation 3 2 3 3 4" xfId="2267" xr:uid="{00000000-0005-0000-0000-0000400A0000}"/>
    <cellStyle name="Calculation 3 2 3 3 4 2" xfId="2268" xr:uid="{00000000-0005-0000-0000-0000410A0000}"/>
    <cellStyle name="Calculation 3 2 3 3 4 3" xfId="2269" xr:uid="{00000000-0005-0000-0000-0000420A0000}"/>
    <cellStyle name="Calculation 3 2 3 3 5" xfId="2270" xr:uid="{00000000-0005-0000-0000-0000430A0000}"/>
    <cellStyle name="Calculation 3 2 3 3 5 2" xfId="2271" xr:uid="{00000000-0005-0000-0000-0000440A0000}"/>
    <cellStyle name="Calculation 3 2 3 3 5 3" xfId="2272" xr:uid="{00000000-0005-0000-0000-0000450A0000}"/>
    <cellStyle name="Calculation 3 2 3 3 6" xfId="2273" xr:uid="{00000000-0005-0000-0000-0000460A0000}"/>
    <cellStyle name="Calculation 3 2 3 3 6 2" xfId="2274" xr:uid="{00000000-0005-0000-0000-0000470A0000}"/>
    <cellStyle name="Calculation 3 2 3 3 6 3" xfId="2275" xr:uid="{00000000-0005-0000-0000-0000480A0000}"/>
    <cellStyle name="Calculation 3 2 3 3 7" xfId="2276" xr:uid="{00000000-0005-0000-0000-0000490A0000}"/>
    <cellStyle name="Calculation 3 2 3 3 7 2" xfId="2277" xr:uid="{00000000-0005-0000-0000-00004A0A0000}"/>
    <cellStyle name="Calculation 3 2 3 3 7 3" xfId="2278" xr:uid="{00000000-0005-0000-0000-00004B0A0000}"/>
    <cellStyle name="Calculation 3 2 3 3 8" xfId="2279" xr:uid="{00000000-0005-0000-0000-00004C0A0000}"/>
    <cellStyle name="Calculation 3 2 3 3 8 2" xfId="2280" xr:uid="{00000000-0005-0000-0000-00004D0A0000}"/>
    <cellStyle name="Calculation 3 2 3 3 8 3" xfId="2281" xr:uid="{00000000-0005-0000-0000-00004E0A0000}"/>
    <cellStyle name="Calculation 3 2 3 3 9" xfId="2282" xr:uid="{00000000-0005-0000-0000-00004F0A0000}"/>
    <cellStyle name="Calculation 3 2 3 3 9 2" xfId="2283" xr:uid="{00000000-0005-0000-0000-0000500A0000}"/>
    <cellStyle name="Calculation 3 2 3 4" xfId="2284" xr:uid="{00000000-0005-0000-0000-0000510A0000}"/>
    <cellStyle name="Calculation 3 2 3 4 2" xfId="2285" xr:uid="{00000000-0005-0000-0000-0000520A0000}"/>
    <cellStyle name="Calculation 3 2 3 4 3" xfId="2286" xr:uid="{00000000-0005-0000-0000-0000530A0000}"/>
    <cellStyle name="Calculation 3 2 3 4 4" xfId="40614" xr:uid="{00000000-0005-0000-0000-0000540A0000}"/>
    <cellStyle name="Calculation 3 2 3 5" xfId="2287" xr:uid="{00000000-0005-0000-0000-0000550A0000}"/>
    <cellStyle name="Calculation 3 2 3 5 2" xfId="2288" xr:uid="{00000000-0005-0000-0000-0000560A0000}"/>
    <cellStyle name="Calculation 3 2 3 5 3" xfId="2289" xr:uid="{00000000-0005-0000-0000-0000570A0000}"/>
    <cellStyle name="Calculation 3 2 3 5 4" xfId="40615" xr:uid="{00000000-0005-0000-0000-0000580A0000}"/>
    <cellStyle name="Calculation 3 2 3 6" xfId="2290" xr:uid="{00000000-0005-0000-0000-0000590A0000}"/>
    <cellStyle name="Calculation 3 2 3 6 2" xfId="2291" xr:uid="{00000000-0005-0000-0000-00005A0A0000}"/>
    <cellStyle name="Calculation 3 2 3 6 3" xfId="40616" xr:uid="{00000000-0005-0000-0000-00005B0A0000}"/>
    <cellStyle name="Calculation 3 2 3 7" xfId="2292" xr:uid="{00000000-0005-0000-0000-00005C0A0000}"/>
    <cellStyle name="Calculation 3 2 3 7 2" xfId="2293" xr:uid="{00000000-0005-0000-0000-00005D0A0000}"/>
    <cellStyle name="Calculation 3 2 3 7 3" xfId="2294" xr:uid="{00000000-0005-0000-0000-00005E0A0000}"/>
    <cellStyle name="Calculation 3 2 3 7 4" xfId="40617" xr:uid="{00000000-0005-0000-0000-00005F0A0000}"/>
    <cellStyle name="Calculation 3 2 3 8" xfId="2295" xr:uid="{00000000-0005-0000-0000-0000600A0000}"/>
    <cellStyle name="Calculation 3 2 3 8 2" xfId="2296" xr:uid="{00000000-0005-0000-0000-0000610A0000}"/>
    <cellStyle name="Calculation 3 2 3 8 3" xfId="2297" xr:uid="{00000000-0005-0000-0000-0000620A0000}"/>
    <cellStyle name="Calculation 3 2 3 8 4" xfId="40618" xr:uid="{00000000-0005-0000-0000-0000630A0000}"/>
    <cellStyle name="Calculation 3 2 3 9" xfId="2298" xr:uid="{00000000-0005-0000-0000-0000640A0000}"/>
    <cellStyle name="Calculation 3 2 3 9 2" xfId="2299" xr:uid="{00000000-0005-0000-0000-0000650A0000}"/>
    <cellStyle name="Calculation 3 2 3 9 3" xfId="2300" xr:uid="{00000000-0005-0000-0000-0000660A0000}"/>
    <cellStyle name="Calculation 3 2 3 9 4" xfId="40619" xr:uid="{00000000-0005-0000-0000-0000670A0000}"/>
    <cellStyle name="Calculation 3 2 4" xfId="2301" xr:uid="{00000000-0005-0000-0000-0000680A0000}"/>
    <cellStyle name="Calculation 3 2 4 10" xfId="2302" xr:uid="{00000000-0005-0000-0000-0000690A0000}"/>
    <cellStyle name="Calculation 3 2 4 10 2" xfId="2303" xr:uid="{00000000-0005-0000-0000-00006A0A0000}"/>
    <cellStyle name="Calculation 3 2 4 11" xfId="2304" xr:uid="{00000000-0005-0000-0000-00006B0A0000}"/>
    <cellStyle name="Calculation 3 2 4 11 2" xfId="2305" xr:uid="{00000000-0005-0000-0000-00006C0A0000}"/>
    <cellStyle name="Calculation 3 2 4 12" xfId="2306" xr:uid="{00000000-0005-0000-0000-00006D0A0000}"/>
    <cellStyle name="Calculation 3 2 4 12 2" xfId="2307" xr:uid="{00000000-0005-0000-0000-00006E0A0000}"/>
    <cellStyle name="Calculation 3 2 4 13" xfId="2308" xr:uid="{00000000-0005-0000-0000-00006F0A0000}"/>
    <cellStyle name="Calculation 3 2 4 13 2" xfId="2309" xr:uid="{00000000-0005-0000-0000-0000700A0000}"/>
    <cellStyle name="Calculation 3 2 4 14" xfId="2310" xr:uid="{00000000-0005-0000-0000-0000710A0000}"/>
    <cellStyle name="Calculation 3 2 4 14 2" xfId="2311" xr:uid="{00000000-0005-0000-0000-0000720A0000}"/>
    <cellStyle name="Calculation 3 2 4 15" xfId="2312" xr:uid="{00000000-0005-0000-0000-0000730A0000}"/>
    <cellStyle name="Calculation 3 2 4 16" xfId="2313" xr:uid="{00000000-0005-0000-0000-0000740A0000}"/>
    <cellStyle name="Calculation 3 2 4 17" xfId="40620" xr:uid="{00000000-0005-0000-0000-0000750A0000}"/>
    <cellStyle name="Calculation 3 2 4 2" xfId="2314" xr:uid="{00000000-0005-0000-0000-0000760A0000}"/>
    <cellStyle name="Calculation 3 2 4 2 2" xfId="2315" xr:uid="{00000000-0005-0000-0000-0000770A0000}"/>
    <cellStyle name="Calculation 3 2 4 3" xfId="2316" xr:uid="{00000000-0005-0000-0000-0000780A0000}"/>
    <cellStyle name="Calculation 3 2 4 3 2" xfId="2317" xr:uid="{00000000-0005-0000-0000-0000790A0000}"/>
    <cellStyle name="Calculation 3 2 4 3 3" xfId="2318" xr:uid="{00000000-0005-0000-0000-00007A0A0000}"/>
    <cellStyle name="Calculation 3 2 4 4" xfId="2319" xr:uid="{00000000-0005-0000-0000-00007B0A0000}"/>
    <cellStyle name="Calculation 3 2 4 4 2" xfId="2320" xr:uid="{00000000-0005-0000-0000-00007C0A0000}"/>
    <cellStyle name="Calculation 3 2 4 4 3" xfId="2321" xr:uid="{00000000-0005-0000-0000-00007D0A0000}"/>
    <cellStyle name="Calculation 3 2 4 5" xfId="2322" xr:uid="{00000000-0005-0000-0000-00007E0A0000}"/>
    <cellStyle name="Calculation 3 2 4 5 2" xfId="2323" xr:uid="{00000000-0005-0000-0000-00007F0A0000}"/>
    <cellStyle name="Calculation 3 2 4 5 3" xfId="2324" xr:uid="{00000000-0005-0000-0000-0000800A0000}"/>
    <cellStyle name="Calculation 3 2 4 6" xfId="2325" xr:uid="{00000000-0005-0000-0000-0000810A0000}"/>
    <cellStyle name="Calculation 3 2 4 6 2" xfId="2326" xr:uid="{00000000-0005-0000-0000-0000820A0000}"/>
    <cellStyle name="Calculation 3 2 4 6 3" xfId="2327" xr:uid="{00000000-0005-0000-0000-0000830A0000}"/>
    <cellStyle name="Calculation 3 2 4 7" xfId="2328" xr:uid="{00000000-0005-0000-0000-0000840A0000}"/>
    <cellStyle name="Calculation 3 2 4 7 2" xfId="2329" xr:uid="{00000000-0005-0000-0000-0000850A0000}"/>
    <cellStyle name="Calculation 3 2 4 7 3" xfId="2330" xr:uid="{00000000-0005-0000-0000-0000860A0000}"/>
    <cellStyle name="Calculation 3 2 4 8" xfId="2331" xr:uid="{00000000-0005-0000-0000-0000870A0000}"/>
    <cellStyle name="Calculation 3 2 4 8 2" xfId="2332" xr:uid="{00000000-0005-0000-0000-0000880A0000}"/>
    <cellStyle name="Calculation 3 2 4 8 3" xfId="2333" xr:uid="{00000000-0005-0000-0000-0000890A0000}"/>
    <cellStyle name="Calculation 3 2 4 9" xfId="2334" xr:uid="{00000000-0005-0000-0000-00008A0A0000}"/>
    <cellStyle name="Calculation 3 2 4 9 2" xfId="2335" xr:uid="{00000000-0005-0000-0000-00008B0A0000}"/>
    <cellStyle name="Calculation 3 2 5" xfId="2336" xr:uid="{00000000-0005-0000-0000-00008C0A0000}"/>
    <cellStyle name="Calculation 3 2 5 10" xfId="2337" xr:uid="{00000000-0005-0000-0000-00008D0A0000}"/>
    <cellStyle name="Calculation 3 2 5 10 2" xfId="2338" xr:uid="{00000000-0005-0000-0000-00008E0A0000}"/>
    <cellStyle name="Calculation 3 2 5 11" xfId="2339" xr:uid="{00000000-0005-0000-0000-00008F0A0000}"/>
    <cellStyle name="Calculation 3 2 5 11 2" xfId="2340" xr:uid="{00000000-0005-0000-0000-0000900A0000}"/>
    <cellStyle name="Calculation 3 2 5 12" xfId="2341" xr:uid="{00000000-0005-0000-0000-0000910A0000}"/>
    <cellStyle name="Calculation 3 2 5 12 2" xfId="2342" xr:uid="{00000000-0005-0000-0000-0000920A0000}"/>
    <cellStyle name="Calculation 3 2 5 13" xfId="2343" xr:uid="{00000000-0005-0000-0000-0000930A0000}"/>
    <cellStyle name="Calculation 3 2 5 13 2" xfId="2344" xr:uid="{00000000-0005-0000-0000-0000940A0000}"/>
    <cellStyle name="Calculation 3 2 5 14" xfId="2345" xr:uid="{00000000-0005-0000-0000-0000950A0000}"/>
    <cellStyle name="Calculation 3 2 5 15" xfId="2346" xr:uid="{00000000-0005-0000-0000-0000960A0000}"/>
    <cellStyle name="Calculation 3 2 5 16" xfId="40621" xr:uid="{00000000-0005-0000-0000-0000970A0000}"/>
    <cellStyle name="Calculation 3 2 5 2" xfId="2347" xr:uid="{00000000-0005-0000-0000-0000980A0000}"/>
    <cellStyle name="Calculation 3 2 5 2 2" xfId="2348" xr:uid="{00000000-0005-0000-0000-0000990A0000}"/>
    <cellStyle name="Calculation 3 2 5 3" xfId="2349" xr:uid="{00000000-0005-0000-0000-00009A0A0000}"/>
    <cellStyle name="Calculation 3 2 5 3 2" xfId="2350" xr:uid="{00000000-0005-0000-0000-00009B0A0000}"/>
    <cellStyle name="Calculation 3 2 5 3 3" xfId="2351" xr:uid="{00000000-0005-0000-0000-00009C0A0000}"/>
    <cellStyle name="Calculation 3 2 5 4" xfId="2352" xr:uid="{00000000-0005-0000-0000-00009D0A0000}"/>
    <cellStyle name="Calculation 3 2 5 4 2" xfId="2353" xr:uid="{00000000-0005-0000-0000-00009E0A0000}"/>
    <cellStyle name="Calculation 3 2 5 4 3" xfId="2354" xr:uid="{00000000-0005-0000-0000-00009F0A0000}"/>
    <cellStyle name="Calculation 3 2 5 5" xfId="2355" xr:uid="{00000000-0005-0000-0000-0000A00A0000}"/>
    <cellStyle name="Calculation 3 2 5 5 2" xfId="2356" xr:uid="{00000000-0005-0000-0000-0000A10A0000}"/>
    <cellStyle name="Calculation 3 2 5 5 3" xfId="2357" xr:uid="{00000000-0005-0000-0000-0000A20A0000}"/>
    <cellStyle name="Calculation 3 2 5 6" xfId="2358" xr:uid="{00000000-0005-0000-0000-0000A30A0000}"/>
    <cellStyle name="Calculation 3 2 5 6 2" xfId="2359" xr:uid="{00000000-0005-0000-0000-0000A40A0000}"/>
    <cellStyle name="Calculation 3 2 5 6 3" xfId="2360" xr:uid="{00000000-0005-0000-0000-0000A50A0000}"/>
    <cellStyle name="Calculation 3 2 5 7" xfId="2361" xr:uid="{00000000-0005-0000-0000-0000A60A0000}"/>
    <cellStyle name="Calculation 3 2 5 7 2" xfId="2362" xr:uid="{00000000-0005-0000-0000-0000A70A0000}"/>
    <cellStyle name="Calculation 3 2 5 7 3" xfId="2363" xr:uid="{00000000-0005-0000-0000-0000A80A0000}"/>
    <cellStyle name="Calculation 3 2 5 8" xfId="2364" xr:uid="{00000000-0005-0000-0000-0000A90A0000}"/>
    <cellStyle name="Calculation 3 2 5 8 2" xfId="2365" xr:uid="{00000000-0005-0000-0000-0000AA0A0000}"/>
    <cellStyle name="Calculation 3 2 5 8 3" xfId="2366" xr:uid="{00000000-0005-0000-0000-0000AB0A0000}"/>
    <cellStyle name="Calculation 3 2 5 9" xfId="2367" xr:uid="{00000000-0005-0000-0000-0000AC0A0000}"/>
    <cellStyle name="Calculation 3 2 5 9 2" xfId="2368" xr:uid="{00000000-0005-0000-0000-0000AD0A0000}"/>
    <cellStyle name="Calculation 3 2 6" xfId="2369" xr:uid="{00000000-0005-0000-0000-0000AE0A0000}"/>
    <cellStyle name="Calculation 3 2 6 2" xfId="2370" xr:uid="{00000000-0005-0000-0000-0000AF0A0000}"/>
    <cellStyle name="Calculation 3 2 6 2 2" xfId="2371" xr:uid="{00000000-0005-0000-0000-0000B00A0000}"/>
    <cellStyle name="Calculation 3 2 6 3" xfId="2372" xr:uid="{00000000-0005-0000-0000-0000B10A0000}"/>
    <cellStyle name="Calculation 3 2 6 3 2" xfId="2373" xr:uid="{00000000-0005-0000-0000-0000B20A0000}"/>
    <cellStyle name="Calculation 3 2 6 4" xfId="2374" xr:uid="{00000000-0005-0000-0000-0000B30A0000}"/>
    <cellStyle name="Calculation 3 2 7" xfId="2375" xr:uid="{00000000-0005-0000-0000-0000B40A0000}"/>
    <cellStyle name="Calculation 3 2 7 2" xfId="2376" xr:uid="{00000000-0005-0000-0000-0000B50A0000}"/>
    <cellStyle name="Calculation 3 2 7 2 2" xfId="2377" xr:uid="{00000000-0005-0000-0000-0000B60A0000}"/>
    <cellStyle name="Calculation 3 2 7 3" xfId="2378" xr:uid="{00000000-0005-0000-0000-0000B70A0000}"/>
    <cellStyle name="Calculation 3 2 7 3 2" xfId="2379" xr:uid="{00000000-0005-0000-0000-0000B80A0000}"/>
    <cellStyle name="Calculation 3 2 7 4" xfId="2380" xr:uid="{00000000-0005-0000-0000-0000B90A0000}"/>
    <cellStyle name="Calculation 3 2 8" xfId="2381" xr:uid="{00000000-0005-0000-0000-0000BA0A0000}"/>
    <cellStyle name="Calculation 3 2 8 2" xfId="2382" xr:uid="{00000000-0005-0000-0000-0000BB0A0000}"/>
    <cellStyle name="Calculation 3 2 8 2 2" xfId="2383" xr:uid="{00000000-0005-0000-0000-0000BC0A0000}"/>
    <cellStyle name="Calculation 3 2 8 3" xfId="2384" xr:uid="{00000000-0005-0000-0000-0000BD0A0000}"/>
    <cellStyle name="Calculation 3 2 8 3 2" xfId="2385" xr:uid="{00000000-0005-0000-0000-0000BE0A0000}"/>
    <cellStyle name="Calculation 3 2 8 4" xfId="2386" xr:uid="{00000000-0005-0000-0000-0000BF0A0000}"/>
    <cellStyle name="Calculation 3 2 9" xfId="2387" xr:uid="{00000000-0005-0000-0000-0000C00A0000}"/>
    <cellStyle name="Calculation 3 2 9 2" xfId="2388" xr:uid="{00000000-0005-0000-0000-0000C10A0000}"/>
    <cellStyle name="Calculation 3 2 9 2 2" xfId="2389" xr:uid="{00000000-0005-0000-0000-0000C20A0000}"/>
    <cellStyle name="Calculation 3 2 9 3" xfId="2390" xr:uid="{00000000-0005-0000-0000-0000C30A0000}"/>
    <cellStyle name="Calculation 3 2 9 3 2" xfId="2391" xr:uid="{00000000-0005-0000-0000-0000C40A0000}"/>
    <cellStyle name="Calculation 3 2 9 4" xfId="2392" xr:uid="{00000000-0005-0000-0000-0000C50A0000}"/>
    <cellStyle name="Calculation 3 20" xfId="2393" xr:uid="{00000000-0005-0000-0000-0000C60A0000}"/>
    <cellStyle name="Calculation 3 20 2" xfId="2394" xr:uid="{00000000-0005-0000-0000-0000C70A0000}"/>
    <cellStyle name="Calculation 3 21" xfId="2395" xr:uid="{00000000-0005-0000-0000-0000C80A0000}"/>
    <cellStyle name="Calculation 3 21 2" xfId="2396" xr:uid="{00000000-0005-0000-0000-0000C90A0000}"/>
    <cellStyle name="Calculation 3 22" xfId="2397" xr:uid="{00000000-0005-0000-0000-0000CA0A0000}"/>
    <cellStyle name="Calculation 3 23" xfId="2398" xr:uid="{00000000-0005-0000-0000-0000CB0A0000}"/>
    <cellStyle name="Calculation 3 3" xfId="2399" xr:uid="{00000000-0005-0000-0000-0000CC0A0000}"/>
    <cellStyle name="Calculation 3 3 10" xfId="2400" xr:uid="{00000000-0005-0000-0000-0000CD0A0000}"/>
    <cellStyle name="Calculation 3 3 10 2" xfId="2401" xr:uid="{00000000-0005-0000-0000-0000CE0A0000}"/>
    <cellStyle name="Calculation 3 3 10 2 2" xfId="2402" xr:uid="{00000000-0005-0000-0000-0000CF0A0000}"/>
    <cellStyle name="Calculation 3 3 10 3" xfId="2403" xr:uid="{00000000-0005-0000-0000-0000D00A0000}"/>
    <cellStyle name="Calculation 3 3 11" xfId="2404" xr:uid="{00000000-0005-0000-0000-0000D10A0000}"/>
    <cellStyle name="Calculation 3 3 11 2" xfId="2405" xr:uid="{00000000-0005-0000-0000-0000D20A0000}"/>
    <cellStyle name="Calculation 3 3 11 3" xfId="40622" xr:uid="{00000000-0005-0000-0000-0000D30A0000}"/>
    <cellStyle name="Calculation 3 3 12" xfId="2406" xr:uid="{00000000-0005-0000-0000-0000D40A0000}"/>
    <cellStyle name="Calculation 3 3 12 2" xfId="2407" xr:uid="{00000000-0005-0000-0000-0000D50A0000}"/>
    <cellStyle name="Calculation 3 3 12 3" xfId="40623" xr:uid="{00000000-0005-0000-0000-0000D60A0000}"/>
    <cellStyle name="Calculation 3 3 13" xfId="2408" xr:uid="{00000000-0005-0000-0000-0000D70A0000}"/>
    <cellStyle name="Calculation 3 3 13 2" xfId="2409" xr:uid="{00000000-0005-0000-0000-0000D80A0000}"/>
    <cellStyle name="Calculation 3 3 13 3" xfId="40624" xr:uid="{00000000-0005-0000-0000-0000D90A0000}"/>
    <cellStyle name="Calculation 3 3 14" xfId="2410" xr:uid="{00000000-0005-0000-0000-0000DA0A0000}"/>
    <cellStyle name="Calculation 3 3 14 2" xfId="2411" xr:uid="{00000000-0005-0000-0000-0000DB0A0000}"/>
    <cellStyle name="Calculation 3 3 15" xfId="2412" xr:uid="{00000000-0005-0000-0000-0000DC0A0000}"/>
    <cellStyle name="Calculation 3 3 15 2" xfId="2413" xr:uid="{00000000-0005-0000-0000-0000DD0A0000}"/>
    <cellStyle name="Calculation 3 3 16" xfId="2414" xr:uid="{00000000-0005-0000-0000-0000DE0A0000}"/>
    <cellStyle name="Calculation 3 3 16 2" xfId="2415" xr:uid="{00000000-0005-0000-0000-0000DF0A0000}"/>
    <cellStyle name="Calculation 3 3 17" xfId="2416" xr:uid="{00000000-0005-0000-0000-0000E00A0000}"/>
    <cellStyle name="Calculation 3 3 18" xfId="2417" xr:uid="{00000000-0005-0000-0000-0000E10A0000}"/>
    <cellStyle name="Calculation 3 3 19" xfId="40625" xr:uid="{00000000-0005-0000-0000-0000E20A0000}"/>
    <cellStyle name="Calculation 3 3 2" xfId="2418" xr:uid="{00000000-0005-0000-0000-0000E30A0000}"/>
    <cellStyle name="Calculation 3 3 2 10" xfId="2419" xr:uid="{00000000-0005-0000-0000-0000E40A0000}"/>
    <cellStyle name="Calculation 3 3 2 10 2" xfId="2420" xr:uid="{00000000-0005-0000-0000-0000E50A0000}"/>
    <cellStyle name="Calculation 3 3 2 11" xfId="2421" xr:uid="{00000000-0005-0000-0000-0000E60A0000}"/>
    <cellStyle name="Calculation 3 3 2 11 2" xfId="2422" xr:uid="{00000000-0005-0000-0000-0000E70A0000}"/>
    <cellStyle name="Calculation 3 3 2 12" xfId="2423" xr:uid="{00000000-0005-0000-0000-0000E80A0000}"/>
    <cellStyle name="Calculation 3 3 2 12 2" xfId="2424" xr:uid="{00000000-0005-0000-0000-0000E90A0000}"/>
    <cellStyle name="Calculation 3 3 2 13" xfId="2425" xr:uid="{00000000-0005-0000-0000-0000EA0A0000}"/>
    <cellStyle name="Calculation 3 3 2 13 2" xfId="2426" xr:uid="{00000000-0005-0000-0000-0000EB0A0000}"/>
    <cellStyle name="Calculation 3 3 2 14" xfId="2427" xr:uid="{00000000-0005-0000-0000-0000EC0A0000}"/>
    <cellStyle name="Calculation 3 3 2 14 2" xfId="2428" xr:uid="{00000000-0005-0000-0000-0000ED0A0000}"/>
    <cellStyle name="Calculation 3 3 2 15" xfId="2429" xr:uid="{00000000-0005-0000-0000-0000EE0A0000}"/>
    <cellStyle name="Calculation 3 3 2 16" xfId="2430" xr:uid="{00000000-0005-0000-0000-0000EF0A0000}"/>
    <cellStyle name="Calculation 3 3 2 17" xfId="40626" xr:uid="{00000000-0005-0000-0000-0000F00A0000}"/>
    <cellStyle name="Calculation 3 3 2 2" xfId="2431" xr:uid="{00000000-0005-0000-0000-0000F10A0000}"/>
    <cellStyle name="Calculation 3 3 2 2 2" xfId="2432" xr:uid="{00000000-0005-0000-0000-0000F20A0000}"/>
    <cellStyle name="Calculation 3 3 2 3" xfId="2433" xr:uid="{00000000-0005-0000-0000-0000F30A0000}"/>
    <cellStyle name="Calculation 3 3 2 3 2" xfId="2434" xr:uid="{00000000-0005-0000-0000-0000F40A0000}"/>
    <cellStyle name="Calculation 3 3 2 3 3" xfId="2435" xr:uid="{00000000-0005-0000-0000-0000F50A0000}"/>
    <cellStyle name="Calculation 3 3 2 4" xfId="2436" xr:uid="{00000000-0005-0000-0000-0000F60A0000}"/>
    <cellStyle name="Calculation 3 3 2 4 2" xfId="2437" xr:uid="{00000000-0005-0000-0000-0000F70A0000}"/>
    <cellStyle name="Calculation 3 3 2 4 3" xfId="2438" xr:uid="{00000000-0005-0000-0000-0000F80A0000}"/>
    <cellStyle name="Calculation 3 3 2 5" xfId="2439" xr:uid="{00000000-0005-0000-0000-0000F90A0000}"/>
    <cellStyle name="Calculation 3 3 2 5 2" xfId="2440" xr:uid="{00000000-0005-0000-0000-0000FA0A0000}"/>
    <cellStyle name="Calculation 3 3 2 5 3" xfId="2441" xr:uid="{00000000-0005-0000-0000-0000FB0A0000}"/>
    <cellStyle name="Calculation 3 3 2 6" xfId="2442" xr:uid="{00000000-0005-0000-0000-0000FC0A0000}"/>
    <cellStyle name="Calculation 3 3 2 6 2" xfId="2443" xr:uid="{00000000-0005-0000-0000-0000FD0A0000}"/>
    <cellStyle name="Calculation 3 3 2 6 3" xfId="2444" xr:uid="{00000000-0005-0000-0000-0000FE0A0000}"/>
    <cellStyle name="Calculation 3 3 2 7" xfId="2445" xr:uid="{00000000-0005-0000-0000-0000FF0A0000}"/>
    <cellStyle name="Calculation 3 3 2 7 2" xfId="2446" xr:uid="{00000000-0005-0000-0000-0000000B0000}"/>
    <cellStyle name="Calculation 3 3 2 7 3" xfId="2447" xr:uid="{00000000-0005-0000-0000-0000010B0000}"/>
    <cellStyle name="Calculation 3 3 2 8" xfId="2448" xr:uid="{00000000-0005-0000-0000-0000020B0000}"/>
    <cellStyle name="Calculation 3 3 2 8 2" xfId="2449" xr:uid="{00000000-0005-0000-0000-0000030B0000}"/>
    <cellStyle name="Calculation 3 3 2 8 3" xfId="2450" xr:uid="{00000000-0005-0000-0000-0000040B0000}"/>
    <cellStyle name="Calculation 3 3 2 9" xfId="2451" xr:uid="{00000000-0005-0000-0000-0000050B0000}"/>
    <cellStyle name="Calculation 3 3 2 9 2" xfId="2452" xr:uid="{00000000-0005-0000-0000-0000060B0000}"/>
    <cellStyle name="Calculation 3 3 3" xfId="2453" xr:uid="{00000000-0005-0000-0000-0000070B0000}"/>
    <cellStyle name="Calculation 3 3 3 10" xfId="2454" xr:uid="{00000000-0005-0000-0000-0000080B0000}"/>
    <cellStyle name="Calculation 3 3 3 10 2" xfId="2455" xr:uid="{00000000-0005-0000-0000-0000090B0000}"/>
    <cellStyle name="Calculation 3 3 3 11" xfId="2456" xr:uid="{00000000-0005-0000-0000-00000A0B0000}"/>
    <cellStyle name="Calculation 3 3 3 11 2" xfId="2457" xr:uid="{00000000-0005-0000-0000-00000B0B0000}"/>
    <cellStyle name="Calculation 3 3 3 12" xfId="2458" xr:uid="{00000000-0005-0000-0000-00000C0B0000}"/>
    <cellStyle name="Calculation 3 3 3 12 2" xfId="2459" xr:uid="{00000000-0005-0000-0000-00000D0B0000}"/>
    <cellStyle name="Calculation 3 3 3 13" xfId="2460" xr:uid="{00000000-0005-0000-0000-00000E0B0000}"/>
    <cellStyle name="Calculation 3 3 3 13 2" xfId="2461" xr:uid="{00000000-0005-0000-0000-00000F0B0000}"/>
    <cellStyle name="Calculation 3 3 3 14" xfId="2462" xr:uid="{00000000-0005-0000-0000-0000100B0000}"/>
    <cellStyle name="Calculation 3 3 3 15" xfId="2463" xr:uid="{00000000-0005-0000-0000-0000110B0000}"/>
    <cellStyle name="Calculation 3 3 3 16" xfId="40627" xr:uid="{00000000-0005-0000-0000-0000120B0000}"/>
    <cellStyle name="Calculation 3 3 3 2" xfId="2464" xr:uid="{00000000-0005-0000-0000-0000130B0000}"/>
    <cellStyle name="Calculation 3 3 3 2 2" xfId="2465" xr:uid="{00000000-0005-0000-0000-0000140B0000}"/>
    <cellStyle name="Calculation 3 3 3 3" xfId="2466" xr:uid="{00000000-0005-0000-0000-0000150B0000}"/>
    <cellStyle name="Calculation 3 3 3 3 2" xfId="2467" xr:uid="{00000000-0005-0000-0000-0000160B0000}"/>
    <cellStyle name="Calculation 3 3 3 3 3" xfId="2468" xr:uid="{00000000-0005-0000-0000-0000170B0000}"/>
    <cellStyle name="Calculation 3 3 3 4" xfId="2469" xr:uid="{00000000-0005-0000-0000-0000180B0000}"/>
    <cellStyle name="Calculation 3 3 3 4 2" xfId="2470" xr:uid="{00000000-0005-0000-0000-0000190B0000}"/>
    <cellStyle name="Calculation 3 3 3 4 3" xfId="2471" xr:uid="{00000000-0005-0000-0000-00001A0B0000}"/>
    <cellStyle name="Calculation 3 3 3 5" xfId="2472" xr:uid="{00000000-0005-0000-0000-00001B0B0000}"/>
    <cellStyle name="Calculation 3 3 3 5 2" xfId="2473" xr:uid="{00000000-0005-0000-0000-00001C0B0000}"/>
    <cellStyle name="Calculation 3 3 3 5 3" xfId="2474" xr:uid="{00000000-0005-0000-0000-00001D0B0000}"/>
    <cellStyle name="Calculation 3 3 3 6" xfId="2475" xr:uid="{00000000-0005-0000-0000-00001E0B0000}"/>
    <cellStyle name="Calculation 3 3 3 6 2" xfId="2476" xr:uid="{00000000-0005-0000-0000-00001F0B0000}"/>
    <cellStyle name="Calculation 3 3 3 6 3" xfId="2477" xr:uid="{00000000-0005-0000-0000-0000200B0000}"/>
    <cellStyle name="Calculation 3 3 3 7" xfId="2478" xr:uid="{00000000-0005-0000-0000-0000210B0000}"/>
    <cellStyle name="Calculation 3 3 3 7 2" xfId="2479" xr:uid="{00000000-0005-0000-0000-0000220B0000}"/>
    <cellStyle name="Calculation 3 3 3 7 3" xfId="2480" xr:uid="{00000000-0005-0000-0000-0000230B0000}"/>
    <cellStyle name="Calculation 3 3 3 8" xfId="2481" xr:uid="{00000000-0005-0000-0000-0000240B0000}"/>
    <cellStyle name="Calculation 3 3 3 8 2" xfId="2482" xr:uid="{00000000-0005-0000-0000-0000250B0000}"/>
    <cellStyle name="Calculation 3 3 3 8 3" xfId="2483" xr:uid="{00000000-0005-0000-0000-0000260B0000}"/>
    <cellStyle name="Calculation 3 3 3 9" xfId="2484" xr:uid="{00000000-0005-0000-0000-0000270B0000}"/>
    <cellStyle name="Calculation 3 3 3 9 2" xfId="2485" xr:uid="{00000000-0005-0000-0000-0000280B0000}"/>
    <cellStyle name="Calculation 3 3 4" xfId="2486" xr:uid="{00000000-0005-0000-0000-0000290B0000}"/>
    <cellStyle name="Calculation 3 3 4 2" xfId="2487" xr:uid="{00000000-0005-0000-0000-00002A0B0000}"/>
    <cellStyle name="Calculation 3 3 4 2 2" xfId="2488" xr:uid="{00000000-0005-0000-0000-00002B0B0000}"/>
    <cellStyle name="Calculation 3 3 4 3" xfId="2489" xr:uid="{00000000-0005-0000-0000-00002C0B0000}"/>
    <cellStyle name="Calculation 3 3 4 3 2" xfId="2490" xr:uid="{00000000-0005-0000-0000-00002D0B0000}"/>
    <cellStyle name="Calculation 3 3 4 4" xfId="2491" xr:uid="{00000000-0005-0000-0000-00002E0B0000}"/>
    <cellStyle name="Calculation 3 3 5" xfId="2492" xr:uid="{00000000-0005-0000-0000-00002F0B0000}"/>
    <cellStyle name="Calculation 3 3 5 2" xfId="2493" xr:uid="{00000000-0005-0000-0000-0000300B0000}"/>
    <cellStyle name="Calculation 3 3 5 2 2" xfId="2494" xr:uid="{00000000-0005-0000-0000-0000310B0000}"/>
    <cellStyle name="Calculation 3 3 5 3" xfId="2495" xr:uid="{00000000-0005-0000-0000-0000320B0000}"/>
    <cellStyle name="Calculation 3 3 5 3 2" xfId="2496" xr:uid="{00000000-0005-0000-0000-0000330B0000}"/>
    <cellStyle name="Calculation 3 3 5 4" xfId="2497" xr:uid="{00000000-0005-0000-0000-0000340B0000}"/>
    <cellStyle name="Calculation 3 3 6" xfId="2498" xr:uid="{00000000-0005-0000-0000-0000350B0000}"/>
    <cellStyle name="Calculation 3 3 6 2" xfId="2499" xr:uid="{00000000-0005-0000-0000-0000360B0000}"/>
    <cellStyle name="Calculation 3 3 6 2 2" xfId="2500" xr:uid="{00000000-0005-0000-0000-0000370B0000}"/>
    <cellStyle name="Calculation 3 3 6 3" xfId="2501" xr:uid="{00000000-0005-0000-0000-0000380B0000}"/>
    <cellStyle name="Calculation 3 3 6 3 2" xfId="2502" xr:uid="{00000000-0005-0000-0000-0000390B0000}"/>
    <cellStyle name="Calculation 3 3 6 4" xfId="2503" xr:uid="{00000000-0005-0000-0000-00003A0B0000}"/>
    <cellStyle name="Calculation 3 3 7" xfId="2504" xr:uid="{00000000-0005-0000-0000-00003B0B0000}"/>
    <cellStyle name="Calculation 3 3 7 2" xfId="2505" xr:uid="{00000000-0005-0000-0000-00003C0B0000}"/>
    <cellStyle name="Calculation 3 3 7 2 2" xfId="2506" xr:uid="{00000000-0005-0000-0000-00003D0B0000}"/>
    <cellStyle name="Calculation 3 3 7 3" xfId="2507" xr:uid="{00000000-0005-0000-0000-00003E0B0000}"/>
    <cellStyle name="Calculation 3 3 7 3 2" xfId="2508" xr:uid="{00000000-0005-0000-0000-00003F0B0000}"/>
    <cellStyle name="Calculation 3 3 7 4" xfId="2509" xr:uid="{00000000-0005-0000-0000-0000400B0000}"/>
    <cellStyle name="Calculation 3 3 8" xfId="2510" xr:uid="{00000000-0005-0000-0000-0000410B0000}"/>
    <cellStyle name="Calculation 3 3 8 2" xfId="2511" xr:uid="{00000000-0005-0000-0000-0000420B0000}"/>
    <cellStyle name="Calculation 3 3 8 2 2" xfId="2512" xr:uid="{00000000-0005-0000-0000-0000430B0000}"/>
    <cellStyle name="Calculation 3 3 8 3" xfId="2513" xr:uid="{00000000-0005-0000-0000-0000440B0000}"/>
    <cellStyle name="Calculation 3 3 8 3 2" xfId="2514" xr:uid="{00000000-0005-0000-0000-0000450B0000}"/>
    <cellStyle name="Calculation 3 3 8 4" xfId="2515" xr:uid="{00000000-0005-0000-0000-0000460B0000}"/>
    <cellStyle name="Calculation 3 3 9" xfId="2516" xr:uid="{00000000-0005-0000-0000-0000470B0000}"/>
    <cellStyle name="Calculation 3 3 9 2" xfId="2517" xr:uid="{00000000-0005-0000-0000-0000480B0000}"/>
    <cellStyle name="Calculation 3 3 9 2 2" xfId="2518" xr:uid="{00000000-0005-0000-0000-0000490B0000}"/>
    <cellStyle name="Calculation 3 3 9 3" xfId="2519" xr:uid="{00000000-0005-0000-0000-00004A0B0000}"/>
    <cellStyle name="Calculation 3 3 9 3 2" xfId="2520" xr:uid="{00000000-0005-0000-0000-00004B0B0000}"/>
    <cellStyle name="Calculation 3 3 9 4" xfId="2521" xr:uid="{00000000-0005-0000-0000-00004C0B0000}"/>
    <cellStyle name="Calculation 3 4" xfId="2522" xr:uid="{00000000-0005-0000-0000-00004D0B0000}"/>
    <cellStyle name="Calculation 3 4 10" xfId="2523" xr:uid="{00000000-0005-0000-0000-00004E0B0000}"/>
    <cellStyle name="Calculation 3 4 10 2" xfId="2524" xr:uid="{00000000-0005-0000-0000-00004F0B0000}"/>
    <cellStyle name="Calculation 3 4 10 3" xfId="40628" xr:uid="{00000000-0005-0000-0000-0000500B0000}"/>
    <cellStyle name="Calculation 3 4 11" xfId="2525" xr:uid="{00000000-0005-0000-0000-0000510B0000}"/>
    <cellStyle name="Calculation 3 4 11 2" xfId="2526" xr:uid="{00000000-0005-0000-0000-0000520B0000}"/>
    <cellStyle name="Calculation 3 4 11 3" xfId="40629" xr:uid="{00000000-0005-0000-0000-0000530B0000}"/>
    <cellStyle name="Calculation 3 4 12" xfId="2527" xr:uid="{00000000-0005-0000-0000-0000540B0000}"/>
    <cellStyle name="Calculation 3 4 12 2" xfId="2528" xr:uid="{00000000-0005-0000-0000-0000550B0000}"/>
    <cellStyle name="Calculation 3 4 12 3" xfId="40630" xr:uid="{00000000-0005-0000-0000-0000560B0000}"/>
    <cellStyle name="Calculation 3 4 13" xfId="2529" xr:uid="{00000000-0005-0000-0000-0000570B0000}"/>
    <cellStyle name="Calculation 3 4 13 2" xfId="2530" xr:uid="{00000000-0005-0000-0000-0000580B0000}"/>
    <cellStyle name="Calculation 3 4 13 3" xfId="40631" xr:uid="{00000000-0005-0000-0000-0000590B0000}"/>
    <cellStyle name="Calculation 3 4 14" xfId="2531" xr:uid="{00000000-0005-0000-0000-00005A0B0000}"/>
    <cellStyle name="Calculation 3 4 14 2" xfId="2532" xr:uid="{00000000-0005-0000-0000-00005B0B0000}"/>
    <cellStyle name="Calculation 3 4 15" xfId="2533" xr:uid="{00000000-0005-0000-0000-00005C0B0000}"/>
    <cellStyle name="Calculation 3 4 15 2" xfId="2534" xr:uid="{00000000-0005-0000-0000-00005D0B0000}"/>
    <cellStyle name="Calculation 3 4 16" xfId="2535" xr:uid="{00000000-0005-0000-0000-00005E0B0000}"/>
    <cellStyle name="Calculation 3 4 16 2" xfId="2536" xr:uid="{00000000-0005-0000-0000-00005F0B0000}"/>
    <cellStyle name="Calculation 3 4 17" xfId="2537" xr:uid="{00000000-0005-0000-0000-0000600B0000}"/>
    <cellStyle name="Calculation 3 4 18" xfId="2538" xr:uid="{00000000-0005-0000-0000-0000610B0000}"/>
    <cellStyle name="Calculation 3 4 19" xfId="40632" xr:uid="{00000000-0005-0000-0000-0000620B0000}"/>
    <cellStyle name="Calculation 3 4 2" xfId="2539" xr:uid="{00000000-0005-0000-0000-0000630B0000}"/>
    <cellStyle name="Calculation 3 4 2 10" xfId="2540" xr:uid="{00000000-0005-0000-0000-0000640B0000}"/>
    <cellStyle name="Calculation 3 4 2 10 2" xfId="2541" xr:uid="{00000000-0005-0000-0000-0000650B0000}"/>
    <cellStyle name="Calculation 3 4 2 11" xfId="2542" xr:uid="{00000000-0005-0000-0000-0000660B0000}"/>
    <cellStyle name="Calculation 3 4 2 11 2" xfId="2543" xr:uid="{00000000-0005-0000-0000-0000670B0000}"/>
    <cellStyle name="Calculation 3 4 2 12" xfId="2544" xr:uid="{00000000-0005-0000-0000-0000680B0000}"/>
    <cellStyle name="Calculation 3 4 2 12 2" xfId="2545" xr:uid="{00000000-0005-0000-0000-0000690B0000}"/>
    <cellStyle name="Calculation 3 4 2 13" xfId="2546" xr:uid="{00000000-0005-0000-0000-00006A0B0000}"/>
    <cellStyle name="Calculation 3 4 2 13 2" xfId="2547" xr:uid="{00000000-0005-0000-0000-00006B0B0000}"/>
    <cellStyle name="Calculation 3 4 2 14" xfId="2548" xr:uid="{00000000-0005-0000-0000-00006C0B0000}"/>
    <cellStyle name="Calculation 3 4 2 14 2" xfId="2549" xr:uid="{00000000-0005-0000-0000-00006D0B0000}"/>
    <cellStyle name="Calculation 3 4 2 15" xfId="2550" xr:uid="{00000000-0005-0000-0000-00006E0B0000}"/>
    <cellStyle name="Calculation 3 4 2 16" xfId="2551" xr:uid="{00000000-0005-0000-0000-00006F0B0000}"/>
    <cellStyle name="Calculation 3 4 2 17" xfId="40633" xr:uid="{00000000-0005-0000-0000-0000700B0000}"/>
    <cellStyle name="Calculation 3 4 2 2" xfId="2552" xr:uid="{00000000-0005-0000-0000-0000710B0000}"/>
    <cellStyle name="Calculation 3 4 2 2 2" xfId="2553" xr:uid="{00000000-0005-0000-0000-0000720B0000}"/>
    <cellStyle name="Calculation 3 4 2 3" xfId="2554" xr:uid="{00000000-0005-0000-0000-0000730B0000}"/>
    <cellStyle name="Calculation 3 4 2 3 2" xfId="2555" xr:uid="{00000000-0005-0000-0000-0000740B0000}"/>
    <cellStyle name="Calculation 3 4 2 3 3" xfId="2556" xr:uid="{00000000-0005-0000-0000-0000750B0000}"/>
    <cellStyle name="Calculation 3 4 2 4" xfId="2557" xr:uid="{00000000-0005-0000-0000-0000760B0000}"/>
    <cellStyle name="Calculation 3 4 2 4 2" xfId="2558" xr:uid="{00000000-0005-0000-0000-0000770B0000}"/>
    <cellStyle name="Calculation 3 4 2 4 3" xfId="2559" xr:uid="{00000000-0005-0000-0000-0000780B0000}"/>
    <cellStyle name="Calculation 3 4 2 5" xfId="2560" xr:uid="{00000000-0005-0000-0000-0000790B0000}"/>
    <cellStyle name="Calculation 3 4 2 5 2" xfId="2561" xr:uid="{00000000-0005-0000-0000-00007A0B0000}"/>
    <cellStyle name="Calculation 3 4 2 5 3" xfId="2562" xr:uid="{00000000-0005-0000-0000-00007B0B0000}"/>
    <cellStyle name="Calculation 3 4 2 6" xfId="2563" xr:uid="{00000000-0005-0000-0000-00007C0B0000}"/>
    <cellStyle name="Calculation 3 4 2 6 2" xfId="2564" xr:uid="{00000000-0005-0000-0000-00007D0B0000}"/>
    <cellStyle name="Calculation 3 4 2 6 3" xfId="2565" xr:uid="{00000000-0005-0000-0000-00007E0B0000}"/>
    <cellStyle name="Calculation 3 4 2 7" xfId="2566" xr:uid="{00000000-0005-0000-0000-00007F0B0000}"/>
    <cellStyle name="Calculation 3 4 2 7 2" xfId="2567" xr:uid="{00000000-0005-0000-0000-0000800B0000}"/>
    <cellStyle name="Calculation 3 4 2 7 3" xfId="2568" xr:uid="{00000000-0005-0000-0000-0000810B0000}"/>
    <cellStyle name="Calculation 3 4 2 8" xfId="2569" xr:uid="{00000000-0005-0000-0000-0000820B0000}"/>
    <cellStyle name="Calculation 3 4 2 8 2" xfId="2570" xr:uid="{00000000-0005-0000-0000-0000830B0000}"/>
    <cellStyle name="Calculation 3 4 2 8 3" xfId="2571" xr:uid="{00000000-0005-0000-0000-0000840B0000}"/>
    <cellStyle name="Calculation 3 4 2 9" xfId="2572" xr:uid="{00000000-0005-0000-0000-0000850B0000}"/>
    <cellStyle name="Calculation 3 4 2 9 2" xfId="2573" xr:uid="{00000000-0005-0000-0000-0000860B0000}"/>
    <cellStyle name="Calculation 3 4 3" xfId="2574" xr:uid="{00000000-0005-0000-0000-0000870B0000}"/>
    <cellStyle name="Calculation 3 4 3 10" xfId="2575" xr:uid="{00000000-0005-0000-0000-0000880B0000}"/>
    <cellStyle name="Calculation 3 4 3 10 2" xfId="2576" xr:uid="{00000000-0005-0000-0000-0000890B0000}"/>
    <cellStyle name="Calculation 3 4 3 11" xfId="2577" xr:uid="{00000000-0005-0000-0000-00008A0B0000}"/>
    <cellStyle name="Calculation 3 4 3 11 2" xfId="2578" xr:uid="{00000000-0005-0000-0000-00008B0B0000}"/>
    <cellStyle name="Calculation 3 4 3 12" xfId="2579" xr:uid="{00000000-0005-0000-0000-00008C0B0000}"/>
    <cellStyle name="Calculation 3 4 3 12 2" xfId="2580" xr:uid="{00000000-0005-0000-0000-00008D0B0000}"/>
    <cellStyle name="Calculation 3 4 3 13" xfId="2581" xr:uid="{00000000-0005-0000-0000-00008E0B0000}"/>
    <cellStyle name="Calculation 3 4 3 13 2" xfId="2582" xr:uid="{00000000-0005-0000-0000-00008F0B0000}"/>
    <cellStyle name="Calculation 3 4 3 14" xfId="2583" xr:uid="{00000000-0005-0000-0000-0000900B0000}"/>
    <cellStyle name="Calculation 3 4 3 15" xfId="2584" xr:uid="{00000000-0005-0000-0000-0000910B0000}"/>
    <cellStyle name="Calculation 3 4 3 16" xfId="40634" xr:uid="{00000000-0005-0000-0000-0000920B0000}"/>
    <cellStyle name="Calculation 3 4 3 2" xfId="2585" xr:uid="{00000000-0005-0000-0000-0000930B0000}"/>
    <cellStyle name="Calculation 3 4 3 2 2" xfId="2586" xr:uid="{00000000-0005-0000-0000-0000940B0000}"/>
    <cellStyle name="Calculation 3 4 3 3" xfId="2587" xr:uid="{00000000-0005-0000-0000-0000950B0000}"/>
    <cellStyle name="Calculation 3 4 3 3 2" xfId="2588" xr:uid="{00000000-0005-0000-0000-0000960B0000}"/>
    <cellStyle name="Calculation 3 4 3 3 3" xfId="2589" xr:uid="{00000000-0005-0000-0000-0000970B0000}"/>
    <cellStyle name="Calculation 3 4 3 4" xfId="2590" xr:uid="{00000000-0005-0000-0000-0000980B0000}"/>
    <cellStyle name="Calculation 3 4 3 4 2" xfId="2591" xr:uid="{00000000-0005-0000-0000-0000990B0000}"/>
    <cellStyle name="Calculation 3 4 3 4 3" xfId="2592" xr:uid="{00000000-0005-0000-0000-00009A0B0000}"/>
    <cellStyle name="Calculation 3 4 3 5" xfId="2593" xr:uid="{00000000-0005-0000-0000-00009B0B0000}"/>
    <cellStyle name="Calculation 3 4 3 5 2" xfId="2594" xr:uid="{00000000-0005-0000-0000-00009C0B0000}"/>
    <cellStyle name="Calculation 3 4 3 5 3" xfId="2595" xr:uid="{00000000-0005-0000-0000-00009D0B0000}"/>
    <cellStyle name="Calculation 3 4 3 6" xfId="2596" xr:uid="{00000000-0005-0000-0000-00009E0B0000}"/>
    <cellStyle name="Calculation 3 4 3 6 2" xfId="2597" xr:uid="{00000000-0005-0000-0000-00009F0B0000}"/>
    <cellStyle name="Calculation 3 4 3 6 3" xfId="2598" xr:uid="{00000000-0005-0000-0000-0000A00B0000}"/>
    <cellStyle name="Calculation 3 4 3 7" xfId="2599" xr:uid="{00000000-0005-0000-0000-0000A10B0000}"/>
    <cellStyle name="Calculation 3 4 3 7 2" xfId="2600" xr:uid="{00000000-0005-0000-0000-0000A20B0000}"/>
    <cellStyle name="Calculation 3 4 3 7 3" xfId="2601" xr:uid="{00000000-0005-0000-0000-0000A30B0000}"/>
    <cellStyle name="Calculation 3 4 3 8" xfId="2602" xr:uid="{00000000-0005-0000-0000-0000A40B0000}"/>
    <cellStyle name="Calculation 3 4 3 8 2" xfId="2603" xr:uid="{00000000-0005-0000-0000-0000A50B0000}"/>
    <cellStyle name="Calculation 3 4 3 8 3" xfId="2604" xr:uid="{00000000-0005-0000-0000-0000A60B0000}"/>
    <cellStyle name="Calculation 3 4 3 9" xfId="2605" xr:uid="{00000000-0005-0000-0000-0000A70B0000}"/>
    <cellStyle name="Calculation 3 4 3 9 2" xfId="2606" xr:uid="{00000000-0005-0000-0000-0000A80B0000}"/>
    <cellStyle name="Calculation 3 4 4" xfId="2607" xr:uid="{00000000-0005-0000-0000-0000A90B0000}"/>
    <cellStyle name="Calculation 3 4 4 2" xfId="2608" xr:uid="{00000000-0005-0000-0000-0000AA0B0000}"/>
    <cellStyle name="Calculation 3 4 4 3" xfId="2609" xr:uid="{00000000-0005-0000-0000-0000AB0B0000}"/>
    <cellStyle name="Calculation 3 4 4 4" xfId="40635" xr:uid="{00000000-0005-0000-0000-0000AC0B0000}"/>
    <cellStyle name="Calculation 3 4 5" xfId="2610" xr:uid="{00000000-0005-0000-0000-0000AD0B0000}"/>
    <cellStyle name="Calculation 3 4 5 2" xfId="2611" xr:uid="{00000000-0005-0000-0000-0000AE0B0000}"/>
    <cellStyle name="Calculation 3 4 5 3" xfId="2612" xr:uid="{00000000-0005-0000-0000-0000AF0B0000}"/>
    <cellStyle name="Calculation 3 4 5 4" xfId="40636" xr:uid="{00000000-0005-0000-0000-0000B00B0000}"/>
    <cellStyle name="Calculation 3 4 6" xfId="2613" xr:uid="{00000000-0005-0000-0000-0000B10B0000}"/>
    <cellStyle name="Calculation 3 4 6 2" xfId="2614" xr:uid="{00000000-0005-0000-0000-0000B20B0000}"/>
    <cellStyle name="Calculation 3 4 6 3" xfId="40637" xr:uid="{00000000-0005-0000-0000-0000B30B0000}"/>
    <cellStyle name="Calculation 3 4 7" xfId="2615" xr:uid="{00000000-0005-0000-0000-0000B40B0000}"/>
    <cellStyle name="Calculation 3 4 7 2" xfId="2616" xr:uid="{00000000-0005-0000-0000-0000B50B0000}"/>
    <cellStyle name="Calculation 3 4 7 3" xfId="2617" xr:uid="{00000000-0005-0000-0000-0000B60B0000}"/>
    <cellStyle name="Calculation 3 4 7 4" xfId="40638" xr:uid="{00000000-0005-0000-0000-0000B70B0000}"/>
    <cellStyle name="Calculation 3 4 8" xfId="2618" xr:uid="{00000000-0005-0000-0000-0000B80B0000}"/>
    <cellStyle name="Calculation 3 4 8 2" xfId="2619" xr:uid="{00000000-0005-0000-0000-0000B90B0000}"/>
    <cellStyle name="Calculation 3 4 8 3" xfId="2620" xr:uid="{00000000-0005-0000-0000-0000BA0B0000}"/>
    <cellStyle name="Calculation 3 4 8 4" xfId="40639" xr:uid="{00000000-0005-0000-0000-0000BB0B0000}"/>
    <cellStyle name="Calculation 3 4 9" xfId="2621" xr:uid="{00000000-0005-0000-0000-0000BC0B0000}"/>
    <cellStyle name="Calculation 3 4 9 2" xfId="2622" xr:uid="{00000000-0005-0000-0000-0000BD0B0000}"/>
    <cellStyle name="Calculation 3 4 9 3" xfId="2623" xr:uid="{00000000-0005-0000-0000-0000BE0B0000}"/>
    <cellStyle name="Calculation 3 4 9 4" xfId="40640" xr:uid="{00000000-0005-0000-0000-0000BF0B0000}"/>
    <cellStyle name="Calculation 3 5" xfId="2624" xr:uid="{00000000-0005-0000-0000-0000C00B0000}"/>
    <cellStyle name="Calculation 3 5 10" xfId="2625" xr:uid="{00000000-0005-0000-0000-0000C10B0000}"/>
    <cellStyle name="Calculation 3 5 10 2" xfId="2626" xr:uid="{00000000-0005-0000-0000-0000C20B0000}"/>
    <cellStyle name="Calculation 3 5 11" xfId="2627" xr:uid="{00000000-0005-0000-0000-0000C30B0000}"/>
    <cellStyle name="Calculation 3 5 11 2" xfId="2628" xr:uid="{00000000-0005-0000-0000-0000C40B0000}"/>
    <cellStyle name="Calculation 3 5 12" xfId="2629" xr:uid="{00000000-0005-0000-0000-0000C50B0000}"/>
    <cellStyle name="Calculation 3 5 12 2" xfId="2630" xr:uid="{00000000-0005-0000-0000-0000C60B0000}"/>
    <cellStyle name="Calculation 3 5 13" xfId="2631" xr:uid="{00000000-0005-0000-0000-0000C70B0000}"/>
    <cellStyle name="Calculation 3 5 13 2" xfId="2632" xr:uid="{00000000-0005-0000-0000-0000C80B0000}"/>
    <cellStyle name="Calculation 3 5 14" xfId="2633" xr:uid="{00000000-0005-0000-0000-0000C90B0000}"/>
    <cellStyle name="Calculation 3 5 14 2" xfId="2634" xr:uid="{00000000-0005-0000-0000-0000CA0B0000}"/>
    <cellStyle name="Calculation 3 5 15" xfId="2635" xr:uid="{00000000-0005-0000-0000-0000CB0B0000}"/>
    <cellStyle name="Calculation 3 5 16" xfId="2636" xr:uid="{00000000-0005-0000-0000-0000CC0B0000}"/>
    <cellStyle name="Calculation 3 5 17" xfId="40641" xr:uid="{00000000-0005-0000-0000-0000CD0B0000}"/>
    <cellStyle name="Calculation 3 5 2" xfId="2637" xr:uid="{00000000-0005-0000-0000-0000CE0B0000}"/>
    <cellStyle name="Calculation 3 5 2 2" xfId="2638" xr:uid="{00000000-0005-0000-0000-0000CF0B0000}"/>
    <cellStyle name="Calculation 3 5 3" xfId="2639" xr:uid="{00000000-0005-0000-0000-0000D00B0000}"/>
    <cellStyle name="Calculation 3 5 3 2" xfId="2640" xr:uid="{00000000-0005-0000-0000-0000D10B0000}"/>
    <cellStyle name="Calculation 3 5 3 3" xfId="2641" xr:uid="{00000000-0005-0000-0000-0000D20B0000}"/>
    <cellStyle name="Calculation 3 5 4" xfId="2642" xr:uid="{00000000-0005-0000-0000-0000D30B0000}"/>
    <cellStyle name="Calculation 3 5 4 2" xfId="2643" xr:uid="{00000000-0005-0000-0000-0000D40B0000}"/>
    <cellStyle name="Calculation 3 5 4 3" xfId="2644" xr:uid="{00000000-0005-0000-0000-0000D50B0000}"/>
    <cellStyle name="Calculation 3 5 5" xfId="2645" xr:uid="{00000000-0005-0000-0000-0000D60B0000}"/>
    <cellStyle name="Calculation 3 5 5 2" xfId="2646" xr:uid="{00000000-0005-0000-0000-0000D70B0000}"/>
    <cellStyle name="Calculation 3 5 5 3" xfId="2647" xr:uid="{00000000-0005-0000-0000-0000D80B0000}"/>
    <cellStyle name="Calculation 3 5 6" xfId="2648" xr:uid="{00000000-0005-0000-0000-0000D90B0000}"/>
    <cellStyle name="Calculation 3 5 6 2" xfId="2649" xr:uid="{00000000-0005-0000-0000-0000DA0B0000}"/>
    <cellStyle name="Calculation 3 5 6 3" xfId="2650" xr:uid="{00000000-0005-0000-0000-0000DB0B0000}"/>
    <cellStyle name="Calculation 3 5 7" xfId="2651" xr:uid="{00000000-0005-0000-0000-0000DC0B0000}"/>
    <cellStyle name="Calculation 3 5 7 2" xfId="2652" xr:uid="{00000000-0005-0000-0000-0000DD0B0000}"/>
    <cellStyle name="Calculation 3 5 7 3" xfId="2653" xr:uid="{00000000-0005-0000-0000-0000DE0B0000}"/>
    <cellStyle name="Calculation 3 5 8" xfId="2654" xr:uid="{00000000-0005-0000-0000-0000DF0B0000}"/>
    <cellStyle name="Calculation 3 5 8 2" xfId="2655" xr:uid="{00000000-0005-0000-0000-0000E00B0000}"/>
    <cellStyle name="Calculation 3 5 8 3" xfId="2656" xr:uid="{00000000-0005-0000-0000-0000E10B0000}"/>
    <cellStyle name="Calculation 3 5 9" xfId="2657" xr:uid="{00000000-0005-0000-0000-0000E20B0000}"/>
    <cellStyle name="Calculation 3 5 9 2" xfId="2658" xr:uid="{00000000-0005-0000-0000-0000E30B0000}"/>
    <cellStyle name="Calculation 3 6" xfId="2659" xr:uid="{00000000-0005-0000-0000-0000E40B0000}"/>
    <cellStyle name="Calculation 3 6 10" xfId="2660" xr:uid="{00000000-0005-0000-0000-0000E50B0000}"/>
    <cellStyle name="Calculation 3 6 10 2" xfId="2661" xr:uid="{00000000-0005-0000-0000-0000E60B0000}"/>
    <cellStyle name="Calculation 3 6 11" xfId="2662" xr:uid="{00000000-0005-0000-0000-0000E70B0000}"/>
    <cellStyle name="Calculation 3 6 11 2" xfId="2663" xr:uid="{00000000-0005-0000-0000-0000E80B0000}"/>
    <cellStyle name="Calculation 3 6 12" xfId="2664" xr:uid="{00000000-0005-0000-0000-0000E90B0000}"/>
    <cellStyle name="Calculation 3 6 12 2" xfId="2665" xr:uid="{00000000-0005-0000-0000-0000EA0B0000}"/>
    <cellStyle name="Calculation 3 6 13" xfId="2666" xr:uid="{00000000-0005-0000-0000-0000EB0B0000}"/>
    <cellStyle name="Calculation 3 6 13 2" xfId="2667" xr:uid="{00000000-0005-0000-0000-0000EC0B0000}"/>
    <cellStyle name="Calculation 3 6 14" xfId="2668" xr:uid="{00000000-0005-0000-0000-0000ED0B0000}"/>
    <cellStyle name="Calculation 3 6 15" xfId="2669" xr:uid="{00000000-0005-0000-0000-0000EE0B0000}"/>
    <cellStyle name="Calculation 3 6 16" xfId="40642" xr:uid="{00000000-0005-0000-0000-0000EF0B0000}"/>
    <cellStyle name="Calculation 3 6 2" xfId="2670" xr:uid="{00000000-0005-0000-0000-0000F00B0000}"/>
    <cellStyle name="Calculation 3 6 2 2" xfId="2671" xr:uid="{00000000-0005-0000-0000-0000F10B0000}"/>
    <cellStyle name="Calculation 3 6 3" xfId="2672" xr:uid="{00000000-0005-0000-0000-0000F20B0000}"/>
    <cellStyle name="Calculation 3 6 3 2" xfId="2673" xr:uid="{00000000-0005-0000-0000-0000F30B0000}"/>
    <cellStyle name="Calculation 3 6 3 3" xfId="2674" xr:uid="{00000000-0005-0000-0000-0000F40B0000}"/>
    <cellStyle name="Calculation 3 6 4" xfId="2675" xr:uid="{00000000-0005-0000-0000-0000F50B0000}"/>
    <cellStyle name="Calculation 3 6 4 2" xfId="2676" xr:uid="{00000000-0005-0000-0000-0000F60B0000}"/>
    <cellStyle name="Calculation 3 6 4 3" xfId="2677" xr:uid="{00000000-0005-0000-0000-0000F70B0000}"/>
    <cellStyle name="Calculation 3 6 5" xfId="2678" xr:uid="{00000000-0005-0000-0000-0000F80B0000}"/>
    <cellStyle name="Calculation 3 6 5 2" xfId="2679" xr:uid="{00000000-0005-0000-0000-0000F90B0000}"/>
    <cellStyle name="Calculation 3 6 5 3" xfId="2680" xr:uid="{00000000-0005-0000-0000-0000FA0B0000}"/>
    <cellStyle name="Calculation 3 6 6" xfId="2681" xr:uid="{00000000-0005-0000-0000-0000FB0B0000}"/>
    <cellStyle name="Calculation 3 6 6 2" xfId="2682" xr:uid="{00000000-0005-0000-0000-0000FC0B0000}"/>
    <cellStyle name="Calculation 3 6 6 3" xfId="2683" xr:uid="{00000000-0005-0000-0000-0000FD0B0000}"/>
    <cellStyle name="Calculation 3 6 7" xfId="2684" xr:uid="{00000000-0005-0000-0000-0000FE0B0000}"/>
    <cellStyle name="Calculation 3 6 7 2" xfId="2685" xr:uid="{00000000-0005-0000-0000-0000FF0B0000}"/>
    <cellStyle name="Calculation 3 6 7 3" xfId="2686" xr:uid="{00000000-0005-0000-0000-0000000C0000}"/>
    <cellStyle name="Calculation 3 6 8" xfId="2687" xr:uid="{00000000-0005-0000-0000-0000010C0000}"/>
    <cellStyle name="Calculation 3 6 8 2" xfId="2688" xr:uid="{00000000-0005-0000-0000-0000020C0000}"/>
    <cellStyle name="Calculation 3 6 8 3" xfId="2689" xr:uid="{00000000-0005-0000-0000-0000030C0000}"/>
    <cellStyle name="Calculation 3 6 9" xfId="2690" xr:uid="{00000000-0005-0000-0000-0000040C0000}"/>
    <cellStyle name="Calculation 3 6 9 2" xfId="2691" xr:uid="{00000000-0005-0000-0000-0000050C0000}"/>
    <cellStyle name="Calculation 3 7" xfId="2692" xr:uid="{00000000-0005-0000-0000-0000060C0000}"/>
    <cellStyle name="Calculation 3 7 2" xfId="2693" xr:uid="{00000000-0005-0000-0000-0000070C0000}"/>
    <cellStyle name="Calculation 3 7 2 2" xfId="2694" xr:uid="{00000000-0005-0000-0000-0000080C0000}"/>
    <cellStyle name="Calculation 3 7 3" xfId="2695" xr:uid="{00000000-0005-0000-0000-0000090C0000}"/>
    <cellStyle name="Calculation 3 7 3 2" xfId="2696" xr:uid="{00000000-0005-0000-0000-00000A0C0000}"/>
    <cellStyle name="Calculation 3 7 4" xfId="2697" xr:uid="{00000000-0005-0000-0000-00000B0C0000}"/>
    <cellStyle name="Calculation 3 8" xfId="2698" xr:uid="{00000000-0005-0000-0000-00000C0C0000}"/>
    <cellStyle name="Calculation 3 8 2" xfId="2699" xr:uid="{00000000-0005-0000-0000-00000D0C0000}"/>
    <cellStyle name="Calculation 3 8 2 2" xfId="2700" xr:uid="{00000000-0005-0000-0000-00000E0C0000}"/>
    <cellStyle name="Calculation 3 8 3" xfId="2701" xr:uid="{00000000-0005-0000-0000-00000F0C0000}"/>
    <cellStyle name="Calculation 3 8 3 2" xfId="2702" xr:uid="{00000000-0005-0000-0000-0000100C0000}"/>
    <cellStyle name="Calculation 3 8 4" xfId="2703" xr:uid="{00000000-0005-0000-0000-0000110C0000}"/>
    <cellStyle name="Calculation 3 9" xfId="2704" xr:uid="{00000000-0005-0000-0000-0000120C0000}"/>
    <cellStyle name="Calculation 3 9 2" xfId="2705" xr:uid="{00000000-0005-0000-0000-0000130C0000}"/>
    <cellStyle name="Calculation 3 9 2 2" xfId="2706" xr:uid="{00000000-0005-0000-0000-0000140C0000}"/>
    <cellStyle name="Calculation 3 9 3" xfId="2707" xr:uid="{00000000-0005-0000-0000-0000150C0000}"/>
    <cellStyle name="Calculation 3 9 3 2" xfId="2708" xr:uid="{00000000-0005-0000-0000-0000160C0000}"/>
    <cellStyle name="Calculation 3 9 4" xfId="2709" xr:uid="{00000000-0005-0000-0000-0000170C0000}"/>
    <cellStyle name="Calculation 4" xfId="2710" xr:uid="{00000000-0005-0000-0000-0000180C0000}"/>
    <cellStyle name="Calculation 4 2" xfId="2711" xr:uid="{00000000-0005-0000-0000-0000190C0000}"/>
    <cellStyle name="Calculation 5" xfId="40643" xr:uid="{00000000-0005-0000-0000-00001A0C0000}"/>
    <cellStyle name="Calculation 6" xfId="40644" xr:uid="{00000000-0005-0000-0000-00001B0C0000}"/>
    <cellStyle name="Calculation 7" xfId="40645" xr:uid="{00000000-0005-0000-0000-00001C0C0000}"/>
    <cellStyle name="Calculation 8" xfId="40646" xr:uid="{00000000-0005-0000-0000-00001D0C0000}"/>
    <cellStyle name="Calculation 9" xfId="40647" xr:uid="{00000000-0005-0000-0000-00001E0C0000}"/>
    <cellStyle name="Change" xfId="40648" xr:uid="{00000000-0005-0000-0000-00001F0C0000}"/>
    <cellStyle name="Changeable" xfId="40649" xr:uid="{00000000-0005-0000-0000-0000200C0000}"/>
    <cellStyle name="Check Cell 10" xfId="40650" xr:uid="{00000000-0005-0000-0000-0000210C0000}"/>
    <cellStyle name="Check Cell 11" xfId="40651" xr:uid="{00000000-0005-0000-0000-0000220C0000}"/>
    <cellStyle name="Check Cell 12" xfId="40652" xr:uid="{00000000-0005-0000-0000-0000230C0000}"/>
    <cellStyle name="Check Cell 2" xfId="2712" xr:uid="{00000000-0005-0000-0000-0000240C0000}"/>
    <cellStyle name="Check Cell 2 2" xfId="2713" xr:uid="{00000000-0005-0000-0000-0000250C0000}"/>
    <cellStyle name="Check Cell 2 2 10" xfId="2714" xr:uid="{00000000-0005-0000-0000-0000260C0000}"/>
    <cellStyle name="Check Cell 2 2 10 2" xfId="2715" xr:uid="{00000000-0005-0000-0000-0000270C0000}"/>
    <cellStyle name="Check Cell 2 2 10 3" xfId="2716" xr:uid="{00000000-0005-0000-0000-0000280C0000}"/>
    <cellStyle name="Check Cell 2 2 11" xfId="2717" xr:uid="{00000000-0005-0000-0000-0000290C0000}"/>
    <cellStyle name="Check Cell 2 2 11 2" xfId="2718" xr:uid="{00000000-0005-0000-0000-00002A0C0000}"/>
    <cellStyle name="Check Cell 2 2 11 3" xfId="2719" xr:uid="{00000000-0005-0000-0000-00002B0C0000}"/>
    <cellStyle name="Check Cell 2 2 12" xfId="2720" xr:uid="{00000000-0005-0000-0000-00002C0C0000}"/>
    <cellStyle name="Check Cell 2 2 13" xfId="2721" xr:uid="{00000000-0005-0000-0000-00002D0C0000}"/>
    <cellStyle name="Check Cell 2 2 2" xfId="2722" xr:uid="{00000000-0005-0000-0000-00002E0C0000}"/>
    <cellStyle name="Check Cell 2 2 2 2" xfId="2723" xr:uid="{00000000-0005-0000-0000-00002F0C0000}"/>
    <cellStyle name="Check Cell 2 2 2 2 2" xfId="2724" xr:uid="{00000000-0005-0000-0000-0000300C0000}"/>
    <cellStyle name="Check Cell 2 2 2 3" xfId="2725" xr:uid="{00000000-0005-0000-0000-0000310C0000}"/>
    <cellStyle name="Check Cell 2 2 2 3 2" xfId="2726" xr:uid="{00000000-0005-0000-0000-0000320C0000}"/>
    <cellStyle name="Check Cell 2 2 2 4" xfId="2727" xr:uid="{00000000-0005-0000-0000-0000330C0000}"/>
    <cellStyle name="Check Cell 2 2 2 4 2" xfId="2728" xr:uid="{00000000-0005-0000-0000-0000340C0000}"/>
    <cellStyle name="Check Cell 2 2 2 5" xfId="2729" xr:uid="{00000000-0005-0000-0000-0000350C0000}"/>
    <cellStyle name="Check Cell 2 2 2 5 2" xfId="2730" xr:uid="{00000000-0005-0000-0000-0000360C0000}"/>
    <cellStyle name="Check Cell 2 2 2 6" xfId="2731" xr:uid="{00000000-0005-0000-0000-0000370C0000}"/>
    <cellStyle name="Check Cell 2 2 3" xfId="2732" xr:uid="{00000000-0005-0000-0000-0000380C0000}"/>
    <cellStyle name="Check Cell 2 2 3 2" xfId="2733" xr:uid="{00000000-0005-0000-0000-0000390C0000}"/>
    <cellStyle name="Check Cell 2 2 3 2 2" xfId="2734" xr:uid="{00000000-0005-0000-0000-00003A0C0000}"/>
    <cellStyle name="Check Cell 2 2 3 3" xfId="2735" xr:uid="{00000000-0005-0000-0000-00003B0C0000}"/>
    <cellStyle name="Check Cell 2 2 3 3 2" xfId="2736" xr:uid="{00000000-0005-0000-0000-00003C0C0000}"/>
    <cellStyle name="Check Cell 2 2 3 4" xfId="2737" xr:uid="{00000000-0005-0000-0000-00003D0C0000}"/>
    <cellStyle name="Check Cell 2 2 3 4 2" xfId="2738" xr:uid="{00000000-0005-0000-0000-00003E0C0000}"/>
    <cellStyle name="Check Cell 2 2 3 5" xfId="2739" xr:uid="{00000000-0005-0000-0000-00003F0C0000}"/>
    <cellStyle name="Check Cell 2 2 3 5 2" xfId="2740" xr:uid="{00000000-0005-0000-0000-0000400C0000}"/>
    <cellStyle name="Check Cell 2 2 3 6" xfId="2741" xr:uid="{00000000-0005-0000-0000-0000410C0000}"/>
    <cellStyle name="Check Cell 2 2 3 7" xfId="2742" xr:uid="{00000000-0005-0000-0000-0000420C0000}"/>
    <cellStyle name="Check Cell 2 2 4" xfId="2743" xr:uid="{00000000-0005-0000-0000-0000430C0000}"/>
    <cellStyle name="Check Cell 2 2 4 2" xfId="2744" xr:uid="{00000000-0005-0000-0000-0000440C0000}"/>
    <cellStyle name="Check Cell 2 2 4 3" xfId="2745" xr:uid="{00000000-0005-0000-0000-0000450C0000}"/>
    <cellStyle name="Check Cell 2 2 5" xfId="2746" xr:uid="{00000000-0005-0000-0000-0000460C0000}"/>
    <cellStyle name="Check Cell 2 2 5 2" xfId="2747" xr:uid="{00000000-0005-0000-0000-0000470C0000}"/>
    <cellStyle name="Check Cell 2 2 5 3" xfId="2748" xr:uid="{00000000-0005-0000-0000-0000480C0000}"/>
    <cellStyle name="Check Cell 2 2 6" xfId="2749" xr:uid="{00000000-0005-0000-0000-0000490C0000}"/>
    <cellStyle name="Check Cell 2 2 6 2" xfId="2750" xr:uid="{00000000-0005-0000-0000-00004A0C0000}"/>
    <cellStyle name="Check Cell 2 2 6 3" xfId="2751" xr:uid="{00000000-0005-0000-0000-00004B0C0000}"/>
    <cellStyle name="Check Cell 2 2 7" xfId="2752" xr:uid="{00000000-0005-0000-0000-00004C0C0000}"/>
    <cellStyle name="Check Cell 2 2 7 2" xfId="2753" xr:uid="{00000000-0005-0000-0000-00004D0C0000}"/>
    <cellStyle name="Check Cell 2 2 7 3" xfId="2754" xr:uid="{00000000-0005-0000-0000-00004E0C0000}"/>
    <cellStyle name="Check Cell 2 2 8" xfId="2755" xr:uid="{00000000-0005-0000-0000-00004F0C0000}"/>
    <cellStyle name="Check Cell 2 2 8 2" xfId="2756" xr:uid="{00000000-0005-0000-0000-0000500C0000}"/>
    <cellStyle name="Check Cell 2 2 8 3" xfId="2757" xr:uid="{00000000-0005-0000-0000-0000510C0000}"/>
    <cellStyle name="Check Cell 2 2 9" xfId="2758" xr:uid="{00000000-0005-0000-0000-0000520C0000}"/>
    <cellStyle name="Check Cell 2 2 9 2" xfId="2759" xr:uid="{00000000-0005-0000-0000-0000530C0000}"/>
    <cellStyle name="Check Cell 2 2 9 3" xfId="2760" xr:uid="{00000000-0005-0000-0000-0000540C0000}"/>
    <cellStyle name="Check Cell 2 3" xfId="2761" xr:uid="{00000000-0005-0000-0000-0000550C0000}"/>
    <cellStyle name="Check Cell 2 3 2" xfId="2762" xr:uid="{00000000-0005-0000-0000-0000560C0000}"/>
    <cellStyle name="Check Cell 2 3 2 2" xfId="2763" xr:uid="{00000000-0005-0000-0000-0000570C0000}"/>
    <cellStyle name="Check Cell 2 3 3" xfId="2764" xr:uid="{00000000-0005-0000-0000-0000580C0000}"/>
    <cellStyle name="Check Cell 2 3 3 2" xfId="2765" xr:uid="{00000000-0005-0000-0000-0000590C0000}"/>
    <cellStyle name="Check Cell 2 3 4" xfId="2766" xr:uid="{00000000-0005-0000-0000-00005A0C0000}"/>
    <cellStyle name="Check Cell 2 3 4 2" xfId="2767" xr:uid="{00000000-0005-0000-0000-00005B0C0000}"/>
    <cellStyle name="Check Cell 2 3 5" xfId="2768" xr:uid="{00000000-0005-0000-0000-00005C0C0000}"/>
    <cellStyle name="Check Cell 2 3 5 2" xfId="2769" xr:uid="{00000000-0005-0000-0000-00005D0C0000}"/>
    <cellStyle name="Check Cell 2 3 6" xfId="2770" xr:uid="{00000000-0005-0000-0000-00005E0C0000}"/>
    <cellStyle name="Check Cell 2 4" xfId="2771" xr:uid="{00000000-0005-0000-0000-00005F0C0000}"/>
    <cellStyle name="Check Cell 2 4 2" xfId="2772" xr:uid="{00000000-0005-0000-0000-0000600C0000}"/>
    <cellStyle name="Check Cell 2 4 2 2" xfId="2773" xr:uid="{00000000-0005-0000-0000-0000610C0000}"/>
    <cellStyle name="Check Cell 2 4 3" xfId="2774" xr:uid="{00000000-0005-0000-0000-0000620C0000}"/>
    <cellStyle name="Check Cell 2 4 3 2" xfId="2775" xr:uid="{00000000-0005-0000-0000-0000630C0000}"/>
    <cellStyle name="Check Cell 2 4 4" xfId="2776" xr:uid="{00000000-0005-0000-0000-0000640C0000}"/>
    <cellStyle name="Check Cell 2 4 4 2" xfId="2777" xr:uid="{00000000-0005-0000-0000-0000650C0000}"/>
    <cellStyle name="Check Cell 2 4 5" xfId="2778" xr:uid="{00000000-0005-0000-0000-0000660C0000}"/>
    <cellStyle name="Check Cell 2 4 5 2" xfId="2779" xr:uid="{00000000-0005-0000-0000-0000670C0000}"/>
    <cellStyle name="Check Cell 2 4 6" xfId="2780" xr:uid="{00000000-0005-0000-0000-0000680C0000}"/>
    <cellStyle name="Check Cell 2 5" xfId="2781" xr:uid="{00000000-0005-0000-0000-0000690C0000}"/>
    <cellStyle name="Check Cell 2 5 2" xfId="2782" xr:uid="{00000000-0005-0000-0000-00006A0C0000}"/>
    <cellStyle name="Check Cell 2 5 2 2" xfId="2783" xr:uid="{00000000-0005-0000-0000-00006B0C0000}"/>
    <cellStyle name="Check Cell 2 5 3" xfId="2784" xr:uid="{00000000-0005-0000-0000-00006C0C0000}"/>
    <cellStyle name="Check Cell 2 5 3 2" xfId="2785" xr:uid="{00000000-0005-0000-0000-00006D0C0000}"/>
    <cellStyle name="Check Cell 2 5 4" xfId="2786" xr:uid="{00000000-0005-0000-0000-00006E0C0000}"/>
    <cellStyle name="Check Cell 2 5 4 2" xfId="2787" xr:uid="{00000000-0005-0000-0000-00006F0C0000}"/>
    <cellStyle name="Check Cell 2 5 5" xfId="2788" xr:uid="{00000000-0005-0000-0000-0000700C0000}"/>
    <cellStyle name="Check Cell 2 5 5 2" xfId="2789" xr:uid="{00000000-0005-0000-0000-0000710C0000}"/>
    <cellStyle name="Check Cell 2 5 6" xfId="2790" xr:uid="{00000000-0005-0000-0000-0000720C0000}"/>
    <cellStyle name="Check Cell 2 6" xfId="2791" xr:uid="{00000000-0005-0000-0000-0000730C0000}"/>
    <cellStyle name="Check Cell 2 6 2" xfId="2792" xr:uid="{00000000-0005-0000-0000-0000740C0000}"/>
    <cellStyle name="Check Cell 2 6 2 2" xfId="2793" xr:uid="{00000000-0005-0000-0000-0000750C0000}"/>
    <cellStyle name="Check Cell 2 6 3" xfId="2794" xr:uid="{00000000-0005-0000-0000-0000760C0000}"/>
    <cellStyle name="Check Cell 2 6 3 2" xfId="2795" xr:uid="{00000000-0005-0000-0000-0000770C0000}"/>
    <cellStyle name="Check Cell 2 6 4" xfId="2796" xr:uid="{00000000-0005-0000-0000-0000780C0000}"/>
    <cellStyle name="Check Cell 2 6 4 2" xfId="2797" xr:uid="{00000000-0005-0000-0000-0000790C0000}"/>
    <cellStyle name="Check Cell 2 6 5" xfId="2798" xr:uid="{00000000-0005-0000-0000-00007A0C0000}"/>
    <cellStyle name="Check Cell 2 6 5 2" xfId="2799" xr:uid="{00000000-0005-0000-0000-00007B0C0000}"/>
    <cellStyle name="Check Cell 2 6 6" xfId="2800" xr:uid="{00000000-0005-0000-0000-00007C0C0000}"/>
    <cellStyle name="Check Cell 2 6 7" xfId="2801" xr:uid="{00000000-0005-0000-0000-00007D0C0000}"/>
    <cellStyle name="Check Cell 2 7" xfId="2802" xr:uid="{00000000-0005-0000-0000-00007E0C0000}"/>
    <cellStyle name="Check Cell 2 8" xfId="2803" xr:uid="{00000000-0005-0000-0000-00007F0C0000}"/>
    <cellStyle name="Check Cell 2 9" xfId="2804" xr:uid="{00000000-0005-0000-0000-0000800C0000}"/>
    <cellStyle name="Check Cell 3" xfId="2805" xr:uid="{00000000-0005-0000-0000-0000810C0000}"/>
    <cellStyle name="Check Cell 3 10" xfId="2806" xr:uid="{00000000-0005-0000-0000-0000820C0000}"/>
    <cellStyle name="Check Cell 3 10 2" xfId="2807" xr:uid="{00000000-0005-0000-0000-0000830C0000}"/>
    <cellStyle name="Check Cell 3 10 3" xfId="2808" xr:uid="{00000000-0005-0000-0000-0000840C0000}"/>
    <cellStyle name="Check Cell 3 11" xfId="2809" xr:uid="{00000000-0005-0000-0000-0000850C0000}"/>
    <cellStyle name="Check Cell 3 11 2" xfId="2810" xr:uid="{00000000-0005-0000-0000-0000860C0000}"/>
    <cellStyle name="Check Cell 3 11 3" xfId="2811" xr:uid="{00000000-0005-0000-0000-0000870C0000}"/>
    <cellStyle name="Check Cell 3 12" xfId="2812" xr:uid="{00000000-0005-0000-0000-0000880C0000}"/>
    <cellStyle name="Check Cell 3 13" xfId="2813" xr:uid="{00000000-0005-0000-0000-0000890C0000}"/>
    <cellStyle name="Check Cell 3 14" xfId="2814" xr:uid="{00000000-0005-0000-0000-00008A0C0000}"/>
    <cellStyle name="Check Cell 3 2" xfId="2815" xr:uid="{00000000-0005-0000-0000-00008B0C0000}"/>
    <cellStyle name="Check Cell 3 2 2" xfId="2816" xr:uid="{00000000-0005-0000-0000-00008C0C0000}"/>
    <cellStyle name="Check Cell 3 2 3" xfId="2817" xr:uid="{00000000-0005-0000-0000-00008D0C0000}"/>
    <cellStyle name="Check Cell 3 3" xfId="2818" xr:uid="{00000000-0005-0000-0000-00008E0C0000}"/>
    <cellStyle name="Check Cell 3 3 2" xfId="2819" xr:uid="{00000000-0005-0000-0000-00008F0C0000}"/>
    <cellStyle name="Check Cell 3 3 3" xfId="2820" xr:uid="{00000000-0005-0000-0000-0000900C0000}"/>
    <cellStyle name="Check Cell 3 4" xfId="2821" xr:uid="{00000000-0005-0000-0000-0000910C0000}"/>
    <cellStyle name="Check Cell 3 4 2" xfId="2822" xr:uid="{00000000-0005-0000-0000-0000920C0000}"/>
    <cellStyle name="Check Cell 3 4 3" xfId="2823" xr:uid="{00000000-0005-0000-0000-0000930C0000}"/>
    <cellStyle name="Check Cell 3 5" xfId="2824" xr:uid="{00000000-0005-0000-0000-0000940C0000}"/>
    <cellStyle name="Check Cell 3 5 2" xfId="2825" xr:uid="{00000000-0005-0000-0000-0000950C0000}"/>
    <cellStyle name="Check Cell 3 5 3" xfId="2826" xr:uid="{00000000-0005-0000-0000-0000960C0000}"/>
    <cellStyle name="Check Cell 3 6" xfId="2827" xr:uid="{00000000-0005-0000-0000-0000970C0000}"/>
    <cellStyle name="Check Cell 3 6 2" xfId="2828" xr:uid="{00000000-0005-0000-0000-0000980C0000}"/>
    <cellStyle name="Check Cell 3 6 3" xfId="2829" xr:uid="{00000000-0005-0000-0000-0000990C0000}"/>
    <cellStyle name="Check Cell 3 7" xfId="2830" xr:uid="{00000000-0005-0000-0000-00009A0C0000}"/>
    <cellStyle name="Check Cell 3 7 2" xfId="2831" xr:uid="{00000000-0005-0000-0000-00009B0C0000}"/>
    <cellStyle name="Check Cell 3 7 3" xfId="2832" xr:uid="{00000000-0005-0000-0000-00009C0C0000}"/>
    <cellStyle name="Check Cell 3 8" xfId="2833" xr:uid="{00000000-0005-0000-0000-00009D0C0000}"/>
    <cellStyle name="Check Cell 3 8 2" xfId="2834" xr:uid="{00000000-0005-0000-0000-00009E0C0000}"/>
    <cellStyle name="Check Cell 3 8 3" xfId="2835" xr:uid="{00000000-0005-0000-0000-00009F0C0000}"/>
    <cellStyle name="Check Cell 3 9" xfId="2836" xr:uid="{00000000-0005-0000-0000-0000A00C0000}"/>
    <cellStyle name="Check Cell 3 9 2" xfId="2837" xr:uid="{00000000-0005-0000-0000-0000A10C0000}"/>
    <cellStyle name="Check Cell 3 9 3" xfId="2838" xr:uid="{00000000-0005-0000-0000-0000A20C0000}"/>
    <cellStyle name="Check Cell 4" xfId="2839" xr:uid="{00000000-0005-0000-0000-0000A30C0000}"/>
    <cellStyle name="Check Cell 5" xfId="40653" xr:uid="{00000000-0005-0000-0000-0000A40C0000}"/>
    <cellStyle name="Check Cell 6" xfId="40654" xr:uid="{00000000-0005-0000-0000-0000A50C0000}"/>
    <cellStyle name="Check Cell 7" xfId="40655" xr:uid="{00000000-0005-0000-0000-0000A60C0000}"/>
    <cellStyle name="Check Cell 8" xfId="40656" xr:uid="{00000000-0005-0000-0000-0000A70C0000}"/>
    <cellStyle name="Check Cell 9" xfId="40657" xr:uid="{00000000-0005-0000-0000-0000A80C0000}"/>
    <cellStyle name="co" xfId="40658" xr:uid="{00000000-0005-0000-0000-0000A90C0000}"/>
    <cellStyle name="colheadleft" xfId="40659" xr:uid="{00000000-0005-0000-0000-0000AA0C0000}"/>
    <cellStyle name="colheadright" xfId="40660" xr:uid="{00000000-0005-0000-0000-0000AB0C0000}"/>
    <cellStyle name="ColumnB" xfId="2840" xr:uid="{00000000-0005-0000-0000-0000AC0C0000}"/>
    <cellStyle name="ColumnD" xfId="2841" xr:uid="{00000000-0005-0000-0000-0000AD0C0000}"/>
    <cellStyle name="ColumnE" xfId="2842" xr:uid="{00000000-0005-0000-0000-0000AE0C0000}"/>
    <cellStyle name="ColumnF" xfId="2843" xr:uid="{00000000-0005-0000-0000-0000AF0C0000}"/>
    <cellStyle name="ColumnHeading" xfId="2844" xr:uid="{00000000-0005-0000-0000-0000B00C0000}"/>
    <cellStyle name="Coma0" xfId="40661" xr:uid="{00000000-0005-0000-0000-0000B10C0000}"/>
    <cellStyle name="Coma1" xfId="40662" xr:uid="{00000000-0005-0000-0000-0000B20C0000}"/>
    <cellStyle name="Comma  - Style1" xfId="2845" xr:uid="{00000000-0005-0000-0000-0000B30C0000}"/>
    <cellStyle name="Comma  - Style2" xfId="2846" xr:uid="{00000000-0005-0000-0000-0000B40C0000}"/>
    <cellStyle name="Comma  - Style3" xfId="2847" xr:uid="{00000000-0005-0000-0000-0000B50C0000}"/>
    <cellStyle name="Comma  - Style4" xfId="2848" xr:uid="{00000000-0005-0000-0000-0000B60C0000}"/>
    <cellStyle name="Comma  - Style5" xfId="2849" xr:uid="{00000000-0005-0000-0000-0000B70C0000}"/>
    <cellStyle name="Comma  - Style6" xfId="2850" xr:uid="{00000000-0005-0000-0000-0000B80C0000}"/>
    <cellStyle name="Comma  - Style7" xfId="2851" xr:uid="{00000000-0005-0000-0000-0000B90C0000}"/>
    <cellStyle name="Comma  - Style8" xfId="2852" xr:uid="{00000000-0005-0000-0000-0000BA0C0000}"/>
    <cellStyle name="Comma (0)" xfId="40663" xr:uid="{00000000-0005-0000-0000-0000BB0C0000}"/>
    <cellStyle name="Comma (1)" xfId="40664" xr:uid="{00000000-0005-0000-0000-0000BC0C0000}"/>
    <cellStyle name="Comma [00]" xfId="2853" xr:uid="{00000000-0005-0000-0000-0000BD0C0000}"/>
    <cellStyle name="Comma [1]" xfId="2854" xr:uid="{00000000-0005-0000-0000-0000BE0C0000}"/>
    <cellStyle name="Comma [1] 2" xfId="40665" xr:uid="{00000000-0005-0000-0000-0000BF0C0000}"/>
    <cellStyle name="Comma [1]_Project XXX - Profile &amp; Share Prices - 070308 - v36" xfId="40666" xr:uid="{00000000-0005-0000-0000-0000C00C0000}"/>
    <cellStyle name="Comma [2]" xfId="2855" xr:uid="{00000000-0005-0000-0000-0000C10C0000}"/>
    <cellStyle name="Comma [3]" xfId="2856" xr:uid="{00000000-0005-0000-0000-0000C20C0000}"/>
    <cellStyle name="Comma 0" xfId="40667" xr:uid="{00000000-0005-0000-0000-0000C30C0000}"/>
    <cellStyle name="Comma 0*" xfId="40668" xr:uid="{00000000-0005-0000-0000-0000C40C0000}"/>
    <cellStyle name="Comma 10" xfId="2857" xr:uid="{00000000-0005-0000-0000-0000C50C0000}"/>
    <cellStyle name="Comma 10 2" xfId="2858" xr:uid="{00000000-0005-0000-0000-0000C60C0000}"/>
    <cellStyle name="Comma 10 2 2" xfId="2859" xr:uid="{00000000-0005-0000-0000-0000C70C0000}"/>
    <cellStyle name="Comma 10 2 2 2" xfId="2860" xr:uid="{00000000-0005-0000-0000-0000C80C0000}"/>
    <cellStyle name="Comma 10 2 2 2 10" xfId="2861" xr:uid="{00000000-0005-0000-0000-0000C90C0000}"/>
    <cellStyle name="Comma 10 2 2 2 11" xfId="2862" xr:uid="{00000000-0005-0000-0000-0000CA0C0000}"/>
    <cellStyle name="Comma 10 2 2 2 2" xfId="2863" xr:uid="{00000000-0005-0000-0000-0000CB0C0000}"/>
    <cellStyle name="Comma 10 2 2 2 3" xfId="2864" xr:uid="{00000000-0005-0000-0000-0000CC0C0000}"/>
    <cellStyle name="Comma 10 2 2 2 3 2" xfId="2865" xr:uid="{00000000-0005-0000-0000-0000CD0C0000}"/>
    <cellStyle name="Comma 10 2 2 2 3 2 2" xfId="2866" xr:uid="{00000000-0005-0000-0000-0000CE0C0000}"/>
    <cellStyle name="Comma 10 2 2 2 3 2 2 2" xfId="2867" xr:uid="{00000000-0005-0000-0000-0000CF0C0000}"/>
    <cellStyle name="Comma 10 2 2 2 3 2 2 2 2" xfId="2868" xr:uid="{00000000-0005-0000-0000-0000D00C0000}"/>
    <cellStyle name="Comma 10 2 2 2 3 2 2 2 2 2" xfId="2869" xr:uid="{00000000-0005-0000-0000-0000D10C0000}"/>
    <cellStyle name="Comma 10 2 2 2 3 2 2 2 3" xfId="2870" xr:uid="{00000000-0005-0000-0000-0000D20C0000}"/>
    <cellStyle name="Comma 10 2 2 2 3 2 2 2 4" xfId="2871" xr:uid="{00000000-0005-0000-0000-0000D30C0000}"/>
    <cellStyle name="Comma 10 2 2 2 3 2 2 3" xfId="2872" xr:uid="{00000000-0005-0000-0000-0000D40C0000}"/>
    <cellStyle name="Comma 10 2 2 2 3 2 2 3 2" xfId="2873" xr:uid="{00000000-0005-0000-0000-0000D50C0000}"/>
    <cellStyle name="Comma 10 2 2 2 3 2 2 3 2 2" xfId="2874" xr:uid="{00000000-0005-0000-0000-0000D60C0000}"/>
    <cellStyle name="Comma 10 2 2 2 3 2 2 3 3" xfId="2875" xr:uid="{00000000-0005-0000-0000-0000D70C0000}"/>
    <cellStyle name="Comma 10 2 2 2 3 2 2 3 4" xfId="2876" xr:uid="{00000000-0005-0000-0000-0000D80C0000}"/>
    <cellStyle name="Comma 10 2 2 2 3 2 2 4" xfId="2877" xr:uid="{00000000-0005-0000-0000-0000D90C0000}"/>
    <cellStyle name="Comma 10 2 2 2 3 2 2 4 2" xfId="2878" xr:uid="{00000000-0005-0000-0000-0000DA0C0000}"/>
    <cellStyle name="Comma 10 2 2 2 3 2 2 4 3" xfId="2879" xr:uid="{00000000-0005-0000-0000-0000DB0C0000}"/>
    <cellStyle name="Comma 10 2 2 2 3 2 2 5" xfId="2880" xr:uid="{00000000-0005-0000-0000-0000DC0C0000}"/>
    <cellStyle name="Comma 10 2 2 2 3 2 2 6" xfId="2881" xr:uid="{00000000-0005-0000-0000-0000DD0C0000}"/>
    <cellStyle name="Comma 10 2 2 2 3 2 2 7" xfId="2882" xr:uid="{00000000-0005-0000-0000-0000DE0C0000}"/>
    <cellStyle name="Comma 10 2 2 2 3 2 3" xfId="2883" xr:uid="{00000000-0005-0000-0000-0000DF0C0000}"/>
    <cellStyle name="Comma 10 2 2 2 3 2 3 2" xfId="2884" xr:uid="{00000000-0005-0000-0000-0000E00C0000}"/>
    <cellStyle name="Comma 10 2 2 2 3 2 3 2 2" xfId="2885" xr:uid="{00000000-0005-0000-0000-0000E10C0000}"/>
    <cellStyle name="Comma 10 2 2 2 3 2 3 3" xfId="2886" xr:uid="{00000000-0005-0000-0000-0000E20C0000}"/>
    <cellStyle name="Comma 10 2 2 2 3 2 3 4" xfId="2887" xr:uid="{00000000-0005-0000-0000-0000E30C0000}"/>
    <cellStyle name="Comma 10 2 2 2 3 2 4" xfId="2888" xr:uid="{00000000-0005-0000-0000-0000E40C0000}"/>
    <cellStyle name="Comma 10 2 2 2 3 2 4 2" xfId="2889" xr:uid="{00000000-0005-0000-0000-0000E50C0000}"/>
    <cellStyle name="Comma 10 2 2 2 3 2 4 2 2" xfId="2890" xr:uid="{00000000-0005-0000-0000-0000E60C0000}"/>
    <cellStyle name="Comma 10 2 2 2 3 2 4 3" xfId="2891" xr:uid="{00000000-0005-0000-0000-0000E70C0000}"/>
    <cellStyle name="Comma 10 2 2 2 3 2 4 4" xfId="2892" xr:uid="{00000000-0005-0000-0000-0000E80C0000}"/>
    <cellStyle name="Comma 10 2 2 2 3 2 5" xfId="2893" xr:uid="{00000000-0005-0000-0000-0000E90C0000}"/>
    <cellStyle name="Comma 10 2 2 2 3 2 5 2" xfId="2894" xr:uid="{00000000-0005-0000-0000-0000EA0C0000}"/>
    <cellStyle name="Comma 10 2 2 2 3 2 5 3" xfId="2895" xr:uid="{00000000-0005-0000-0000-0000EB0C0000}"/>
    <cellStyle name="Comma 10 2 2 2 3 2 6" xfId="2896" xr:uid="{00000000-0005-0000-0000-0000EC0C0000}"/>
    <cellStyle name="Comma 10 2 2 2 3 2 7" xfId="2897" xr:uid="{00000000-0005-0000-0000-0000ED0C0000}"/>
    <cellStyle name="Comma 10 2 2 2 3 2 8" xfId="2898" xr:uid="{00000000-0005-0000-0000-0000EE0C0000}"/>
    <cellStyle name="Comma 10 2 2 2 3 3" xfId="2899" xr:uid="{00000000-0005-0000-0000-0000EF0C0000}"/>
    <cellStyle name="Comma 10 2 2 2 3 3 2" xfId="2900" xr:uid="{00000000-0005-0000-0000-0000F00C0000}"/>
    <cellStyle name="Comma 10 2 2 2 3 3 2 2" xfId="2901" xr:uid="{00000000-0005-0000-0000-0000F10C0000}"/>
    <cellStyle name="Comma 10 2 2 2 3 3 2 2 2" xfId="2902" xr:uid="{00000000-0005-0000-0000-0000F20C0000}"/>
    <cellStyle name="Comma 10 2 2 2 3 3 2 3" xfId="2903" xr:uid="{00000000-0005-0000-0000-0000F30C0000}"/>
    <cellStyle name="Comma 10 2 2 2 3 3 2 4" xfId="2904" xr:uid="{00000000-0005-0000-0000-0000F40C0000}"/>
    <cellStyle name="Comma 10 2 2 2 3 3 3" xfId="2905" xr:uid="{00000000-0005-0000-0000-0000F50C0000}"/>
    <cellStyle name="Comma 10 2 2 2 3 3 3 2" xfId="2906" xr:uid="{00000000-0005-0000-0000-0000F60C0000}"/>
    <cellStyle name="Comma 10 2 2 2 3 3 3 2 2" xfId="2907" xr:uid="{00000000-0005-0000-0000-0000F70C0000}"/>
    <cellStyle name="Comma 10 2 2 2 3 3 3 3" xfId="2908" xr:uid="{00000000-0005-0000-0000-0000F80C0000}"/>
    <cellStyle name="Comma 10 2 2 2 3 3 3 4" xfId="2909" xr:uid="{00000000-0005-0000-0000-0000F90C0000}"/>
    <cellStyle name="Comma 10 2 2 2 3 3 4" xfId="2910" xr:uid="{00000000-0005-0000-0000-0000FA0C0000}"/>
    <cellStyle name="Comma 10 2 2 2 3 3 4 2" xfId="2911" xr:uid="{00000000-0005-0000-0000-0000FB0C0000}"/>
    <cellStyle name="Comma 10 2 2 2 3 3 4 3" xfId="2912" xr:uid="{00000000-0005-0000-0000-0000FC0C0000}"/>
    <cellStyle name="Comma 10 2 2 2 3 3 5" xfId="2913" xr:uid="{00000000-0005-0000-0000-0000FD0C0000}"/>
    <cellStyle name="Comma 10 2 2 2 3 3 6" xfId="2914" xr:uid="{00000000-0005-0000-0000-0000FE0C0000}"/>
    <cellStyle name="Comma 10 2 2 2 3 3 7" xfId="2915" xr:uid="{00000000-0005-0000-0000-0000FF0C0000}"/>
    <cellStyle name="Comma 10 2 2 2 3 4" xfId="2916" xr:uid="{00000000-0005-0000-0000-0000000D0000}"/>
    <cellStyle name="Comma 10 2 2 2 3 4 2" xfId="2917" xr:uid="{00000000-0005-0000-0000-0000010D0000}"/>
    <cellStyle name="Comma 10 2 2 2 3 4 2 2" xfId="2918" xr:uid="{00000000-0005-0000-0000-0000020D0000}"/>
    <cellStyle name="Comma 10 2 2 2 3 4 3" xfId="2919" xr:uid="{00000000-0005-0000-0000-0000030D0000}"/>
    <cellStyle name="Comma 10 2 2 2 3 4 4" xfId="2920" xr:uid="{00000000-0005-0000-0000-0000040D0000}"/>
    <cellStyle name="Comma 10 2 2 2 3 5" xfId="2921" xr:uid="{00000000-0005-0000-0000-0000050D0000}"/>
    <cellStyle name="Comma 10 2 2 2 3 5 2" xfId="2922" xr:uid="{00000000-0005-0000-0000-0000060D0000}"/>
    <cellStyle name="Comma 10 2 2 2 3 5 2 2" xfId="2923" xr:uid="{00000000-0005-0000-0000-0000070D0000}"/>
    <cellStyle name="Comma 10 2 2 2 3 5 3" xfId="2924" xr:uid="{00000000-0005-0000-0000-0000080D0000}"/>
    <cellStyle name="Comma 10 2 2 2 3 5 4" xfId="2925" xr:uid="{00000000-0005-0000-0000-0000090D0000}"/>
    <cellStyle name="Comma 10 2 2 2 3 6" xfId="2926" xr:uid="{00000000-0005-0000-0000-00000A0D0000}"/>
    <cellStyle name="Comma 10 2 2 2 3 6 2" xfId="2927" xr:uid="{00000000-0005-0000-0000-00000B0D0000}"/>
    <cellStyle name="Comma 10 2 2 2 3 6 3" xfId="2928" xr:uid="{00000000-0005-0000-0000-00000C0D0000}"/>
    <cellStyle name="Comma 10 2 2 2 3 7" xfId="2929" xr:uid="{00000000-0005-0000-0000-00000D0D0000}"/>
    <cellStyle name="Comma 10 2 2 2 3 8" xfId="2930" xr:uid="{00000000-0005-0000-0000-00000E0D0000}"/>
    <cellStyle name="Comma 10 2 2 2 3 9" xfId="2931" xr:uid="{00000000-0005-0000-0000-00000F0D0000}"/>
    <cellStyle name="Comma 10 2 2 2 4" xfId="2932" xr:uid="{00000000-0005-0000-0000-0000100D0000}"/>
    <cellStyle name="Comma 10 2 2 2 4 2" xfId="2933" xr:uid="{00000000-0005-0000-0000-0000110D0000}"/>
    <cellStyle name="Comma 10 2 2 2 4 2 2" xfId="2934" xr:uid="{00000000-0005-0000-0000-0000120D0000}"/>
    <cellStyle name="Comma 10 2 2 2 4 2 2 2" xfId="2935" xr:uid="{00000000-0005-0000-0000-0000130D0000}"/>
    <cellStyle name="Comma 10 2 2 2 4 2 2 2 2" xfId="2936" xr:uid="{00000000-0005-0000-0000-0000140D0000}"/>
    <cellStyle name="Comma 10 2 2 2 4 2 2 3" xfId="2937" xr:uid="{00000000-0005-0000-0000-0000150D0000}"/>
    <cellStyle name="Comma 10 2 2 2 4 2 2 4" xfId="2938" xr:uid="{00000000-0005-0000-0000-0000160D0000}"/>
    <cellStyle name="Comma 10 2 2 2 4 2 3" xfId="2939" xr:uid="{00000000-0005-0000-0000-0000170D0000}"/>
    <cellStyle name="Comma 10 2 2 2 4 2 3 2" xfId="2940" xr:uid="{00000000-0005-0000-0000-0000180D0000}"/>
    <cellStyle name="Comma 10 2 2 2 4 2 3 2 2" xfId="2941" xr:uid="{00000000-0005-0000-0000-0000190D0000}"/>
    <cellStyle name="Comma 10 2 2 2 4 2 3 3" xfId="2942" xr:uid="{00000000-0005-0000-0000-00001A0D0000}"/>
    <cellStyle name="Comma 10 2 2 2 4 2 3 4" xfId="2943" xr:uid="{00000000-0005-0000-0000-00001B0D0000}"/>
    <cellStyle name="Comma 10 2 2 2 4 2 4" xfId="2944" xr:uid="{00000000-0005-0000-0000-00001C0D0000}"/>
    <cellStyle name="Comma 10 2 2 2 4 2 4 2" xfId="2945" xr:uid="{00000000-0005-0000-0000-00001D0D0000}"/>
    <cellStyle name="Comma 10 2 2 2 4 2 4 3" xfId="2946" xr:uid="{00000000-0005-0000-0000-00001E0D0000}"/>
    <cellStyle name="Comma 10 2 2 2 4 2 5" xfId="2947" xr:uid="{00000000-0005-0000-0000-00001F0D0000}"/>
    <cellStyle name="Comma 10 2 2 2 4 2 6" xfId="2948" xr:uid="{00000000-0005-0000-0000-0000200D0000}"/>
    <cellStyle name="Comma 10 2 2 2 4 2 7" xfId="2949" xr:uid="{00000000-0005-0000-0000-0000210D0000}"/>
    <cellStyle name="Comma 10 2 2 2 4 3" xfId="2950" xr:uid="{00000000-0005-0000-0000-0000220D0000}"/>
    <cellStyle name="Comma 10 2 2 2 4 3 2" xfId="2951" xr:uid="{00000000-0005-0000-0000-0000230D0000}"/>
    <cellStyle name="Comma 10 2 2 2 4 3 2 2" xfId="2952" xr:uid="{00000000-0005-0000-0000-0000240D0000}"/>
    <cellStyle name="Comma 10 2 2 2 4 3 3" xfId="2953" xr:uid="{00000000-0005-0000-0000-0000250D0000}"/>
    <cellStyle name="Comma 10 2 2 2 4 3 4" xfId="2954" xr:uid="{00000000-0005-0000-0000-0000260D0000}"/>
    <cellStyle name="Comma 10 2 2 2 4 4" xfId="2955" xr:uid="{00000000-0005-0000-0000-0000270D0000}"/>
    <cellStyle name="Comma 10 2 2 2 4 4 2" xfId="2956" xr:uid="{00000000-0005-0000-0000-0000280D0000}"/>
    <cellStyle name="Comma 10 2 2 2 4 4 2 2" xfId="2957" xr:uid="{00000000-0005-0000-0000-0000290D0000}"/>
    <cellStyle name="Comma 10 2 2 2 4 4 3" xfId="2958" xr:uid="{00000000-0005-0000-0000-00002A0D0000}"/>
    <cellStyle name="Comma 10 2 2 2 4 4 4" xfId="2959" xr:uid="{00000000-0005-0000-0000-00002B0D0000}"/>
    <cellStyle name="Comma 10 2 2 2 4 5" xfId="2960" xr:uid="{00000000-0005-0000-0000-00002C0D0000}"/>
    <cellStyle name="Comma 10 2 2 2 4 5 2" xfId="2961" xr:uid="{00000000-0005-0000-0000-00002D0D0000}"/>
    <cellStyle name="Comma 10 2 2 2 4 5 3" xfId="2962" xr:uid="{00000000-0005-0000-0000-00002E0D0000}"/>
    <cellStyle name="Comma 10 2 2 2 4 6" xfId="2963" xr:uid="{00000000-0005-0000-0000-00002F0D0000}"/>
    <cellStyle name="Comma 10 2 2 2 4 7" xfId="2964" xr:uid="{00000000-0005-0000-0000-0000300D0000}"/>
    <cellStyle name="Comma 10 2 2 2 4 8" xfId="2965" xr:uid="{00000000-0005-0000-0000-0000310D0000}"/>
    <cellStyle name="Comma 10 2 2 2 5" xfId="2966" xr:uid="{00000000-0005-0000-0000-0000320D0000}"/>
    <cellStyle name="Comma 10 2 2 2 5 2" xfId="2967" xr:uid="{00000000-0005-0000-0000-0000330D0000}"/>
    <cellStyle name="Comma 10 2 2 2 5 2 2" xfId="2968" xr:uid="{00000000-0005-0000-0000-0000340D0000}"/>
    <cellStyle name="Comma 10 2 2 2 5 2 2 2" xfId="2969" xr:uid="{00000000-0005-0000-0000-0000350D0000}"/>
    <cellStyle name="Comma 10 2 2 2 5 2 3" xfId="2970" xr:uid="{00000000-0005-0000-0000-0000360D0000}"/>
    <cellStyle name="Comma 10 2 2 2 5 2 4" xfId="2971" xr:uid="{00000000-0005-0000-0000-0000370D0000}"/>
    <cellStyle name="Comma 10 2 2 2 5 3" xfId="2972" xr:uid="{00000000-0005-0000-0000-0000380D0000}"/>
    <cellStyle name="Comma 10 2 2 2 5 3 2" xfId="2973" xr:uid="{00000000-0005-0000-0000-0000390D0000}"/>
    <cellStyle name="Comma 10 2 2 2 5 3 2 2" xfId="2974" xr:uid="{00000000-0005-0000-0000-00003A0D0000}"/>
    <cellStyle name="Comma 10 2 2 2 5 3 3" xfId="2975" xr:uid="{00000000-0005-0000-0000-00003B0D0000}"/>
    <cellStyle name="Comma 10 2 2 2 5 3 4" xfId="2976" xr:uid="{00000000-0005-0000-0000-00003C0D0000}"/>
    <cellStyle name="Comma 10 2 2 2 5 4" xfId="2977" xr:uid="{00000000-0005-0000-0000-00003D0D0000}"/>
    <cellStyle name="Comma 10 2 2 2 5 4 2" xfId="2978" xr:uid="{00000000-0005-0000-0000-00003E0D0000}"/>
    <cellStyle name="Comma 10 2 2 2 5 4 3" xfId="2979" xr:uid="{00000000-0005-0000-0000-00003F0D0000}"/>
    <cellStyle name="Comma 10 2 2 2 5 5" xfId="2980" xr:uid="{00000000-0005-0000-0000-0000400D0000}"/>
    <cellStyle name="Comma 10 2 2 2 5 6" xfId="2981" xr:uid="{00000000-0005-0000-0000-0000410D0000}"/>
    <cellStyle name="Comma 10 2 2 2 5 7" xfId="2982" xr:uid="{00000000-0005-0000-0000-0000420D0000}"/>
    <cellStyle name="Comma 10 2 2 2 6" xfId="2983" xr:uid="{00000000-0005-0000-0000-0000430D0000}"/>
    <cellStyle name="Comma 10 2 2 2 6 2" xfId="2984" xr:uid="{00000000-0005-0000-0000-0000440D0000}"/>
    <cellStyle name="Comma 10 2 2 2 6 2 2" xfId="2985" xr:uid="{00000000-0005-0000-0000-0000450D0000}"/>
    <cellStyle name="Comma 10 2 2 2 6 3" xfId="2986" xr:uid="{00000000-0005-0000-0000-0000460D0000}"/>
    <cellStyle name="Comma 10 2 2 2 6 4" xfId="2987" xr:uid="{00000000-0005-0000-0000-0000470D0000}"/>
    <cellStyle name="Comma 10 2 2 2 7" xfId="2988" xr:uid="{00000000-0005-0000-0000-0000480D0000}"/>
    <cellStyle name="Comma 10 2 2 2 7 2" xfId="2989" xr:uid="{00000000-0005-0000-0000-0000490D0000}"/>
    <cellStyle name="Comma 10 2 2 2 7 2 2" xfId="2990" xr:uid="{00000000-0005-0000-0000-00004A0D0000}"/>
    <cellStyle name="Comma 10 2 2 2 7 3" xfId="2991" xr:uid="{00000000-0005-0000-0000-00004B0D0000}"/>
    <cellStyle name="Comma 10 2 2 2 7 4" xfId="2992" xr:uid="{00000000-0005-0000-0000-00004C0D0000}"/>
    <cellStyle name="Comma 10 2 2 2 8" xfId="2993" xr:uid="{00000000-0005-0000-0000-00004D0D0000}"/>
    <cellStyle name="Comma 10 2 2 2 8 2" xfId="2994" xr:uid="{00000000-0005-0000-0000-00004E0D0000}"/>
    <cellStyle name="Comma 10 2 2 2 8 3" xfId="2995" xr:uid="{00000000-0005-0000-0000-00004F0D0000}"/>
    <cellStyle name="Comma 10 2 2 2 9" xfId="2996" xr:uid="{00000000-0005-0000-0000-0000500D0000}"/>
    <cellStyle name="Comma 10 2 2 3" xfId="2997" xr:uid="{00000000-0005-0000-0000-0000510D0000}"/>
    <cellStyle name="Comma 10 2 2 4" xfId="2998" xr:uid="{00000000-0005-0000-0000-0000520D0000}"/>
    <cellStyle name="Comma 10 2 2 4 2" xfId="2999" xr:uid="{00000000-0005-0000-0000-0000530D0000}"/>
    <cellStyle name="Comma 10 2 2 4 3" xfId="3000" xr:uid="{00000000-0005-0000-0000-0000540D0000}"/>
    <cellStyle name="Comma 10 2 2 4 4" xfId="3001" xr:uid="{00000000-0005-0000-0000-0000550D0000}"/>
    <cellStyle name="Comma 10 2 2 4 4 2" xfId="3002" xr:uid="{00000000-0005-0000-0000-0000560D0000}"/>
    <cellStyle name="Comma 10 2 2 4 4 3" xfId="3003" xr:uid="{00000000-0005-0000-0000-0000570D0000}"/>
    <cellStyle name="Comma 10 2 2 4 5" xfId="3004" xr:uid="{00000000-0005-0000-0000-0000580D0000}"/>
    <cellStyle name="Comma 10 2 2 5" xfId="3005" xr:uid="{00000000-0005-0000-0000-0000590D0000}"/>
    <cellStyle name="Comma 10 2 2 5 2" xfId="3006" xr:uid="{00000000-0005-0000-0000-00005A0D0000}"/>
    <cellStyle name="Comma 10 2 2 5 3" xfId="3007" xr:uid="{00000000-0005-0000-0000-00005B0D0000}"/>
    <cellStyle name="Comma 10 2 2 6" xfId="3008" xr:uid="{00000000-0005-0000-0000-00005C0D0000}"/>
    <cellStyle name="Comma 10 2 3" xfId="3009" xr:uid="{00000000-0005-0000-0000-00005D0D0000}"/>
    <cellStyle name="Comma 10 2 3 10" xfId="3010" xr:uid="{00000000-0005-0000-0000-00005E0D0000}"/>
    <cellStyle name="Comma 10 2 3 11" xfId="3011" xr:uid="{00000000-0005-0000-0000-00005F0D0000}"/>
    <cellStyle name="Comma 10 2 3 2" xfId="3012" xr:uid="{00000000-0005-0000-0000-0000600D0000}"/>
    <cellStyle name="Comma 10 2 3 3" xfId="3013" xr:uid="{00000000-0005-0000-0000-0000610D0000}"/>
    <cellStyle name="Comma 10 2 3 3 2" xfId="3014" xr:uid="{00000000-0005-0000-0000-0000620D0000}"/>
    <cellStyle name="Comma 10 2 3 3 2 2" xfId="3015" xr:uid="{00000000-0005-0000-0000-0000630D0000}"/>
    <cellStyle name="Comma 10 2 3 3 2 2 2" xfId="3016" xr:uid="{00000000-0005-0000-0000-0000640D0000}"/>
    <cellStyle name="Comma 10 2 3 3 2 2 2 2" xfId="3017" xr:uid="{00000000-0005-0000-0000-0000650D0000}"/>
    <cellStyle name="Comma 10 2 3 3 2 2 2 2 2" xfId="3018" xr:uid="{00000000-0005-0000-0000-0000660D0000}"/>
    <cellStyle name="Comma 10 2 3 3 2 2 2 3" xfId="3019" xr:uid="{00000000-0005-0000-0000-0000670D0000}"/>
    <cellStyle name="Comma 10 2 3 3 2 2 2 4" xfId="3020" xr:uid="{00000000-0005-0000-0000-0000680D0000}"/>
    <cellStyle name="Comma 10 2 3 3 2 2 3" xfId="3021" xr:uid="{00000000-0005-0000-0000-0000690D0000}"/>
    <cellStyle name="Comma 10 2 3 3 2 2 3 2" xfId="3022" xr:uid="{00000000-0005-0000-0000-00006A0D0000}"/>
    <cellStyle name="Comma 10 2 3 3 2 2 3 2 2" xfId="3023" xr:uid="{00000000-0005-0000-0000-00006B0D0000}"/>
    <cellStyle name="Comma 10 2 3 3 2 2 3 3" xfId="3024" xr:uid="{00000000-0005-0000-0000-00006C0D0000}"/>
    <cellStyle name="Comma 10 2 3 3 2 2 3 4" xfId="3025" xr:uid="{00000000-0005-0000-0000-00006D0D0000}"/>
    <cellStyle name="Comma 10 2 3 3 2 2 4" xfId="3026" xr:uid="{00000000-0005-0000-0000-00006E0D0000}"/>
    <cellStyle name="Comma 10 2 3 3 2 2 4 2" xfId="3027" xr:uid="{00000000-0005-0000-0000-00006F0D0000}"/>
    <cellStyle name="Comma 10 2 3 3 2 2 4 3" xfId="3028" xr:uid="{00000000-0005-0000-0000-0000700D0000}"/>
    <cellStyle name="Comma 10 2 3 3 2 2 5" xfId="3029" xr:uid="{00000000-0005-0000-0000-0000710D0000}"/>
    <cellStyle name="Comma 10 2 3 3 2 2 6" xfId="3030" xr:uid="{00000000-0005-0000-0000-0000720D0000}"/>
    <cellStyle name="Comma 10 2 3 3 2 2 7" xfId="3031" xr:uid="{00000000-0005-0000-0000-0000730D0000}"/>
    <cellStyle name="Comma 10 2 3 3 2 3" xfId="3032" xr:uid="{00000000-0005-0000-0000-0000740D0000}"/>
    <cellStyle name="Comma 10 2 3 3 2 3 2" xfId="3033" xr:uid="{00000000-0005-0000-0000-0000750D0000}"/>
    <cellStyle name="Comma 10 2 3 3 2 3 2 2" xfId="3034" xr:uid="{00000000-0005-0000-0000-0000760D0000}"/>
    <cellStyle name="Comma 10 2 3 3 2 3 3" xfId="3035" xr:uid="{00000000-0005-0000-0000-0000770D0000}"/>
    <cellStyle name="Comma 10 2 3 3 2 3 4" xfId="3036" xr:uid="{00000000-0005-0000-0000-0000780D0000}"/>
    <cellStyle name="Comma 10 2 3 3 2 4" xfId="3037" xr:uid="{00000000-0005-0000-0000-0000790D0000}"/>
    <cellStyle name="Comma 10 2 3 3 2 4 2" xfId="3038" xr:uid="{00000000-0005-0000-0000-00007A0D0000}"/>
    <cellStyle name="Comma 10 2 3 3 2 4 2 2" xfId="3039" xr:uid="{00000000-0005-0000-0000-00007B0D0000}"/>
    <cellStyle name="Comma 10 2 3 3 2 4 3" xfId="3040" xr:uid="{00000000-0005-0000-0000-00007C0D0000}"/>
    <cellStyle name="Comma 10 2 3 3 2 4 4" xfId="3041" xr:uid="{00000000-0005-0000-0000-00007D0D0000}"/>
    <cellStyle name="Comma 10 2 3 3 2 5" xfId="3042" xr:uid="{00000000-0005-0000-0000-00007E0D0000}"/>
    <cellStyle name="Comma 10 2 3 3 2 5 2" xfId="3043" xr:uid="{00000000-0005-0000-0000-00007F0D0000}"/>
    <cellStyle name="Comma 10 2 3 3 2 5 3" xfId="3044" xr:uid="{00000000-0005-0000-0000-0000800D0000}"/>
    <cellStyle name="Comma 10 2 3 3 2 6" xfId="3045" xr:uid="{00000000-0005-0000-0000-0000810D0000}"/>
    <cellStyle name="Comma 10 2 3 3 2 7" xfId="3046" xr:uid="{00000000-0005-0000-0000-0000820D0000}"/>
    <cellStyle name="Comma 10 2 3 3 2 8" xfId="3047" xr:uid="{00000000-0005-0000-0000-0000830D0000}"/>
    <cellStyle name="Comma 10 2 3 3 3" xfId="3048" xr:uid="{00000000-0005-0000-0000-0000840D0000}"/>
    <cellStyle name="Comma 10 2 3 3 3 2" xfId="3049" xr:uid="{00000000-0005-0000-0000-0000850D0000}"/>
    <cellStyle name="Comma 10 2 3 3 3 2 2" xfId="3050" xr:uid="{00000000-0005-0000-0000-0000860D0000}"/>
    <cellStyle name="Comma 10 2 3 3 3 2 2 2" xfId="3051" xr:uid="{00000000-0005-0000-0000-0000870D0000}"/>
    <cellStyle name="Comma 10 2 3 3 3 2 3" xfId="3052" xr:uid="{00000000-0005-0000-0000-0000880D0000}"/>
    <cellStyle name="Comma 10 2 3 3 3 2 4" xfId="3053" xr:uid="{00000000-0005-0000-0000-0000890D0000}"/>
    <cellStyle name="Comma 10 2 3 3 3 3" xfId="3054" xr:uid="{00000000-0005-0000-0000-00008A0D0000}"/>
    <cellStyle name="Comma 10 2 3 3 3 3 2" xfId="3055" xr:uid="{00000000-0005-0000-0000-00008B0D0000}"/>
    <cellStyle name="Comma 10 2 3 3 3 3 2 2" xfId="3056" xr:uid="{00000000-0005-0000-0000-00008C0D0000}"/>
    <cellStyle name="Comma 10 2 3 3 3 3 3" xfId="3057" xr:uid="{00000000-0005-0000-0000-00008D0D0000}"/>
    <cellStyle name="Comma 10 2 3 3 3 3 4" xfId="3058" xr:uid="{00000000-0005-0000-0000-00008E0D0000}"/>
    <cellStyle name="Comma 10 2 3 3 3 4" xfId="3059" xr:uid="{00000000-0005-0000-0000-00008F0D0000}"/>
    <cellStyle name="Comma 10 2 3 3 3 4 2" xfId="3060" xr:uid="{00000000-0005-0000-0000-0000900D0000}"/>
    <cellStyle name="Comma 10 2 3 3 3 4 3" xfId="3061" xr:uid="{00000000-0005-0000-0000-0000910D0000}"/>
    <cellStyle name="Comma 10 2 3 3 3 5" xfId="3062" xr:uid="{00000000-0005-0000-0000-0000920D0000}"/>
    <cellStyle name="Comma 10 2 3 3 3 6" xfId="3063" xr:uid="{00000000-0005-0000-0000-0000930D0000}"/>
    <cellStyle name="Comma 10 2 3 3 3 7" xfId="3064" xr:uid="{00000000-0005-0000-0000-0000940D0000}"/>
    <cellStyle name="Comma 10 2 3 3 4" xfId="3065" xr:uid="{00000000-0005-0000-0000-0000950D0000}"/>
    <cellStyle name="Comma 10 2 3 3 4 2" xfId="3066" xr:uid="{00000000-0005-0000-0000-0000960D0000}"/>
    <cellStyle name="Comma 10 2 3 3 4 2 2" xfId="3067" xr:uid="{00000000-0005-0000-0000-0000970D0000}"/>
    <cellStyle name="Comma 10 2 3 3 4 3" xfId="3068" xr:uid="{00000000-0005-0000-0000-0000980D0000}"/>
    <cellStyle name="Comma 10 2 3 3 4 4" xfId="3069" xr:uid="{00000000-0005-0000-0000-0000990D0000}"/>
    <cellStyle name="Comma 10 2 3 3 5" xfId="3070" xr:uid="{00000000-0005-0000-0000-00009A0D0000}"/>
    <cellStyle name="Comma 10 2 3 3 5 2" xfId="3071" xr:uid="{00000000-0005-0000-0000-00009B0D0000}"/>
    <cellStyle name="Comma 10 2 3 3 5 2 2" xfId="3072" xr:uid="{00000000-0005-0000-0000-00009C0D0000}"/>
    <cellStyle name="Comma 10 2 3 3 5 3" xfId="3073" xr:uid="{00000000-0005-0000-0000-00009D0D0000}"/>
    <cellStyle name="Comma 10 2 3 3 5 4" xfId="3074" xr:uid="{00000000-0005-0000-0000-00009E0D0000}"/>
    <cellStyle name="Comma 10 2 3 3 6" xfId="3075" xr:uid="{00000000-0005-0000-0000-00009F0D0000}"/>
    <cellStyle name="Comma 10 2 3 3 6 2" xfId="3076" xr:uid="{00000000-0005-0000-0000-0000A00D0000}"/>
    <cellStyle name="Comma 10 2 3 3 6 3" xfId="3077" xr:uid="{00000000-0005-0000-0000-0000A10D0000}"/>
    <cellStyle name="Comma 10 2 3 3 7" xfId="3078" xr:uid="{00000000-0005-0000-0000-0000A20D0000}"/>
    <cellStyle name="Comma 10 2 3 3 8" xfId="3079" xr:uid="{00000000-0005-0000-0000-0000A30D0000}"/>
    <cellStyle name="Comma 10 2 3 3 9" xfId="3080" xr:uid="{00000000-0005-0000-0000-0000A40D0000}"/>
    <cellStyle name="Comma 10 2 3 4" xfId="3081" xr:uid="{00000000-0005-0000-0000-0000A50D0000}"/>
    <cellStyle name="Comma 10 2 3 4 2" xfId="3082" xr:uid="{00000000-0005-0000-0000-0000A60D0000}"/>
    <cellStyle name="Comma 10 2 3 4 2 2" xfId="3083" xr:uid="{00000000-0005-0000-0000-0000A70D0000}"/>
    <cellStyle name="Comma 10 2 3 4 2 2 2" xfId="3084" xr:uid="{00000000-0005-0000-0000-0000A80D0000}"/>
    <cellStyle name="Comma 10 2 3 4 2 2 2 2" xfId="3085" xr:uid="{00000000-0005-0000-0000-0000A90D0000}"/>
    <cellStyle name="Comma 10 2 3 4 2 2 3" xfId="3086" xr:uid="{00000000-0005-0000-0000-0000AA0D0000}"/>
    <cellStyle name="Comma 10 2 3 4 2 2 4" xfId="3087" xr:uid="{00000000-0005-0000-0000-0000AB0D0000}"/>
    <cellStyle name="Comma 10 2 3 4 2 3" xfId="3088" xr:uid="{00000000-0005-0000-0000-0000AC0D0000}"/>
    <cellStyle name="Comma 10 2 3 4 2 3 2" xfId="3089" xr:uid="{00000000-0005-0000-0000-0000AD0D0000}"/>
    <cellStyle name="Comma 10 2 3 4 2 3 2 2" xfId="3090" xr:uid="{00000000-0005-0000-0000-0000AE0D0000}"/>
    <cellStyle name="Comma 10 2 3 4 2 3 3" xfId="3091" xr:uid="{00000000-0005-0000-0000-0000AF0D0000}"/>
    <cellStyle name="Comma 10 2 3 4 2 3 4" xfId="3092" xr:uid="{00000000-0005-0000-0000-0000B00D0000}"/>
    <cellStyle name="Comma 10 2 3 4 2 4" xfId="3093" xr:uid="{00000000-0005-0000-0000-0000B10D0000}"/>
    <cellStyle name="Comma 10 2 3 4 2 4 2" xfId="3094" xr:uid="{00000000-0005-0000-0000-0000B20D0000}"/>
    <cellStyle name="Comma 10 2 3 4 2 4 3" xfId="3095" xr:uid="{00000000-0005-0000-0000-0000B30D0000}"/>
    <cellStyle name="Comma 10 2 3 4 2 5" xfId="3096" xr:uid="{00000000-0005-0000-0000-0000B40D0000}"/>
    <cellStyle name="Comma 10 2 3 4 2 6" xfId="3097" xr:uid="{00000000-0005-0000-0000-0000B50D0000}"/>
    <cellStyle name="Comma 10 2 3 4 2 7" xfId="3098" xr:uid="{00000000-0005-0000-0000-0000B60D0000}"/>
    <cellStyle name="Comma 10 2 3 4 3" xfId="3099" xr:uid="{00000000-0005-0000-0000-0000B70D0000}"/>
    <cellStyle name="Comma 10 2 3 4 3 2" xfId="3100" xr:uid="{00000000-0005-0000-0000-0000B80D0000}"/>
    <cellStyle name="Comma 10 2 3 4 3 2 2" xfId="3101" xr:uid="{00000000-0005-0000-0000-0000B90D0000}"/>
    <cellStyle name="Comma 10 2 3 4 3 3" xfId="3102" xr:uid="{00000000-0005-0000-0000-0000BA0D0000}"/>
    <cellStyle name="Comma 10 2 3 4 3 4" xfId="3103" xr:uid="{00000000-0005-0000-0000-0000BB0D0000}"/>
    <cellStyle name="Comma 10 2 3 4 4" xfId="3104" xr:uid="{00000000-0005-0000-0000-0000BC0D0000}"/>
    <cellStyle name="Comma 10 2 3 4 4 2" xfId="3105" xr:uid="{00000000-0005-0000-0000-0000BD0D0000}"/>
    <cellStyle name="Comma 10 2 3 4 4 2 2" xfId="3106" xr:uid="{00000000-0005-0000-0000-0000BE0D0000}"/>
    <cellStyle name="Comma 10 2 3 4 4 3" xfId="3107" xr:uid="{00000000-0005-0000-0000-0000BF0D0000}"/>
    <cellStyle name="Comma 10 2 3 4 4 4" xfId="3108" xr:uid="{00000000-0005-0000-0000-0000C00D0000}"/>
    <cellStyle name="Comma 10 2 3 4 5" xfId="3109" xr:uid="{00000000-0005-0000-0000-0000C10D0000}"/>
    <cellStyle name="Comma 10 2 3 4 5 2" xfId="3110" xr:uid="{00000000-0005-0000-0000-0000C20D0000}"/>
    <cellStyle name="Comma 10 2 3 4 5 3" xfId="3111" xr:uid="{00000000-0005-0000-0000-0000C30D0000}"/>
    <cellStyle name="Comma 10 2 3 4 6" xfId="3112" xr:uid="{00000000-0005-0000-0000-0000C40D0000}"/>
    <cellStyle name="Comma 10 2 3 4 7" xfId="3113" xr:uid="{00000000-0005-0000-0000-0000C50D0000}"/>
    <cellStyle name="Comma 10 2 3 4 8" xfId="3114" xr:uid="{00000000-0005-0000-0000-0000C60D0000}"/>
    <cellStyle name="Comma 10 2 3 5" xfId="3115" xr:uid="{00000000-0005-0000-0000-0000C70D0000}"/>
    <cellStyle name="Comma 10 2 3 5 2" xfId="3116" xr:uid="{00000000-0005-0000-0000-0000C80D0000}"/>
    <cellStyle name="Comma 10 2 3 5 2 2" xfId="3117" xr:uid="{00000000-0005-0000-0000-0000C90D0000}"/>
    <cellStyle name="Comma 10 2 3 5 2 2 2" xfId="3118" xr:uid="{00000000-0005-0000-0000-0000CA0D0000}"/>
    <cellStyle name="Comma 10 2 3 5 2 3" xfId="3119" xr:uid="{00000000-0005-0000-0000-0000CB0D0000}"/>
    <cellStyle name="Comma 10 2 3 5 2 4" xfId="3120" xr:uid="{00000000-0005-0000-0000-0000CC0D0000}"/>
    <cellStyle name="Comma 10 2 3 5 3" xfId="3121" xr:uid="{00000000-0005-0000-0000-0000CD0D0000}"/>
    <cellStyle name="Comma 10 2 3 5 3 2" xfId="3122" xr:uid="{00000000-0005-0000-0000-0000CE0D0000}"/>
    <cellStyle name="Comma 10 2 3 5 3 2 2" xfId="3123" xr:uid="{00000000-0005-0000-0000-0000CF0D0000}"/>
    <cellStyle name="Comma 10 2 3 5 3 3" xfId="3124" xr:uid="{00000000-0005-0000-0000-0000D00D0000}"/>
    <cellStyle name="Comma 10 2 3 5 3 4" xfId="3125" xr:uid="{00000000-0005-0000-0000-0000D10D0000}"/>
    <cellStyle name="Comma 10 2 3 5 4" xfId="3126" xr:uid="{00000000-0005-0000-0000-0000D20D0000}"/>
    <cellStyle name="Comma 10 2 3 5 4 2" xfId="3127" xr:uid="{00000000-0005-0000-0000-0000D30D0000}"/>
    <cellStyle name="Comma 10 2 3 5 4 3" xfId="3128" xr:uid="{00000000-0005-0000-0000-0000D40D0000}"/>
    <cellStyle name="Comma 10 2 3 5 5" xfId="3129" xr:uid="{00000000-0005-0000-0000-0000D50D0000}"/>
    <cellStyle name="Comma 10 2 3 5 6" xfId="3130" xr:uid="{00000000-0005-0000-0000-0000D60D0000}"/>
    <cellStyle name="Comma 10 2 3 5 7" xfId="3131" xr:uid="{00000000-0005-0000-0000-0000D70D0000}"/>
    <cellStyle name="Comma 10 2 3 6" xfId="3132" xr:uid="{00000000-0005-0000-0000-0000D80D0000}"/>
    <cellStyle name="Comma 10 2 3 6 2" xfId="3133" xr:uid="{00000000-0005-0000-0000-0000D90D0000}"/>
    <cellStyle name="Comma 10 2 3 6 2 2" xfId="3134" xr:uid="{00000000-0005-0000-0000-0000DA0D0000}"/>
    <cellStyle name="Comma 10 2 3 6 3" xfId="3135" xr:uid="{00000000-0005-0000-0000-0000DB0D0000}"/>
    <cellStyle name="Comma 10 2 3 6 4" xfId="3136" xr:uid="{00000000-0005-0000-0000-0000DC0D0000}"/>
    <cellStyle name="Comma 10 2 3 7" xfId="3137" xr:uid="{00000000-0005-0000-0000-0000DD0D0000}"/>
    <cellStyle name="Comma 10 2 3 7 2" xfId="3138" xr:uid="{00000000-0005-0000-0000-0000DE0D0000}"/>
    <cellStyle name="Comma 10 2 3 7 2 2" xfId="3139" xr:uid="{00000000-0005-0000-0000-0000DF0D0000}"/>
    <cellStyle name="Comma 10 2 3 7 3" xfId="3140" xr:uid="{00000000-0005-0000-0000-0000E00D0000}"/>
    <cellStyle name="Comma 10 2 3 7 4" xfId="3141" xr:uid="{00000000-0005-0000-0000-0000E10D0000}"/>
    <cellStyle name="Comma 10 2 3 8" xfId="3142" xr:uid="{00000000-0005-0000-0000-0000E20D0000}"/>
    <cellStyle name="Comma 10 2 3 8 2" xfId="3143" xr:uid="{00000000-0005-0000-0000-0000E30D0000}"/>
    <cellStyle name="Comma 10 2 3 8 3" xfId="3144" xr:uid="{00000000-0005-0000-0000-0000E40D0000}"/>
    <cellStyle name="Comma 10 2 3 9" xfId="3145" xr:uid="{00000000-0005-0000-0000-0000E50D0000}"/>
    <cellStyle name="Comma 10 2 4" xfId="3146" xr:uid="{00000000-0005-0000-0000-0000E60D0000}"/>
    <cellStyle name="Comma 10 2 5" xfId="3147" xr:uid="{00000000-0005-0000-0000-0000E70D0000}"/>
    <cellStyle name="Comma 10 2 5 2" xfId="3148" xr:uid="{00000000-0005-0000-0000-0000E80D0000}"/>
    <cellStyle name="Comma 10 2 5 3" xfId="3149" xr:uid="{00000000-0005-0000-0000-0000E90D0000}"/>
    <cellStyle name="Comma 10 2 5 4" xfId="3150" xr:uid="{00000000-0005-0000-0000-0000EA0D0000}"/>
    <cellStyle name="Comma 10 2 5 4 2" xfId="3151" xr:uid="{00000000-0005-0000-0000-0000EB0D0000}"/>
    <cellStyle name="Comma 10 2 5 4 3" xfId="3152" xr:uid="{00000000-0005-0000-0000-0000EC0D0000}"/>
    <cellStyle name="Comma 10 2 5 5" xfId="3153" xr:uid="{00000000-0005-0000-0000-0000ED0D0000}"/>
    <cellStyle name="Comma 10 2 6" xfId="3154" xr:uid="{00000000-0005-0000-0000-0000EE0D0000}"/>
    <cellStyle name="Comma 10 2 6 2" xfId="3155" xr:uid="{00000000-0005-0000-0000-0000EF0D0000}"/>
    <cellStyle name="Comma 10 2 6 3" xfId="3156" xr:uid="{00000000-0005-0000-0000-0000F00D0000}"/>
    <cellStyle name="Comma 10 2 7" xfId="3157" xr:uid="{00000000-0005-0000-0000-0000F10D0000}"/>
    <cellStyle name="Comma 10 3" xfId="3158" xr:uid="{00000000-0005-0000-0000-0000F20D0000}"/>
    <cellStyle name="Comma 10 3 2" xfId="40669" xr:uid="{00000000-0005-0000-0000-0000F30D0000}"/>
    <cellStyle name="Comma 10 4" xfId="3159" xr:uid="{00000000-0005-0000-0000-0000F40D0000}"/>
    <cellStyle name="Comma 10 4 2" xfId="3160" xr:uid="{00000000-0005-0000-0000-0000F50D0000}"/>
    <cellStyle name="Comma 10 4 2 10" xfId="3161" xr:uid="{00000000-0005-0000-0000-0000F60D0000}"/>
    <cellStyle name="Comma 10 4 2 11" xfId="3162" xr:uid="{00000000-0005-0000-0000-0000F70D0000}"/>
    <cellStyle name="Comma 10 4 2 2" xfId="3163" xr:uid="{00000000-0005-0000-0000-0000F80D0000}"/>
    <cellStyle name="Comma 10 4 2 3" xfId="3164" xr:uid="{00000000-0005-0000-0000-0000F90D0000}"/>
    <cellStyle name="Comma 10 4 2 3 2" xfId="3165" xr:uid="{00000000-0005-0000-0000-0000FA0D0000}"/>
    <cellStyle name="Comma 10 4 2 3 2 2" xfId="3166" xr:uid="{00000000-0005-0000-0000-0000FB0D0000}"/>
    <cellStyle name="Comma 10 4 2 3 2 2 2" xfId="3167" xr:uid="{00000000-0005-0000-0000-0000FC0D0000}"/>
    <cellStyle name="Comma 10 4 2 3 2 2 2 2" xfId="3168" xr:uid="{00000000-0005-0000-0000-0000FD0D0000}"/>
    <cellStyle name="Comma 10 4 2 3 2 2 2 2 2" xfId="3169" xr:uid="{00000000-0005-0000-0000-0000FE0D0000}"/>
    <cellStyle name="Comma 10 4 2 3 2 2 2 3" xfId="3170" xr:uid="{00000000-0005-0000-0000-0000FF0D0000}"/>
    <cellStyle name="Comma 10 4 2 3 2 2 2 4" xfId="3171" xr:uid="{00000000-0005-0000-0000-0000000E0000}"/>
    <cellStyle name="Comma 10 4 2 3 2 2 3" xfId="3172" xr:uid="{00000000-0005-0000-0000-0000010E0000}"/>
    <cellStyle name="Comma 10 4 2 3 2 2 3 2" xfId="3173" xr:uid="{00000000-0005-0000-0000-0000020E0000}"/>
    <cellStyle name="Comma 10 4 2 3 2 2 3 2 2" xfId="3174" xr:uid="{00000000-0005-0000-0000-0000030E0000}"/>
    <cellStyle name="Comma 10 4 2 3 2 2 3 3" xfId="3175" xr:uid="{00000000-0005-0000-0000-0000040E0000}"/>
    <cellStyle name="Comma 10 4 2 3 2 2 3 4" xfId="3176" xr:uid="{00000000-0005-0000-0000-0000050E0000}"/>
    <cellStyle name="Comma 10 4 2 3 2 2 4" xfId="3177" xr:uid="{00000000-0005-0000-0000-0000060E0000}"/>
    <cellStyle name="Comma 10 4 2 3 2 2 4 2" xfId="3178" xr:uid="{00000000-0005-0000-0000-0000070E0000}"/>
    <cellStyle name="Comma 10 4 2 3 2 2 4 3" xfId="3179" xr:uid="{00000000-0005-0000-0000-0000080E0000}"/>
    <cellStyle name="Comma 10 4 2 3 2 2 5" xfId="3180" xr:uid="{00000000-0005-0000-0000-0000090E0000}"/>
    <cellStyle name="Comma 10 4 2 3 2 2 6" xfId="3181" xr:uid="{00000000-0005-0000-0000-00000A0E0000}"/>
    <cellStyle name="Comma 10 4 2 3 2 2 7" xfId="3182" xr:uid="{00000000-0005-0000-0000-00000B0E0000}"/>
    <cellStyle name="Comma 10 4 2 3 2 3" xfId="3183" xr:uid="{00000000-0005-0000-0000-00000C0E0000}"/>
    <cellStyle name="Comma 10 4 2 3 2 3 2" xfId="3184" xr:uid="{00000000-0005-0000-0000-00000D0E0000}"/>
    <cellStyle name="Comma 10 4 2 3 2 3 2 2" xfId="3185" xr:uid="{00000000-0005-0000-0000-00000E0E0000}"/>
    <cellStyle name="Comma 10 4 2 3 2 3 3" xfId="3186" xr:uid="{00000000-0005-0000-0000-00000F0E0000}"/>
    <cellStyle name="Comma 10 4 2 3 2 3 4" xfId="3187" xr:uid="{00000000-0005-0000-0000-0000100E0000}"/>
    <cellStyle name="Comma 10 4 2 3 2 4" xfId="3188" xr:uid="{00000000-0005-0000-0000-0000110E0000}"/>
    <cellStyle name="Comma 10 4 2 3 2 4 2" xfId="3189" xr:uid="{00000000-0005-0000-0000-0000120E0000}"/>
    <cellStyle name="Comma 10 4 2 3 2 4 2 2" xfId="3190" xr:uid="{00000000-0005-0000-0000-0000130E0000}"/>
    <cellStyle name="Comma 10 4 2 3 2 4 3" xfId="3191" xr:uid="{00000000-0005-0000-0000-0000140E0000}"/>
    <cellStyle name="Comma 10 4 2 3 2 4 4" xfId="3192" xr:uid="{00000000-0005-0000-0000-0000150E0000}"/>
    <cellStyle name="Comma 10 4 2 3 2 5" xfId="3193" xr:uid="{00000000-0005-0000-0000-0000160E0000}"/>
    <cellStyle name="Comma 10 4 2 3 2 5 2" xfId="3194" xr:uid="{00000000-0005-0000-0000-0000170E0000}"/>
    <cellStyle name="Comma 10 4 2 3 2 5 3" xfId="3195" xr:uid="{00000000-0005-0000-0000-0000180E0000}"/>
    <cellStyle name="Comma 10 4 2 3 2 6" xfId="3196" xr:uid="{00000000-0005-0000-0000-0000190E0000}"/>
    <cellStyle name="Comma 10 4 2 3 2 7" xfId="3197" xr:uid="{00000000-0005-0000-0000-00001A0E0000}"/>
    <cellStyle name="Comma 10 4 2 3 2 8" xfId="3198" xr:uid="{00000000-0005-0000-0000-00001B0E0000}"/>
    <cellStyle name="Comma 10 4 2 3 3" xfId="3199" xr:uid="{00000000-0005-0000-0000-00001C0E0000}"/>
    <cellStyle name="Comma 10 4 2 3 3 2" xfId="3200" xr:uid="{00000000-0005-0000-0000-00001D0E0000}"/>
    <cellStyle name="Comma 10 4 2 3 3 2 2" xfId="3201" xr:uid="{00000000-0005-0000-0000-00001E0E0000}"/>
    <cellStyle name="Comma 10 4 2 3 3 2 2 2" xfId="3202" xr:uid="{00000000-0005-0000-0000-00001F0E0000}"/>
    <cellStyle name="Comma 10 4 2 3 3 2 3" xfId="3203" xr:uid="{00000000-0005-0000-0000-0000200E0000}"/>
    <cellStyle name="Comma 10 4 2 3 3 2 4" xfId="3204" xr:uid="{00000000-0005-0000-0000-0000210E0000}"/>
    <cellStyle name="Comma 10 4 2 3 3 3" xfId="3205" xr:uid="{00000000-0005-0000-0000-0000220E0000}"/>
    <cellStyle name="Comma 10 4 2 3 3 3 2" xfId="3206" xr:uid="{00000000-0005-0000-0000-0000230E0000}"/>
    <cellStyle name="Comma 10 4 2 3 3 3 2 2" xfId="3207" xr:uid="{00000000-0005-0000-0000-0000240E0000}"/>
    <cellStyle name="Comma 10 4 2 3 3 3 3" xfId="3208" xr:uid="{00000000-0005-0000-0000-0000250E0000}"/>
    <cellStyle name="Comma 10 4 2 3 3 3 4" xfId="3209" xr:uid="{00000000-0005-0000-0000-0000260E0000}"/>
    <cellStyle name="Comma 10 4 2 3 3 4" xfId="3210" xr:uid="{00000000-0005-0000-0000-0000270E0000}"/>
    <cellStyle name="Comma 10 4 2 3 3 4 2" xfId="3211" xr:uid="{00000000-0005-0000-0000-0000280E0000}"/>
    <cellStyle name="Comma 10 4 2 3 3 4 3" xfId="3212" xr:uid="{00000000-0005-0000-0000-0000290E0000}"/>
    <cellStyle name="Comma 10 4 2 3 3 5" xfId="3213" xr:uid="{00000000-0005-0000-0000-00002A0E0000}"/>
    <cellStyle name="Comma 10 4 2 3 3 6" xfId="3214" xr:uid="{00000000-0005-0000-0000-00002B0E0000}"/>
    <cellStyle name="Comma 10 4 2 3 3 7" xfId="3215" xr:uid="{00000000-0005-0000-0000-00002C0E0000}"/>
    <cellStyle name="Comma 10 4 2 3 4" xfId="3216" xr:uid="{00000000-0005-0000-0000-00002D0E0000}"/>
    <cellStyle name="Comma 10 4 2 3 4 2" xfId="3217" xr:uid="{00000000-0005-0000-0000-00002E0E0000}"/>
    <cellStyle name="Comma 10 4 2 3 4 2 2" xfId="3218" xr:uid="{00000000-0005-0000-0000-00002F0E0000}"/>
    <cellStyle name="Comma 10 4 2 3 4 3" xfId="3219" xr:uid="{00000000-0005-0000-0000-0000300E0000}"/>
    <cellStyle name="Comma 10 4 2 3 4 4" xfId="3220" xr:uid="{00000000-0005-0000-0000-0000310E0000}"/>
    <cellStyle name="Comma 10 4 2 3 5" xfId="3221" xr:uid="{00000000-0005-0000-0000-0000320E0000}"/>
    <cellStyle name="Comma 10 4 2 3 5 2" xfId="3222" xr:uid="{00000000-0005-0000-0000-0000330E0000}"/>
    <cellStyle name="Comma 10 4 2 3 5 2 2" xfId="3223" xr:uid="{00000000-0005-0000-0000-0000340E0000}"/>
    <cellStyle name="Comma 10 4 2 3 5 3" xfId="3224" xr:uid="{00000000-0005-0000-0000-0000350E0000}"/>
    <cellStyle name="Comma 10 4 2 3 5 4" xfId="3225" xr:uid="{00000000-0005-0000-0000-0000360E0000}"/>
    <cellStyle name="Comma 10 4 2 3 6" xfId="3226" xr:uid="{00000000-0005-0000-0000-0000370E0000}"/>
    <cellStyle name="Comma 10 4 2 3 6 2" xfId="3227" xr:uid="{00000000-0005-0000-0000-0000380E0000}"/>
    <cellStyle name="Comma 10 4 2 3 6 3" xfId="3228" xr:uid="{00000000-0005-0000-0000-0000390E0000}"/>
    <cellStyle name="Comma 10 4 2 3 7" xfId="3229" xr:uid="{00000000-0005-0000-0000-00003A0E0000}"/>
    <cellStyle name="Comma 10 4 2 3 8" xfId="3230" xr:uid="{00000000-0005-0000-0000-00003B0E0000}"/>
    <cellStyle name="Comma 10 4 2 3 9" xfId="3231" xr:uid="{00000000-0005-0000-0000-00003C0E0000}"/>
    <cellStyle name="Comma 10 4 2 4" xfId="3232" xr:uid="{00000000-0005-0000-0000-00003D0E0000}"/>
    <cellStyle name="Comma 10 4 2 4 2" xfId="3233" xr:uid="{00000000-0005-0000-0000-00003E0E0000}"/>
    <cellStyle name="Comma 10 4 2 4 2 2" xfId="3234" xr:uid="{00000000-0005-0000-0000-00003F0E0000}"/>
    <cellStyle name="Comma 10 4 2 4 2 2 2" xfId="3235" xr:uid="{00000000-0005-0000-0000-0000400E0000}"/>
    <cellStyle name="Comma 10 4 2 4 2 2 2 2" xfId="3236" xr:uid="{00000000-0005-0000-0000-0000410E0000}"/>
    <cellStyle name="Comma 10 4 2 4 2 2 3" xfId="3237" xr:uid="{00000000-0005-0000-0000-0000420E0000}"/>
    <cellStyle name="Comma 10 4 2 4 2 2 4" xfId="3238" xr:uid="{00000000-0005-0000-0000-0000430E0000}"/>
    <cellStyle name="Comma 10 4 2 4 2 3" xfId="3239" xr:uid="{00000000-0005-0000-0000-0000440E0000}"/>
    <cellStyle name="Comma 10 4 2 4 2 3 2" xfId="3240" xr:uid="{00000000-0005-0000-0000-0000450E0000}"/>
    <cellStyle name="Comma 10 4 2 4 2 3 2 2" xfId="3241" xr:uid="{00000000-0005-0000-0000-0000460E0000}"/>
    <cellStyle name="Comma 10 4 2 4 2 3 3" xfId="3242" xr:uid="{00000000-0005-0000-0000-0000470E0000}"/>
    <cellStyle name="Comma 10 4 2 4 2 3 4" xfId="3243" xr:uid="{00000000-0005-0000-0000-0000480E0000}"/>
    <cellStyle name="Comma 10 4 2 4 2 4" xfId="3244" xr:uid="{00000000-0005-0000-0000-0000490E0000}"/>
    <cellStyle name="Comma 10 4 2 4 2 4 2" xfId="3245" xr:uid="{00000000-0005-0000-0000-00004A0E0000}"/>
    <cellStyle name="Comma 10 4 2 4 2 4 3" xfId="3246" xr:uid="{00000000-0005-0000-0000-00004B0E0000}"/>
    <cellStyle name="Comma 10 4 2 4 2 5" xfId="3247" xr:uid="{00000000-0005-0000-0000-00004C0E0000}"/>
    <cellStyle name="Comma 10 4 2 4 2 6" xfId="3248" xr:uid="{00000000-0005-0000-0000-00004D0E0000}"/>
    <cellStyle name="Comma 10 4 2 4 2 7" xfId="3249" xr:uid="{00000000-0005-0000-0000-00004E0E0000}"/>
    <cellStyle name="Comma 10 4 2 4 3" xfId="3250" xr:uid="{00000000-0005-0000-0000-00004F0E0000}"/>
    <cellStyle name="Comma 10 4 2 4 3 2" xfId="3251" xr:uid="{00000000-0005-0000-0000-0000500E0000}"/>
    <cellStyle name="Comma 10 4 2 4 3 2 2" xfId="3252" xr:uid="{00000000-0005-0000-0000-0000510E0000}"/>
    <cellStyle name="Comma 10 4 2 4 3 3" xfId="3253" xr:uid="{00000000-0005-0000-0000-0000520E0000}"/>
    <cellStyle name="Comma 10 4 2 4 3 4" xfId="3254" xr:uid="{00000000-0005-0000-0000-0000530E0000}"/>
    <cellStyle name="Comma 10 4 2 4 4" xfId="3255" xr:uid="{00000000-0005-0000-0000-0000540E0000}"/>
    <cellStyle name="Comma 10 4 2 4 4 2" xfId="3256" xr:uid="{00000000-0005-0000-0000-0000550E0000}"/>
    <cellStyle name="Comma 10 4 2 4 4 2 2" xfId="3257" xr:uid="{00000000-0005-0000-0000-0000560E0000}"/>
    <cellStyle name="Comma 10 4 2 4 4 3" xfId="3258" xr:uid="{00000000-0005-0000-0000-0000570E0000}"/>
    <cellStyle name="Comma 10 4 2 4 4 4" xfId="3259" xr:uid="{00000000-0005-0000-0000-0000580E0000}"/>
    <cellStyle name="Comma 10 4 2 4 5" xfId="3260" xr:uid="{00000000-0005-0000-0000-0000590E0000}"/>
    <cellStyle name="Comma 10 4 2 4 5 2" xfId="3261" xr:uid="{00000000-0005-0000-0000-00005A0E0000}"/>
    <cellStyle name="Comma 10 4 2 4 5 3" xfId="3262" xr:uid="{00000000-0005-0000-0000-00005B0E0000}"/>
    <cellStyle name="Comma 10 4 2 4 6" xfId="3263" xr:uid="{00000000-0005-0000-0000-00005C0E0000}"/>
    <cellStyle name="Comma 10 4 2 4 7" xfId="3264" xr:uid="{00000000-0005-0000-0000-00005D0E0000}"/>
    <cellStyle name="Comma 10 4 2 4 8" xfId="3265" xr:uid="{00000000-0005-0000-0000-00005E0E0000}"/>
    <cellStyle name="Comma 10 4 2 5" xfId="3266" xr:uid="{00000000-0005-0000-0000-00005F0E0000}"/>
    <cellStyle name="Comma 10 4 2 5 2" xfId="3267" xr:uid="{00000000-0005-0000-0000-0000600E0000}"/>
    <cellStyle name="Comma 10 4 2 5 2 2" xfId="3268" xr:uid="{00000000-0005-0000-0000-0000610E0000}"/>
    <cellStyle name="Comma 10 4 2 5 2 2 2" xfId="3269" xr:uid="{00000000-0005-0000-0000-0000620E0000}"/>
    <cellStyle name="Comma 10 4 2 5 2 3" xfId="3270" xr:uid="{00000000-0005-0000-0000-0000630E0000}"/>
    <cellStyle name="Comma 10 4 2 5 2 4" xfId="3271" xr:uid="{00000000-0005-0000-0000-0000640E0000}"/>
    <cellStyle name="Comma 10 4 2 5 3" xfId="3272" xr:uid="{00000000-0005-0000-0000-0000650E0000}"/>
    <cellStyle name="Comma 10 4 2 5 3 2" xfId="3273" xr:uid="{00000000-0005-0000-0000-0000660E0000}"/>
    <cellStyle name="Comma 10 4 2 5 3 2 2" xfId="3274" xr:uid="{00000000-0005-0000-0000-0000670E0000}"/>
    <cellStyle name="Comma 10 4 2 5 3 3" xfId="3275" xr:uid="{00000000-0005-0000-0000-0000680E0000}"/>
    <cellStyle name="Comma 10 4 2 5 3 4" xfId="3276" xr:uid="{00000000-0005-0000-0000-0000690E0000}"/>
    <cellStyle name="Comma 10 4 2 5 4" xfId="3277" xr:uid="{00000000-0005-0000-0000-00006A0E0000}"/>
    <cellStyle name="Comma 10 4 2 5 4 2" xfId="3278" xr:uid="{00000000-0005-0000-0000-00006B0E0000}"/>
    <cellStyle name="Comma 10 4 2 5 4 3" xfId="3279" xr:uid="{00000000-0005-0000-0000-00006C0E0000}"/>
    <cellStyle name="Comma 10 4 2 5 5" xfId="3280" xr:uid="{00000000-0005-0000-0000-00006D0E0000}"/>
    <cellStyle name="Comma 10 4 2 5 6" xfId="3281" xr:uid="{00000000-0005-0000-0000-00006E0E0000}"/>
    <cellStyle name="Comma 10 4 2 5 7" xfId="3282" xr:uid="{00000000-0005-0000-0000-00006F0E0000}"/>
    <cellStyle name="Comma 10 4 2 6" xfId="3283" xr:uid="{00000000-0005-0000-0000-0000700E0000}"/>
    <cellStyle name="Comma 10 4 2 6 2" xfId="3284" xr:uid="{00000000-0005-0000-0000-0000710E0000}"/>
    <cellStyle name="Comma 10 4 2 6 2 2" xfId="3285" xr:uid="{00000000-0005-0000-0000-0000720E0000}"/>
    <cellStyle name="Comma 10 4 2 6 3" xfId="3286" xr:uid="{00000000-0005-0000-0000-0000730E0000}"/>
    <cellStyle name="Comma 10 4 2 6 4" xfId="3287" xr:uid="{00000000-0005-0000-0000-0000740E0000}"/>
    <cellStyle name="Comma 10 4 2 7" xfId="3288" xr:uid="{00000000-0005-0000-0000-0000750E0000}"/>
    <cellStyle name="Comma 10 4 2 7 2" xfId="3289" xr:uid="{00000000-0005-0000-0000-0000760E0000}"/>
    <cellStyle name="Comma 10 4 2 7 2 2" xfId="3290" xr:uid="{00000000-0005-0000-0000-0000770E0000}"/>
    <cellStyle name="Comma 10 4 2 7 3" xfId="3291" xr:uid="{00000000-0005-0000-0000-0000780E0000}"/>
    <cellStyle name="Comma 10 4 2 7 4" xfId="3292" xr:uid="{00000000-0005-0000-0000-0000790E0000}"/>
    <cellStyle name="Comma 10 4 2 8" xfId="3293" xr:uid="{00000000-0005-0000-0000-00007A0E0000}"/>
    <cellStyle name="Comma 10 4 2 8 2" xfId="3294" xr:uid="{00000000-0005-0000-0000-00007B0E0000}"/>
    <cellStyle name="Comma 10 4 2 8 3" xfId="3295" xr:uid="{00000000-0005-0000-0000-00007C0E0000}"/>
    <cellStyle name="Comma 10 4 2 9" xfId="3296" xr:uid="{00000000-0005-0000-0000-00007D0E0000}"/>
    <cellStyle name="Comma 10 4 3" xfId="3297" xr:uid="{00000000-0005-0000-0000-00007E0E0000}"/>
    <cellStyle name="Comma 10 4 4" xfId="3298" xr:uid="{00000000-0005-0000-0000-00007F0E0000}"/>
    <cellStyle name="Comma 10 4 4 2" xfId="3299" xr:uid="{00000000-0005-0000-0000-0000800E0000}"/>
    <cellStyle name="Comma 10 4 4 3" xfId="3300" xr:uid="{00000000-0005-0000-0000-0000810E0000}"/>
    <cellStyle name="Comma 10 4 4 4" xfId="3301" xr:uid="{00000000-0005-0000-0000-0000820E0000}"/>
    <cellStyle name="Comma 10 4 4 4 2" xfId="3302" xr:uid="{00000000-0005-0000-0000-0000830E0000}"/>
    <cellStyle name="Comma 10 4 4 4 3" xfId="3303" xr:uid="{00000000-0005-0000-0000-0000840E0000}"/>
    <cellStyle name="Comma 10 4 4 5" xfId="3304" xr:uid="{00000000-0005-0000-0000-0000850E0000}"/>
    <cellStyle name="Comma 10 4 5" xfId="3305" xr:uid="{00000000-0005-0000-0000-0000860E0000}"/>
    <cellStyle name="Comma 10 4 5 2" xfId="3306" xr:uid="{00000000-0005-0000-0000-0000870E0000}"/>
    <cellStyle name="Comma 10 4 5 3" xfId="3307" xr:uid="{00000000-0005-0000-0000-0000880E0000}"/>
    <cellStyle name="Comma 10 4 6" xfId="3308" xr:uid="{00000000-0005-0000-0000-0000890E0000}"/>
    <cellStyle name="Comma 10 5" xfId="3309" xr:uid="{00000000-0005-0000-0000-00008A0E0000}"/>
    <cellStyle name="Comma 10 6" xfId="40670" xr:uid="{00000000-0005-0000-0000-00008B0E0000}"/>
    <cellStyle name="Comma 100" xfId="3310" xr:uid="{00000000-0005-0000-0000-00008C0E0000}"/>
    <cellStyle name="Comma 101" xfId="3311" xr:uid="{00000000-0005-0000-0000-00008D0E0000}"/>
    <cellStyle name="Comma 102" xfId="3312" xr:uid="{00000000-0005-0000-0000-00008E0E0000}"/>
    <cellStyle name="Comma 103" xfId="3313" xr:uid="{00000000-0005-0000-0000-00008F0E0000}"/>
    <cellStyle name="Comma 104" xfId="3314" xr:uid="{00000000-0005-0000-0000-0000900E0000}"/>
    <cellStyle name="Comma 105" xfId="3315" xr:uid="{00000000-0005-0000-0000-0000910E0000}"/>
    <cellStyle name="Comma 106" xfId="3316" xr:uid="{00000000-0005-0000-0000-0000920E0000}"/>
    <cellStyle name="Comma 107" xfId="3317" xr:uid="{00000000-0005-0000-0000-0000930E0000}"/>
    <cellStyle name="Comma 108" xfId="3318" xr:uid="{00000000-0005-0000-0000-0000940E0000}"/>
    <cellStyle name="Comma 109" xfId="3319" xr:uid="{00000000-0005-0000-0000-0000950E0000}"/>
    <cellStyle name="Comma 11" xfId="3320" xr:uid="{00000000-0005-0000-0000-0000960E0000}"/>
    <cellStyle name="Comma 11 2" xfId="3321" xr:uid="{00000000-0005-0000-0000-0000970E0000}"/>
    <cellStyle name="Comma 11 2 2" xfId="3322" xr:uid="{00000000-0005-0000-0000-0000980E0000}"/>
    <cellStyle name="Comma 11 2 2 2" xfId="3323" xr:uid="{00000000-0005-0000-0000-0000990E0000}"/>
    <cellStyle name="Comma 11 2 2 2 10" xfId="3324" xr:uid="{00000000-0005-0000-0000-00009A0E0000}"/>
    <cellStyle name="Comma 11 2 2 2 11" xfId="3325" xr:uid="{00000000-0005-0000-0000-00009B0E0000}"/>
    <cellStyle name="Comma 11 2 2 2 2" xfId="3326" xr:uid="{00000000-0005-0000-0000-00009C0E0000}"/>
    <cellStyle name="Comma 11 2 2 2 3" xfId="3327" xr:uid="{00000000-0005-0000-0000-00009D0E0000}"/>
    <cellStyle name="Comma 11 2 2 2 3 2" xfId="3328" xr:uid="{00000000-0005-0000-0000-00009E0E0000}"/>
    <cellStyle name="Comma 11 2 2 2 3 2 2" xfId="3329" xr:uid="{00000000-0005-0000-0000-00009F0E0000}"/>
    <cellStyle name="Comma 11 2 2 2 3 2 2 2" xfId="3330" xr:uid="{00000000-0005-0000-0000-0000A00E0000}"/>
    <cellStyle name="Comma 11 2 2 2 3 2 2 2 2" xfId="3331" xr:uid="{00000000-0005-0000-0000-0000A10E0000}"/>
    <cellStyle name="Comma 11 2 2 2 3 2 2 2 2 2" xfId="3332" xr:uid="{00000000-0005-0000-0000-0000A20E0000}"/>
    <cellStyle name="Comma 11 2 2 2 3 2 2 2 3" xfId="3333" xr:uid="{00000000-0005-0000-0000-0000A30E0000}"/>
    <cellStyle name="Comma 11 2 2 2 3 2 2 2 4" xfId="3334" xr:uid="{00000000-0005-0000-0000-0000A40E0000}"/>
    <cellStyle name="Comma 11 2 2 2 3 2 2 3" xfId="3335" xr:uid="{00000000-0005-0000-0000-0000A50E0000}"/>
    <cellStyle name="Comma 11 2 2 2 3 2 2 3 2" xfId="3336" xr:uid="{00000000-0005-0000-0000-0000A60E0000}"/>
    <cellStyle name="Comma 11 2 2 2 3 2 2 3 2 2" xfId="3337" xr:uid="{00000000-0005-0000-0000-0000A70E0000}"/>
    <cellStyle name="Comma 11 2 2 2 3 2 2 3 3" xfId="3338" xr:uid="{00000000-0005-0000-0000-0000A80E0000}"/>
    <cellStyle name="Comma 11 2 2 2 3 2 2 3 4" xfId="3339" xr:uid="{00000000-0005-0000-0000-0000A90E0000}"/>
    <cellStyle name="Comma 11 2 2 2 3 2 2 4" xfId="3340" xr:uid="{00000000-0005-0000-0000-0000AA0E0000}"/>
    <cellStyle name="Comma 11 2 2 2 3 2 2 4 2" xfId="3341" xr:uid="{00000000-0005-0000-0000-0000AB0E0000}"/>
    <cellStyle name="Comma 11 2 2 2 3 2 2 4 3" xfId="3342" xr:uid="{00000000-0005-0000-0000-0000AC0E0000}"/>
    <cellStyle name="Comma 11 2 2 2 3 2 2 5" xfId="3343" xr:uid="{00000000-0005-0000-0000-0000AD0E0000}"/>
    <cellStyle name="Comma 11 2 2 2 3 2 2 6" xfId="3344" xr:uid="{00000000-0005-0000-0000-0000AE0E0000}"/>
    <cellStyle name="Comma 11 2 2 2 3 2 2 7" xfId="3345" xr:uid="{00000000-0005-0000-0000-0000AF0E0000}"/>
    <cellStyle name="Comma 11 2 2 2 3 2 3" xfId="3346" xr:uid="{00000000-0005-0000-0000-0000B00E0000}"/>
    <cellStyle name="Comma 11 2 2 2 3 2 3 2" xfId="3347" xr:uid="{00000000-0005-0000-0000-0000B10E0000}"/>
    <cellStyle name="Comma 11 2 2 2 3 2 3 2 2" xfId="3348" xr:uid="{00000000-0005-0000-0000-0000B20E0000}"/>
    <cellStyle name="Comma 11 2 2 2 3 2 3 3" xfId="3349" xr:uid="{00000000-0005-0000-0000-0000B30E0000}"/>
    <cellStyle name="Comma 11 2 2 2 3 2 3 4" xfId="3350" xr:uid="{00000000-0005-0000-0000-0000B40E0000}"/>
    <cellStyle name="Comma 11 2 2 2 3 2 4" xfId="3351" xr:uid="{00000000-0005-0000-0000-0000B50E0000}"/>
    <cellStyle name="Comma 11 2 2 2 3 2 4 2" xfId="3352" xr:uid="{00000000-0005-0000-0000-0000B60E0000}"/>
    <cellStyle name="Comma 11 2 2 2 3 2 4 2 2" xfId="3353" xr:uid="{00000000-0005-0000-0000-0000B70E0000}"/>
    <cellStyle name="Comma 11 2 2 2 3 2 4 3" xfId="3354" xr:uid="{00000000-0005-0000-0000-0000B80E0000}"/>
    <cellStyle name="Comma 11 2 2 2 3 2 4 4" xfId="3355" xr:uid="{00000000-0005-0000-0000-0000B90E0000}"/>
    <cellStyle name="Comma 11 2 2 2 3 2 5" xfId="3356" xr:uid="{00000000-0005-0000-0000-0000BA0E0000}"/>
    <cellStyle name="Comma 11 2 2 2 3 2 5 2" xfId="3357" xr:uid="{00000000-0005-0000-0000-0000BB0E0000}"/>
    <cellStyle name="Comma 11 2 2 2 3 2 5 3" xfId="3358" xr:uid="{00000000-0005-0000-0000-0000BC0E0000}"/>
    <cellStyle name="Comma 11 2 2 2 3 2 6" xfId="3359" xr:uid="{00000000-0005-0000-0000-0000BD0E0000}"/>
    <cellStyle name="Comma 11 2 2 2 3 2 7" xfId="3360" xr:uid="{00000000-0005-0000-0000-0000BE0E0000}"/>
    <cellStyle name="Comma 11 2 2 2 3 2 8" xfId="3361" xr:uid="{00000000-0005-0000-0000-0000BF0E0000}"/>
    <cellStyle name="Comma 11 2 2 2 3 3" xfId="3362" xr:uid="{00000000-0005-0000-0000-0000C00E0000}"/>
    <cellStyle name="Comma 11 2 2 2 3 3 2" xfId="3363" xr:uid="{00000000-0005-0000-0000-0000C10E0000}"/>
    <cellStyle name="Comma 11 2 2 2 3 3 2 2" xfId="3364" xr:uid="{00000000-0005-0000-0000-0000C20E0000}"/>
    <cellStyle name="Comma 11 2 2 2 3 3 2 2 2" xfId="3365" xr:uid="{00000000-0005-0000-0000-0000C30E0000}"/>
    <cellStyle name="Comma 11 2 2 2 3 3 2 3" xfId="3366" xr:uid="{00000000-0005-0000-0000-0000C40E0000}"/>
    <cellStyle name="Comma 11 2 2 2 3 3 2 4" xfId="3367" xr:uid="{00000000-0005-0000-0000-0000C50E0000}"/>
    <cellStyle name="Comma 11 2 2 2 3 3 3" xfId="3368" xr:uid="{00000000-0005-0000-0000-0000C60E0000}"/>
    <cellStyle name="Comma 11 2 2 2 3 3 3 2" xfId="3369" xr:uid="{00000000-0005-0000-0000-0000C70E0000}"/>
    <cellStyle name="Comma 11 2 2 2 3 3 3 2 2" xfId="3370" xr:uid="{00000000-0005-0000-0000-0000C80E0000}"/>
    <cellStyle name="Comma 11 2 2 2 3 3 3 3" xfId="3371" xr:uid="{00000000-0005-0000-0000-0000C90E0000}"/>
    <cellStyle name="Comma 11 2 2 2 3 3 3 4" xfId="3372" xr:uid="{00000000-0005-0000-0000-0000CA0E0000}"/>
    <cellStyle name="Comma 11 2 2 2 3 3 4" xfId="3373" xr:uid="{00000000-0005-0000-0000-0000CB0E0000}"/>
    <cellStyle name="Comma 11 2 2 2 3 3 4 2" xfId="3374" xr:uid="{00000000-0005-0000-0000-0000CC0E0000}"/>
    <cellStyle name="Comma 11 2 2 2 3 3 4 3" xfId="3375" xr:uid="{00000000-0005-0000-0000-0000CD0E0000}"/>
    <cellStyle name="Comma 11 2 2 2 3 3 5" xfId="3376" xr:uid="{00000000-0005-0000-0000-0000CE0E0000}"/>
    <cellStyle name="Comma 11 2 2 2 3 3 6" xfId="3377" xr:uid="{00000000-0005-0000-0000-0000CF0E0000}"/>
    <cellStyle name="Comma 11 2 2 2 3 3 7" xfId="3378" xr:uid="{00000000-0005-0000-0000-0000D00E0000}"/>
    <cellStyle name="Comma 11 2 2 2 3 4" xfId="3379" xr:uid="{00000000-0005-0000-0000-0000D10E0000}"/>
    <cellStyle name="Comma 11 2 2 2 3 4 2" xfId="3380" xr:uid="{00000000-0005-0000-0000-0000D20E0000}"/>
    <cellStyle name="Comma 11 2 2 2 3 4 2 2" xfId="3381" xr:uid="{00000000-0005-0000-0000-0000D30E0000}"/>
    <cellStyle name="Comma 11 2 2 2 3 4 3" xfId="3382" xr:uid="{00000000-0005-0000-0000-0000D40E0000}"/>
    <cellStyle name="Comma 11 2 2 2 3 4 4" xfId="3383" xr:uid="{00000000-0005-0000-0000-0000D50E0000}"/>
    <cellStyle name="Comma 11 2 2 2 3 5" xfId="3384" xr:uid="{00000000-0005-0000-0000-0000D60E0000}"/>
    <cellStyle name="Comma 11 2 2 2 3 5 2" xfId="3385" xr:uid="{00000000-0005-0000-0000-0000D70E0000}"/>
    <cellStyle name="Comma 11 2 2 2 3 5 2 2" xfId="3386" xr:uid="{00000000-0005-0000-0000-0000D80E0000}"/>
    <cellStyle name="Comma 11 2 2 2 3 5 3" xfId="3387" xr:uid="{00000000-0005-0000-0000-0000D90E0000}"/>
    <cellStyle name="Comma 11 2 2 2 3 5 4" xfId="3388" xr:uid="{00000000-0005-0000-0000-0000DA0E0000}"/>
    <cellStyle name="Comma 11 2 2 2 3 6" xfId="3389" xr:uid="{00000000-0005-0000-0000-0000DB0E0000}"/>
    <cellStyle name="Comma 11 2 2 2 3 6 2" xfId="3390" xr:uid="{00000000-0005-0000-0000-0000DC0E0000}"/>
    <cellStyle name="Comma 11 2 2 2 3 6 3" xfId="3391" xr:uid="{00000000-0005-0000-0000-0000DD0E0000}"/>
    <cellStyle name="Comma 11 2 2 2 3 7" xfId="3392" xr:uid="{00000000-0005-0000-0000-0000DE0E0000}"/>
    <cellStyle name="Comma 11 2 2 2 3 8" xfId="3393" xr:uid="{00000000-0005-0000-0000-0000DF0E0000}"/>
    <cellStyle name="Comma 11 2 2 2 3 9" xfId="3394" xr:uid="{00000000-0005-0000-0000-0000E00E0000}"/>
    <cellStyle name="Comma 11 2 2 2 4" xfId="3395" xr:uid="{00000000-0005-0000-0000-0000E10E0000}"/>
    <cellStyle name="Comma 11 2 2 2 4 2" xfId="3396" xr:uid="{00000000-0005-0000-0000-0000E20E0000}"/>
    <cellStyle name="Comma 11 2 2 2 4 2 2" xfId="3397" xr:uid="{00000000-0005-0000-0000-0000E30E0000}"/>
    <cellStyle name="Comma 11 2 2 2 4 2 2 2" xfId="3398" xr:uid="{00000000-0005-0000-0000-0000E40E0000}"/>
    <cellStyle name="Comma 11 2 2 2 4 2 2 2 2" xfId="3399" xr:uid="{00000000-0005-0000-0000-0000E50E0000}"/>
    <cellStyle name="Comma 11 2 2 2 4 2 2 3" xfId="3400" xr:uid="{00000000-0005-0000-0000-0000E60E0000}"/>
    <cellStyle name="Comma 11 2 2 2 4 2 2 4" xfId="3401" xr:uid="{00000000-0005-0000-0000-0000E70E0000}"/>
    <cellStyle name="Comma 11 2 2 2 4 2 3" xfId="3402" xr:uid="{00000000-0005-0000-0000-0000E80E0000}"/>
    <cellStyle name="Comma 11 2 2 2 4 2 3 2" xfId="3403" xr:uid="{00000000-0005-0000-0000-0000E90E0000}"/>
    <cellStyle name="Comma 11 2 2 2 4 2 3 2 2" xfId="3404" xr:uid="{00000000-0005-0000-0000-0000EA0E0000}"/>
    <cellStyle name="Comma 11 2 2 2 4 2 3 3" xfId="3405" xr:uid="{00000000-0005-0000-0000-0000EB0E0000}"/>
    <cellStyle name="Comma 11 2 2 2 4 2 3 4" xfId="3406" xr:uid="{00000000-0005-0000-0000-0000EC0E0000}"/>
    <cellStyle name="Comma 11 2 2 2 4 2 4" xfId="3407" xr:uid="{00000000-0005-0000-0000-0000ED0E0000}"/>
    <cellStyle name="Comma 11 2 2 2 4 2 4 2" xfId="3408" xr:uid="{00000000-0005-0000-0000-0000EE0E0000}"/>
    <cellStyle name="Comma 11 2 2 2 4 2 4 3" xfId="3409" xr:uid="{00000000-0005-0000-0000-0000EF0E0000}"/>
    <cellStyle name="Comma 11 2 2 2 4 2 5" xfId="3410" xr:uid="{00000000-0005-0000-0000-0000F00E0000}"/>
    <cellStyle name="Comma 11 2 2 2 4 2 6" xfId="3411" xr:uid="{00000000-0005-0000-0000-0000F10E0000}"/>
    <cellStyle name="Comma 11 2 2 2 4 2 7" xfId="3412" xr:uid="{00000000-0005-0000-0000-0000F20E0000}"/>
    <cellStyle name="Comma 11 2 2 2 4 3" xfId="3413" xr:uid="{00000000-0005-0000-0000-0000F30E0000}"/>
    <cellStyle name="Comma 11 2 2 2 4 3 2" xfId="3414" xr:uid="{00000000-0005-0000-0000-0000F40E0000}"/>
    <cellStyle name="Comma 11 2 2 2 4 3 2 2" xfId="3415" xr:uid="{00000000-0005-0000-0000-0000F50E0000}"/>
    <cellStyle name="Comma 11 2 2 2 4 3 3" xfId="3416" xr:uid="{00000000-0005-0000-0000-0000F60E0000}"/>
    <cellStyle name="Comma 11 2 2 2 4 3 4" xfId="3417" xr:uid="{00000000-0005-0000-0000-0000F70E0000}"/>
    <cellStyle name="Comma 11 2 2 2 4 4" xfId="3418" xr:uid="{00000000-0005-0000-0000-0000F80E0000}"/>
    <cellStyle name="Comma 11 2 2 2 4 4 2" xfId="3419" xr:uid="{00000000-0005-0000-0000-0000F90E0000}"/>
    <cellStyle name="Comma 11 2 2 2 4 4 2 2" xfId="3420" xr:uid="{00000000-0005-0000-0000-0000FA0E0000}"/>
    <cellStyle name="Comma 11 2 2 2 4 4 3" xfId="3421" xr:uid="{00000000-0005-0000-0000-0000FB0E0000}"/>
    <cellStyle name="Comma 11 2 2 2 4 4 4" xfId="3422" xr:uid="{00000000-0005-0000-0000-0000FC0E0000}"/>
    <cellStyle name="Comma 11 2 2 2 4 5" xfId="3423" xr:uid="{00000000-0005-0000-0000-0000FD0E0000}"/>
    <cellStyle name="Comma 11 2 2 2 4 5 2" xfId="3424" xr:uid="{00000000-0005-0000-0000-0000FE0E0000}"/>
    <cellStyle name="Comma 11 2 2 2 4 5 3" xfId="3425" xr:uid="{00000000-0005-0000-0000-0000FF0E0000}"/>
    <cellStyle name="Comma 11 2 2 2 4 6" xfId="3426" xr:uid="{00000000-0005-0000-0000-0000000F0000}"/>
    <cellStyle name="Comma 11 2 2 2 4 7" xfId="3427" xr:uid="{00000000-0005-0000-0000-0000010F0000}"/>
    <cellStyle name="Comma 11 2 2 2 4 8" xfId="3428" xr:uid="{00000000-0005-0000-0000-0000020F0000}"/>
    <cellStyle name="Comma 11 2 2 2 5" xfId="3429" xr:uid="{00000000-0005-0000-0000-0000030F0000}"/>
    <cellStyle name="Comma 11 2 2 2 5 2" xfId="3430" xr:uid="{00000000-0005-0000-0000-0000040F0000}"/>
    <cellStyle name="Comma 11 2 2 2 5 2 2" xfId="3431" xr:uid="{00000000-0005-0000-0000-0000050F0000}"/>
    <cellStyle name="Comma 11 2 2 2 5 2 2 2" xfId="3432" xr:uid="{00000000-0005-0000-0000-0000060F0000}"/>
    <cellStyle name="Comma 11 2 2 2 5 2 3" xfId="3433" xr:uid="{00000000-0005-0000-0000-0000070F0000}"/>
    <cellStyle name="Comma 11 2 2 2 5 2 4" xfId="3434" xr:uid="{00000000-0005-0000-0000-0000080F0000}"/>
    <cellStyle name="Comma 11 2 2 2 5 3" xfId="3435" xr:uid="{00000000-0005-0000-0000-0000090F0000}"/>
    <cellStyle name="Comma 11 2 2 2 5 3 2" xfId="3436" xr:uid="{00000000-0005-0000-0000-00000A0F0000}"/>
    <cellStyle name="Comma 11 2 2 2 5 3 2 2" xfId="3437" xr:uid="{00000000-0005-0000-0000-00000B0F0000}"/>
    <cellStyle name="Comma 11 2 2 2 5 3 3" xfId="3438" xr:uid="{00000000-0005-0000-0000-00000C0F0000}"/>
    <cellStyle name="Comma 11 2 2 2 5 3 4" xfId="3439" xr:uid="{00000000-0005-0000-0000-00000D0F0000}"/>
    <cellStyle name="Comma 11 2 2 2 5 4" xfId="3440" xr:uid="{00000000-0005-0000-0000-00000E0F0000}"/>
    <cellStyle name="Comma 11 2 2 2 5 4 2" xfId="3441" xr:uid="{00000000-0005-0000-0000-00000F0F0000}"/>
    <cellStyle name="Comma 11 2 2 2 5 4 3" xfId="3442" xr:uid="{00000000-0005-0000-0000-0000100F0000}"/>
    <cellStyle name="Comma 11 2 2 2 5 5" xfId="3443" xr:uid="{00000000-0005-0000-0000-0000110F0000}"/>
    <cellStyle name="Comma 11 2 2 2 5 6" xfId="3444" xr:uid="{00000000-0005-0000-0000-0000120F0000}"/>
    <cellStyle name="Comma 11 2 2 2 5 7" xfId="3445" xr:uid="{00000000-0005-0000-0000-0000130F0000}"/>
    <cellStyle name="Comma 11 2 2 2 6" xfId="3446" xr:uid="{00000000-0005-0000-0000-0000140F0000}"/>
    <cellStyle name="Comma 11 2 2 2 6 2" xfId="3447" xr:uid="{00000000-0005-0000-0000-0000150F0000}"/>
    <cellStyle name="Comma 11 2 2 2 6 2 2" xfId="3448" xr:uid="{00000000-0005-0000-0000-0000160F0000}"/>
    <cellStyle name="Comma 11 2 2 2 6 3" xfId="3449" xr:uid="{00000000-0005-0000-0000-0000170F0000}"/>
    <cellStyle name="Comma 11 2 2 2 6 4" xfId="3450" xr:uid="{00000000-0005-0000-0000-0000180F0000}"/>
    <cellStyle name="Comma 11 2 2 2 7" xfId="3451" xr:uid="{00000000-0005-0000-0000-0000190F0000}"/>
    <cellStyle name="Comma 11 2 2 2 7 2" xfId="3452" xr:uid="{00000000-0005-0000-0000-00001A0F0000}"/>
    <cellStyle name="Comma 11 2 2 2 7 2 2" xfId="3453" xr:uid="{00000000-0005-0000-0000-00001B0F0000}"/>
    <cellStyle name="Comma 11 2 2 2 7 3" xfId="3454" xr:uid="{00000000-0005-0000-0000-00001C0F0000}"/>
    <cellStyle name="Comma 11 2 2 2 7 4" xfId="3455" xr:uid="{00000000-0005-0000-0000-00001D0F0000}"/>
    <cellStyle name="Comma 11 2 2 2 8" xfId="3456" xr:uid="{00000000-0005-0000-0000-00001E0F0000}"/>
    <cellStyle name="Comma 11 2 2 2 8 2" xfId="3457" xr:uid="{00000000-0005-0000-0000-00001F0F0000}"/>
    <cellStyle name="Comma 11 2 2 2 8 3" xfId="3458" xr:uid="{00000000-0005-0000-0000-0000200F0000}"/>
    <cellStyle name="Comma 11 2 2 2 9" xfId="3459" xr:uid="{00000000-0005-0000-0000-0000210F0000}"/>
    <cellStyle name="Comma 11 2 2 3" xfId="3460" xr:uid="{00000000-0005-0000-0000-0000220F0000}"/>
    <cellStyle name="Comma 11 2 2 4" xfId="3461" xr:uid="{00000000-0005-0000-0000-0000230F0000}"/>
    <cellStyle name="Comma 11 2 2 4 2" xfId="3462" xr:uid="{00000000-0005-0000-0000-0000240F0000}"/>
    <cellStyle name="Comma 11 2 2 4 3" xfId="3463" xr:uid="{00000000-0005-0000-0000-0000250F0000}"/>
    <cellStyle name="Comma 11 2 2 4 4" xfId="3464" xr:uid="{00000000-0005-0000-0000-0000260F0000}"/>
    <cellStyle name="Comma 11 2 2 4 4 2" xfId="3465" xr:uid="{00000000-0005-0000-0000-0000270F0000}"/>
    <cellStyle name="Comma 11 2 2 4 4 3" xfId="3466" xr:uid="{00000000-0005-0000-0000-0000280F0000}"/>
    <cellStyle name="Comma 11 2 2 4 5" xfId="3467" xr:uid="{00000000-0005-0000-0000-0000290F0000}"/>
    <cellStyle name="Comma 11 2 2 5" xfId="3468" xr:uid="{00000000-0005-0000-0000-00002A0F0000}"/>
    <cellStyle name="Comma 11 2 2 5 2" xfId="3469" xr:uid="{00000000-0005-0000-0000-00002B0F0000}"/>
    <cellStyle name="Comma 11 2 2 5 3" xfId="3470" xr:uid="{00000000-0005-0000-0000-00002C0F0000}"/>
    <cellStyle name="Comma 11 2 2 6" xfId="3471" xr:uid="{00000000-0005-0000-0000-00002D0F0000}"/>
    <cellStyle name="Comma 11 2 3" xfId="3472" xr:uid="{00000000-0005-0000-0000-00002E0F0000}"/>
    <cellStyle name="Comma 11 2 3 10" xfId="3473" xr:uid="{00000000-0005-0000-0000-00002F0F0000}"/>
    <cellStyle name="Comma 11 2 3 11" xfId="3474" xr:uid="{00000000-0005-0000-0000-0000300F0000}"/>
    <cellStyle name="Comma 11 2 3 2" xfId="3475" xr:uid="{00000000-0005-0000-0000-0000310F0000}"/>
    <cellStyle name="Comma 11 2 3 3" xfId="3476" xr:uid="{00000000-0005-0000-0000-0000320F0000}"/>
    <cellStyle name="Comma 11 2 3 3 2" xfId="3477" xr:uid="{00000000-0005-0000-0000-0000330F0000}"/>
    <cellStyle name="Comma 11 2 3 3 2 2" xfId="3478" xr:uid="{00000000-0005-0000-0000-0000340F0000}"/>
    <cellStyle name="Comma 11 2 3 3 2 2 2" xfId="3479" xr:uid="{00000000-0005-0000-0000-0000350F0000}"/>
    <cellStyle name="Comma 11 2 3 3 2 2 2 2" xfId="3480" xr:uid="{00000000-0005-0000-0000-0000360F0000}"/>
    <cellStyle name="Comma 11 2 3 3 2 2 2 2 2" xfId="3481" xr:uid="{00000000-0005-0000-0000-0000370F0000}"/>
    <cellStyle name="Comma 11 2 3 3 2 2 2 3" xfId="3482" xr:uid="{00000000-0005-0000-0000-0000380F0000}"/>
    <cellStyle name="Comma 11 2 3 3 2 2 2 4" xfId="3483" xr:uid="{00000000-0005-0000-0000-0000390F0000}"/>
    <cellStyle name="Comma 11 2 3 3 2 2 3" xfId="3484" xr:uid="{00000000-0005-0000-0000-00003A0F0000}"/>
    <cellStyle name="Comma 11 2 3 3 2 2 3 2" xfId="3485" xr:uid="{00000000-0005-0000-0000-00003B0F0000}"/>
    <cellStyle name="Comma 11 2 3 3 2 2 3 2 2" xfId="3486" xr:uid="{00000000-0005-0000-0000-00003C0F0000}"/>
    <cellStyle name="Comma 11 2 3 3 2 2 3 3" xfId="3487" xr:uid="{00000000-0005-0000-0000-00003D0F0000}"/>
    <cellStyle name="Comma 11 2 3 3 2 2 3 4" xfId="3488" xr:uid="{00000000-0005-0000-0000-00003E0F0000}"/>
    <cellStyle name="Comma 11 2 3 3 2 2 4" xfId="3489" xr:uid="{00000000-0005-0000-0000-00003F0F0000}"/>
    <cellStyle name="Comma 11 2 3 3 2 2 4 2" xfId="3490" xr:uid="{00000000-0005-0000-0000-0000400F0000}"/>
    <cellStyle name="Comma 11 2 3 3 2 2 4 3" xfId="3491" xr:uid="{00000000-0005-0000-0000-0000410F0000}"/>
    <cellStyle name="Comma 11 2 3 3 2 2 5" xfId="3492" xr:uid="{00000000-0005-0000-0000-0000420F0000}"/>
    <cellStyle name="Comma 11 2 3 3 2 2 6" xfId="3493" xr:uid="{00000000-0005-0000-0000-0000430F0000}"/>
    <cellStyle name="Comma 11 2 3 3 2 2 7" xfId="3494" xr:uid="{00000000-0005-0000-0000-0000440F0000}"/>
    <cellStyle name="Comma 11 2 3 3 2 3" xfId="3495" xr:uid="{00000000-0005-0000-0000-0000450F0000}"/>
    <cellStyle name="Comma 11 2 3 3 2 3 2" xfId="3496" xr:uid="{00000000-0005-0000-0000-0000460F0000}"/>
    <cellStyle name="Comma 11 2 3 3 2 3 2 2" xfId="3497" xr:uid="{00000000-0005-0000-0000-0000470F0000}"/>
    <cellStyle name="Comma 11 2 3 3 2 3 3" xfId="3498" xr:uid="{00000000-0005-0000-0000-0000480F0000}"/>
    <cellStyle name="Comma 11 2 3 3 2 3 4" xfId="3499" xr:uid="{00000000-0005-0000-0000-0000490F0000}"/>
    <cellStyle name="Comma 11 2 3 3 2 4" xfId="3500" xr:uid="{00000000-0005-0000-0000-00004A0F0000}"/>
    <cellStyle name="Comma 11 2 3 3 2 4 2" xfId="3501" xr:uid="{00000000-0005-0000-0000-00004B0F0000}"/>
    <cellStyle name="Comma 11 2 3 3 2 4 2 2" xfId="3502" xr:uid="{00000000-0005-0000-0000-00004C0F0000}"/>
    <cellStyle name="Comma 11 2 3 3 2 4 3" xfId="3503" xr:uid="{00000000-0005-0000-0000-00004D0F0000}"/>
    <cellStyle name="Comma 11 2 3 3 2 4 4" xfId="3504" xr:uid="{00000000-0005-0000-0000-00004E0F0000}"/>
    <cellStyle name="Comma 11 2 3 3 2 5" xfId="3505" xr:uid="{00000000-0005-0000-0000-00004F0F0000}"/>
    <cellStyle name="Comma 11 2 3 3 2 5 2" xfId="3506" xr:uid="{00000000-0005-0000-0000-0000500F0000}"/>
    <cellStyle name="Comma 11 2 3 3 2 5 3" xfId="3507" xr:uid="{00000000-0005-0000-0000-0000510F0000}"/>
    <cellStyle name="Comma 11 2 3 3 2 6" xfId="3508" xr:uid="{00000000-0005-0000-0000-0000520F0000}"/>
    <cellStyle name="Comma 11 2 3 3 2 7" xfId="3509" xr:uid="{00000000-0005-0000-0000-0000530F0000}"/>
    <cellStyle name="Comma 11 2 3 3 2 8" xfId="3510" xr:uid="{00000000-0005-0000-0000-0000540F0000}"/>
    <cellStyle name="Comma 11 2 3 3 3" xfId="3511" xr:uid="{00000000-0005-0000-0000-0000550F0000}"/>
    <cellStyle name="Comma 11 2 3 3 3 2" xfId="3512" xr:uid="{00000000-0005-0000-0000-0000560F0000}"/>
    <cellStyle name="Comma 11 2 3 3 3 2 2" xfId="3513" xr:uid="{00000000-0005-0000-0000-0000570F0000}"/>
    <cellStyle name="Comma 11 2 3 3 3 2 2 2" xfId="3514" xr:uid="{00000000-0005-0000-0000-0000580F0000}"/>
    <cellStyle name="Comma 11 2 3 3 3 2 3" xfId="3515" xr:uid="{00000000-0005-0000-0000-0000590F0000}"/>
    <cellStyle name="Comma 11 2 3 3 3 2 4" xfId="3516" xr:uid="{00000000-0005-0000-0000-00005A0F0000}"/>
    <cellStyle name="Comma 11 2 3 3 3 3" xfId="3517" xr:uid="{00000000-0005-0000-0000-00005B0F0000}"/>
    <cellStyle name="Comma 11 2 3 3 3 3 2" xfId="3518" xr:uid="{00000000-0005-0000-0000-00005C0F0000}"/>
    <cellStyle name="Comma 11 2 3 3 3 3 2 2" xfId="3519" xr:uid="{00000000-0005-0000-0000-00005D0F0000}"/>
    <cellStyle name="Comma 11 2 3 3 3 3 3" xfId="3520" xr:uid="{00000000-0005-0000-0000-00005E0F0000}"/>
    <cellStyle name="Comma 11 2 3 3 3 3 4" xfId="3521" xr:uid="{00000000-0005-0000-0000-00005F0F0000}"/>
    <cellStyle name="Comma 11 2 3 3 3 4" xfId="3522" xr:uid="{00000000-0005-0000-0000-0000600F0000}"/>
    <cellStyle name="Comma 11 2 3 3 3 4 2" xfId="3523" xr:uid="{00000000-0005-0000-0000-0000610F0000}"/>
    <cellStyle name="Comma 11 2 3 3 3 4 3" xfId="3524" xr:uid="{00000000-0005-0000-0000-0000620F0000}"/>
    <cellStyle name="Comma 11 2 3 3 3 5" xfId="3525" xr:uid="{00000000-0005-0000-0000-0000630F0000}"/>
    <cellStyle name="Comma 11 2 3 3 3 6" xfId="3526" xr:uid="{00000000-0005-0000-0000-0000640F0000}"/>
    <cellStyle name="Comma 11 2 3 3 3 7" xfId="3527" xr:uid="{00000000-0005-0000-0000-0000650F0000}"/>
    <cellStyle name="Comma 11 2 3 3 4" xfId="3528" xr:uid="{00000000-0005-0000-0000-0000660F0000}"/>
    <cellStyle name="Comma 11 2 3 3 4 2" xfId="3529" xr:uid="{00000000-0005-0000-0000-0000670F0000}"/>
    <cellStyle name="Comma 11 2 3 3 4 2 2" xfId="3530" xr:uid="{00000000-0005-0000-0000-0000680F0000}"/>
    <cellStyle name="Comma 11 2 3 3 4 3" xfId="3531" xr:uid="{00000000-0005-0000-0000-0000690F0000}"/>
    <cellStyle name="Comma 11 2 3 3 4 4" xfId="3532" xr:uid="{00000000-0005-0000-0000-00006A0F0000}"/>
    <cellStyle name="Comma 11 2 3 3 5" xfId="3533" xr:uid="{00000000-0005-0000-0000-00006B0F0000}"/>
    <cellStyle name="Comma 11 2 3 3 5 2" xfId="3534" xr:uid="{00000000-0005-0000-0000-00006C0F0000}"/>
    <cellStyle name="Comma 11 2 3 3 5 2 2" xfId="3535" xr:uid="{00000000-0005-0000-0000-00006D0F0000}"/>
    <cellStyle name="Comma 11 2 3 3 5 3" xfId="3536" xr:uid="{00000000-0005-0000-0000-00006E0F0000}"/>
    <cellStyle name="Comma 11 2 3 3 5 4" xfId="3537" xr:uid="{00000000-0005-0000-0000-00006F0F0000}"/>
    <cellStyle name="Comma 11 2 3 3 6" xfId="3538" xr:uid="{00000000-0005-0000-0000-0000700F0000}"/>
    <cellStyle name="Comma 11 2 3 3 6 2" xfId="3539" xr:uid="{00000000-0005-0000-0000-0000710F0000}"/>
    <cellStyle name="Comma 11 2 3 3 6 3" xfId="3540" xr:uid="{00000000-0005-0000-0000-0000720F0000}"/>
    <cellStyle name="Comma 11 2 3 3 7" xfId="3541" xr:uid="{00000000-0005-0000-0000-0000730F0000}"/>
    <cellStyle name="Comma 11 2 3 3 8" xfId="3542" xr:uid="{00000000-0005-0000-0000-0000740F0000}"/>
    <cellStyle name="Comma 11 2 3 3 9" xfId="3543" xr:uid="{00000000-0005-0000-0000-0000750F0000}"/>
    <cellStyle name="Comma 11 2 3 4" xfId="3544" xr:uid="{00000000-0005-0000-0000-0000760F0000}"/>
    <cellStyle name="Comma 11 2 3 4 2" xfId="3545" xr:uid="{00000000-0005-0000-0000-0000770F0000}"/>
    <cellStyle name="Comma 11 2 3 4 2 2" xfId="3546" xr:uid="{00000000-0005-0000-0000-0000780F0000}"/>
    <cellStyle name="Comma 11 2 3 4 2 2 2" xfId="3547" xr:uid="{00000000-0005-0000-0000-0000790F0000}"/>
    <cellStyle name="Comma 11 2 3 4 2 2 2 2" xfId="3548" xr:uid="{00000000-0005-0000-0000-00007A0F0000}"/>
    <cellStyle name="Comma 11 2 3 4 2 2 3" xfId="3549" xr:uid="{00000000-0005-0000-0000-00007B0F0000}"/>
    <cellStyle name="Comma 11 2 3 4 2 2 4" xfId="3550" xr:uid="{00000000-0005-0000-0000-00007C0F0000}"/>
    <cellStyle name="Comma 11 2 3 4 2 3" xfId="3551" xr:uid="{00000000-0005-0000-0000-00007D0F0000}"/>
    <cellStyle name="Comma 11 2 3 4 2 3 2" xfId="3552" xr:uid="{00000000-0005-0000-0000-00007E0F0000}"/>
    <cellStyle name="Comma 11 2 3 4 2 3 2 2" xfId="3553" xr:uid="{00000000-0005-0000-0000-00007F0F0000}"/>
    <cellStyle name="Comma 11 2 3 4 2 3 3" xfId="3554" xr:uid="{00000000-0005-0000-0000-0000800F0000}"/>
    <cellStyle name="Comma 11 2 3 4 2 3 4" xfId="3555" xr:uid="{00000000-0005-0000-0000-0000810F0000}"/>
    <cellStyle name="Comma 11 2 3 4 2 4" xfId="3556" xr:uid="{00000000-0005-0000-0000-0000820F0000}"/>
    <cellStyle name="Comma 11 2 3 4 2 4 2" xfId="3557" xr:uid="{00000000-0005-0000-0000-0000830F0000}"/>
    <cellStyle name="Comma 11 2 3 4 2 4 3" xfId="3558" xr:uid="{00000000-0005-0000-0000-0000840F0000}"/>
    <cellStyle name="Comma 11 2 3 4 2 5" xfId="3559" xr:uid="{00000000-0005-0000-0000-0000850F0000}"/>
    <cellStyle name="Comma 11 2 3 4 2 6" xfId="3560" xr:uid="{00000000-0005-0000-0000-0000860F0000}"/>
    <cellStyle name="Comma 11 2 3 4 2 7" xfId="3561" xr:uid="{00000000-0005-0000-0000-0000870F0000}"/>
    <cellStyle name="Comma 11 2 3 4 3" xfId="3562" xr:uid="{00000000-0005-0000-0000-0000880F0000}"/>
    <cellStyle name="Comma 11 2 3 4 3 2" xfId="3563" xr:uid="{00000000-0005-0000-0000-0000890F0000}"/>
    <cellStyle name="Comma 11 2 3 4 3 2 2" xfId="3564" xr:uid="{00000000-0005-0000-0000-00008A0F0000}"/>
    <cellStyle name="Comma 11 2 3 4 3 3" xfId="3565" xr:uid="{00000000-0005-0000-0000-00008B0F0000}"/>
    <cellStyle name="Comma 11 2 3 4 3 4" xfId="3566" xr:uid="{00000000-0005-0000-0000-00008C0F0000}"/>
    <cellStyle name="Comma 11 2 3 4 4" xfId="3567" xr:uid="{00000000-0005-0000-0000-00008D0F0000}"/>
    <cellStyle name="Comma 11 2 3 4 4 2" xfId="3568" xr:uid="{00000000-0005-0000-0000-00008E0F0000}"/>
    <cellStyle name="Comma 11 2 3 4 4 2 2" xfId="3569" xr:uid="{00000000-0005-0000-0000-00008F0F0000}"/>
    <cellStyle name="Comma 11 2 3 4 4 3" xfId="3570" xr:uid="{00000000-0005-0000-0000-0000900F0000}"/>
    <cellStyle name="Comma 11 2 3 4 4 4" xfId="3571" xr:uid="{00000000-0005-0000-0000-0000910F0000}"/>
    <cellStyle name="Comma 11 2 3 4 5" xfId="3572" xr:uid="{00000000-0005-0000-0000-0000920F0000}"/>
    <cellStyle name="Comma 11 2 3 4 5 2" xfId="3573" xr:uid="{00000000-0005-0000-0000-0000930F0000}"/>
    <cellStyle name="Comma 11 2 3 4 5 3" xfId="3574" xr:uid="{00000000-0005-0000-0000-0000940F0000}"/>
    <cellStyle name="Comma 11 2 3 4 6" xfId="3575" xr:uid="{00000000-0005-0000-0000-0000950F0000}"/>
    <cellStyle name="Comma 11 2 3 4 7" xfId="3576" xr:uid="{00000000-0005-0000-0000-0000960F0000}"/>
    <cellStyle name="Comma 11 2 3 4 8" xfId="3577" xr:uid="{00000000-0005-0000-0000-0000970F0000}"/>
    <cellStyle name="Comma 11 2 3 5" xfId="3578" xr:uid="{00000000-0005-0000-0000-0000980F0000}"/>
    <cellStyle name="Comma 11 2 3 5 2" xfId="3579" xr:uid="{00000000-0005-0000-0000-0000990F0000}"/>
    <cellStyle name="Comma 11 2 3 5 2 2" xfId="3580" xr:uid="{00000000-0005-0000-0000-00009A0F0000}"/>
    <cellStyle name="Comma 11 2 3 5 2 2 2" xfId="3581" xr:uid="{00000000-0005-0000-0000-00009B0F0000}"/>
    <cellStyle name="Comma 11 2 3 5 2 3" xfId="3582" xr:uid="{00000000-0005-0000-0000-00009C0F0000}"/>
    <cellStyle name="Comma 11 2 3 5 2 4" xfId="3583" xr:uid="{00000000-0005-0000-0000-00009D0F0000}"/>
    <cellStyle name="Comma 11 2 3 5 3" xfId="3584" xr:uid="{00000000-0005-0000-0000-00009E0F0000}"/>
    <cellStyle name="Comma 11 2 3 5 3 2" xfId="3585" xr:uid="{00000000-0005-0000-0000-00009F0F0000}"/>
    <cellStyle name="Comma 11 2 3 5 3 2 2" xfId="3586" xr:uid="{00000000-0005-0000-0000-0000A00F0000}"/>
    <cellStyle name="Comma 11 2 3 5 3 3" xfId="3587" xr:uid="{00000000-0005-0000-0000-0000A10F0000}"/>
    <cellStyle name="Comma 11 2 3 5 3 4" xfId="3588" xr:uid="{00000000-0005-0000-0000-0000A20F0000}"/>
    <cellStyle name="Comma 11 2 3 5 4" xfId="3589" xr:uid="{00000000-0005-0000-0000-0000A30F0000}"/>
    <cellStyle name="Comma 11 2 3 5 4 2" xfId="3590" xr:uid="{00000000-0005-0000-0000-0000A40F0000}"/>
    <cellStyle name="Comma 11 2 3 5 4 3" xfId="3591" xr:uid="{00000000-0005-0000-0000-0000A50F0000}"/>
    <cellStyle name="Comma 11 2 3 5 5" xfId="3592" xr:uid="{00000000-0005-0000-0000-0000A60F0000}"/>
    <cellStyle name="Comma 11 2 3 5 6" xfId="3593" xr:uid="{00000000-0005-0000-0000-0000A70F0000}"/>
    <cellStyle name="Comma 11 2 3 5 7" xfId="3594" xr:uid="{00000000-0005-0000-0000-0000A80F0000}"/>
    <cellStyle name="Comma 11 2 3 6" xfId="3595" xr:uid="{00000000-0005-0000-0000-0000A90F0000}"/>
    <cellStyle name="Comma 11 2 3 6 2" xfId="3596" xr:uid="{00000000-0005-0000-0000-0000AA0F0000}"/>
    <cellStyle name="Comma 11 2 3 6 2 2" xfId="3597" xr:uid="{00000000-0005-0000-0000-0000AB0F0000}"/>
    <cellStyle name="Comma 11 2 3 6 3" xfId="3598" xr:uid="{00000000-0005-0000-0000-0000AC0F0000}"/>
    <cellStyle name="Comma 11 2 3 6 4" xfId="3599" xr:uid="{00000000-0005-0000-0000-0000AD0F0000}"/>
    <cellStyle name="Comma 11 2 3 7" xfId="3600" xr:uid="{00000000-0005-0000-0000-0000AE0F0000}"/>
    <cellStyle name="Comma 11 2 3 7 2" xfId="3601" xr:uid="{00000000-0005-0000-0000-0000AF0F0000}"/>
    <cellStyle name="Comma 11 2 3 7 2 2" xfId="3602" xr:uid="{00000000-0005-0000-0000-0000B00F0000}"/>
    <cellStyle name="Comma 11 2 3 7 3" xfId="3603" xr:uid="{00000000-0005-0000-0000-0000B10F0000}"/>
    <cellStyle name="Comma 11 2 3 7 4" xfId="3604" xr:uid="{00000000-0005-0000-0000-0000B20F0000}"/>
    <cellStyle name="Comma 11 2 3 8" xfId="3605" xr:uid="{00000000-0005-0000-0000-0000B30F0000}"/>
    <cellStyle name="Comma 11 2 3 8 2" xfId="3606" xr:uid="{00000000-0005-0000-0000-0000B40F0000}"/>
    <cellStyle name="Comma 11 2 3 8 3" xfId="3607" xr:uid="{00000000-0005-0000-0000-0000B50F0000}"/>
    <cellStyle name="Comma 11 2 3 9" xfId="3608" xr:uid="{00000000-0005-0000-0000-0000B60F0000}"/>
    <cellStyle name="Comma 11 2 4" xfId="3609" xr:uid="{00000000-0005-0000-0000-0000B70F0000}"/>
    <cellStyle name="Comma 11 2 5" xfId="3610" xr:uid="{00000000-0005-0000-0000-0000B80F0000}"/>
    <cellStyle name="Comma 11 2 5 2" xfId="3611" xr:uid="{00000000-0005-0000-0000-0000B90F0000}"/>
    <cellStyle name="Comma 11 2 5 3" xfId="3612" xr:uid="{00000000-0005-0000-0000-0000BA0F0000}"/>
    <cellStyle name="Comma 11 2 5 4" xfId="3613" xr:uid="{00000000-0005-0000-0000-0000BB0F0000}"/>
    <cellStyle name="Comma 11 2 5 4 2" xfId="3614" xr:uid="{00000000-0005-0000-0000-0000BC0F0000}"/>
    <cellStyle name="Comma 11 2 5 4 3" xfId="3615" xr:uid="{00000000-0005-0000-0000-0000BD0F0000}"/>
    <cellStyle name="Comma 11 2 5 5" xfId="3616" xr:uid="{00000000-0005-0000-0000-0000BE0F0000}"/>
    <cellStyle name="Comma 11 2 6" xfId="3617" xr:uid="{00000000-0005-0000-0000-0000BF0F0000}"/>
    <cellStyle name="Comma 11 2 6 2" xfId="3618" xr:uid="{00000000-0005-0000-0000-0000C00F0000}"/>
    <cellStyle name="Comma 11 2 6 3" xfId="3619" xr:uid="{00000000-0005-0000-0000-0000C10F0000}"/>
    <cellStyle name="Comma 11 2 7" xfId="3620" xr:uid="{00000000-0005-0000-0000-0000C20F0000}"/>
    <cellStyle name="Comma 11 3" xfId="3621" xr:uid="{00000000-0005-0000-0000-0000C30F0000}"/>
    <cellStyle name="Comma 11 3 2" xfId="40671" xr:uid="{00000000-0005-0000-0000-0000C40F0000}"/>
    <cellStyle name="Comma 11 4" xfId="3622" xr:uid="{00000000-0005-0000-0000-0000C50F0000}"/>
    <cellStyle name="Comma 11 4 2" xfId="3623" xr:uid="{00000000-0005-0000-0000-0000C60F0000}"/>
    <cellStyle name="Comma 11 4 2 10" xfId="3624" xr:uid="{00000000-0005-0000-0000-0000C70F0000}"/>
    <cellStyle name="Comma 11 4 2 11" xfId="3625" xr:uid="{00000000-0005-0000-0000-0000C80F0000}"/>
    <cellStyle name="Comma 11 4 2 2" xfId="3626" xr:uid="{00000000-0005-0000-0000-0000C90F0000}"/>
    <cellStyle name="Comma 11 4 2 3" xfId="3627" xr:uid="{00000000-0005-0000-0000-0000CA0F0000}"/>
    <cellStyle name="Comma 11 4 2 3 2" xfId="3628" xr:uid="{00000000-0005-0000-0000-0000CB0F0000}"/>
    <cellStyle name="Comma 11 4 2 3 2 2" xfId="3629" xr:uid="{00000000-0005-0000-0000-0000CC0F0000}"/>
    <cellStyle name="Comma 11 4 2 3 2 2 2" xfId="3630" xr:uid="{00000000-0005-0000-0000-0000CD0F0000}"/>
    <cellStyle name="Comma 11 4 2 3 2 2 2 2" xfId="3631" xr:uid="{00000000-0005-0000-0000-0000CE0F0000}"/>
    <cellStyle name="Comma 11 4 2 3 2 2 2 2 2" xfId="3632" xr:uid="{00000000-0005-0000-0000-0000CF0F0000}"/>
    <cellStyle name="Comma 11 4 2 3 2 2 2 3" xfId="3633" xr:uid="{00000000-0005-0000-0000-0000D00F0000}"/>
    <cellStyle name="Comma 11 4 2 3 2 2 2 4" xfId="3634" xr:uid="{00000000-0005-0000-0000-0000D10F0000}"/>
    <cellStyle name="Comma 11 4 2 3 2 2 3" xfId="3635" xr:uid="{00000000-0005-0000-0000-0000D20F0000}"/>
    <cellStyle name="Comma 11 4 2 3 2 2 3 2" xfId="3636" xr:uid="{00000000-0005-0000-0000-0000D30F0000}"/>
    <cellStyle name="Comma 11 4 2 3 2 2 3 2 2" xfId="3637" xr:uid="{00000000-0005-0000-0000-0000D40F0000}"/>
    <cellStyle name="Comma 11 4 2 3 2 2 3 3" xfId="3638" xr:uid="{00000000-0005-0000-0000-0000D50F0000}"/>
    <cellStyle name="Comma 11 4 2 3 2 2 3 4" xfId="3639" xr:uid="{00000000-0005-0000-0000-0000D60F0000}"/>
    <cellStyle name="Comma 11 4 2 3 2 2 4" xfId="3640" xr:uid="{00000000-0005-0000-0000-0000D70F0000}"/>
    <cellStyle name="Comma 11 4 2 3 2 2 4 2" xfId="3641" xr:uid="{00000000-0005-0000-0000-0000D80F0000}"/>
    <cellStyle name="Comma 11 4 2 3 2 2 4 3" xfId="3642" xr:uid="{00000000-0005-0000-0000-0000D90F0000}"/>
    <cellStyle name="Comma 11 4 2 3 2 2 5" xfId="3643" xr:uid="{00000000-0005-0000-0000-0000DA0F0000}"/>
    <cellStyle name="Comma 11 4 2 3 2 2 6" xfId="3644" xr:uid="{00000000-0005-0000-0000-0000DB0F0000}"/>
    <cellStyle name="Comma 11 4 2 3 2 2 7" xfId="3645" xr:uid="{00000000-0005-0000-0000-0000DC0F0000}"/>
    <cellStyle name="Comma 11 4 2 3 2 3" xfId="3646" xr:uid="{00000000-0005-0000-0000-0000DD0F0000}"/>
    <cellStyle name="Comma 11 4 2 3 2 3 2" xfId="3647" xr:uid="{00000000-0005-0000-0000-0000DE0F0000}"/>
    <cellStyle name="Comma 11 4 2 3 2 3 2 2" xfId="3648" xr:uid="{00000000-0005-0000-0000-0000DF0F0000}"/>
    <cellStyle name="Comma 11 4 2 3 2 3 3" xfId="3649" xr:uid="{00000000-0005-0000-0000-0000E00F0000}"/>
    <cellStyle name="Comma 11 4 2 3 2 3 4" xfId="3650" xr:uid="{00000000-0005-0000-0000-0000E10F0000}"/>
    <cellStyle name="Comma 11 4 2 3 2 4" xfId="3651" xr:uid="{00000000-0005-0000-0000-0000E20F0000}"/>
    <cellStyle name="Comma 11 4 2 3 2 4 2" xfId="3652" xr:uid="{00000000-0005-0000-0000-0000E30F0000}"/>
    <cellStyle name="Comma 11 4 2 3 2 4 2 2" xfId="3653" xr:uid="{00000000-0005-0000-0000-0000E40F0000}"/>
    <cellStyle name="Comma 11 4 2 3 2 4 3" xfId="3654" xr:uid="{00000000-0005-0000-0000-0000E50F0000}"/>
    <cellStyle name="Comma 11 4 2 3 2 4 4" xfId="3655" xr:uid="{00000000-0005-0000-0000-0000E60F0000}"/>
    <cellStyle name="Comma 11 4 2 3 2 5" xfId="3656" xr:uid="{00000000-0005-0000-0000-0000E70F0000}"/>
    <cellStyle name="Comma 11 4 2 3 2 5 2" xfId="3657" xr:uid="{00000000-0005-0000-0000-0000E80F0000}"/>
    <cellStyle name="Comma 11 4 2 3 2 5 3" xfId="3658" xr:uid="{00000000-0005-0000-0000-0000E90F0000}"/>
    <cellStyle name="Comma 11 4 2 3 2 6" xfId="3659" xr:uid="{00000000-0005-0000-0000-0000EA0F0000}"/>
    <cellStyle name="Comma 11 4 2 3 2 7" xfId="3660" xr:uid="{00000000-0005-0000-0000-0000EB0F0000}"/>
    <cellStyle name="Comma 11 4 2 3 2 8" xfId="3661" xr:uid="{00000000-0005-0000-0000-0000EC0F0000}"/>
    <cellStyle name="Comma 11 4 2 3 3" xfId="3662" xr:uid="{00000000-0005-0000-0000-0000ED0F0000}"/>
    <cellStyle name="Comma 11 4 2 3 3 2" xfId="3663" xr:uid="{00000000-0005-0000-0000-0000EE0F0000}"/>
    <cellStyle name="Comma 11 4 2 3 3 2 2" xfId="3664" xr:uid="{00000000-0005-0000-0000-0000EF0F0000}"/>
    <cellStyle name="Comma 11 4 2 3 3 2 2 2" xfId="3665" xr:uid="{00000000-0005-0000-0000-0000F00F0000}"/>
    <cellStyle name="Comma 11 4 2 3 3 2 3" xfId="3666" xr:uid="{00000000-0005-0000-0000-0000F10F0000}"/>
    <cellStyle name="Comma 11 4 2 3 3 2 4" xfId="3667" xr:uid="{00000000-0005-0000-0000-0000F20F0000}"/>
    <cellStyle name="Comma 11 4 2 3 3 3" xfId="3668" xr:uid="{00000000-0005-0000-0000-0000F30F0000}"/>
    <cellStyle name="Comma 11 4 2 3 3 3 2" xfId="3669" xr:uid="{00000000-0005-0000-0000-0000F40F0000}"/>
    <cellStyle name="Comma 11 4 2 3 3 3 2 2" xfId="3670" xr:uid="{00000000-0005-0000-0000-0000F50F0000}"/>
    <cellStyle name="Comma 11 4 2 3 3 3 3" xfId="3671" xr:uid="{00000000-0005-0000-0000-0000F60F0000}"/>
    <cellStyle name="Comma 11 4 2 3 3 3 4" xfId="3672" xr:uid="{00000000-0005-0000-0000-0000F70F0000}"/>
    <cellStyle name="Comma 11 4 2 3 3 4" xfId="3673" xr:uid="{00000000-0005-0000-0000-0000F80F0000}"/>
    <cellStyle name="Comma 11 4 2 3 3 4 2" xfId="3674" xr:uid="{00000000-0005-0000-0000-0000F90F0000}"/>
    <cellStyle name="Comma 11 4 2 3 3 4 3" xfId="3675" xr:uid="{00000000-0005-0000-0000-0000FA0F0000}"/>
    <cellStyle name="Comma 11 4 2 3 3 5" xfId="3676" xr:uid="{00000000-0005-0000-0000-0000FB0F0000}"/>
    <cellStyle name="Comma 11 4 2 3 3 6" xfId="3677" xr:uid="{00000000-0005-0000-0000-0000FC0F0000}"/>
    <cellStyle name="Comma 11 4 2 3 3 7" xfId="3678" xr:uid="{00000000-0005-0000-0000-0000FD0F0000}"/>
    <cellStyle name="Comma 11 4 2 3 4" xfId="3679" xr:uid="{00000000-0005-0000-0000-0000FE0F0000}"/>
    <cellStyle name="Comma 11 4 2 3 4 2" xfId="3680" xr:uid="{00000000-0005-0000-0000-0000FF0F0000}"/>
    <cellStyle name="Comma 11 4 2 3 4 2 2" xfId="3681" xr:uid="{00000000-0005-0000-0000-000000100000}"/>
    <cellStyle name="Comma 11 4 2 3 4 3" xfId="3682" xr:uid="{00000000-0005-0000-0000-000001100000}"/>
    <cellStyle name="Comma 11 4 2 3 4 4" xfId="3683" xr:uid="{00000000-0005-0000-0000-000002100000}"/>
    <cellStyle name="Comma 11 4 2 3 5" xfId="3684" xr:uid="{00000000-0005-0000-0000-000003100000}"/>
    <cellStyle name="Comma 11 4 2 3 5 2" xfId="3685" xr:uid="{00000000-0005-0000-0000-000004100000}"/>
    <cellStyle name="Comma 11 4 2 3 5 2 2" xfId="3686" xr:uid="{00000000-0005-0000-0000-000005100000}"/>
    <cellStyle name="Comma 11 4 2 3 5 3" xfId="3687" xr:uid="{00000000-0005-0000-0000-000006100000}"/>
    <cellStyle name="Comma 11 4 2 3 5 4" xfId="3688" xr:uid="{00000000-0005-0000-0000-000007100000}"/>
    <cellStyle name="Comma 11 4 2 3 6" xfId="3689" xr:uid="{00000000-0005-0000-0000-000008100000}"/>
    <cellStyle name="Comma 11 4 2 3 6 2" xfId="3690" xr:uid="{00000000-0005-0000-0000-000009100000}"/>
    <cellStyle name="Comma 11 4 2 3 6 3" xfId="3691" xr:uid="{00000000-0005-0000-0000-00000A100000}"/>
    <cellStyle name="Comma 11 4 2 3 7" xfId="3692" xr:uid="{00000000-0005-0000-0000-00000B100000}"/>
    <cellStyle name="Comma 11 4 2 3 8" xfId="3693" xr:uid="{00000000-0005-0000-0000-00000C100000}"/>
    <cellStyle name="Comma 11 4 2 3 9" xfId="3694" xr:uid="{00000000-0005-0000-0000-00000D100000}"/>
    <cellStyle name="Comma 11 4 2 4" xfId="3695" xr:uid="{00000000-0005-0000-0000-00000E100000}"/>
    <cellStyle name="Comma 11 4 2 4 2" xfId="3696" xr:uid="{00000000-0005-0000-0000-00000F100000}"/>
    <cellStyle name="Comma 11 4 2 4 2 2" xfId="3697" xr:uid="{00000000-0005-0000-0000-000010100000}"/>
    <cellStyle name="Comma 11 4 2 4 2 2 2" xfId="3698" xr:uid="{00000000-0005-0000-0000-000011100000}"/>
    <cellStyle name="Comma 11 4 2 4 2 2 2 2" xfId="3699" xr:uid="{00000000-0005-0000-0000-000012100000}"/>
    <cellStyle name="Comma 11 4 2 4 2 2 3" xfId="3700" xr:uid="{00000000-0005-0000-0000-000013100000}"/>
    <cellStyle name="Comma 11 4 2 4 2 2 4" xfId="3701" xr:uid="{00000000-0005-0000-0000-000014100000}"/>
    <cellStyle name="Comma 11 4 2 4 2 3" xfId="3702" xr:uid="{00000000-0005-0000-0000-000015100000}"/>
    <cellStyle name="Comma 11 4 2 4 2 3 2" xfId="3703" xr:uid="{00000000-0005-0000-0000-000016100000}"/>
    <cellStyle name="Comma 11 4 2 4 2 3 2 2" xfId="3704" xr:uid="{00000000-0005-0000-0000-000017100000}"/>
    <cellStyle name="Comma 11 4 2 4 2 3 3" xfId="3705" xr:uid="{00000000-0005-0000-0000-000018100000}"/>
    <cellStyle name="Comma 11 4 2 4 2 3 4" xfId="3706" xr:uid="{00000000-0005-0000-0000-000019100000}"/>
    <cellStyle name="Comma 11 4 2 4 2 4" xfId="3707" xr:uid="{00000000-0005-0000-0000-00001A100000}"/>
    <cellStyle name="Comma 11 4 2 4 2 4 2" xfId="3708" xr:uid="{00000000-0005-0000-0000-00001B100000}"/>
    <cellStyle name="Comma 11 4 2 4 2 4 3" xfId="3709" xr:uid="{00000000-0005-0000-0000-00001C100000}"/>
    <cellStyle name="Comma 11 4 2 4 2 5" xfId="3710" xr:uid="{00000000-0005-0000-0000-00001D100000}"/>
    <cellStyle name="Comma 11 4 2 4 2 6" xfId="3711" xr:uid="{00000000-0005-0000-0000-00001E100000}"/>
    <cellStyle name="Comma 11 4 2 4 2 7" xfId="3712" xr:uid="{00000000-0005-0000-0000-00001F100000}"/>
    <cellStyle name="Comma 11 4 2 4 3" xfId="3713" xr:uid="{00000000-0005-0000-0000-000020100000}"/>
    <cellStyle name="Comma 11 4 2 4 3 2" xfId="3714" xr:uid="{00000000-0005-0000-0000-000021100000}"/>
    <cellStyle name="Comma 11 4 2 4 3 2 2" xfId="3715" xr:uid="{00000000-0005-0000-0000-000022100000}"/>
    <cellStyle name="Comma 11 4 2 4 3 3" xfId="3716" xr:uid="{00000000-0005-0000-0000-000023100000}"/>
    <cellStyle name="Comma 11 4 2 4 3 4" xfId="3717" xr:uid="{00000000-0005-0000-0000-000024100000}"/>
    <cellStyle name="Comma 11 4 2 4 4" xfId="3718" xr:uid="{00000000-0005-0000-0000-000025100000}"/>
    <cellStyle name="Comma 11 4 2 4 4 2" xfId="3719" xr:uid="{00000000-0005-0000-0000-000026100000}"/>
    <cellStyle name="Comma 11 4 2 4 4 2 2" xfId="3720" xr:uid="{00000000-0005-0000-0000-000027100000}"/>
    <cellStyle name="Comma 11 4 2 4 4 3" xfId="3721" xr:uid="{00000000-0005-0000-0000-000028100000}"/>
    <cellStyle name="Comma 11 4 2 4 4 4" xfId="3722" xr:uid="{00000000-0005-0000-0000-000029100000}"/>
    <cellStyle name="Comma 11 4 2 4 5" xfId="3723" xr:uid="{00000000-0005-0000-0000-00002A100000}"/>
    <cellStyle name="Comma 11 4 2 4 5 2" xfId="3724" xr:uid="{00000000-0005-0000-0000-00002B100000}"/>
    <cellStyle name="Comma 11 4 2 4 5 3" xfId="3725" xr:uid="{00000000-0005-0000-0000-00002C100000}"/>
    <cellStyle name="Comma 11 4 2 4 6" xfId="3726" xr:uid="{00000000-0005-0000-0000-00002D100000}"/>
    <cellStyle name="Comma 11 4 2 4 7" xfId="3727" xr:uid="{00000000-0005-0000-0000-00002E100000}"/>
    <cellStyle name="Comma 11 4 2 4 8" xfId="3728" xr:uid="{00000000-0005-0000-0000-00002F100000}"/>
    <cellStyle name="Comma 11 4 2 5" xfId="3729" xr:uid="{00000000-0005-0000-0000-000030100000}"/>
    <cellStyle name="Comma 11 4 2 5 2" xfId="3730" xr:uid="{00000000-0005-0000-0000-000031100000}"/>
    <cellStyle name="Comma 11 4 2 5 2 2" xfId="3731" xr:uid="{00000000-0005-0000-0000-000032100000}"/>
    <cellStyle name="Comma 11 4 2 5 2 2 2" xfId="3732" xr:uid="{00000000-0005-0000-0000-000033100000}"/>
    <cellStyle name="Comma 11 4 2 5 2 3" xfId="3733" xr:uid="{00000000-0005-0000-0000-000034100000}"/>
    <cellStyle name="Comma 11 4 2 5 2 4" xfId="3734" xr:uid="{00000000-0005-0000-0000-000035100000}"/>
    <cellStyle name="Comma 11 4 2 5 3" xfId="3735" xr:uid="{00000000-0005-0000-0000-000036100000}"/>
    <cellStyle name="Comma 11 4 2 5 3 2" xfId="3736" xr:uid="{00000000-0005-0000-0000-000037100000}"/>
    <cellStyle name="Comma 11 4 2 5 3 2 2" xfId="3737" xr:uid="{00000000-0005-0000-0000-000038100000}"/>
    <cellStyle name="Comma 11 4 2 5 3 3" xfId="3738" xr:uid="{00000000-0005-0000-0000-000039100000}"/>
    <cellStyle name="Comma 11 4 2 5 3 4" xfId="3739" xr:uid="{00000000-0005-0000-0000-00003A100000}"/>
    <cellStyle name="Comma 11 4 2 5 4" xfId="3740" xr:uid="{00000000-0005-0000-0000-00003B100000}"/>
    <cellStyle name="Comma 11 4 2 5 4 2" xfId="3741" xr:uid="{00000000-0005-0000-0000-00003C100000}"/>
    <cellStyle name="Comma 11 4 2 5 4 3" xfId="3742" xr:uid="{00000000-0005-0000-0000-00003D100000}"/>
    <cellStyle name="Comma 11 4 2 5 5" xfId="3743" xr:uid="{00000000-0005-0000-0000-00003E100000}"/>
    <cellStyle name="Comma 11 4 2 5 6" xfId="3744" xr:uid="{00000000-0005-0000-0000-00003F100000}"/>
    <cellStyle name="Comma 11 4 2 5 7" xfId="3745" xr:uid="{00000000-0005-0000-0000-000040100000}"/>
    <cellStyle name="Comma 11 4 2 6" xfId="3746" xr:uid="{00000000-0005-0000-0000-000041100000}"/>
    <cellStyle name="Comma 11 4 2 6 2" xfId="3747" xr:uid="{00000000-0005-0000-0000-000042100000}"/>
    <cellStyle name="Comma 11 4 2 6 2 2" xfId="3748" xr:uid="{00000000-0005-0000-0000-000043100000}"/>
    <cellStyle name="Comma 11 4 2 6 3" xfId="3749" xr:uid="{00000000-0005-0000-0000-000044100000}"/>
    <cellStyle name="Comma 11 4 2 6 4" xfId="3750" xr:uid="{00000000-0005-0000-0000-000045100000}"/>
    <cellStyle name="Comma 11 4 2 7" xfId="3751" xr:uid="{00000000-0005-0000-0000-000046100000}"/>
    <cellStyle name="Comma 11 4 2 7 2" xfId="3752" xr:uid="{00000000-0005-0000-0000-000047100000}"/>
    <cellStyle name="Comma 11 4 2 7 2 2" xfId="3753" xr:uid="{00000000-0005-0000-0000-000048100000}"/>
    <cellStyle name="Comma 11 4 2 7 3" xfId="3754" xr:uid="{00000000-0005-0000-0000-000049100000}"/>
    <cellStyle name="Comma 11 4 2 7 4" xfId="3755" xr:uid="{00000000-0005-0000-0000-00004A100000}"/>
    <cellStyle name="Comma 11 4 2 8" xfId="3756" xr:uid="{00000000-0005-0000-0000-00004B100000}"/>
    <cellStyle name="Comma 11 4 2 8 2" xfId="3757" xr:uid="{00000000-0005-0000-0000-00004C100000}"/>
    <cellStyle name="Comma 11 4 2 8 3" xfId="3758" xr:uid="{00000000-0005-0000-0000-00004D100000}"/>
    <cellStyle name="Comma 11 4 2 9" xfId="3759" xr:uid="{00000000-0005-0000-0000-00004E100000}"/>
    <cellStyle name="Comma 11 4 3" xfId="3760" xr:uid="{00000000-0005-0000-0000-00004F100000}"/>
    <cellStyle name="Comma 11 4 4" xfId="3761" xr:uid="{00000000-0005-0000-0000-000050100000}"/>
    <cellStyle name="Comma 11 4 4 2" xfId="3762" xr:uid="{00000000-0005-0000-0000-000051100000}"/>
    <cellStyle name="Comma 11 4 4 3" xfId="3763" xr:uid="{00000000-0005-0000-0000-000052100000}"/>
    <cellStyle name="Comma 11 4 4 4" xfId="3764" xr:uid="{00000000-0005-0000-0000-000053100000}"/>
    <cellStyle name="Comma 11 4 4 4 2" xfId="3765" xr:uid="{00000000-0005-0000-0000-000054100000}"/>
    <cellStyle name="Comma 11 4 4 4 3" xfId="3766" xr:uid="{00000000-0005-0000-0000-000055100000}"/>
    <cellStyle name="Comma 11 4 4 5" xfId="3767" xr:uid="{00000000-0005-0000-0000-000056100000}"/>
    <cellStyle name="Comma 11 4 5" xfId="3768" xr:uid="{00000000-0005-0000-0000-000057100000}"/>
    <cellStyle name="Comma 11 4 5 2" xfId="3769" xr:uid="{00000000-0005-0000-0000-000058100000}"/>
    <cellStyle name="Comma 11 4 5 3" xfId="3770" xr:uid="{00000000-0005-0000-0000-000059100000}"/>
    <cellStyle name="Comma 11 4 6" xfId="3771" xr:uid="{00000000-0005-0000-0000-00005A100000}"/>
    <cellStyle name="Comma 11 5" xfId="3772" xr:uid="{00000000-0005-0000-0000-00005B100000}"/>
    <cellStyle name="Comma 110" xfId="3773" xr:uid="{00000000-0005-0000-0000-00005C100000}"/>
    <cellStyle name="Comma 111" xfId="3774" xr:uid="{00000000-0005-0000-0000-00005D100000}"/>
    <cellStyle name="Comma 112" xfId="3775" xr:uid="{00000000-0005-0000-0000-00005E100000}"/>
    <cellStyle name="Comma 113" xfId="3776" xr:uid="{00000000-0005-0000-0000-00005F100000}"/>
    <cellStyle name="Comma 114" xfId="3777" xr:uid="{00000000-0005-0000-0000-000060100000}"/>
    <cellStyle name="Comma 115" xfId="3778" xr:uid="{00000000-0005-0000-0000-000061100000}"/>
    <cellStyle name="Comma 116" xfId="3779" xr:uid="{00000000-0005-0000-0000-000062100000}"/>
    <cellStyle name="Comma 117" xfId="3780" xr:uid="{00000000-0005-0000-0000-000063100000}"/>
    <cellStyle name="Comma 118" xfId="3781" xr:uid="{00000000-0005-0000-0000-000064100000}"/>
    <cellStyle name="Comma 119" xfId="3782" xr:uid="{00000000-0005-0000-0000-000065100000}"/>
    <cellStyle name="Comma 12" xfId="3783" xr:uid="{00000000-0005-0000-0000-000066100000}"/>
    <cellStyle name="Comma 12 2" xfId="3784" xr:uid="{00000000-0005-0000-0000-000067100000}"/>
    <cellStyle name="Comma 12 2 2" xfId="3785" xr:uid="{00000000-0005-0000-0000-000068100000}"/>
    <cellStyle name="Comma 12 2 2 2" xfId="3786" xr:uid="{00000000-0005-0000-0000-000069100000}"/>
    <cellStyle name="Comma 12 2 2 2 10" xfId="3787" xr:uid="{00000000-0005-0000-0000-00006A100000}"/>
    <cellStyle name="Comma 12 2 2 2 11" xfId="3788" xr:uid="{00000000-0005-0000-0000-00006B100000}"/>
    <cellStyle name="Comma 12 2 2 2 2" xfId="3789" xr:uid="{00000000-0005-0000-0000-00006C100000}"/>
    <cellStyle name="Comma 12 2 2 2 3" xfId="3790" xr:uid="{00000000-0005-0000-0000-00006D100000}"/>
    <cellStyle name="Comma 12 2 2 2 3 2" xfId="3791" xr:uid="{00000000-0005-0000-0000-00006E100000}"/>
    <cellStyle name="Comma 12 2 2 2 3 2 2" xfId="3792" xr:uid="{00000000-0005-0000-0000-00006F100000}"/>
    <cellStyle name="Comma 12 2 2 2 3 2 2 2" xfId="3793" xr:uid="{00000000-0005-0000-0000-000070100000}"/>
    <cellStyle name="Comma 12 2 2 2 3 2 2 2 2" xfId="3794" xr:uid="{00000000-0005-0000-0000-000071100000}"/>
    <cellStyle name="Comma 12 2 2 2 3 2 2 2 2 2" xfId="3795" xr:uid="{00000000-0005-0000-0000-000072100000}"/>
    <cellStyle name="Comma 12 2 2 2 3 2 2 2 3" xfId="3796" xr:uid="{00000000-0005-0000-0000-000073100000}"/>
    <cellStyle name="Comma 12 2 2 2 3 2 2 2 4" xfId="3797" xr:uid="{00000000-0005-0000-0000-000074100000}"/>
    <cellStyle name="Comma 12 2 2 2 3 2 2 3" xfId="3798" xr:uid="{00000000-0005-0000-0000-000075100000}"/>
    <cellStyle name="Comma 12 2 2 2 3 2 2 3 2" xfId="3799" xr:uid="{00000000-0005-0000-0000-000076100000}"/>
    <cellStyle name="Comma 12 2 2 2 3 2 2 3 2 2" xfId="3800" xr:uid="{00000000-0005-0000-0000-000077100000}"/>
    <cellStyle name="Comma 12 2 2 2 3 2 2 3 3" xfId="3801" xr:uid="{00000000-0005-0000-0000-000078100000}"/>
    <cellStyle name="Comma 12 2 2 2 3 2 2 3 4" xfId="3802" xr:uid="{00000000-0005-0000-0000-000079100000}"/>
    <cellStyle name="Comma 12 2 2 2 3 2 2 4" xfId="3803" xr:uid="{00000000-0005-0000-0000-00007A100000}"/>
    <cellStyle name="Comma 12 2 2 2 3 2 2 4 2" xfId="3804" xr:uid="{00000000-0005-0000-0000-00007B100000}"/>
    <cellStyle name="Comma 12 2 2 2 3 2 2 4 3" xfId="3805" xr:uid="{00000000-0005-0000-0000-00007C100000}"/>
    <cellStyle name="Comma 12 2 2 2 3 2 2 5" xfId="3806" xr:uid="{00000000-0005-0000-0000-00007D100000}"/>
    <cellStyle name="Comma 12 2 2 2 3 2 2 6" xfId="3807" xr:uid="{00000000-0005-0000-0000-00007E100000}"/>
    <cellStyle name="Comma 12 2 2 2 3 2 2 7" xfId="3808" xr:uid="{00000000-0005-0000-0000-00007F100000}"/>
    <cellStyle name="Comma 12 2 2 2 3 2 3" xfId="3809" xr:uid="{00000000-0005-0000-0000-000080100000}"/>
    <cellStyle name="Comma 12 2 2 2 3 2 3 2" xfId="3810" xr:uid="{00000000-0005-0000-0000-000081100000}"/>
    <cellStyle name="Comma 12 2 2 2 3 2 3 2 2" xfId="3811" xr:uid="{00000000-0005-0000-0000-000082100000}"/>
    <cellStyle name="Comma 12 2 2 2 3 2 3 3" xfId="3812" xr:uid="{00000000-0005-0000-0000-000083100000}"/>
    <cellStyle name="Comma 12 2 2 2 3 2 3 4" xfId="3813" xr:uid="{00000000-0005-0000-0000-000084100000}"/>
    <cellStyle name="Comma 12 2 2 2 3 2 4" xfId="3814" xr:uid="{00000000-0005-0000-0000-000085100000}"/>
    <cellStyle name="Comma 12 2 2 2 3 2 4 2" xfId="3815" xr:uid="{00000000-0005-0000-0000-000086100000}"/>
    <cellStyle name="Comma 12 2 2 2 3 2 4 2 2" xfId="3816" xr:uid="{00000000-0005-0000-0000-000087100000}"/>
    <cellStyle name="Comma 12 2 2 2 3 2 4 3" xfId="3817" xr:uid="{00000000-0005-0000-0000-000088100000}"/>
    <cellStyle name="Comma 12 2 2 2 3 2 4 4" xfId="3818" xr:uid="{00000000-0005-0000-0000-000089100000}"/>
    <cellStyle name="Comma 12 2 2 2 3 2 5" xfId="3819" xr:uid="{00000000-0005-0000-0000-00008A100000}"/>
    <cellStyle name="Comma 12 2 2 2 3 2 5 2" xfId="3820" xr:uid="{00000000-0005-0000-0000-00008B100000}"/>
    <cellStyle name="Comma 12 2 2 2 3 2 5 3" xfId="3821" xr:uid="{00000000-0005-0000-0000-00008C100000}"/>
    <cellStyle name="Comma 12 2 2 2 3 2 6" xfId="3822" xr:uid="{00000000-0005-0000-0000-00008D100000}"/>
    <cellStyle name="Comma 12 2 2 2 3 2 7" xfId="3823" xr:uid="{00000000-0005-0000-0000-00008E100000}"/>
    <cellStyle name="Comma 12 2 2 2 3 2 8" xfId="3824" xr:uid="{00000000-0005-0000-0000-00008F100000}"/>
    <cellStyle name="Comma 12 2 2 2 3 3" xfId="3825" xr:uid="{00000000-0005-0000-0000-000090100000}"/>
    <cellStyle name="Comma 12 2 2 2 3 3 2" xfId="3826" xr:uid="{00000000-0005-0000-0000-000091100000}"/>
    <cellStyle name="Comma 12 2 2 2 3 3 2 2" xfId="3827" xr:uid="{00000000-0005-0000-0000-000092100000}"/>
    <cellStyle name="Comma 12 2 2 2 3 3 2 2 2" xfId="3828" xr:uid="{00000000-0005-0000-0000-000093100000}"/>
    <cellStyle name="Comma 12 2 2 2 3 3 2 3" xfId="3829" xr:uid="{00000000-0005-0000-0000-000094100000}"/>
    <cellStyle name="Comma 12 2 2 2 3 3 2 4" xfId="3830" xr:uid="{00000000-0005-0000-0000-000095100000}"/>
    <cellStyle name="Comma 12 2 2 2 3 3 3" xfId="3831" xr:uid="{00000000-0005-0000-0000-000096100000}"/>
    <cellStyle name="Comma 12 2 2 2 3 3 3 2" xfId="3832" xr:uid="{00000000-0005-0000-0000-000097100000}"/>
    <cellStyle name="Comma 12 2 2 2 3 3 3 2 2" xfId="3833" xr:uid="{00000000-0005-0000-0000-000098100000}"/>
    <cellStyle name="Comma 12 2 2 2 3 3 3 3" xfId="3834" xr:uid="{00000000-0005-0000-0000-000099100000}"/>
    <cellStyle name="Comma 12 2 2 2 3 3 3 4" xfId="3835" xr:uid="{00000000-0005-0000-0000-00009A100000}"/>
    <cellStyle name="Comma 12 2 2 2 3 3 4" xfId="3836" xr:uid="{00000000-0005-0000-0000-00009B100000}"/>
    <cellStyle name="Comma 12 2 2 2 3 3 4 2" xfId="3837" xr:uid="{00000000-0005-0000-0000-00009C100000}"/>
    <cellStyle name="Comma 12 2 2 2 3 3 4 3" xfId="3838" xr:uid="{00000000-0005-0000-0000-00009D100000}"/>
    <cellStyle name="Comma 12 2 2 2 3 3 5" xfId="3839" xr:uid="{00000000-0005-0000-0000-00009E100000}"/>
    <cellStyle name="Comma 12 2 2 2 3 3 6" xfId="3840" xr:uid="{00000000-0005-0000-0000-00009F100000}"/>
    <cellStyle name="Comma 12 2 2 2 3 3 7" xfId="3841" xr:uid="{00000000-0005-0000-0000-0000A0100000}"/>
    <cellStyle name="Comma 12 2 2 2 3 4" xfId="3842" xr:uid="{00000000-0005-0000-0000-0000A1100000}"/>
    <cellStyle name="Comma 12 2 2 2 3 4 2" xfId="3843" xr:uid="{00000000-0005-0000-0000-0000A2100000}"/>
    <cellStyle name="Comma 12 2 2 2 3 4 2 2" xfId="3844" xr:uid="{00000000-0005-0000-0000-0000A3100000}"/>
    <cellStyle name="Comma 12 2 2 2 3 4 3" xfId="3845" xr:uid="{00000000-0005-0000-0000-0000A4100000}"/>
    <cellStyle name="Comma 12 2 2 2 3 4 4" xfId="3846" xr:uid="{00000000-0005-0000-0000-0000A5100000}"/>
    <cellStyle name="Comma 12 2 2 2 3 5" xfId="3847" xr:uid="{00000000-0005-0000-0000-0000A6100000}"/>
    <cellStyle name="Comma 12 2 2 2 3 5 2" xfId="3848" xr:uid="{00000000-0005-0000-0000-0000A7100000}"/>
    <cellStyle name="Comma 12 2 2 2 3 5 2 2" xfId="3849" xr:uid="{00000000-0005-0000-0000-0000A8100000}"/>
    <cellStyle name="Comma 12 2 2 2 3 5 3" xfId="3850" xr:uid="{00000000-0005-0000-0000-0000A9100000}"/>
    <cellStyle name="Comma 12 2 2 2 3 5 4" xfId="3851" xr:uid="{00000000-0005-0000-0000-0000AA100000}"/>
    <cellStyle name="Comma 12 2 2 2 3 6" xfId="3852" xr:uid="{00000000-0005-0000-0000-0000AB100000}"/>
    <cellStyle name="Comma 12 2 2 2 3 6 2" xfId="3853" xr:uid="{00000000-0005-0000-0000-0000AC100000}"/>
    <cellStyle name="Comma 12 2 2 2 3 6 3" xfId="3854" xr:uid="{00000000-0005-0000-0000-0000AD100000}"/>
    <cellStyle name="Comma 12 2 2 2 3 7" xfId="3855" xr:uid="{00000000-0005-0000-0000-0000AE100000}"/>
    <cellStyle name="Comma 12 2 2 2 3 8" xfId="3856" xr:uid="{00000000-0005-0000-0000-0000AF100000}"/>
    <cellStyle name="Comma 12 2 2 2 3 9" xfId="3857" xr:uid="{00000000-0005-0000-0000-0000B0100000}"/>
    <cellStyle name="Comma 12 2 2 2 4" xfId="3858" xr:uid="{00000000-0005-0000-0000-0000B1100000}"/>
    <cellStyle name="Comma 12 2 2 2 4 2" xfId="3859" xr:uid="{00000000-0005-0000-0000-0000B2100000}"/>
    <cellStyle name="Comma 12 2 2 2 4 2 2" xfId="3860" xr:uid="{00000000-0005-0000-0000-0000B3100000}"/>
    <cellStyle name="Comma 12 2 2 2 4 2 2 2" xfId="3861" xr:uid="{00000000-0005-0000-0000-0000B4100000}"/>
    <cellStyle name="Comma 12 2 2 2 4 2 2 2 2" xfId="3862" xr:uid="{00000000-0005-0000-0000-0000B5100000}"/>
    <cellStyle name="Comma 12 2 2 2 4 2 2 3" xfId="3863" xr:uid="{00000000-0005-0000-0000-0000B6100000}"/>
    <cellStyle name="Comma 12 2 2 2 4 2 2 4" xfId="3864" xr:uid="{00000000-0005-0000-0000-0000B7100000}"/>
    <cellStyle name="Comma 12 2 2 2 4 2 3" xfId="3865" xr:uid="{00000000-0005-0000-0000-0000B8100000}"/>
    <cellStyle name="Comma 12 2 2 2 4 2 3 2" xfId="3866" xr:uid="{00000000-0005-0000-0000-0000B9100000}"/>
    <cellStyle name="Comma 12 2 2 2 4 2 3 2 2" xfId="3867" xr:uid="{00000000-0005-0000-0000-0000BA100000}"/>
    <cellStyle name="Comma 12 2 2 2 4 2 3 3" xfId="3868" xr:uid="{00000000-0005-0000-0000-0000BB100000}"/>
    <cellStyle name="Comma 12 2 2 2 4 2 3 4" xfId="3869" xr:uid="{00000000-0005-0000-0000-0000BC100000}"/>
    <cellStyle name="Comma 12 2 2 2 4 2 4" xfId="3870" xr:uid="{00000000-0005-0000-0000-0000BD100000}"/>
    <cellStyle name="Comma 12 2 2 2 4 2 4 2" xfId="3871" xr:uid="{00000000-0005-0000-0000-0000BE100000}"/>
    <cellStyle name="Comma 12 2 2 2 4 2 4 3" xfId="3872" xr:uid="{00000000-0005-0000-0000-0000BF100000}"/>
    <cellStyle name="Comma 12 2 2 2 4 2 5" xfId="3873" xr:uid="{00000000-0005-0000-0000-0000C0100000}"/>
    <cellStyle name="Comma 12 2 2 2 4 2 6" xfId="3874" xr:uid="{00000000-0005-0000-0000-0000C1100000}"/>
    <cellStyle name="Comma 12 2 2 2 4 2 7" xfId="3875" xr:uid="{00000000-0005-0000-0000-0000C2100000}"/>
    <cellStyle name="Comma 12 2 2 2 4 3" xfId="3876" xr:uid="{00000000-0005-0000-0000-0000C3100000}"/>
    <cellStyle name="Comma 12 2 2 2 4 3 2" xfId="3877" xr:uid="{00000000-0005-0000-0000-0000C4100000}"/>
    <cellStyle name="Comma 12 2 2 2 4 3 2 2" xfId="3878" xr:uid="{00000000-0005-0000-0000-0000C5100000}"/>
    <cellStyle name="Comma 12 2 2 2 4 3 3" xfId="3879" xr:uid="{00000000-0005-0000-0000-0000C6100000}"/>
    <cellStyle name="Comma 12 2 2 2 4 3 4" xfId="3880" xr:uid="{00000000-0005-0000-0000-0000C7100000}"/>
    <cellStyle name="Comma 12 2 2 2 4 4" xfId="3881" xr:uid="{00000000-0005-0000-0000-0000C8100000}"/>
    <cellStyle name="Comma 12 2 2 2 4 4 2" xfId="3882" xr:uid="{00000000-0005-0000-0000-0000C9100000}"/>
    <cellStyle name="Comma 12 2 2 2 4 4 2 2" xfId="3883" xr:uid="{00000000-0005-0000-0000-0000CA100000}"/>
    <cellStyle name="Comma 12 2 2 2 4 4 3" xfId="3884" xr:uid="{00000000-0005-0000-0000-0000CB100000}"/>
    <cellStyle name="Comma 12 2 2 2 4 4 4" xfId="3885" xr:uid="{00000000-0005-0000-0000-0000CC100000}"/>
    <cellStyle name="Comma 12 2 2 2 4 5" xfId="3886" xr:uid="{00000000-0005-0000-0000-0000CD100000}"/>
    <cellStyle name="Comma 12 2 2 2 4 5 2" xfId="3887" xr:uid="{00000000-0005-0000-0000-0000CE100000}"/>
    <cellStyle name="Comma 12 2 2 2 4 5 3" xfId="3888" xr:uid="{00000000-0005-0000-0000-0000CF100000}"/>
    <cellStyle name="Comma 12 2 2 2 4 6" xfId="3889" xr:uid="{00000000-0005-0000-0000-0000D0100000}"/>
    <cellStyle name="Comma 12 2 2 2 4 7" xfId="3890" xr:uid="{00000000-0005-0000-0000-0000D1100000}"/>
    <cellStyle name="Comma 12 2 2 2 4 8" xfId="3891" xr:uid="{00000000-0005-0000-0000-0000D2100000}"/>
    <cellStyle name="Comma 12 2 2 2 5" xfId="3892" xr:uid="{00000000-0005-0000-0000-0000D3100000}"/>
    <cellStyle name="Comma 12 2 2 2 5 2" xfId="3893" xr:uid="{00000000-0005-0000-0000-0000D4100000}"/>
    <cellStyle name="Comma 12 2 2 2 5 2 2" xfId="3894" xr:uid="{00000000-0005-0000-0000-0000D5100000}"/>
    <cellStyle name="Comma 12 2 2 2 5 2 2 2" xfId="3895" xr:uid="{00000000-0005-0000-0000-0000D6100000}"/>
    <cellStyle name="Comma 12 2 2 2 5 2 3" xfId="3896" xr:uid="{00000000-0005-0000-0000-0000D7100000}"/>
    <cellStyle name="Comma 12 2 2 2 5 2 4" xfId="3897" xr:uid="{00000000-0005-0000-0000-0000D8100000}"/>
    <cellStyle name="Comma 12 2 2 2 5 3" xfId="3898" xr:uid="{00000000-0005-0000-0000-0000D9100000}"/>
    <cellStyle name="Comma 12 2 2 2 5 3 2" xfId="3899" xr:uid="{00000000-0005-0000-0000-0000DA100000}"/>
    <cellStyle name="Comma 12 2 2 2 5 3 2 2" xfId="3900" xr:uid="{00000000-0005-0000-0000-0000DB100000}"/>
    <cellStyle name="Comma 12 2 2 2 5 3 3" xfId="3901" xr:uid="{00000000-0005-0000-0000-0000DC100000}"/>
    <cellStyle name="Comma 12 2 2 2 5 3 4" xfId="3902" xr:uid="{00000000-0005-0000-0000-0000DD100000}"/>
    <cellStyle name="Comma 12 2 2 2 5 4" xfId="3903" xr:uid="{00000000-0005-0000-0000-0000DE100000}"/>
    <cellStyle name="Comma 12 2 2 2 5 4 2" xfId="3904" xr:uid="{00000000-0005-0000-0000-0000DF100000}"/>
    <cellStyle name="Comma 12 2 2 2 5 4 3" xfId="3905" xr:uid="{00000000-0005-0000-0000-0000E0100000}"/>
    <cellStyle name="Comma 12 2 2 2 5 5" xfId="3906" xr:uid="{00000000-0005-0000-0000-0000E1100000}"/>
    <cellStyle name="Comma 12 2 2 2 5 6" xfId="3907" xr:uid="{00000000-0005-0000-0000-0000E2100000}"/>
    <cellStyle name="Comma 12 2 2 2 5 7" xfId="3908" xr:uid="{00000000-0005-0000-0000-0000E3100000}"/>
    <cellStyle name="Comma 12 2 2 2 6" xfId="3909" xr:uid="{00000000-0005-0000-0000-0000E4100000}"/>
    <cellStyle name="Comma 12 2 2 2 6 2" xfId="3910" xr:uid="{00000000-0005-0000-0000-0000E5100000}"/>
    <cellStyle name="Comma 12 2 2 2 6 2 2" xfId="3911" xr:uid="{00000000-0005-0000-0000-0000E6100000}"/>
    <cellStyle name="Comma 12 2 2 2 6 3" xfId="3912" xr:uid="{00000000-0005-0000-0000-0000E7100000}"/>
    <cellStyle name="Comma 12 2 2 2 6 4" xfId="3913" xr:uid="{00000000-0005-0000-0000-0000E8100000}"/>
    <cellStyle name="Comma 12 2 2 2 7" xfId="3914" xr:uid="{00000000-0005-0000-0000-0000E9100000}"/>
    <cellStyle name="Comma 12 2 2 2 7 2" xfId="3915" xr:uid="{00000000-0005-0000-0000-0000EA100000}"/>
    <cellStyle name="Comma 12 2 2 2 7 2 2" xfId="3916" xr:uid="{00000000-0005-0000-0000-0000EB100000}"/>
    <cellStyle name="Comma 12 2 2 2 7 3" xfId="3917" xr:uid="{00000000-0005-0000-0000-0000EC100000}"/>
    <cellStyle name="Comma 12 2 2 2 7 4" xfId="3918" xr:uid="{00000000-0005-0000-0000-0000ED100000}"/>
    <cellStyle name="Comma 12 2 2 2 8" xfId="3919" xr:uid="{00000000-0005-0000-0000-0000EE100000}"/>
    <cellStyle name="Comma 12 2 2 2 8 2" xfId="3920" xr:uid="{00000000-0005-0000-0000-0000EF100000}"/>
    <cellStyle name="Comma 12 2 2 2 8 3" xfId="3921" xr:uid="{00000000-0005-0000-0000-0000F0100000}"/>
    <cellStyle name="Comma 12 2 2 2 9" xfId="3922" xr:uid="{00000000-0005-0000-0000-0000F1100000}"/>
    <cellStyle name="Comma 12 2 2 3" xfId="3923" xr:uid="{00000000-0005-0000-0000-0000F2100000}"/>
    <cellStyle name="Comma 12 2 2 4" xfId="3924" xr:uid="{00000000-0005-0000-0000-0000F3100000}"/>
    <cellStyle name="Comma 12 2 2 4 2" xfId="3925" xr:uid="{00000000-0005-0000-0000-0000F4100000}"/>
    <cellStyle name="Comma 12 2 2 4 3" xfId="3926" xr:uid="{00000000-0005-0000-0000-0000F5100000}"/>
    <cellStyle name="Comma 12 2 2 4 4" xfId="3927" xr:uid="{00000000-0005-0000-0000-0000F6100000}"/>
    <cellStyle name="Comma 12 2 2 4 4 2" xfId="3928" xr:uid="{00000000-0005-0000-0000-0000F7100000}"/>
    <cellStyle name="Comma 12 2 2 4 4 3" xfId="3929" xr:uid="{00000000-0005-0000-0000-0000F8100000}"/>
    <cellStyle name="Comma 12 2 2 4 5" xfId="3930" xr:uid="{00000000-0005-0000-0000-0000F9100000}"/>
    <cellStyle name="Comma 12 2 2 5" xfId="3931" xr:uid="{00000000-0005-0000-0000-0000FA100000}"/>
    <cellStyle name="Comma 12 2 2 5 2" xfId="3932" xr:uid="{00000000-0005-0000-0000-0000FB100000}"/>
    <cellStyle name="Comma 12 2 2 5 3" xfId="3933" xr:uid="{00000000-0005-0000-0000-0000FC100000}"/>
    <cellStyle name="Comma 12 2 2 6" xfId="3934" xr:uid="{00000000-0005-0000-0000-0000FD100000}"/>
    <cellStyle name="Comma 12 2 3" xfId="3935" xr:uid="{00000000-0005-0000-0000-0000FE100000}"/>
    <cellStyle name="Comma 12 2 3 10" xfId="3936" xr:uid="{00000000-0005-0000-0000-0000FF100000}"/>
    <cellStyle name="Comma 12 2 3 11" xfId="3937" xr:uid="{00000000-0005-0000-0000-000000110000}"/>
    <cellStyle name="Comma 12 2 3 2" xfId="3938" xr:uid="{00000000-0005-0000-0000-000001110000}"/>
    <cellStyle name="Comma 12 2 3 3" xfId="3939" xr:uid="{00000000-0005-0000-0000-000002110000}"/>
    <cellStyle name="Comma 12 2 3 3 2" xfId="3940" xr:uid="{00000000-0005-0000-0000-000003110000}"/>
    <cellStyle name="Comma 12 2 3 3 2 2" xfId="3941" xr:uid="{00000000-0005-0000-0000-000004110000}"/>
    <cellStyle name="Comma 12 2 3 3 2 2 2" xfId="3942" xr:uid="{00000000-0005-0000-0000-000005110000}"/>
    <cellStyle name="Comma 12 2 3 3 2 2 2 2" xfId="3943" xr:uid="{00000000-0005-0000-0000-000006110000}"/>
    <cellStyle name="Comma 12 2 3 3 2 2 2 2 2" xfId="3944" xr:uid="{00000000-0005-0000-0000-000007110000}"/>
    <cellStyle name="Comma 12 2 3 3 2 2 2 3" xfId="3945" xr:uid="{00000000-0005-0000-0000-000008110000}"/>
    <cellStyle name="Comma 12 2 3 3 2 2 2 4" xfId="3946" xr:uid="{00000000-0005-0000-0000-000009110000}"/>
    <cellStyle name="Comma 12 2 3 3 2 2 3" xfId="3947" xr:uid="{00000000-0005-0000-0000-00000A110000}"/>
    <cellStyle name="Comma 12 2 3 3 2 2 3 2" xfId="3948" xr:uid="{00000000-0005-0000-0000-00000B110000}"/>
    <cellStyle name="Comma 12 2 3 3 2 2 3 2 2" xfId="3949" xr:uid="{00000000-0005-0000-0000-00000C110000}"/>
    <cellStyle name="Comma 12 2 3 3 2 2 3 3" xfId="3950" xr:uid="{00000000-0005-0000-0000-00000D110000}"/>
    <cellStyle name="Comma 12 2 3 3 2 2 3 4" xfId="3951" xr:uid="{00000000-0005-0000-0000-00000E110000}"/>
    <cellStyle name="Comma 12 2 3 3 2 2 4" xfId="3952" xr:uid="{00000000-0005-0000-0000-00000F110000}"/>
    <cellStyle name="Comma 12 2 3 3 2 2 4 2" xfId="3953" xr:uid="{00000000-0005-0000-0000-000010110000}"/>
    <cellStyle name="Comma 12 2 3 3 2 2 4 3" xfId="3954" xr:uid="{00000000-0005-0000-0000-000011110000}"/>
    <cellStyle name="Comma 12 2 3 3 2 2 5" xfId="3955" xr:uid="{00000000-0005-0000-0000-000012110000}"/>
    <cellStyle name="Comma 12 2 3 3 2 2 6" xfId="3956" xr:uid="{00000000-0005-0000-0000-000013110000}"/>
    <cellStyle name="Comma 12 2 3 3 2 2 7" xfId="3957" xr:uid="{00000000-0005-0000-0000-000014110000}"/>
    <cellStyle name="Comma 12 2 3 3 2 3" xfId="3958" xr:uid="{00000000-0005-0000-0000-000015110000}"/>
    <cellStyle name="Comma 12 2 3 3 2 3 2" xfId="3959" xr:uid="{00000000-0005-0000-0000-000016110000}"/>
    <cellStyle name="Comma 12 2 3 3 2 3 2 2" xfId="3960" xr:uid="{00000000-0005-0000-0000-000017110000}"/>
    <cellStyle name="Comma 12 2 3 3 2 3 3" xfId="3961" xr:uid="{00000000-0005-0000-0000-000018110000}"/>
    <cellStyle name="Comma 12 2 3 3 2 3 4" xfId="3962" xr:uid="{00000000-0005-0000-0000-000019110000}"/>
    <cellStyle name="Comma 12 2 3 3 2 4" xfId="3963" xr:uid="{00000000-0005-0000-0000-00001A110000}"/>
    <cellStyle name="Comma 12 2 3 3 2 4 2" xfId="3964" xr:uid="{00000000-0005-0000-0000-00001B110000}"/>
    <cellStyle name="Comma 12 2 3 3 2 4 2 2" xfId="3965" xr:uid="{00000000-0005-0000-0000-00001C110000}"/>
    <cellStyle name="Comma 12 2 3 3 2 4 3" xfId="3966" xr:uid="{00000000-0005-0000-0000-00001D110000}"/>
    <cellStyle name="Comma 12 2 3 3 2 4 4" xfId="3967" xr:uid="{00000000-0005-0000-0000-00001E110000}"/>
    <cellStyle name="Comma 12 2 3 3 2 5" xfId="3968" xr:uid="{00000000-0005-0000-0000-00001F110000}"/>
    <cellStyle name="Comma 12 2 3 3 2 5 2" xfId="3969" xr:uid="{00000000-0005-0000-0000-000020110000}"/>
    <cellStyle name="Comma 12 2 3 3 2 5 3" xfId="3970" xr:uid="{00000000-0005-0000-0000-000021110000}"/>
    <cellStyle name="Comma 12 2 3 3 2 6" xfId="3971" xr:uid="{00000000-0005-0000-0000-000022110000}"/>
    <cellStyle name="Comma 12 2 3 3 2 7" xfId="3972" xr:uid="{00000000-0005-0000-0000-000023110000}"/>
    <cellStyle name="Comma 12 2 3 3 2 8" xfId="3973" xr:uid="{00000000-0005-0000-0000-000024110000}"/>
    <cellStyle name="Comma 12 2 3 3 3" xfId="3974" xr:uid="{00000000-0005-0000-0000-000025110000}"/>
    <cellStyle name="Comma 12 2 3 3 3 2" xfId="3975" xr:uid="{00000000-0005-0000-0000-000026110000}"/>
    <cellStyle name="Comma 12 2 3 3 3 2 2" xfId="3976" xr:uid="{00000000-0005-0000-0000-000027110000}"/>
    <cellStyle name="Comma 12 2 3 3 3 2 2 2" xfId="3977" xr:uid="{00000000-0005-0000-0000-000028110000}"/>
    <cellStyle name="Comma 12 2 3 3 3 2 3" xfId="3978" xr:uid="{00000000-0005-0000-0000-000029110000}"/>
    <cellStyle name="Comma 12 2 3 3 3 2 4" xfId="3979" xr:uid="{00000000-0005-0000-0000-00002A110000}"/>
    <cellStyle name="Comma 12 2 3 3 3 3" xfId="3980" xr:uid="{00000000-0005-0000-0000-00002B110000}"/>
    <cellStyle name="Comma 12 2 3 3 3 3 2" xfId="3981" xr:uid="{00000000-0005-0000-0000-00002C110000}"/>
    <cellStyle name="Comma 12 2 3 3 3 3 2 2" xfId="3982" xr:uid="{00000000-0005-0000-0000-00002D110000}"/>
    <cellStyle name="Comma 12 2 3 3 3 3 3" xfId="3983" xr:uid="{00000000-0005-0000-0000-00002E110000}"/>
    <cellStyle name="Comma 12 2 3 3 3 3 4" xfId="3984" xr:uid="{00000000-0005-0000-0000-00002F110000}"/>
    <cellStyle name="Comma 12 2 3 3 3 4" xfId="3985" xr:uid="{00000000-0005-0000-0000-000030110000}"/>
    <cellStyle name="Comma 12 2 3 3 3 4 2" xfId="3986" xr:uid="{00000000-0005-0000-0000-000031110000}"/>
    <cellStyle name="Comma 12 2 3 3 3 4 3" xfId="3987" xr:uid="{00000000-0005-0000-0000-000032110000}"/>
    <cellStyle name="Comma 12 2 3 3 3 5" xfId="3988" xr:uid="{00000000-0005-0000-0000-000033110000}"/>
    <cellStyle name="Comma 12 2 3 3 3 6" xfId="3989" xr:uid="{00000000-0005-0000-0000-000034110000}"/>
    <cellStyle name="Comma 12 2 3 3 3 7" xfId="3990" xr:uid="{00000000-0005-0000-0000-000035110000}"/>
    <cellStyle name="Comma 12 2 3 3 4" xfId="3991" xr:uid="{00000000-0005-0000-0000-000036110000}"/>
    <cellStyle name="Comma 12 2 3 3 4 2" xfId="3992" xr:uid="{00000000-0005-0000-0000-000037110000}"/>
    <cellStyle name="Comma 12 2 3 3 4 2 2" xfId="3993" xr:uid="{00000000-0005-0000-0000-000038110000}"/>
    <cellStyle name="Comma 12 2 3 3 4 3" xfId="3994" xr:uid="{00000000-0005-0000-0000-000039110000}"/>
    <cellStyle name="Comma 12 2 3 3 4 4" xfId="3995" xr:uid="{00000000-0005-0000-0000-00003A110000}"/>
    <cellStyle name="Comma 12 2 3 3 5" xfId="3996" xr:uid="{00000000-0005-0000-0000-00003B110000}"/>
    <cellStyle name="Comma 12 2 3 3 5 2" xfId="3997" xr:uid="{00000000-0005-0000-0000-00003C110000}"/>
    <cellStyle name="Comma 12 2 3 3 5 2 2" xfId="3998" xr:uid="{00000000-0005-0000-0000-00003D110000}"/>
    <cellStyle name="Comma 12 2 3 3 5 3" xfId="3999" xr:uid="{00000000-0005-0000-0000-00003E110000}"/>
    <cellStyle name="Comma 12 2 3 3 5 4" xfId="4000" xr:uid="{00000000-0005-0000-0000-00003F110000}"/>
    <cellStyle name="Comma 12 2 3 3 6" xfId="4001" xr:uid="{00000000-0005-0000-0000-000040110000}"/>
    <cellStyle name="Comma 12 2 3 3 6 2" xfId="4002" xr:uid="{00000000-0005-0000-0000-000041110000}"/>
    <cellStyle name="Comma 12 2 3 3 6 3" xfId="4003" xr:uid="{00000000-0005-0000-0000-000042110000}"/>
    <cellStyle name="Comma 12 2 3 3 7" xfId="4004" xr:uid="{00000000-0005-0000-0000-000043110000}"/>
    <cellStyle name="Comma 12 2 3 3 8" xfId="4005" xr:uid="{00000000-0005-0000-0000-000044110000}"/>
    <cellStyle name="Comma 12 2 3 3 9" xfId="4006" xr:uid="{00000000-0005-0000-0000-000045110000}"/>
    <cellStyle name="Comma 12 2 3 4" xfId="4007" xr:uid="{00000000-0005-0000-0000-000046110000}"/>
    <cellStyle name="Comma 12 2 3 4 2" xfId="4008" xr:uid="{00000000-0005-0000-0000-000047110000}"/>
    <cellStyle name="Comma 12 2 3 4 2 2" xfId="4009" xr:uid="{00000000-0005-0000-0000-000048110000}"/>
    <cellStyle name="Comma 12 2 3 4 2 2 2" xfId="4010" xr:uid="{00000000-0005-0000-0000-000049110000}"/>
    <cellStyle name="Comma 12 2 3 4 2 2 2 2" xfId="4011" xr:uid="{00000000-0005-0000-0000-00004A110000}"/>
    <cellStyle name="Comma 12 2 3 4 2 2 3" xfId="4012" xr:uid="{00000000-0005-0000-0000-00004B110000}"/>
    <cellStyle name="Comma 12 2 3 4 2 2 4" xfId="4013" xr:uid="{00000000-0005-0000-0000-00004C110000}"/>
    <cellStyle name="Comma 12 2 3 4 2 3" xfId="4014" xr:uid="{00000000-0005-0000-0000-00004D110000}"/>
    <cellStyle name="Comma 12 2 3 4 2 3 2" xfId="4015" xr:uid="{00000000-0005-0000-0000-00004E110000}"/>
    <cellStyle name="Comma 12 2 3 4 2 3 2 2" xfId="4016" xr:uid="{00000000-0005-0000-0000-00004F110000}"/>
    <cellStyle name="Comma 12 2 3 4 2 3 3" xfId="4017" xr:uid="{00000000-0005-0000-0000-000050110000}"/>
    <cellStyle name="Comma 12 2 3 4 2 3 4" xfId="4018" xr:uid="{00000000-0005-0000-0000-000051110000}"/>
    <cellStyle name="Comma 12 2 3 4 2 4" xfId="4019" xr:uid="{00000000-0005-0000-0000-000052110000}"/>
    <cellStyle name="Comma 12 2 3 4 2 4 2" xfId="4020" xr:uid="{00000000-0005-0000-0000-000053110000}"/>
    <cellStyle name="Comma 12 2 3 4 2 4 3" xfId="4021" xr:uid="{00000000-0005-0000-0000-000054110000}"/>
    <cellStyle name="Comma 12 2 3 4 2 5" xfId="4022" xr:uid="{00000000-0005-0000-0000-000055110000}"/>
    <cellStyle name="Comma 12 2 3 4 2 6" xfId="4023" xr:uid="{00000000-0005-0000-0000-000056110000}"/>
    <cellStyle name="Comma 12 2 3 4 2 7" xfId="4024" xr:uid="{00000000-0005-0000-0000-000057110000}"/>
    <cellStyle name="Comma 12 2 3 4 3" xfId="4025" xr:uid="{00000000-0005-0000-0000-000058110000}"/>
    <cellStyle name="Comma 12 2 3 4 3 2" xfId="4026" xr:uid="{00000000-0005-0000-0000-000059110000}"/>
    <cellStyle name="Comma 12 2 3 4 3 2 2" xfId="4027" xr:uid="{00000000-0005-0000-0000-00005A110000}"/>
    <cellStyle name="Comma 12 2 3 4 3 3" xfId="4028" xr:uid="{00000000-0005-0000-0000-00005B110000}"/>
    <cellStyle name="Comma 12 2 3 4 3 4" xfId="4029" xr:uid="{00000000-0005-0000-0000-00005C110000}"/>
    <cellStyle name="Comma 12 2 3 4 4" xfId="4030" xr:uid="{00000000-0005-0000-0000-00005D110000}"/>
    <cellStyle name="Comma 12 2 3 4 4 2" xfId="4031" xr:uid="{00000000-0005-0000-0000-00005E110000}"/>
    <cellStyle name="Comma 12 2 3 4 4 2 2" xfId="4032" xr:uid="{00000000-0005-0000-0000-00005F110000}"/>
    <cellStyle name="Comma 12 2 3 4 4 3" xfId="4033" xr:uid="{00000000-0005-0000-0000-000060110000}"/>
    <cellStyle name="Comma 12 2 3 4 4 4" xfId="4034" xr:uid="{00000000-0005-0000-0000-000061110000}"/>
    <cellStyle name="Comma 12 2 3 4 5" xfId="4035" xr:uid="{00000000-0005-0000-0000-000062110000}"/>
    <cellStyle name="Comma 12 2 3 4 5 2" xfId="4036" xr:uid="{00000000-0005-0000-0000-000063110000}"/>
    <cellStyle name="Comma 12 2 3 4 5 3" xfId="4037" xr:uid="{00000000-0005-0000-0000-000064110000}"/>
    <cellStyle name="Comma 12 2 3 4 6" xfId="4038" xr:uid="{00000000-0005-0000-0000-000065110000}"/>
    <cellStyle name="Comma 12 2 3 4 7" xfId="4039" xr:uid="{00000000-0005-0000-0000-000066110000}"/>
    <cellStyle name="Comma 12 2 3 4 8" xfId="4040" xr:uid="{00000000-0005-0000-0000-000067110000}"/>
    <cellStyle name="Comma 12 2 3 5" xfId="4041" xr:uid="{00000000-0005-0000-0000-000068110000}"/>
    <cellStyle name="Comma 12 2 3 5 2" xfId="4042" xr:uid="{00000000-0005-0000-0000-000069110000}"/>
    <cellStyle name="Comma 12 2 3 5 2 2" xfId="4043" xr:uid="{00000000-0005-0000-0000-00006A110000}"/>
    <cellStyle name="Comma 12 2 3 5 2 2 2" xfId="4044" xr:uid="{00000000-0005-0000-0000-00006B110000}"/>
    <cellStyle name="Comma 12 2 3 5 2 3" xfId="4045" xr:uid="{00000000-0005-0000-0000-00006C110000}"/>
    <cellStyle name="Comma 12 2 3 5 2 4" xfId="4046" xr:uid="{00000000-0005-0000-0000-00006D110000}"/>
    <cellStyle name="Comma 12 2 3 5 3" xfId="4047" xr:uid="{00000000-0005-0000-0000-00006E110000}"/>
    <cellStyle name="Comma 12 2 3 5 3 2" xfId="4048" xr:uid="{00000000-0005-0000-0000-00006F110000}"/>
    <cellStyle name="Comma 12 2 3 5 3 2 2" xfId="4049" xr:uid="{00000000-0005-0000-0000-000070110000}"/>
    <cellStyle name="Comma 12 2 3 5 3 3" xfId="4050" xr:uid="{00000000-0005-0000-0000-000071110000}"/>
    <cellStyle name="Comma 12 2 3 5 3 4" xfId="4051" xr:uid="{00000000-0005-0000-0000-000072110000}"/>
    <cellStyle name="Comma 12 2 3 5 4" xfId="4052" xr:uid="{00000000-0005-0000-0000-000073110000}"/>
    <cellStyle name="Comma 12 2 3 5 4 2" xfId="4053" xr:uid="{00000000-0005-0000-0000-000074110000}"/>
    <cellStyle name="Comma 12 2 3 5 4 3" xfId="4054" xr:uid="{00000000-0005-0000-0000-000075110000}"/>
    <cellStyle name="Comma 12 2 3 5 5" xfId="4055" xr:uid="{00000000-0005-0000-0000-000076110000}"/>
    <cellStyle name="Comma 12 2 3 5 6" xfId="4056" xr:uid="{00000000-0005-0000-0000-000077110000}"/>
    <cellStyle name="Comma 12 2 3 5 7" xfId="4057" xr:uid="{00000000-0005-0000-0000-000078110000}"/>
    <cellStyle name="Comma 12 2 3 6" xfId="4058" xr:uid="{00000000-0005-0000-0000-000079110000}"/>
    <cellStyle name="Comma 12 2 3 6 2" xfId="4059" xr:uid="{00000000-0005-0000-0000-00007A110000}"/>
    <cellStyle name="Comma 12 2 3 6 2 2" xfId="4060" xr:uid="{00000000-0005-0000-0000-00007B110000}"/>
    <cellStyle name="Comma 12 2 3 6 3" xfId="4061" xr:uid="{00000000-0005-0000-0000-00007C110000}"/>
    <cellStyle name="Comma 12 2 3 6 4" xfId="4062" xr:uid="{00000000-0005-0000-0000-00007D110000}"/>
    <cellStyle name="Comma 12 2 3 7" xfId="4063" xr:uid="{00000000-0005-0000-0000-00007E110000}"/>
    <cellStyle name="Comma 12 2 3 7 2" xfId="4064" xr:uid="{00000000-0005-0000-0000-00007F110000}"/>
    <cellStyle name="Comma 12 2 3 7 2 2" xfId="4065" xr:uid="{00000000-0005-0000-0000-000080110000}"/>
    <cellStyle name="Comma 12 2 3 7 3" xfId="4066" xr:uid="{00000000-0005-0000-0000-000081110000}"/>
    <cellStyle name="Comma 12 2 3 7 4" xfId="4067" xr:uid="{00000000-0005-0000-0000-000082110000}"/>
    <cellStyle name="Comma 12 2 3 8" xfId="4068" xr:uid="{00000000-0005-0000-0000-000083110000}"/>
    <cellStyle name="Comma 12 2 3 8 2" xfId="4069" xr:uid="{00000000-0005-0000-0000-000084110000}"/>
    <cellStyle name="Comma 12 2 3 8 3" xfId="4070" xr:uid="{00000000-0005-0000-0000-000085110000}"/>
    <cellStyle name="Comma 12 2 3 9" xfId="4071" xr:uid="{00000000-0005-0000-0000-000086110000}"/>
    <cellStyle name="Comma 12 2 4" xfId="4072" xr:uid="{00000000-0005-0000-0000-000087110000}"/>
    <cellStyle name="Comma 12 2 5" xfId="4073" xr:uid="{00000000-0005-0000-0000-000088110000}"/>
    <cellStyle name="Comma 12 2 5 2" xfId="4074" xr:uid="{00000000-0005-0000-0000-000089110000}"/>
    <cellStyle name="Comma 12 2 5 3" xfId="4075" xr:uid="{00000000-0005-0000-0000-00008A110000}"/>
    <cellStyle name="Comma 12 2 5 4" xfId="4076" xr:uid="{00000000-0005-0000-0000-00008B110000}"/>
    <cellStyle name="Comma 12 2 5 4 2" xfId="4077" xr:uid="{00000000-0005-0000-0000-00008C110000}"/>
    <cellStyle name="Comma 12 2 5 4 3" xfId="4078" xr:uid="{00000000-0005-0000-0000-00008D110000}"/>
    <cellStyle name="Comma 12 2 5 5" xfId="4079" xr:uid="{00000000-0005-0000-0000-00008E110000}"/>
    <cellStyle name="Comma 12 2 6" xfId="4080" xr:uid="{00000000-0005-0000-0000-00008F110000}"/>
    <cellStyle name="Comma 12 2 6 2" xfId="4081" xr:uid="{00000000-0005-0000-0000-000090110000}"/>
    <cellStyle name="Comma 12 2 6 3" xfId="4082" xr:uid="{00000000-0005-0000-0000-000091110000}"/>
    <cellStyle name="Comma 12 2 7" xfId="4083" xr:uid="{00000000-0005-0000-0000-000092110000}"/>
    <cellStyle name="Comma 12 3" xfId="4084" xr:uid="{00000000-0005-0000-0000-000093110000}"/>
    <cellStyle name="Comma 12 4" xfId="4085" xr:uid="{00000000-0005-0000-0000-000094110000}"/>
    <cellStyle name="Comma 12 4 2" xfId="4086" xr:uid="{00000000-0005-0000-0000-000095110000}"/>
    <cellStyle name="Comma 12 4 2 10" xfId="4087" xr:uid="{00000000-0005-0000-0000-000096110000}"/>
    <cellStyle name="Comma 12 4 2 11" xfId="4088" xr:uid="{00000000-0005-0000-0000-000097110000}"/>
    <cellStyle name="Comma 12 4 2 2" xfId="4089" xr:uid="{00000000-0005-0000-0000-000098110000}"/>
    <cellStyle name="Comma 12 4 2 3" xfId="4090" xr:uid="{00000000-0005-0000-0000-000099110000}"/>
    <cellStyle name="Comma 12 4 2 3 2" xfId="4091" xr:uid="{00000000-0005-0000-0000-00009A110000}"/>
    <cellStyle name="Comma 12 4 2 3 2 2" xfId="4092" xr:uid="{00000000-0005-0000-0000-00009B110000}"/>
    <cellStyle name="Comma 12 4 2 3 2 2 2" xfId="4093" xr:uid="{00000000-0005-0000-0000-00009C110000}"/>
    <cellStyle name="Comma 12 4 2 3 2 2 2 2" xfId="4094" xr:uid="{00000000-0005-0000-0000-00009D110000}"/>
    <cellStyle name="Comma 12 4 2 3 2 2 2 2 2" xfId="4095" xr:uid="{00000000-0005-0000-0000-00009E110000}"/>
    <cellStyle name="Comma 12 4 2 3 2 2 2 3" xfId="4096" xr:uid="{00000000-0005-0000-0000-00009F110000}"/>
    <cellStyle name="Comma 12 4 2 3 2 2 2 4" xfId="4097" xr:uid="{00000000-0005-0000-0000-0000A0110000}"/>
    <cellStyle name="Comma 12 4 2 3 2 2 3" xfId="4098" xr:uid="{00000000-0005-0000-0000-0000A1110000}"/>
    <cellStyle name="Comma 12 4 2 3 2 2 3 2" xfId="4099" xr:uid="{00000000-0005-0000-0000-0000A2110000}"/>
    <cellStyle name="Comma 12 4 2 3 2 2 3 2 2" xfId="4100" xr:uid="{00000000-0005-0000-0000-0000A3110000}"/>
    <cellStyle name="Comma 12 4 2 3 2 2 3 3" xfId="4101" xr:uid="{00000000-0005-0000-0000-0000A4110000}"/>
    <cellStyle name="Comma 12 4 2 3 2 2 3 4" xfId="4102" xr:uid="{00000000-0005-0000-0000-0000A5110000}"/>
    <cellStyle name="Comma 12 4 2 3 2 2 4" xfId="4103" xr:uid="{00000000-0005-0000-0000-0000A6110000}"/>
    <cellStyle name="Comma 12 4 2 3 2 2 4 2" xfId="4104" xr:uid="{00000000-0005-0000-0000-0000A7110000}"/>
    <cellStyle name="Comma 12 4 2 3 2 2 4 3" xfId="4105" xr:uid="{00000000-0005-0000-0000-0000A8110000}"/>
    <cellStyle name="Comma 12 4 2 3 2 2 5" xfId="4106" xr:uid="{00000000-0005-0000-0000-0000A9110000}"/>
    <cellStyle name="Comma 12 4 2 3 2 2 6" xfId="4107" xr:uid="{00000000-0005-0000-0000-0000AA110000}"/>
    <cellStyle name="Comma 12 4 2 3 2 2 7" xfId="4108" xr:uid="{00000000-0005-0000-0000-0000AB110000}"/>
    <cellStyle name="Comma 12 4 2 3 2 3" xfId="4109" xr:uid="{00000000-0005-0000-0000-0000AC110000}"/>
    <cellStyle name="Comma 12 4 2 3 2 3 2" xfId="4110" xr:uid="{00000000-0005-0000-0000-0000AD110000}"/>
    <cellStyle name="Comma 12 4 2 3 2 3 2 2" xfId="4111" xr:uid="{00000000-0005-0000-0000-0000AE110000}"/>
    <cellStyle name="Comma 12 4 2 3 2 3 3" xfId="4112" xr:uid="{00000000-0005-0000-0000-0000AF110000}"/>
    <cellStyle name="Comma 12 4 2 3 2 3 4" xfId="4113" xr:uid="{00000000-0005-0000-0000-0000B0110000}"/>
    <cellStyle name="Comma 12 4 2 3 2 4" xfId="4114" xr:uid="{00000000-0005-0000-0000-0000B1110000}"/>
    <cellStyle name="Comma 12 4 2 3 2 4 2" xfId="4115" xr:uid="{00000000-0005-0000-0000-0000B2110000}"/>
    <cellStyle name="Comma 12 4 2 3 2 4 2 2" xfId="4116" xr:uid="{00000000-0005-0000-0000-0000B3110000}"/>
    <cellStyle name="Comma 12 4 2 3 2 4 3" xfId="4117" xr:uid="{00000000-0005-0000-0000-0000B4110000}"/>
    <cellStyle name="Comma 12 4 2 3 2 4 4" xfId="4118" xr:uid="{00000000-0005-0000-0000-0000B5110000}"/>
    <cellStyle name="Comma 12 4 2 3 2 5" xfId="4119" xr:uid="{00000000-0005-0000-0000-0000B6110000}"/>
    <cellStyle name="Comma 12 4 2 3 2 5 2" xfId="4120" xr:uid="{00000000-0005-0000-0000-0000B7110000}"/>
    <cellStyle name="Comma 12 4 2 3 2 5 3" xfId="4121" xr:uid="{00000000-0005-0000-0000-0000B8110000}"/>
    <cellStyle name="Comma 12 4 2 3 2 6" xfId="4122" xr:uid="{00000000-0005-0000-0000-0000B9110000}"/>
    <cellStyle name="Comma 12 4 2 3 2 7" xfId="4123" xr:uid="{00000000-0005-0000-0000-0000BA110000}"/>
    <cellStyle name="Comma 12 4 2 3 2 8" xfId="4124" xr:uid="{00000000-0005-0000-0000-0000BB110000}"/>
    <cellStyle name="Comma 12 4 2 3 3" xfId="4125" xr:uid="{00000000-0005-0000-0000-0000BC110000}"/>
    <cellStyle name="Comma 12 4 2 3 3 2" xfId="4126" xr:uid="{00000000-0005-0000-0000-0000BD110000}"/>
    <cellStyle name="Comma 12 4 2 3 3 2 2" xfId="4127" xr:uid="{00000000-0005-0000-0000-0000BE110000}"/>
    <cellStyle name="Comma 12 4 2 3 3 2 2 2" xfId="4128" xr:uid="{00000000-0005-0000-0000-0000BF110000}"/>
    <cellStyle name="Comma 12 4 2 3 3 2 3" xfId="4129" xr:uid="{00000000-0005-0000-0000-0000C0110000}"/>
    <cellStyle name="Comma 12 4 2 3 3 2 4" xfId="4130" xr:uid="{00000000-0005-0000-0000-0000C1110000}"/>
    <cellStyle name="Comma 12 4 2 3 3 3" xfId="4131" xr:uid="{00000000-0005-0000-0000-0000C2110000}"/>
    <cellStyle name="Comma 12 4 2 3 3 3 2" xfId="4132" xr:uid="{00000000-0005-0000-0000-0000C3110000}"/>
    <cellStyle name="Comma 12 4 2 3 3 3 2 2" xfId="4133" xr:uid="{00000000-0005-0000-0000-0000C4110000}"/>
    <cellStyle name="Comma 12 4 2 3 3 3 3" xfId="4134" xr:uid="{00000000-0005-0000-0000-0000C5110000}"/>
    <cellStyle name="Comma 12 4 2 3 3 3 4" xfId="4135" xr:uid="{00000000-0005-0000-0000-0000C6110000}"/>
    <cellStyle name="Comma 12 4 2 3 3 4" xfId="4136" xr:uid="{00000000-0005-0000-0000-0000C7110000}"/>
    <cellStyle name="Comma 12 4 2 3 3 4 2" xfId="4137" xr:uid="{00000000-0005-0000-0000-0000C8110000}"/>
    <cellStyle name="Comma 12 4 2 3 3 4 3" xfId="4138" xr:uid="{00000000-0005-0000-0000-0000C9110000}"/>
    <cellStyle name="Comma 12 4 2 3 3 5" xfId="4139" xr:uid="{00000000-0005-0000-0000-0000CA110000}"/>
    <cellStyle name="Comma 12 4 2 3 3 6" xfId="4140" xr:uid="{00000000-0005-0000-0000-0000CB110000}"/>
    <cellStyle name="Comma 12 4 2 3 3 7" xfId="4141" xr:uid="{00000000-0005-0000-0000-0000CC110000}"/>
    <cellStyle name="Comma 12 4 2 3 4" xfId="4142" xr:uid="{00000000-0005-0000-0000-0000CD110000}"/>
    <cellStyle name="Comma 12 4 2 3 4 2" xfId="4143" xr:uid="{00000000-0005-0000-0000-0000CE110000}"/>
    <cellStyle name="Comma 12 4 2 3 4 2 2" xfId="4144" xr:uid="{00000000-0005-0000-0000-0000CF110000}"/>
    <cellStyle name="Comma 12 4 2 3 4 3" xfId="4145" xr:uid="{00000000-0005-0000-0000-0000D0110000}"/>
    <cellStyle name="Comma 12 4 2 3 4 4" xfId="4146" xr:uid="{00000000-0005-0000-0000-0000D1110000}"/>
    <cellStyle name="Comma 12 4 2 3 5" xfId="4147" xr:uid="{00000000-0005-0000-0000-0000D2110000}"/>
    <cellStyle name="Comma 12 4 2 3 5 2" xfId="4148" xr:uid="{00000000-0005-0000-0000-0000D3110000}"/>
    <cellStyle name="Comma 12 4 2 3 5 2 2" xfId="4149" xr:uid="{00000000-0005-0000-0000-0000D4110000}"/>
    <cellStyle name="Comma 12 4 2 3 5 3" xfId="4150" xr:uid="{00000000-0005-0000-0000-0000D5110000}"/>
    <cellStyle name="Comma 12 4 2 3 5 4" xfId="4151" xr:uid="{00000000-0005-0000-0000-0000D6110000}"/>
    <cellStyle name="Comma 12 4 2 3 6" xfId="4152" xr:uid="{00000000-0005-0000-0000-0000D7110000}"/>
    <cellStyle name="Comma 12 4 2 3 6 2" xfId="4153" xr:uid="{00000000-0005-0000-0000-0000D8110000}"/>
    <cellStyle name="Comma 12 4 2 3 6 3" xfId="4154" xr:uid="{00000000-0005-0000-0000-0000D9110000}"/>
    <cellStyle name="Comma 12 4 2 3 7" xfId="4155" xr:uid="{00000000-0005-0000-0000-0000DA110000}"/>
    <cellStyle name="Comma 12 4 2 3 8" xfId="4156" xr:uid="{00000000-0005-0000-0000-0000DB110000}"/>
    <cellStyle name="Comma 12 4 2 3 9" xfId="4157" xr:uid="{00000000-0005-0000-0000-0000DC110000}"/>
    <cellStyle name="Comma 12 4 2 4" xfId="4158" xr:uid="{00000000-0005-0000-0000-0000DD110000}"/>
    <cellStyle name="Comma 12 4 2 4 2" xfId="4159" xr:uid="{00000000-0005-0000-0000-0000DE110000}"/>
    <cellStyle name="Comma 12 4 2 4 2 2" xfId="4160" xr:uid="{00000000-0005-0000-0000-0000DF110000}"/>
    <cellStyle name="Comma 12 4 2 4 2 2 2" xfId="4161" xr:uid="{00000000-0005-0000-0000-0000E0110000}"/>
    <cellStyle name="Comma 12 4 2 4 2 2 2 2" xfId="4162" xr:uid="{00000000-0005-0000-0000-0000E1110000}"/>
    <cellStyle name="Comma 12 4 2 4 2 2 3" xfId="4163" xr:uid="{00000000-0005-0000-0000-0000E2110000}"/>
    <cellStyle name="Comma 12 4 2 4 2 2 4" xfId="4164" xr:uid="{00000000-0005-0000-0000-0000E3110000}"/>
    <cellStyle name="Comma 12 4 2 4 2 3" xfId="4165" xr:uid="{00000000-0005-0000-0000-0000E4110000}"/>
    <cellStyle name="Comma 12 4 2 4 2 3 2" xfId="4166" xr:uid="{00000000-0005-0000-0000-0000E5110000}"/>
    <cellStyle name="Comma 12 4 2 4 2 3 2 2" xfId="4167" xr:uid="{00000000-0005-0000-0000-0000E6110000}"/>
    <cellStyle name="Comma 12 4 2 4 2 3 3" xfId="4168" xr:uid="{00000000-0005-0000-0000-0000E7110000}"/>
    <cellStyle name="Comma 12 4 2 4 2 3 4" xfId="4169" xr:uid="{00000000-0005-0000-0000-0000E8110000}"/>
    <cellStyle name="Comma 12 4 2 4 2 4" xfId="4170" xr:uid="{00000000-0005-0000-0000-0000E9110000}"/>
    <cellStyle name="Comma 12 4 2 4 2 4 2" xfId="4171" xr:uid="{00000000-0005-0000-0000-0000EA110000}"/>
    <cellStyle name="Comma 12 4 2 4 2 4 3" xfId="4172" xr:uid="{00000000-0005-0000-0000-0000EB110000}"/>
    <cellStyle name="Comma 12 4 2 4 2 5" xfId="4173" xr:uid="{00000000-0005-0000-0000-0000EC110000}"/>
    <cellStyle name="Comma 12 4 2 4 2 6" xfId="4174" xr:uid="{00000000-0005-0000-0000-0000ED110000}"/>
    <cellStyle name="Comma 12 4 2 4 2 7" xfId="4175" xr:uid="{00000000-0005-0000-0000-0000EE110000}"/>
    <cellStyle name="Comma 12 4 2 4 3" xfId="4176" xr:uid="{00000000-0005-0000-0000-0000EF110000}"/>
    <cellStyle name="Comma 12 4 2 4 3 2" xfId="4177" xr:uid="{00000000-0005-0000-0000-0000F0110000}"/>
    <cellStyle name="Comma 12 4 2 4 3 2 2" xfId="4178" xr:uid="{00000000-0005-0000-0000-0000F1110000}"/>
    <cellStyle name="Comma 12 4 2 4 3 3" xfId="4179" xr:uid="{00000000-0005-0000-0000-0000F2110000}"/>
    <cellStyle name="Comma 12 4 2 4 3 4" xfId="4180" xr:uid="{00000000-0005-0000-0000-0000F3110000}"/>
    <cellStyle name="Comma 12 4 2 4 4" xfId="4181" xr:uid="{00000000-0005-0000-0000-0000F4110000}"/>
    <cellStyle name="Comma 12 4 2 4 4 2" xfId="4182" xr:uid="{00000000-0005-0000-0000-0000F5110000}"/>
    <cellStyle name="Comma 12 4 2 4 4 2 2" xfId="4183" xr:uid="{00000000-0005-0000-0000-0000F6110000}"/>
    <cellStyle name="Comma 12 4 2 4 4 3" xfId="4184" xr:uid="{00000000-0005-0000-0000-0000F7110000}"/>
    <cellStyle name="Comma 12 4 2 4 4 4" xfId="4185" xr:uid="{00000000-0005-0000-0000-0000F8110000}"/>
    <cellStyle name="Comma 12 4 2 4 5" xfId="4186" xr:uid="{00000000-0005-0000-0000-0000F9110000}"/>
    <cellStyle name="Comma 12 4 2 4 5 2" xfId="4187" xr:uid="{00000000-0005-0000-0000-0000FA110000}"/>
    <cellStyle name="Comma 12 4 2 4 5 3" xfId="4188" xr:uid="{00000000-0005-0000-0000-0000FB110000}"/>
    <cellStyle name="Comma 12 4 2 4 6" xfId="4189" xr:uid="{00000000-0005-0000-0000-0000FC110000}"/>
    <cellStyle name="Comma 12 4 2 4 7" xfId="4190" xr:uid="{00000000-0005-0000-0000-0000FD110000}"/>
    <cellStyle name="Comma 12 4 2 4 8" xfId="4191" xr:uid="{00000000-0005-0000-0000-0000FE110000}"/>
    <cellStyle name="Comma 12 4 2 5" xfId="4192" xr:uid="{00000000-0005-0000-0000-0000FF110000}"/>
    <cellStyle name="Comma 12 4 2 5 2" xfId="4193" xr:uid="{00000000-0005-0000-0000-000000120000}"/>
    <cellStyle name="Comma 12 4 2 5 2 2" xfId="4194" xr:uid="{00000000-0005-0000-0000-000001120000}"/>
    <cellStyle name="Comma 12 4 2 5 2 2 2" xfId="4195" xr:uid="{00000000-0005-0000-0000-000002120000}"/>
    <cellStyle name="Comma 12 4 2 5 2 3" xfId="4196" xr:uid="{00000000-0005-0000-0000-000003120000}"/>
    <cellStyle name="Comma 12 4 2 5 2 4" xfId="4197" xr:uid="{00000000-0005-0000-0000-000004120000}"/>
    <cellStyle name="Comma 12 4 2 5 3" xfId="4198" xr:uid="{00000000-0005-0000-0000-000005120000}"/>
    <cellStyle name="Comma 12 4 2 5 3 2" xfId="4199" xr:uid="{00000000-0005-0000-0000-000006120000}"/>
    <cellStyle name="Comma 12 4 2 5 3 2 2" xfId="4200" xr:uid="{00000000-0005-0000-0000-000007120000}"/>
    <cellStyle name="Comma 12 4 2 5 3 3" xfId="4201" xr:uid="{00000000-0005-0000-0000-000008120000}"/>
    <cellStyle name="Comma 12 4 2 5 3 4" xfId="4202" xr:uid="{00000000-0005-0000-0000-000009120000}"/>
    <cellStyle name="Comma 12 4 2 5 4" xfId="4203" xr:uid="{00000000-0005-0000-0000-00000A120000}"/>
    <cellStyle name="Comma 12 4 2 5 4 2" xfId="4204" xr:uid="{00000000-0005-0000-0000-00000B120000}"/>
    <cellStyle name="Comma 12 4 2 5 4 3" xfId="4205" xr:uid="{00000000-0005-0000-0000-00000C120000}"/>
    <cellStyle name="Comma 12 4 2 5 5" xfId="4206" xr:uid="{00000000-0005-0000-0000-00000D120000}"/>
    <cellStyle name="Comma 12 4 2 5 6" xfId="4207" xr:uid="{00000000-0005-0000-0000-00000E120000}"/>
    <cellStyle name="Comma 12 4 2 5 7" xfId="4208" xr:uid="{00000000-0005-0000-0000-00000F120000}"/>
    <cellStyle name="Comma 12 4 2 6" xfId="4209" xr:uid="{00000000-0005-0000-0000-000010120000}"/>
    <cellStyle name="Comma 12 4 2 6 2" xfId="4210" xr:uid="{00000000-0005-0000-0000-000011120000}"/>
    <cellStyle name="Comma 12 4 2 6 2 2" xfId="4211" xr:uid="{00000000-0005-0000-0000-000012120000}"/>
    <cellStyle name="Comma 12 4 2 6 3" xfId="4212" xr:uid="{00000000-0005-0000-0000-000013120000}"/>
    <cellStyle name="Comma 12 4 2 6 4" xfId="4213" xr:uid="{00000000-0005-0000-0000-000014120000}"/>
    <cellStyle name="Comma 12 4 2 7" xfId="4214" xr:uid="{00000000-0005-0000-0000-000015120000}"/>
    <cellStyle name="Comma 12 4 2 7 2" xfId="4215" xr:uid="{00000000-0005-0000-0000-000016120000}"/>
    <cellStyle name="Comma 12 4 2 7 2 2" xfId="4216" xr:uid="{00000000-0005-0000-0000-000017120000}"/>
    <cellStyle name="Comma 12 4 2 7 3" xfId="4217" xr:uid="{00000000-0005-0000-0000-000018120000}"/>
    <cellStyle name="Comma 12 4 2 7 4" xfId="4218" xr:uid="{00000000-0005-0000-0000-000019120000}"/>
    <cellStyle name="Comma 12 4 2 8" xfId="4219" xr:uid="{00000000-0005-0000-0000-00001A120000}"/>
    <cellStyle name="Comma 12 4 2 8 2" xfId="4220" xr:uid="{00000000-0005-0000-0000-00001B120000}"/>
    <cellStyle name="Comma 12 4 2 8 3" xfId="4221" xr:uid="{00000000-0005-0000-0000-00001C120000}"/>
    <cellStyle name="Comma 12 4 2 9" xfId="4222" xr:uid="{00000000-0005-0000-0000-00001D120000}"/>
    <cellStyle name="Comma 12 4 3" xfId="4223" xr:uid="{00000000-0005-0000-0000-00001E120000}"/>
    <cellStyle name="Comma 12 4 4" xfId="4224" xr:uid="{00000000-0005-0000-0000-00001F120000}"/>
    <cellStyle name="Comma 12 4 4 2" xfId="4225" xr:uid="{00000000-0005-0000-0000-000020120000}"/>
    <cellStyle name="Comma 12 4 4 3" xfId="4226" xr:uid="{00000000-0005-0000-0000-000021120000}"/>
    <cellStyle name="Comma 12 4 4 4" xfId="4227" xr:uid="{00000000-0005-0000-0000-000022120000}"/>
    <cellStyle name="Comma 12 4 4 4 2" xfId="4228" xr:uid="{00000000-0005-0000-0000-000023120000}"/>
    <cellStyle name="Comma 12 4 4 4 3" xfId="4229" xr:uid="{00000000-0005-0000-0000-000024120000}"/>
    <cellStyle name="Comma 12 4 4 5" xfId="4230" xr:uid="{00000000-0005-0000-0000-000025120000}"/>
    <cellStyle name="Comma 12 4 5" xfId="4231" xr:uid="{00000000-0005-0000-0000-000026120000}"/>
    <cellStyle name="Comma 12 4 5 2" xfId="4232" xr:uid="{00000000-0005-0000-0000-000027120000}"/>
    <cellStyle name="Comma 12 4 5 3" xfId="4233" xr:uid="{00000000-0005-0000-0000-000028120000}"/>
    <cellStyle name="Comma 12 4 6" xfId="4234" xr:uid="{00000000-0005-0000-0000-000029120000}"/>
    <cellStyle name="Comma 12 5" xfId="40672" xr:uid="{00000000-0005-0000-0000-00002A120000}"/>
    <cellStyle name="Comma 120" xfId="4235" xr:uid="{00000000-0005-0000-0000-00002B120000}"/>
    <cellStyle name="Comma 121" xfId="4236" xr:uid="{00000000-0005-0000-0000-00002C120000}"/>
    <cellStyle name="Comma 122" xfId="4237" xr:uid="{00000000-0005-0000-0000-00002D120000}"/>
    <cellStyle name="Comma 123" xfId="4238" xr:uid="{00000000-0005-0000-0000-00002E120000}"/>
    <cellStyle name="Comma 124" xfId="4239" xr:uid="{00000000-0005-0000-0000-00002F120000}"/>
    <cellStyle name="Comma 125" xfId="4240" xr:uid="{00000000-0005-0000-0000-000030120000}"/>
    <cellStyle name="Comma 126" xfId="4241" xr:uid="{00000000-0005-0000-0000-000031120000}"/>
    <cellStyle name="Comma 127" xfId="4242" xr:uid="{00000000-0005-0000-0000-000032120000}"/>
    <cellStyle name="Comma 128" xfId="4243" xr:uid="{00000000-0005-0000-0000-000033120000}"/>
    <cellStyle name="Comma 129" xfId="40157" xr:uid="{00000000-0005-0000-0000-000034120000}"/>
    <cellStyle name="Comma 13" xfId="4244" xr:uid="{00000000-0005-0000-0000-000035120000}"/>
    <cellStyle name="Comma 13 2" xfId="4245" xr:uid="{00000000-0005-0000-0000-000036120000}"/>
    <cellStyle name="Comma 13 2 2" xfId="4246" xr:uid="{00000000-0005-0000-0000-000037120000}"/>
    <cellStyle name="Comma 13 2 2 2" xfId="4247" xr:uid="{00000000-0005-0000-0000-000038120000}"/>
    <cellStyle name="Comma 13 2 2 2 10" xfId="4248" xr:uid="{00000000-0005-0000-0000-000039120000}"/>
    <cellStyle name="Comma 13 2 2 2 11" xfId="4249" xr:uid="{00000000-0005-0000-0000-00003A120000}"/>
    <cellStyle name="Comma 13 2 2 2 2" xfId="4250" xr:uid="{00000000-0005-0000-0000-00003B120000}"/>
    <cellStyle name="Comma 13 2 2 2 3" xfId="4251" xr:uid="{00000000-0005-0000-0000-00003C120000}"/>
    <cellStyle name="Comma 13 2 2 2 3 2" xfId="4252" xr:uid="{00000000-0005-0000-0000-00003D120000}"/>
    <cellStyle name="Comma 13 2 2 2 3 2 2" xfId="4253" xr:uid="{00000000-0005-0000-0000-00003E120000}"/>
    <cellStyle name="Comma 13 2 2 2 3 2 2 2" xfId="4254" xr:uid="{00000000-0005-0000-0000-00003F120000}"/>
    <cellStyle name="Comma 13 2 2 2 3 2 2 2 2" xfId="4255" xr:uid="{00000000-0005-0000-0000-000040120000}"/>
    <cellStyle name="Comma 13 2 2 2 3 2 2 2 2 2" xfId="4256" xr:uid="{00000000-0005-0000-0000-000041120000}"/>
    <cellStyle name="Comma 13 2 2 2 3 2 2 2 3" xfId="4257" xr:uid="{00000000-0005-0000-0000-000042120000}"/>
    <cellStyle name="Comma 13 2 2 2 3 2 2 2 4" xfId="4258" xr:uid="{00000000-0005-0000-0000-000043120000}"/>
    <cellStyle name="Comma 13 2 2 2 3 2 2 3" xfId="4259" xr:uid="{00000000-0005-0000-0000-000044120000}"/>
    <cellStyle name="Comma 13 2 2 2 3 2 2 3 2" xfId="4260" xr:uid="{00000000-0005-0000-0000-000045120000}"/>
    <cellStyle name="Comma 13 2 2 2 3 2 2 3 2 2" xfId="4261" xr:uid="{00000000-0005-0000-0000-000046120000}"/>
    <cellStyle name="Comma 13 2 2 2 3 2 2 3 3" xfId="4262" xr:uid="{00000000-0005-0000-0000-000047120000}"/>
    <cellStyle name="Comma 13 2 2 2 3 2 2 3 4" xfId="4263" xr:uid="{00000000-0005-0000-0000-000048120000}"/>
    <cellStyle name="Comma 13 2 2 2 3 2 2 4" xfId="4264" xr:uid="{00000000-0005-0000-0000-000049120000}"/>
    <cellStyle name="Comma 13 2 2 2 3 2 2 4 2" xfId="4265" xr:uid="{00000000-0005-0000-0000-00004A120000}"/>
    <cellStyle name="Comma 13 2 2 2 3 2 2 4 3" xfId="4266" xr:uid="{00000000-0005-0000-0000-00004B120000}"/>
    <cellStyle name="Comma 13 2 2 2 3 2 2 5" xfId="4267" xr:uid="{00000000-0005-0000-0000-00004C120000}"/>
    <cellStyle name="Comma 13 2 2 2 3 2 2 6" xfId="4268" xr:uid="{00000000-0005-0000-0000-00004D120000}"/>
    <cellStyle name="Comma 13 2 2 2 3 2 2 7" xfId="4269" xr:uid="{00000000-0005-0000-0000-00004E120000}"/>
    <cellStyle name="Comma 13 2 2 2 3 2 3" xfId="4270" xr:uid="{00000000-0005-0000-0000-00004F120000}"/>
    <cellStyle name="Comma 13 2 2 2 3 2 3 2" xfId="4271" xr:uid="{00000000-0005-0000-0000-000050120000}"/>
    <cellStyle name="Comma 13 2 2 2 3 2 3 2 2" xfId="4272" xr:uid="{00000000-0005-0000-0000-000051120000}"/>
    <cellStyle name="Comma 13 2 2 2 3 2 3 3" xfId="4273" xr:uid="{00000000-0005-0000-0000-000052120000}"/>
    <cellStyle name="Comma 13 2 2 2 3 2 3 4" xfId="4274" xr:uid="{00000000-0005-0000-0000-000053120000}"/>
    <cellStyle name="Comma 13 2 2 2 3 2 4" xfId="4275" xr:uid="{00000000-0005-0000-0000-000054120000}"/>
    <cellStyle name="Comma 13 2 2 2 3 2 4 2" xfId="4276" xr:uid="{00000000-0005-0000-0000-000055120000}"/>
    <cellStyle name="Comma 13 2 2 2 3 2 4 2 2" xfId="4277" xr:uid="{00000000-0005-0000-0000-000056120000}"/>
    <cellStyle name="Comma 13 2 2 2 3 2 4 3" xfId="4278" xr:uid="{00000000-0005-0000-0000-000057120000}"/>
    <cellStyle name="Comma 13 2 2 2 3 2 4 4" xfId="4279" xr:uid="{00000000-0005-0000-0000-000058120000}"/>
    <cellStyle name="Comma 13 2 2 2 3 2 5" xfId="4280" xr:uid="{00000000-0005-0000-0000-000059120000}"/>
    <cellStyle name="Comma 13 2 2 2 3 2 5 2" xfId="4281" xr:uid="{00000000-0005-0000-0000-00005A120000}"/>
    <cellStyle name="Comma 13 2 2 2 3 2 5 3" xfId="4282" xr:uid="{00000000-0005-0000-0000-00005B120000}"/>
    <cellStyle name="Comma 13 2 2 2 3 2 6" xfId="4283" xr:uid="{00000000-0005-0000-0000-00005C120000}"/>
    <cellStyle name="Comma 13 2 2 2 3 2 7" xfId="4284" xr:uid="{00000000-0005-0000-0000-00005D120000}"/>
    <cellStyle name="Comma 13 2 2 2 3 2 8" xfId="4285" xr:uid="{00000000-0005-0000-0000-00005E120000}"/>
    <cellStyle name="Comma 13 2 2 2 3 3" xfId="4286" xr:uid="{00000000-0005-0000-0000-00005F120000}"/>
    <cellStyle name="Comma 13 2 2 2 3 3 2" xfId="4287" xr:uid="{00000000-0005-0000-0000-000060120000}"/>
    <cellStyle name="Comma 13 2 2 2 3 3 2 2" xfId="4288" xr:uid="{00000000-0005-0000-0000-000061120000}"/>
    <cellStyle name="Comma 13 2 2 2 3 3 2 2 2" xfId="4289" xr:uid="{00000000-0005-0000-0000-000062120000}"/>
    <cellStyle name="Comma 13 2 2 2 3 3 2 3" xfId="4290" xr:uid="{00000000-0005-0000-0000-000063120000}"/>
    <cellStyle name="Comma 13 2 2 2 3 3 2 4" xfId="4291" xr:uid="{00000000-0005-0000-0000-000064120000}"/>
    <cellStyle name="Comma 13 2 2 2 3 3 3" xfId="4292" xr:uid="{00000000-0005-0000-0000-000065120000}"/>
    <cellStyle name="Comma 13 2 2 2 3 3 3 2" xfId="4293" xr:uid="{00000000-0005-0000-0000-000066120000}"/>
    <cellStyle name="Comma 13 2 2 2 3 3 3 2 2" xfId="4294" xr:uid="{00000000-0005-0000-0000-000067120000}"/>
    <cellStyle name="Comma 13 2 2 2 3 3 3 3" xfId="4295" xr:uid="{00000000-0005-0000-0000-000068120000}"/>
    <cellStyle name="Comma 13 2 2 2 3 3 3 4" xfId="4296" xr:uid="{00000000-0005-0000-0000-000069120000}"/>
    <cellStyle name="Comma 13 2 2 2 3 3 4" xfId="4297" xr:uid="{00000000-0005-0000-0000-00006A120000}"/>
    <cellStyle name="Comma 13 2 2 2 3 3 4 2" xfId="4298" xr:uid="{00000000-0005-0000-0000-00006B120000}"/>
    <cellStyle name="Comma 13 2 2 2 3 3 4 3" xfId="4299" xr:uid="{00000000-0005-0000-0000-00006C120000}"/>
    <cellStyle name="Comma 13 2 2 2 3 3 5" xfId="4300" xr:uid="{00000000-0005-0000-0000-00006D120000}"/>
    <cellStyle name="Comma 13 2 2 2 3 3 6" xfId="4301" xr:uid="{00000000-0005-0000-0000-00006E120000}"/>
    <cellStyle name="Comma 13 2 2 2 3 3 7" xfId="4302" xr:uid="{00000000-0005-0000-0000-00006F120000}"/>
    <cellStyle name="Comma 13 2 2 2 3 4" xfId="4303" xr:uid="{00000000-0005-0000-0000-000070120000}"/>
    <cellStyle name="Comma 13 2 2 2 3 4 2" xfId="4304" xr:uid="{00000000-0005-0000-0000-000071120000}"/>
    <cellStyle name="Comma 13 2 2 2 3 4 2 2" xfId="4305" xr:uid="{00000000-0005-0000-0000-000072120000}"/>
    <cellStyle name="Comma 13 2 2 2 3 4 3" xfId="4306" xr:uid="{00000000-0005-0000-0000-000073120000}"/>
    <cellStyle name="Comma 13 2 2 2 3 4 4" xfId="4307" xr:uid="{00000000-0005-0000-0000-000074120000}"/>
    <cellStyle name="Comma 13 2 2 2 3 5" xfId="4308" xr:uid="{00000000-0005-0000-0000-000075120000}"/>
    <cellStyle name="Comma 13 2 2 2 3 5 2" xfId="4309" xr:uid="{00000000-0005-0000-0000-000076120000}"/>
    <cellStyle name="Comma 13 2 2 2 3 5 2 2" xfId="4310" xr:uid="{00000000-0005-0000-0000-000077120000}"/>
    <cellStyle name="Comma 13 2 2 2 3 5 3" xfId="4311" xr:uid="{00000000-0005-0000-0000-000078120000}"/>
    <cellStyle name="Comma 13 2 2 2 3 5 4" xfId="4312" xr:uid="{00000000-0005-0000-0000-000079120000}"/>
    <cellStyle name="Comma 13 2 2 2 3 6" xfId="4313" xr:uid="{00000000-0005-0000-0000-00007A120000}"/>
    <cellStyle name="Comma 13 2 2 2 3 6 2" xfId="4314" xr:uid="{00000000-0005-0000-0000-00007B120000}"/>
    <cellStyle name="Comma 13 2 2 2 3 6 3" xfId="4315" xr:uid="{00000000-0005-0000-0000-00007C120000}"/>
    <cellStyle name="Comma 13 2 2 2 3 7" xfId="4316" xr:uid="{00000000-0005-0000-0000-00007D120000}"/>
    <cellStyle name="Comma 13 2 2 2 3 8" xfId="4317" xr:uid="{00000000-0005-0000-0000-00007E120000}"/>
    <cellStyle name="Comma 13 2 2 2 3 9" xfId="4318" xr:uid="{00000000-0005-0000-0000-00007F120000}"/>
    <cellStyle name="Comma 13 2 2 2 4" xfId="4319" xr:uid="{00000000-0005-0000-0000-000080120000}"/>
    <cellStyle name="Comma 13 2 2 2 4 2" xfId="4320" xr:uid="{00000000-0005-0000-0000-000081120000}"/>
    <cellStyle name="Comma 13 2 2 2 4 2 2" xfId="4321" xr:uid="{00000000-0005-0000-0000-000082120000}"/>
    <cellStyle name="Comma 13 2 2 2 4 2 2 2" xfId="4322" xr:uid="{00000000-0005-0000-0000-000083120000}"/>
    <cellStyle name="Comma 13 2 2 2 4 2 2 2 2" xfId="4323" xr:uid="{00000000-0005-0000-0000-000084120000}"/>
    <cellStyle name="Comma 13 2 2 2 4 2 2 3" xfId="4324" xr:uid="{00000000-0005-0000-0000-000085120000}"/>
    <cellStyle name="Comma 13 2 2 2 4 2 2 4" xfId="4325" xr:uid="{00000000-0005-0000-0000-000086120000}"/>
    <cellStyle name="Comma 13 2 2 2 4 2 3" xfId="4326" xr:uid="{00000000-0005-0000-0000-000087120000}"/>
    <cellStyle name="Comma 13 2 2 2 4 2 3 2" xfId="4327" xr:uid="{00000000-0005-0000-0000-000088120000}"/>
    <cellStyle name="Comma 13 2 2 2 4 2 3 2 2" xfId="4328" xr:uid="{00000000-0005-0000-0000-000089120000}"/>
    <cellStyle name="Comma 13 2 2 2 4 2 3 3" xfId="4329" xr:uid="{00000000-0005-0000-0000-00008A120000}"/>
    <cellStyle name="Comma 13 2 2 2 4 2 3 4" xfId="4330" xr:uid="{00000000-0005-0000-0000-00008B120000}"/>
    <cellStyle name="Comma 13 2 2 2 4 2 4" xfId="4331" xr:uid="{00000000-0005-0000-0000-00008C120000}"/>
    <cellStyle name="Comma 13 2 2 2 4 2 4 2" xfId="4332" xr:uid="{00000000-0005-0000-0000-00008D120000}"/>
    <cellStyle name="Comma 13 2 2 2 4 2 4 3" xfId="4333" xr:uid="{00000000-0005-0000-0000-00008E120000}"/>
    <cellStyle name="Comma 13 2 2 2 4 2 5" xfId="4334" xr:uid="{00000000-0005-0000-0000-00008F120000}"/>
    <cellStyle name="Comma 13 2 2 2 4 2 6" xfId="4335" xr:uid="{00000000-0005-0000-0000-000090120000}"/>
    <cellStyle name="Comma 13 2 2 2 4 2 7" xfId="4336" xr:uid="{00000000-0005-0000-0000-000091120000}"/>
    <cellStyle name="Comma 13 2 2 2 4 3" xfId="4337" xr:uid="{00000000-0005-0000-0000-000092120000}"/>
    <cellStyle name="Comma 13 2 2 2 4 3 2" xfId="4338" xr:uid="{00000000-0005-0000-0000-000093120000}"/>
    <cellStyle name="Comma 13 2 2 2 4 3 2 2" xfId="4339" xr:uid="{00000000-0005-0000-0000-000094120000}"/>
    <cellStyle name="Comma 13 2 2 2 4 3 3" xfId="4340" xr:uid="{00000000-0005-0000-0000-000095120000}"/>
    <cellStyle name="Comma 13 2 2 2 4 3 4" xfId="4341" xr:uid="{00000000-0005-0000-0000-000096120000}"/>
    <cellStyle name="Comma 13 2 2 2 4 4" xfId="4342" xr:uid="{00000000-0005-0000-0000-000097120000}"/>
    <cellStyle name="Comma 13 2 2 2 4 4 2" xfId="4343" xr:uid="{00000000-0005-0000-0000-000098120000}"/>
    <cellStyle name="Comma 13 2 2 2 4 4 2 2" xfId="4344" xr:uid="{00000000-0005-0000-0000-000099120000}"/>
    <cellStyle name="Comma 13 2 2 2 4 4 3" xfId="4345" xr:uid="{00000000-0005-0000-0000-00009A120000}"/>
    <cellStyle name="Comma 13 2 2 2 4 4 4" xfId="4346" xr:uid="{00000000-0005-0000-0000-00009B120000}"/>
    <cellStyle name="Comma 13 2 2 2 4 5" xfId="4347" xr:uid="{00000000-0005-0000-0000-00009C120000}"/>
    <cellStyle name="Comma 13 2 2 2 4 5 2" xfId="4348" xr:uid="{00000000-0005-0000-0000-00009D120000}"/>
    <cellStyle name="Comma 13 2 2 2 4 5 3" xfId="4349" xr:uid="{00000000-0005-0000-0000-00009E120000}"/>
    <cellStyle name="Comma 13 2 2 2 4 6" xfId="4350" xr:uid="{00000000-0005-0000-0000-00009F120000}"/>
    <cellStyle name="Comma 13 2 2 2 4 7" xfId="4351" xr:uid="{00000000-0005-0000-0000-0000A0120000}"/>
    <cellStyle name="Comma 13 2 2 2 4 8" xfId="4352" xr:uid="{00000000-0005-0000-0000-0000A1120000}"/>
    <cellStyle name="Comma 13 2 2 2 5" xfId="4353" xr:uid="{00000000-0005-0000-0000-0000A2120000}"/>
    <cellStyle name="Comma 13 2 2 2 5 2" xfId="4354" xr:uid="{00000000-0005-0000-0000-0000A3120000}"/>
    <cellStyle name="Comma 13 2 2 2 5 2 2" xfId="4355" xr:uid="{00000000-0005-0000-0000-0000A4120000}"/>
    <cellStyle name="Comma 13 2 2 2 5 2 2 2" xfId="4356" xr:uid="{00000000-0005-0000-0000-0000A5120000}"/>
    <cellStyle name="Comma 13 2 2 2 5 2 3" xfId="4357" xr:uid="{00000000-0005-0000-0000-0000A6120000}"/>
    <cellStyle name="Comma 13 2 2 2 5 2 4" xfId="4358" xr:uid="{00000000-0005-0000-0000-0000A7120000}"/>
    <cellStyle name="Comma 13 2 2 2 5 3" xfId="4359" xr:uid="{00000000-0005-0000-0000-0000A8120000}"/>
    <cellStyle name="Comma 13 2 2 2 5 3 2" xfId="4360" xr:uid="{00000000-0005-0000-0000-0000A9120000}"/>
    <cellStyle name="Comma 13 2 2 2 5 3 2 2" xfId="4361" xr:uid="{00000000-0005-0000-0000-0000AA120000}"/>
    <cellStyle name="Comma 13 2 2 2 5 3 3" xfId="4362" xr:uid="{00000000-0005-0000-0000-0000AB120000}"/>
    <cellStyle name="Comma 13 2 2 2 5 3 4" xfId="4363" xr:uid="{00000000-0005-0000-0000-0000AC120000}"/>
    <cellStyle name="Comma 13 2 2 2 5 4" xfId="4364" xr:uid="{00000000-0005-0000-0000-0000AD120000}"/>
    <cellStyle name="Comma 13 2 2 2 5 4 2" xfId="4365" xr:uid="{00000000-0005-0000-0000-0000AE120000}"/>
    <cellStyle name="Comma 13 2 2 2 5 4 3" xfId="4366" xr:uid="{00000000-0005-0000-0000-0000AF120000}"/>
    <cellStyle name="Comma 13 2 2 2 5 5" xfId="4367" xr:uid="{00000000-0005-0000-0000-0000B0120000}"/>
    <cellStyle name="Comma 13 2 2 2 5 6" xfId="4368" xr:uid="{00000000-0005-0000-0000-0000B1120000}"/>
    <cellStyle name="Comma 13 2 2 2 5 7" xfId="4369" xr:uid="{00000000-0005-0000-0000-0000B2120000}"/>
    <cellStyle name="Comma 13 2 2 2 6" xfId="4370" xr:uid="{00000000-0005-0000-0000-0000B3120000}"/>
    <cellStyle name="Comma 13 2 2 2 6 2" xfId="4371" xr:uid="{00000000-0005-0000-0000-0000B4120000}"/>
    <cellStyle name="Comma 13 2 2 2 6 2 2" xfId="4372" xr:uid="{00000000-0005-0000-0000-0000B5120000}"/>
    <cellStyle name="Comma 13 2 2 2 6 3" xfId="4373" xr:uid="{00000000-0005-0000-0000-0000B6120000}"/>
    <cellStyle name="Comma 13 2 2 2 6 4" xfId="4374" xr:uid="{00000000-0005-0000-0000-0000B7120000}"/>
    <cellStyle name="Comma 13 2 2 2 7" xfId="4375" xr:uid="{00000000-0005-0000-0000-0000B8120000}"/>
    <cellStyle name="Comma 13 2 2 2 7 2" xfId="4376" xr:uid="{00000000-0005-0000-0000-0000B9120000}"/>
    <cellStyle name="Comma 13 2 2 2 7 2 2" xfId="4377" xr:uid="{00000000-0005-0000-0000-0000BA120000}"/>
    <cellStyle name="Comma 13 2 2 2 7 3" xfId="4378" xr:uid="{00000000-0005-0000-0000-0000BB120000}"/>
    <cellStyle name="Comma 13 2 2 2 7 4" xfId="4379" xr:uid="{00000000-0005-0000-0000-0000BC120000}"/>
    <cellStyle name="Comma 13 2 2 2 8" xfId="4380" xr:uid="{00000000-0005-0000-0000-0000BD120000}"/>
    <cellStyle name="Comma 13 2 2 2 8 2" xfId="4381" xr:uid="{00000000-0005-0000-0000-0000BE120000}"/>
    <cellStyle name="Comma 13 2 2 2 8 3" xfId="4382" xr:uid="{00000000-0005-0000-0000-0000BF120000}"/>
    <cellStyle name="Comma 13 2 2 2 9" xfId="4383" xr:uid="{00000000-0005-0000-0000-0000C0120000}"/>
    <cellStyle name="Comma 13 2 2 3" xfId="4384" xr:uid="{00000000-0005-0000-0000-0000C1120000}"/>
    <cellStyle name="Comma 13 2 2 4" xfId="4385" xr:uid="{00000000-0005-0000-0000-0000C2120000}"/>
    <cellStyle name="Comma 13 2 2 4 2" xfId="4386" xr:uid="{00000000-0005-0000-0000-0000C3120000}"/>
    <cellStyle name="Comma 13 2 2 4 3" xfId="4387" xr:uid="{00000000-0005-0000-0000-0000C4120000}"/>
    <cellStyle name="Comma 13 2 2 4 4" xfId="4388" xr:uid="{00000000-0005-0000-0000-0000C5120000}"/>
    <cellStyle name="Comma 13 2 2 4 4 2" xfId="4389" xr:uid="{00000000-0005-0000-0000-0000C6120000}"/>
    <cellStyle name="Comma 13 2 2 4 4 3" xfId="4390" xr:uid="{00000000-0005-0000-0000-0000C7120000}"/>
    <cellStyle name="Comma 13 2 2 4 5" xfId="4391" xr:uid="{00000000-0005-0000-0000-0000C8120000}"/>
    <cellStyle name="Comma 13 2 2 5" xfId="4392" xr:uid="{00000000-0005-0000-0000-0000C9120000}"/>
    <cellStyle name="Comma 13 2 2 5 2" xfId="4393" xr:uid="{00000000-0005-0000-0000-0000CA120000}"/>
    <cellStyle name="Comma 13 2 2 5 3" xfId="4394" xr:uid="{00000000-0005-0000-0000-0000CB120000}"/>
    <cellStyle name="Comma 13 2 2 6" xfId="4395" xr:uid="{00000000-0005-0000-0000-0000CC120000}"/>
    <cellStyle name="Comma 13 2 3" xfId="4396" xr:uid="{00000000-0005-0000-0000-0000CD120000}"/>
    <cellStyle name="Comma 13 2 3 10" xfId="4397" xr:uid="{00000000-0005-0000-0000-0000CE120000}"/>
    <cellStyle name="Comma 13 2 3 11" xfId="4398" xr:uid="{00000000-0005-0000-0000-0000CF120000}"/>
    <cellStyle name="Comma 13 2 3 2" xfId="4399" xr:uid="{00000000-0005-0000-0000-0000D0120000}"/>
    <cellStyle name="Comma 13 2 3 3" xfId="4400" xr:uid="{00000000-0005-0000-0000-0000D1120000}"/>
    <cellStyle name="Comma 13 2 3 3 2" xfId="4401" xr:uid="{00000000-0005-0000-0000-0000D2120000}"/>
    <cellStyle name="Comma 13 2 3 3 2 2" xfId="4402" xr:uid="{00000000-0005-0000-0000-0000D3120000}"/>
    <cellStyle name="Comma 13 2 3 3 2 2 2" xfId="4403" xr:uid="{00000000-0005-0000-0000-0000D4120000}"/>
    <cellStyle name="Comma 13 2 3 3 2 2 2 2" xfId="4404" xr:uid="{00000000-0005-0000-0000-0000D5120000}"/>
    <cellStyle name="Comma 13 2 3 3 2 2 2 2 2" xfId="4405" xr:uid="{00000000-0005-0000-0000-0000D6120000}"/>
    <cellStyle name="Comma 13 2 3 3 2 2 2 3" xfId="4406" xr:uid="{00000000-0005-0000-0000-0000D7120000}"/>
    <cellStyle name="Comma 13 2 3 3 2 2 2 4" xfId="4407" xr:uid="{00000000-0005-0000-0000-0000D8120000}"/>
    <cellStyle name="Comma 13 2 3 3 2 2 3" xfId="4408" xr:uid="{00000000-0005-0000-0000-0000D9120000}"/>
    <cellStyle name="Comma 13 2 3 3 2 2 3 2" xfId="4409" xr:uid="{00000000-0005-0000-0000-0000DA120000}"/>
    <cellStyle name="Comma 13 2 3 3 2 2 3 2 2" xfId="4410" xr:uid="{00000000-0005-0000-0000-0000DB120000}"/>
    <cellStyle name="Comma 13 2 3 3 2 2 3 3" xfId="4411" xr:uid="{00000000-0005-0000-0000-0000DC120000}"/>
    <cellStyle name="Comma 13 2 3 3 2 2 3 4" xfId="4412" xr:uid="{00000000-0005-0000-0000-0000DD120000}"/>
    <cellStyle name="Comma 13 2 3 3 2 2 4" xfId="4413" xr:uid="{00000000-0005-0000-0000-0000DE120000}"/>
    <cellStyle name="Comma 13 2 3 3 2 2 4 2" xfId="4414" xr:uid="{00000000-0005-0000-0000-0000DF120000}"/>
    <cellStyle name="Comma 13 2 3 3 2 2 4 3" xfId="4415" xr:uid="{00000000-0005-0000-0000-0000E0120000}"/>
    <cellStyle name="Comma 13 2 3 3 2 2 5" xfId="4416" xr:uid="{00000000-0005-0000-0000-0000E1120000}"/>
    <cellStyle name="Comma 13 2 3 3 2 2 6" xfId="4417" xr:uid="{00000000-0005-0000-0000-0000E2120000}"/>
    <cellStyle name="Comma 13 2 3 3 2 2 7" xfId="4418" xr:uid="{00000000-0005-0000-0000-0000E3120000}"/>
    <cellStyle name="Comma 13 2 3 3 2 3" xfId="4419" xr:uid="{00000000-0005-0000-0000-0000E4120000}"/>
    <cellStyle name="Comma 13 2 3 3 2 3 2" xfId="4420" xr:uid="{00000000-0005-0000-0000-0000E5120000}"/>
    <cellStyle name="Comma 13 2 3 3 2 3 2 2" xfId="4421" xr:uid="{00000000-0005-0000-0000-0000E6120000}"/>
    <cellStyle name="Comma 13 2 3 3 2 3 3" xfId="4422" xr:uid="{00000000-0005-0000-0000-0000E7120000}"/>
    <cellStyle name="Comma 13 2 3 3 2 3 4" xfId="4423" xr:uid="{00000000-0005-0000-0000-0000E8120000}"/>
    <cellStyle name="Comma 13 2 3 3 2 4" xfId="4424" xr:uid="{00000000-0005-0000-0000-0000E9120000}"/>
    <cellStyle name="Comma 13 2 3 3 2 4 2" xfId="4425" xr:uid="{00000000-0005-0000-0000-0000EA120000}"/>
    <cellStyle name="Comma 13 2 3 3 2 4 2 2" xfId="4426" xr:uid="{00000000-0005-0000-0000-0000EB120000}"/>
    <cellStyle name="Comma 13 2 3 3 2 4 3" xfId="4427" xr:uid="{00000000-0005-0000-0000-0000EC120000}"/>
    <cellStyle name="Comma 13 2 3 3 2 4 4" xfId="4428" xr:uid="{00000000-0005-0000-0000-0000ED120000}"/>
    <cellStyle name="Comma 13 2 3 3 2 5" xfId="4429" xr:uid="{00000000-0005-0000-0000-0000EE120000}"/>
    <cellStyle name="Comma 13 2 3 3 2 5 2" xfId="4430" xr:uid="{00000000-0005-0000-0000-0000EF120000}"/>
    <cellStyle name="Comma 13 2 3 3 2 5 3" xfId="4431" xr:uid="{00000000-0005-0000-0000-0000F0120000}"/>
    <cellStyle name="Comma 13 2 3 3 2 6" xfId="4432" xr:uid="{00000000-0005-0000-0000-0000F1120000}"/>
    <cellStyle name="Comma 13 2 3 3 2 7" xfId="4433" xr:uid="{00000000-0005-0000-0000-0000F2120000}"/>
    <cellStyle name="Comma 13 2 3 3 2 8" xfId="4434" xr:uid="{00000000-0005-0000-0000-0000F3120000}"/>
    <cellStyle name="Comma 13 2 3 3 3" xfId="4435" xr:uid="{00000000-0005-0000-0000-0000F4120000}"/>
    <cellStyle name="Comma 13 2 3 3 3 2" xfId="4436" xr:uid="{00000000-0005-0000-0000-0000F5120000}"/>
    <cellStyle name="Comma 13 2 3 3 3 2 2" xfId="4437" xr:uid="{00000000-0005-0000-0000-0000F6120000}"/>
    <cellStyle name="Comma 13 2 3 3 3 2 2 2" xfId="4438" xr:uid="{00000000-0005-0000-0000-0000F7120000}"/>
    <cellStyle name="Comma 13 2 3 3 3 2 3" xfId="4439" xr:uid="{00000000-0005-0000-0000-0000F8120000}"/>
    <cellStyle name="Comma 13 2 3 3 3 2 4" xfId="4440" xr:uid="{00000000-0005-0000-0000-0000F9120000}"/>
    <cellStyle name="Comma 13 2 3 3 3 3" xfId="4441" xr:uid="{00000000-0005-0000-0000-0000FA120000}"/>
    <cellStyle name="Comma 13 2 3 3 3 3 2" xfId="4442" xr:uid="{00000000-0005-0000-0000-0000FB120000}"/>
    <cellStyle name="Comma 13 2 3 3 3 3 2 2" xfId="4443" xr:uid="{00000000-0005-0000-0000-0000FC120000}"/>
    <cellStyle name="Comma 13 2 3 3 3 3 3" xfId="4444" xr:uid="{00000000-0005-0000-0000-0000FD120000}"/>
    <cellStyle name="Comma 13 2 3 3 3 3 4" xfId="4445" xr:uid="{00000000-0005-0000-0000-0000FE120000}"/>
    <cellStyle name="Comma 13 2 3 3 3 4" xfId="4446" xr:uid="{00000000-0005-0000-0000-0000FF120000}"/>
    <cellStyle name="Comma 13 2 3 3 3 4 2" xfId="4447" xr:uid="{00000000-0005-0000-0000-000000130000}"/>
    <cellStyle name="Comma 13 2 3 3 3 4 3" xfId="4448" xr:uid="{00000000-0005-0000-0000-000001130000}"/>
    <cellStyle name="Comma 13 2 3 3 3 5" xfId="4449" xr:uid="{00000000-0005-0000-0000-000002130000}"/>
    <cellStyle name="Comma 13 2 3 3 3 6" xfId="4450" xr:uid="{00000000-0005-0000-0000-000003130000}"/>
    <cellStyle name="Comma 13 2 3 3 3 7" xfId="4451" xr:uid="{00000000-0005-0000-0000-000004130000}"/>
    <cellStyle name="Comma 13 2 3 3 4" xfId="4452" xr:uid="{00000000-0005-0000-0000-000005130000}"/>
    <cellStyle name="Comma 13 2 3 3 4 2" xfId="4453" xr:uid="{00000000-0005-0000-0000-000006130000}"/>
    <cellStyle name="Comma 13 2 3 3 4 2 2" xfId="4454" xr:uid="{00000000-0005-0000-0000-000007130000}"/>
    <cellStyle name="Comma 13 2 3 3 4 3" xfId="4455" xr:uid="{00000000-0005-0000-0000-000008130000}"/>
    <cellStyle name="Comma 13 2 3 3 4 4" xfId="4456" xr:uid="{00000000-0005-0000-0000-000009130000}"/>
    <cellStyle name="Comma 13 2 3 3 5" xfId="4457" xr:uid="{00000000-0005-0000-0000-00000A130000}"/>
    <cellStyle name="Comma 13 2 3 3 5 2" xfId="4458" xr:uid="{00000000-0005-0000-0000-00000B130000}"/>
    <cellStyle name="Comma 13 2 3 3 5 2 2" xfId="4459" xr:uid="{00000000-0005-0000-0000-00000C130000}"/>
    <cellStyle name="Comma 13 2 3 3 5 3" xfId="4460" xr:uid="{00000000-0005-0000-0000-00000D130000}"/>
    <cellStyle name="Comma 13 2 3 3 5 4" xfId="4461" xr:uid="{00000000-0005-0000-0000-00000E130000}"/>
    <cellStyle name="Comma 13 2 3 3 6" xfId="4462" xr:uid="{00000000-0005-0000-0000-00000F130000}"/>
    <cellStyle name="Comma 13 2 3 3 6 2" xfId="4463" xr:uid="{00000000-0005-0000-0000-000010130000}"/>
    <cellStyle name="Comma 13 2 3 3 6 3" xfId="4464" xr:uid="{00000000-0005-0000-0000-000011130000}"/>
    <cellStyle name="Comma 13 2 3 3 7" xfId="4465" xr:uid="{00000000-0005-0000-0000-000012130000}"/>
    <cellStyle name="Comma 13 2 3 3 8" xfId="4466" xr:uid="{00000000-0005-0000-0000-000013130000}"/>
    <cellStyle name="Comma 13 2 3 3 9" xfId="4467" xr:uid="{00000000-0005-0000-0000-000014130000}"/>
    <cellStyle name="Comma 13 2 3 4" xfId="4468" xr:uid="{00000000-0005-0000-0000-000015130000}"/>
    <cellStyle name="Comma 13 2 3 4 2" xfId="4469" xr:uid="{00000000-0005-0000-0000-000016130000}"/>
    <cellStyle name="Comma 13 2 3 4 2 2" xfId="4470" xr:uid="{00000000-0005-0000-0000-000017130000}"/>
    <cellStyle name="Comma 13 2 3 4 2 2 2" xfId="4471" xr:uid="{00000000-0005-0000-0000-000018130000}"/>
    <cellStyle name="Comma 13 2 3 4 2 2 2 2" xfId="4472" xr:uid="{00000000-0005-0000-0000-000019130000}"/>
    <cellStyle name="Comma 13 2 3 4 2 2 3" xfId="4473" xr:uid="{00000000-0005-0000-0000-00001A130000}"/>
    <cellStyle name="Comma 13 2 3 4 2 2 4" xfId="4474" xr:uid="{00000000-0005-0000-0000-00001B130000}"/>
    <cellStyle name="Comma 13 2 3 4 2 3" xfId="4475" xr:uid="{00000000-0005-0000-0000-00001C130000}"/>
    <cellStyle name="Comma 13 2 3 4 2 3 2" xfId="4476" xr:uid="{00000000-0005-0000-0000-00001D130000}"/>
    <cellStyle name="Comma 13 2 3 4 2 3 2 2" xfId="4477" xr:uid="{00000000-0005-0000-0000-00001E130000}"/>
    <cellStyle name="Comma 13 2 3 4 2 3 3" xfId="4478" xr:uid="{00000000-0005-0000-0000-00001F130000}"/>
    <cellStyle name="Comma 13 2 3 4 2 3 4" xfId="4479" xr:uid="{00000000-0005-0000-0000-000020130000}"/>
    <cellStyle name="Comma 13 2 3 4 2 4" xfId="4480" xr:uid="{00000000-0005-0000-0000-000021130000}"/>
    <cellStyle name="Comma 13 2 3 4 2 4 2" xfId="4481" xr:uid="{00000000-0005-0000-0000-000022130000}"/>
    <cellStyle name="Comma 13 2 3 4 2 4 3" xfId="4482" xr:uid="{00000000-0005-0000-0000-000023130000}"/>
    <cellStyle name="Comma 13 2 3 4 2 5" xfId="4483" xr:uid="{00000000-0005-0000-0000-000024130000}"/>
    <cellStyle name="Comma 13 2 3 4 2 6" xfId="4484" xr:uid="{00000000-0005-0000-0000-000025130000}"/>
    <cellStyle name="Comma 13 2 3 4 2 7" xfId="4485" xr:uid="{00000000-0005-0000-0000-000026130000}"/>
    <cellStyle name="Comma 13 2 3 4 3" xfId="4486" xr:uid="{00000000-0005-0000-0000-000027130000}"/>
    <cellStyle name="Comma 13 2 3 4 3 2" xfId="4487" xr:uid="{00000000-0005-0000-0000-000028130000}"/>
    <cellStyle name="Comma 13 2 3 4 3 2 2" xfId="4488" xr:uid="{00000000-0005-0000-0000-000029130000}"/>
    <cellStyle name="Comma 13 2 3 4 3 3" xfId="4489" xr:uid="{00000000-0005-0000-0000-00002A130000}"/>
    <cellStyle name="Comma 13 2 3 4 3 4" xfId="4490" xr:uid="{00000000-0005-0000-0000-00002B130000}"/>
    <cellStyle name="Comma 13 2 3 4 4" xfId="4491" xr:uid="{00000000-0005-0000-0000-00002C130000}"/>
    <cellStyle name="Comma 13 2 3 4 4 2" xfId="4492" xr:uid="{00000000-0005-0000-0000-00002D130000}"/>
    <cellStyle name="Comma 13 2 3 4 4 2 2" xfId="4493" xr:uid="{00000000-0005-0000-0000-00002E130000}"/>
    <cellStyle name="Comma 13 2 3 4 4 3" xfId="4494" xr:uid="{00000000-0005-0000-0000-00002F130000}"/>
    <cellStyle name="Comma 13 2 3 4 4 4" xfId="4495" xr:uid="{00000000-0005-0000-0000-000030130000}"/>
    <cellStyle name="Comma 13 2 3 4 5" xfId="4496" xr:uid="{00000000-0005-0000-0000-000031130000}"/>
    <cellStyle name="Comma 13 2 3 4 5 2" xfId="4497" xr:uid="{00000000-0005-0000-0000-000032130000}"/>
    <cellStyle name="Comma 13 2 3 4 5 3" xfId="4498" xr:uid="{00000000-0005-0000-0000-000033130000}"/>
    <cellStyle name="Comma 13 2 3 4 6" xfId="4499" xr:uid="{00000000-0005-0000-0000-000034130000}"/>
    <cellStyle name="Comma 13 2 3 4 7" xfId="4500" xr:uid="{00000000-0005-0000-0000-000035130000}"/>
    <cellStyle name="Comma 13 2 3 4 8" xfId="4501" xr:uid="{00000000-0005-0000-0000-000036130000}"/>
    <cellStyle name="Comma 13 2 3 5" xfId="4502" xr:uid="{00000000-0005-0000-0000-000037130000}"/>
    <cellStyle name="Comma 13 2 3 5 2" xfId="4503" xr:uid="{00000000-0005-0000-0000-000038130000}"/>
    <cellStyle name="Comma 13 2 3 5 2 2" xfId="4504" xr:uid="{00000000-0005-0000-0000-000039130000}"/>
    <cellStyle name="Comma 13 2 3 5 2 2 2" xfId="4505" xr:uid="{00000000-0005-0000-0000-00003A130000}"/>
    <cellStyle name="Comma 13 2 3 5 2 3" xfId="4506" xr:uid="{00000000-0005-0000-0000-00003B130000}"/>
    <cellStyle name="Comma 13 2 3 5 2 4" xfId="4507" xr:uid="{00000000-0005-0000-0000-00003C130000}"/>
    <cellStyle name="Comma 13 2 3 5 3" xfId="4508" xr:uid="{00000000-0005-0000-0000-00003D130000}"/>
    <cellStyle name="Comma 13 2 3 5 3 2" xfId="4509" xr:uid="{00000000-0005-0000-0000-00003E130000}"/>
    <cellStyle name="Comma 13 2 3 5 3 2 2" xfId="4510" xr:uid="{00000000-0005-0000-0000-00003F130000}"/>
    <cellStyle name="Comma 13 2 3 5 3 3" xfId="4511" xr:uid="{00000000-0005-0000-0000-000040130000}"/>
    <cellStyle name="Comma 13 2 3 5 3 4" xfId="4512" xr:uid="{00000000-0005-0000-0000-000041130000}"/>
    <cellStyle name="Comma 13 2 3 5 4" xfId="4513" xr:uid="{00000000-0005-0000-0000-000042130000}"/>
    <cellStyle name="Comma 13 2 3 5 4 2" xfId="4514" xr:uid="{00000000-0005-0000-0000-000043130000}"/>
    <cellStyle name="Comma 13 2 3 5 4 3" xfId="4515" xr:uid="{00000000-0005-0000-0000-000044130000}"/>
    <cellStyle name="Comma 13 2 3 5 5" xfId="4516" xr:uid="{00000000-0005-0000-0000-000045130000}"/>
    <cellStyle name="Comma 13 2 3 5 6" xfId="4517" xr:uid="{00000000-0005-0000-0000-000046130000}"/>
    <cellStyle name="Comma 13 2 3 5 7" xfId="4518" xr:uid="{00000000-0005-0000-0000-000047130000}"/>
    <cellStyle name="Comma 13 2 3 6" xfId="4519" xr:uid="{00000000-0005-0000-0000-000048130000}"/>
    <cellStyle name="Comma 13 2 3 6 2" xfId="4520" xr:uid="{00000000-0005-0000-0000-000049130000}"/>
    <cellStyle name="Comma 13 2 3 6 2 2" xfId="4521" xr:uid="{00000000-0005-0000-0000-00004A130000}"/>
    <cellStyle name="Comma 13 2 3 6 3" xfId="4522" xr:uid="{00000000-0005-0000-0000-00004B130000}"/>
    <cellStyle name="Comma 13 2 3 6 4" xfId="4523" xr:uid="{00000000-0005-0000-0000-00004C130000}"/>
    <cellStyle name="Comma 13 2 3 7" xfId="4524" xr:uid="{00000000-0005-0000-0000-00004D130000}"/>
    <cellStyle name="Comma 13 2 3 7 2" xfId="4525" xr:uid="{00000000-0005-0000-0000-00004E130000}"/>
    <cellStyle name="Comma 13 2 3 7 2 2" xfId="4526" xr:uid="{00000000-0005-0000-0000-00004F130000}"/>
    <cellStyle name="Comma 13 2 3 7 3" xfId="4527" xr:uid="{00000000-0005-0000-0000-000050130000}"/>
    <cellStyle name="Comma 13 2 3 7 4" xfId="4528" xr:uid="{00000000-0005-0000-0000-000051130000}"/>
    <cellStyle name="Comma 13 2 3 8" xfId="4529" xr:uid="{00000000-0005-0000-0000-000052130000}"/>
    <cellStyle name="Comma 13 2 3 8 2" xfId="4530" xr:uid="{00000000-0005-0000-0000-000053130000}"/>
    <cellStyle name="Comma 13 2 3 8 3" xfId="4531" xr:uid="{00000000-0005-0000-0000-000054130000}"/>
    <cellStyle name="Comma 13 2 3 9" xfId="4532" xr:uid="{00000000-0005-0000-0000-000055130000}"/>
    <cellStyle name="Comma 13 2 4" xfId="4533" xr:uid="{00000000-0005-0000-0000-000056130000}"/>
    <cellStyle name="Comma 13 2 5" xfId="4534" xr:uid="{00000000-0005-0000-0000-000057130000}"/>
    <cellStyle name="Comma 13 2 5 2" xfId="4535" xr:uid="{00000000-0005-0000-0000-000058130000}"/>
    <cellStyle name="Comma 13 2 5 3" xfId="4536" xr:uid="{00000000-0005-0000-0000-000059130000}"/>
    <cellStyle name="Comma 13 2 5 4" xfId="4537" xr:uid="{00000000-0005-0000-0000-00005A130000}"/>
    <cellStyle name="Comma 13 2 5 4 2" xfId="4538" xr:uid="{00000000-0005-0000-0000-00005B130000}"/>
    <cellStyle name="Comma 13 2 5 4 3" xfId="4539" xr:uid="{00000000-0005-0000-0000-00005C130000}"/>
    <cellStyle name="Comma 13 2 5 5" xfId="4540" xr:uid="{00000000-0005-0000-0000-00005D130000}"/>
    <cellStyle name="Comma 13 2 6" xfId="4541" xr:uid="{00000000-0005-0000-0000-00005E130000}"/>
    <cellStyle name="Comma 13 2 6 2" xfId="4542" xr:uid="{00000000-0005-0000-0000-00005F130000}"/>
    <cellStyle name="Comma 13 2 6 3" xfId="4543" xr:uid="{00000000-0005-0000-0000-000060130000}"/>
    <cellStyle name="Comma 13 2 7" xfId="4544" xr:uid="{00000000-0005-0000-0000-000061130000}"/>
    <cellStyle name="Comma 13 3" xfId="4545" xr:uid="{00000000-0005-0000-0000-000062130000}"/>
    <cellStyle name="Comma 13 4" xfId="4546" xr:uid="{00000000-0005-0000-0000-000063130000}"/>
    <cellStyle name="Comma 13 4 2" xfId="4547" xr:uid="{00000000-0005-0000-0000-000064130000}"/>
    <cellStyle name="Comma 13 4 2 10" xfId="4548" xr:uid="{00000000-0005-0000-0000-000065130000}"/>
    <cellStyle name="Comma 13 4 2 11" xfId="4549" xr:uid="{00000000-0005-0000-0000-000066130000}"/>
    <cellStyle name="Comma 13 4 2 2" xfId="4550" xr:uid="{00000000-0005-0000-0000-000067130000}"/>
    <cellStyle name="Comma 13 4 2 3" xfId="4551" xr:uid="{00000000-0005-0000-0000-000068130000}"/>
    <cellStyle name="Comma 13 4 2 3 2" xfId="4552" xr:uid="{00000000-0005-0000-0000-000069130000}"/>
    <cellStyle name="Comma 13 4 2 3 2 2" xfId="4553" xr:uid="{00000000-0005-0000-0000-00006A130000}"/>
    <cellStyle name="Comma 13 4 2 3 2 2 2" xfId="4554" xr:uid="{00000000-0005-0000-0000-00006B130000}"/>
    <cellStyle name="Comma 13 4 2 3 2 2 2 2" xfId="4555" xr:uid="{00000000-0005-0000-0000-00006C130000}"/>
    <cellStyle name="Comma 13 4 2 3 2 2 2 2 2" xfId="4556" xr:uid="{00000000-0005-0000-0000-00006D130000}"/>
    <cellStyle name="Comma 13 4 2 3 2 2 2 3" xfId="4557" xr:uid="{00000000-0005-0000-0000-00006E130000}"/>
    <cellStyle name="Comma 13 4 2 3 2 2 2 4" xfId="4558" xr:uid="{00000000-0005-0000-0000-00006F130000}"/>
    <cellStyle name="Comma 13 4 2 3 2 2 3" xfId="4559" xr:uid="{00000000-0005-0000-0000-000070130000}"/>
    <cellStyle name="Comma 13 4 2 3 2 2 3 2" xfId="4560" xr:uid="{00000000-0005-0000-0000-000071130000}"/>
    <cellStyle name="Comma 13 4 2 3 2 2 3 2 2" xfId="4561" xr:uid="{00000000-0005-0000-0000-000072130000}"/>
    <cellStyle name="Comma 13 4 2 3 2 2 3 3" xfId="4562" xr:uid="{00000000-0005-0000-0000-000073130000}"/>
    <cellStyle name="Comma 13 4 2 3 2 2 3 4" xfId="4563" xr:uid="{00000000-0005-0000-0000-000074130000}"/>
    <cellStyle name="Comma 13 4 2 3 2 2 4" xfId="4564" xr:uid="{00000000-0005-0000-0000-000075130000}"/>
    <cellStyle name="Comma 13 4 2 3 2 2 4 2" xfId="4565" xr:uid="{00000000-0005-0000-0000-000076130000}"/>
    <cellStyle name="Comma 13 4 2 3 2 2 4 3" xfId="4566" xr:uid="{00000000-0005-0000-0000-000077130000}"/>
    <cellStyle name="Comma 13 4 2 3 2 2 5" xfId="4567" xr:uid="{00000000-0005-0000-0000-000078130000}"/>
    <cellStyle name="Comma 13 4 2 3 2 2 6" xfId="4568" xr:uid="{00000000-0005-0000-0000-000079130000}"/>
    <cellStyle name="Comma 13 4 2 3 2 2 7" xfId="4569" xr:uid="{00000000-0005-0000-0000-00007A130000}"/>
    <cellStyle name="Comma 13 4 2 3 2 3" xfId="4570" xr:uid="{00000000-0005-0000-0000-00007B130000}"/>
    <cellStyle name="Comma 13 4 2 3 2 3 2" xfId="4571" xr:uid="{00000000-0005-0000-0000-00007C130000}"/>
    <cellStyle name="Comma 13 4 2 3 2 3 2 2" xfId="4572" xr:uid="{00000000-0005-0000-0000-00007D130000}"/>
    <cellStyle name="Comma 13 4 2 3 2 3 3" xfId="4573" xr:uid="{00000000-0005-0000-0000-00007E130000}"/>
    <cellStyle name="Comma 13 4 2 3 2 3 4" xfId="4574" xr:uid="{00000000-0005-0000-0000-00007F130000}"/>
    <cellStyle name="Comma 13 4 2 3 2 4" xfId="4575" xr:uid="{00000000-0005-0000-0000-000080130000}"/>
    <cellStyle name="Comma 13 4 2 3 2 4 2" xfId="4576" xr:uid="{00000000-0005-0000-0000-000081130000}"/>
    <cellStyle name="Comma 13 4 2 3 2 4 2 2" xfId="4577" xr:uid="{00000000-0005-0000-0000-000082130000}"/>
    <cellStyle name="Comma 13 4 2 3 2 4 3" xfId="4578" xr:uid="{00000000-0005-0000-0000-000083130000}"/>
    <cellStyle name="Comma 13 4 2 3 2 4 4" xfId="4579" xr:uid="{00000000-0005-0000-0000-000084130000}"/>
    <cellStyle name="Comma 13 4 2 3 2 5" xfId="4580" xr:uid="{00000000-0005-0000-0000-000085130000}"/>
    <cellStyle name="Comma 13 4 2 3 2 5 2" xfId="4581" xr:uid="{00000000-0005-0000-0000-000086130000}"/>
    <cellStyle name="Comma 13 4 2 3 2 5 3" xfId="4582" xr:uid="{00000000-0005-0000-0000-000087130000}"/>
    <cellStyle name="Comma 13 4 2 3 2 6" xfId="4583" xr:uid="{00000000-0005-0000-0000-000088130000}"/>
    <cellStyle name="Comma 13 4 2 3 2 7" xfId="4584" xr:uid="{00000000-0005-0000-0000-000089130000}"/>
    <cellStyle name="Comma 13 4 2 3 2 8" xfId="4585" xr:uid="{00000000-0005-0000-0000-00008A130000}"/>
    <cellStyle name="Comma 13 4 2 3 3" xfId="4586" xr:uid="{00000000-0005-0000-0000-00008B130000}"/>
    <cellStyle name="Comma 13 4 2 3 3 2" xfId="4587" xr:uid="{00000000-0005-0000-0000-00008C130000}"/>
    <cellStyle name="Comma 13 4 2 3 3 2 2" xfId="4588" xr:uid="{00000000-0005-0000-0000-00008D130000}"/>
    <cellStyle name="Comma 13 4 2 3 3 2 2 2" xfId="4589" xr:uid="{00000000-0005-0000-0000-00008E130000}"/>
    <cellStyle name="Comma 13 4 2 3 3 2 3" xfId="4590" xr:uid="{00000000-0005-0000-0000-00008F130000}"/>
    <cellStyle name="Comma 13 4 2 3 3 2 4" xfId="4591" xr:uid="{00000000-0005-0000-0000-000090130000}"/>
    <cellStyle name="Comma 13 4 2 3 3 3" xfId="4592" xr:uid="{00000000-0005-0000-0000-000091130000}"/>
    <cellStyle name="Comma 13 4 2 3 3 3 2" xfId="4593" xr:uid="{00000000-0005-0000-0000-000092130000}"/>
    <cellStyle name="Comma 13 4 2 3 3 3 2 2" xfId="4594" xr:uid="{00000000-0005-0000-0000-000093130000}"/>
    <cellStyle name="Comma 13 4 2 3 3 3 3" xfId="4595" xr:uid="{00000000-0005-0000-0000-000094130000}"/>
    <cellStyle name="Comma 13 4 2 3 3 3 4" xfId="4596" xr:uid="{00000000-0005-0000-0000-000095130000}"/>
    <cellStyle name="Comma 13 4 2 3 3 4" xfId="4597" xr:uid="{00000000-0005-0000-0000-000096130000}"/>
    <cellStyle name="Comma 13 4 2 3 3 4 2" xfId="4598" xr:uid="{00000000-0005-0000-0000-000097130000}"/>
    <cellStyle name="Comma 13 4 2 3 3 4 3" xfId="4599" xr:uid="{00000000-0005-0000-0000-000098130000}"/>
    <cellStyle name="Comma 13 4 2 3 3 5" xfId="4600" xr:uid="{00000000-0005-0000-0000-000099130000}"/>
    <cellStyle name="Comma 13 4 2 3 3 6" xfId="4601" xr:uid="{00000000-0005-0000-0000-00009A130000}"/>
    <cellStyle name="Comma 13 4 2 3 3 7" xfId="4602" xr:uid="{00000000-0005-0000-0000-00009B130000}"/>
    <cellStyle name="Comma 13 4 2 3 4" xfId="4603" xr:uid="{00000000-0005-0000-0000-00009C130000}"/>
    <cellStyle name="Comma 13 4 2 3 4 2" xfId="4604" xr:uid="{00000000-0005-0000-0000-00009D130000}"/>
    <cellStyle name="Comma 13 4 2 3 4 2 2" xfId="4605" xr:uid="{00000000-0005-0000-0000-00009E130000}"/>
    <cellStyle name="Comma 13 4 2 3 4 3" xfId="4606" xr:uid="{00000000-0005-0000-0000-00009F130000}"/>
    <cellStyle name="Comma 13 4 2 3 4 4" xfId="4607" xr:uid="{00000000-0005-0000-0000-0000A0130000}"/>
    <cellStyle name="Comma 13 4 2 3 5" xfId="4608" xr:uid="{00000000-0005-0000-0000-0000A1130000}"/>
    <cellStyle name="Comma 13 4 2 3 5 2" xfId="4609" xr:uid="{00000000-0005-0000-0000-0000A2130000}"/>
    <cellStyle name="Comma 13 4 2 3 5 2 2" xfId="4610" xr:uid="{00000000-0005-0000-0000-0000A3130000}"/>
    <cellStyle name="Comma 13 4 2 3 5 3" xfId="4611" xr:uid="{00000000-0005-0000-0000-0000A4130000}"/>
    <cellStyle name="Comma 13 4 2 3 5 4" xfId="4612" xr:uid="{00000000-0005-0000-0000-0000A5130000}"/>
    <cellStyle name="Comma 13 4 2 3 6" xfId="4613" xr:uid="{00000000-0005-0000-0000-0000A6130000}"/>
    <cellStyle name="Comma 13 4 2 3 6 2" xfId="4614" xr:uid="{00000000-0005-0000-0000-0000A7130000}"/>
    <cellStyle name="Comma 13 4 2 3 6 3" xfId="4615" xr:uid="{00000000-0005-0000-0000-0000A8130000}"/>
    <cellStyle name="Comma 13 4 2 3 7" xfId="4616" xr:uid="{00000000-0005-0000-0000-0000A9130000}"/>
    <cellStyle name="Comma 13 4 2 3 8" xfId="4617" xr:uid="{00000000-0005-0000-0000-0000AA130000}"/>
    <cellStyle name="Comma 13 4 2 3 9" xfId="4618" xr:uid="{00000000-0005-0000-0000-0000AB130000}"/>
    <cellStyle name="Comma 13 4 2 4" xfId="4619" xr:uid="{00000000-0005-0000-0000-0000AC130000}"/>
    <cellStyle name="Comma 13 4 2 4 2" xfId="4620" xr:uid="{00000000-0005-0000-0000-0000AD130000}"/>
    <cellStyle name="Comma 13 4 2 4 2 2" xfId="4621" xr:uid="{00000000-0005-0000-0000-0000AE130000}"/>
    <cellStyle name="Comma 13 4 2 4 2 2 2" xfId="4622" xr:uid="{00000000-0005-0000-0000-0000AF130000}"/>
    <cellStyle name="Comma 13 4 2 4 2 2 2 2" xfId="4623" xr:uid="{00000000-0005-0000-0000-0000B0130000}"/>
    <cellStyle name="Comma 13 4 2 4 2 2 3" xfId="4624" xr:uid="{00000000-0005-0000-0000-0000B1130000}"/>
    <cellStyle name="Comma 13 4 2 4 2 2 4" xfId="4625" xr:uid="{00000000-0005-0000-0000-0000B2130000}"/>
    <cellStyle name="Comma 13 4 2 4 2 3" xfId="4626" xr:uid="{00000000-0005-0000-0000-0000B3130000}"/>
    <cellStyle name="Comma 13 4 2 4 2 3 2" xfId="4627" xr:uid="{00000000-0005-0000-0000-0000B4130000}"/>
    <cellStyle name="Comma 13 4 2 4 2 3 2 2" xfId="4628" xr:uid="{00000000-0005-0000-0000-0000B5130000}"/>
    <cellStyle name="Comma 13 4 2 4 2 3 3" xfId="4629" xr:uid="{00000000-0005-0000-0000-0000B6130000}"/>
    <cellStyle name="Comma 13 4 2 4 2 3 4" xfId="4630" xr:uid="{00000000-0005-0000-0000-0000B7130000}"/>
    <cellStyle name="Comma 13 4 2 4 2 4" xfId="4631" xr:uid="{00000000-0005-0000-0000-0000B8130000}"/>
    <cellStyle name="Comma 13 4 2 4 2 4 2" xfId="4632" xr:uid="{00000000-0005-0000-0000-0000B9130000}"/>
    <cellStyle name="Comma 13 4 2 4 2 4 3" xfId="4633" xr:uid="{00000000-0005-0000-0000-0000BA130000}"/>
    <cellStyle name="Comma 13 4 2 4 2 5" xfId="4634" xr:uid="{00000000-0005-0000-0000-0000BB130000}"/>
    <cellStyle name="Comma 13 4 2 4 2 6" xfId="4635" xr:uid="{00000000-0005-0000-0000-0000BC130000}"/>
    <cellStyle name="Comma 13 4 2 4 2 7" xfId="4636" xr:uid="{00000000-0005-0000-0000-0000BD130000}"/>
    <cellStyle name="Comma 13 4 2 4 3" xfId="4637" xr:uid="{00000000-0005-0000-0000-0000BE130000}"/>
    <cellStyle name="Comma 13 4 2 4 3 2" xfId="4638" xr:uid="{00000000-0005-0000-0000-0000BF130000}"/>
    <cellStyle name="Comma 13 4 2 4 3 2 2" xfId="4639" xr:uid="{00000000-0005-0000-0000-0000C0130000}"/>
    <cellStyle name="Comma 13 4 2 4 3 3" xfId="4640" xr:uid="{00000000-0005-0000-0000-0000C1130000}"/>
    <cellStyle name="Comma 13 4 2 4 3 4" xfId="4641" xr:uid="{00000000-0005-0000-0000-0000C2130000}"/>
    <cellStyle name="Comma 13 4 2 4 4" xfId="4642" xr:uid="{00000000-0005-0000-0000-0000C3130000}"/>
    <cellStyle name="Comma 13 4 2 4 4 2" xfId="4643" xr:uid="{00000000-0005-0000-0000-0000C4130000}"/>
    <cellStyle name="Comma 13 4 2 4 4 2 2" xfId="4644" xr:uid="{00000000-0005-0000-0000-0000C5130000}"/>
    <cellStyle name="Comma 13 4 2 4 4 3" xfId="4645" xr:uid="{00000000-0005-0000-0000-0000C6130000}"/>
    <cellStyle name="Comma 13 4 2 4 4 4" xfId="4646" xr:uid="{00000000-0005-0000-0000-0000C7130000}"/>
    <cellStyle name="Comma 13 4 2 4 5" xfId="4647" xr:uid="{00000000-0005-0000-0000-0000C8130000}"/>
    <cellStyle name="Comma 13 4 2 4 5 2" xfId="4648" xr:uid="{00000000-0005-0000-0000-0000C9130000}"/>
    <cellStyle name="Comma 13 4 2 4 5 3" xfId="4649" xr:uid="{00000000-0005-0000-0000-0000CA130000}"/>
    <cellStyle name="Comma 13 4 2 4 6" xfId="4650" xr:uid="{00000000-0005-0000-0000-0000CB130000}"/>
    <cellStyle name="Comma 13 4 2 4 7" xfId="4651" xr:uid="{00000000-0005-0000-0000-0000CC130000}"/>
    <cellStyle name="Comma 13 4 2 4 8" xfId="4652" xr:uid="{00000000-0005-0000-0000-0000CD130000}"/>
    <cellStyle name="Comma 13 4 2 5" xfId="4653" xr:uid="{00000000-0005-0000-0000-0000CE130000}"/>
    <cellStyle name="Comma 13 4 2 5 2" xfId="4654" xr:uid="{00000000-0005-0000-0000-0000CF130000}"/>
    <cellStyle name="Comma 13 4 2 5 2 2" xfId="4655" xr:uid="{00000000-0005-0000-0000-0000D0130000}"/>
    <cellStyle name="Comma 13 4 2 5 2 2 2" xfId="4656" xr:uid="{00000000-0005-0000-0000-0000D1130000}"/>
    <cellStyle name="Comma 13 4 2 5 2 3" xfId="4657" xr:uid="{00000000-0005-0000-0000-0000D2130000}"/>
    <cellStyle name="Comma 13 4 2 5 2 4" xfId="4658" xr:uid="{00000000-0005-0000-0000-0000D3130000}"/>
    <cellStyle name="Comma 13 4 2 5 3" xfId="4659" xr:uid="{00000000-0005-0000-0000-0000D4130000}"/>
    <cellStyle name="Comma 13 4 2 5 3 2" xfId="4660" xr:uid="{00000000-0005-0000-0000-0000D5130000}"/>
    <cellStyle name="Comma 13 4 2 5 3 2 2" xfId="4661" xr:uid="{00000000-0005-0000-0000-0000D6130000}"/>
    <cellStyle name="Comma 13 4 2 5 3 3" xfId="4662" xr:uid="{00000000-0005-0000-0000-0000D7130000}"/>
    <cellStyle name="Comma 13 4 2 5 3 4" xfId="4663" xr:uid="{00000000-0005-0000-0000-0000D8130000}"/>
    <cellStyle name="Comma 13 4 2 5 4" xfId="4664" xr:uid="{00000000-0005-0000-0000-0000D9130000}"/>
    <cellStyle name="Comma 13 4 2 5 4 2" xfId="4665" xr:uid="{00000000-0005-0000-0000-0000DA130000}"/>
    <cellStyle name="Comma 13 4 2 5 4 3" xfId="4666" xr:uid="{00000000-0005-0000-0000-0000DB130000}"/>
    <cellStyle name="Comma 13 4 2 5 5" xfId="4667" xr:uid="{00000000-0005-0000-0000-0000DC130000}"/>
    <cellStyle name="Comma 13 4 2 5 6" xfId="4668" xr:uid="{00000000-0005-0000-0000-0000DD130000}"/>
    <cellStyle name="Comma 13 4 2 5 7" xfId="4669" xr:uid="{00000000-0005-0000-0000-0000DE130000}"/>
    <cellStyle name="Comma 13 4 2 6" xfId="4670" xr:uid="{00000000-0005-0000-0000-0000DF130000}"/>
    <cellStyle name="Comma 13 4 2 6 2" xfId="4671" xr:uid="{00000000-0005-0000-0000-0000E0130000}"/>
    <cellStyle name="Comma 13 4 2 6 2 2" xfId="4672" xr:uid="{00000000-0005-0000-0000-0000E1130000}"/>
    <cellStyle name="Comma 13 4 2 6 3" xfId="4673" xr:uid="{00000000-0005-0000-0000-0000E2130000}"/>
    <cellStyle name="Comma 13 4 2 6 4" xfId="4674" xr:uid="{00000000-0005-0000-0000-0000E3130000}"/>
    <cellStyle name="Comma 13 4 2 7" xfId="4675" xr:uid="{00000000-0005-0000-0000-0000E4130000}"/>
    <cellStyle name="Comma 13 4 2 7 2" xfId="4676" xr:uid="{00000000-0005-0000-0000-0000E5130000}"/>
    <cellStyle name="Comma 13 4 2 7 2 2" xfId="4677" xr:uid="{00000000-0005-0000-0000-0000E6130000}"/>
    <cellStyle name="Comma 13 4 2 7 3" xfId="4678" xr:uid="{00000000-0005-0000-0000-0000E7130000}"/>
    <cellStyle name="Comma 13 4 2 7 4" xfId="4679" xr:uid="{00000000-0005-0000-0000-0000E8130000}"/>
    <cellStyle name="Comma 13 4 2 8" xfId="4680" xr:uid="{00000000-0005-0000-0000-0000E9130000}"/>
    <cellStyle name="Comma 13 4 2 8 2" xfId="4681" xr:uid="{00000000-0005-0000-0000-0000EA130000}"/>
    <cellStyle name="Comma 13 4 2 8 3" xfId="4682" xr:uid="{00000000-0005-0000-0000-0000EB130000}"/>
    <cellStyle name="Comma 13 4 2 9" xfId="4683" xr:uid="{00000000-0005-0000-0000-0000EC130000}"/>
    <cellStyle name="Comma 13 4 3" xfId="4684" xr:uid="{00000000-0005-0000-0000-0000ED130000}"/>
    <cellStyle name="Comma 13 4 4" xfId="4685" xr:uid="{00000000-0005-0000-0000-0000EE130000}"/>
    <cellStyle name="Comma 13 4 4 2" xfId="4686" xr:uid="{00000000-0005-0000-0000-0000EF130000}"/>
    <cellStyle name="Comma 13 4 4 3" xfId="4687" xr:uid="{00000000-0005-0000-0000-0000F0130000}"/>
    <cellStyle name="Comma 13 4 4 4" xfId="4688" xr:uid="{00000000-0005-0000-0000-0000F1130000}"/>
    <cellStyle name="Comma 13 4 4 4 2" xfId="4689" xr:uid="{00000000-0005-0000-0000-0000F2130000}"/>
    <cellStyle name="Comma 13 4 4 4 3" xfId="4690" xr:uid="{00000000-0005-0000-0000-0000F3130000}"/>
    <cellStyle name="Comma 13 4 4 5" xfId="4691" xr:uid="{00000000-0005-0000-0000-0000F4130000}"/>
    <cellStyle name="Comma 13 4 5" xfId="4692" xr:uid="{00000000-0005-0000-0000-0000F5130000}"/>
    <cellStyle name="Comma 13 4 5 2" xfId="4693" xr:uid="{00000000-0005-0000-0000-0000F6130000}"/>
    <cellStyle name="Comma 13 4 5 3" xfId="4694" xr:uid="{00000000-0005-0000-0000-0000F7130000}"/>
    <cellStyle name="Comma 13 4 6" xfId="4695" xr:uid="{00000000-0005-0000-0000-0000F8130000}"/>
    <cellStyle name="Comma 13 5" xfId="40673" xr:uid="{00000000-0005-0000-0000-0000F9130000}"/>
    <cellStyle name="Comma 130" xfId="3" xr:uid="{00000000-0005-0000-0000-0000FA130000}"/>
    <cellStyle name="Comma 14" xfId="4696" xr:uid="{00000000-0005-0000-0000-0000FB130000}"/>
    <cellStyle name="Comma 14 2" xfId="4697" xr:uid="{00000000-0005-0000-0000-0000FC130000}"/>
    <cellStyle name="Comma 14 2 2" xfId="4698" xr:uid="{00000000-0005-0000-0000-0000FD130000}"/>
    <cellStyle name="Comma 14 2 3" xfId="4699" xr:uid="{00000000-0005-0000-0000-0000FE130000}"/>
    <cellStyle name="Comma 14 3" xfId="4700" xr:uid="{00000000-0005-0000-0000-0000FF130000}"/>
    <cellStyle name="Comma 14 3 2" xfId="4701" xr:uid="{00000000-0005-0000-0000-000000140000}"/>
    <cellStyle name="Comma 14 3 2 2" xfId="4702" xr:uid="{00000000-0005-0000-0000-000001140000}"/>
    <cellStyle name="Comma 14 3 2 2 10" xfId="4703" xr:uid="{00000000-0005-0000-0000-000002140000}"/>
    <cellStyle name="Comma 14 3 2 2 11" xfId="4704" xr:uid="{00000000-0005-0000-0000-000003140000}"/>
    <cellStyle name="Comma 14 3 2 2 2" xfId="4705" xr:uid="{00000000-0005-0000-0000-000004140000}"/>
    <cellStyle name="Comma 14 3 2 2 3" xfId="4706" xr:uid="{00000000-0005-0000-0000-000005140000}"/>
    <cellStyle name="Comma 14 3 2 2 3 2" xfId="4707" xr:uid="{00000000-0005-0000-0000-000006140000}"/>
    <cellStyle name="Comma 14 3 2 2 3 2 2" xfId="4708" xr:uid="{00000000-0005-0000-0000-000007140000}"/>
    <cellStyle name="Comma 14 3 2 2 3 2 2 2" xfId="4709" xr:uid="{00000000-0005-0000-0000-000008140000}"/>
    <cellStyle name="Comma 14 3 2 2 3 2 2 2 2" xfId="4710" xr:uid="{00000000-0005-0000-0000-000009140000}"/>
    <cellStyle name="Comma 14 3 2 2 3 2 2 2 2 2" xfId="4711" xr:uid="{00000000-0005-0000-0000-00000A140000}"/>
    <cellStyle name="Comma 14 3 2 2 3 2 2 2 3" xfId="4712" xr:uid="{00000000-0005-0000-0000-00000B140000}"/>
    <cellStyle name="Comma 14 3 2 2 3 2 2 2 4" xfId="4713" xr:uid="{00000000-0005-0000-0000-00000C140000}"/>
    <cellStyle name="Comma 14 3 2 2 3 2 2 3" xfId="4714" xr:uid="{00000000-0005-0000-0000-00000D140000}"/>
    <cellStyle name="Comma 14 3 2 2 3 2 2 3 2" xfId="4715" xr:uid="{00000000-0005-0000-0000-00000E140000}"/>
    <cellStyle name="Comma 14 3 2 2 3 2 2 3 2 2" xfId="4716" xr:uid="{00000000-0005-0000-0000-00000F140000}"/>
    <cellStyle name="Comma 14 3 2 2 3 2 2 3 3" xfId="4717" xr:uid="{00000000-0005-0000-0000-000010140000}"/>
    <cellStyle name="Comma 14 3 2 2 3 2 2 3 4" xfId="4718" xr:uid="{00000000-0005-0000-0000-000011140000}"/>
    <cellStyle name="Comma 14 3 2 2 3 2 2 4" xfId="4719" xr:uid="{00000000-0005-0000-0000-000012140000}"/>
    <cellStyle name="Comma 14 3 2 2 3 2 2 4 2" xfId="4720" xr:uid="{00000000-0005-0000-0000-000013140000}"/>
    <cellStyle name="Comma 14 3 2 2 3 2 2 4 3" xfId="4721" xr:uid="{00000000-0005-0000-0000-000014140000}"/>
    <cellStyle name="Comma 14 3 2 2 3 2 2 5" xfId="4722" xr:uid="{00000000-0005-0000-0000-000015140000}"/>
    <cellStyle name="Comma 14 3 2 2 3 2 2 6" xfId="4723" xr:uid="{00000000-0005-0000-0000-000016140000}"/>
    <cellStyle name="Comma 14 3 2 2 3 2 2 7" xfId="4724" xr:uid="{00000000-0005-0000-0000-000017140000}"/>
    <cellStyle name="Comma 14 3 2 2 3 2 3" xfId="4725" xr:uid="{00000000-0005-0000-0000-000018140000}"/>
    <cellStyle name="Comma 14 3 2 2 3 2 3 2" xfId="4726" xr:uid="{00000000-0005-0000-0000-000019140000}"/>
    <cellStyle name="Comma 14 3 2 2 3 2 3 2 2" xfId="4727" xr:uid="{00000000-0005-0000-0000-00001A140000}"/>
    <cellStyle name="Comma 14 3 2 2 3 2 3 3" xfId="4728" xr:uid="{00000000-0005-0000-0000-00001B140000}"/>
    <cellStyle name="Comma 14 3 2 2 3 2 3 4" xfId="4729" xr:uid="{00000000-0005-0000-0000-00001C140000}"/>
    <cellStyle name="Comma 14 3 2 2 3 2 4" xfId="4730" xr:uid="{00000000-0005-0000-0000-00001D140000}"/>
    <cellStyle name="Comma 14 3 2 2 3 2 4 2" xfId="4731" xr:uid="{00000000-0005-0000-0000-00001E140000}"/>
    <cellStyle name="Comma 14 3 2 2 3 2 4 2 2" xfId="4732" xr:uid="{00000000-0005-0000-0000-00001F140000}"/>
    <cellStyle name="Comma 14 3 2 2 3 2 4 3" xfId="4733" xr:uid="{00000000-0005-0000-0000-000020140000}"/>
    <cellStyle name="Comma 14 3 2 2 3 2 4 4" xfId="4734" xr:uid="{00000000-0005-0000-0000-000021140000}"/>
    <cellStyle name="Comma 14 3 2 2 3 2 5" xfId="4735" xr:uid="{00000000-0005-0000-0000-000022140000}"/>
    <cellStyle name="Comma 14 3 2 2 3 2 5 2" xfId="4736" xr:uid="{00000000-0005-0000-0000-000023140000}"/>
    <cellStyle name="Comma 14 3 2 2 3 2 5 3" xfId="4737" xr:uid="{00000000-0005-0000-0000-000024140000}"/>
    <cellStyle name="Comma 14 3 2 2 3 2 6" xfId="4738" xr:uid="{00000000-0005-0000-0000-000025140000}"/>
    <cellStyle name="Comma 14 3 2 2 3 2 7" xfId="4739" xr:uid="{00000000-0005-0000-0000-000026140000}"/>
    <cellStyle name="Comma 14 3 2 2 3 2 8" xfId="4740" xr:uid="{00000000-0005-0000-0000-000027140000}"/>
    <cellStyle name="Comma 14 3 2 2 3 3" xfId="4741" xr:uid="{00000000-0005-0000-0000-000028140000}"/>
    <cellStyle name="Comma 14 3 2 2 3 3 2" xfId="4742" xr:uid="{00000000-0005-0000-0000-000029140000}"/>
    <cellStyle name="Comma 14 3 2 2 3 3 2 2" xfId="4743" xr:uid="{00000000-0005-0000-0000-00002A140000}"/>
    <cellStyle name="Comma 14 3 2 2 3 3 2 2 2" xfId="4744" xr:uid="{00000000-0005-0000-0000-00002B140000}"/>
    <cellStyle name="Comma 14 3 2 2 3 3 2 3" xfId="4745" xr:uid="{00000000-0005-0000-0000-00002C140000}"/>
    <cellStyle name="Comma 14 3 2 2 3 3 2 4" xfId="4746" xr:uid="{00000000-0005-0000-0000-00002D140000}"/>
    <cellStyle name="Comma 14 3 2 2 3 3 3" xfId="4747" xr:uid="{00000000-0005-0000-0000-00002E140000}"/>
    <cellStyle name="Comma 14 3 2 2 3 3 3 2" xfId="4748" xr:uid="{00000000-0005-0000-0000-00002F140000}"/>
    <cellStyle name="Comma 14 3 2 2 3 3 3 2 2" xfId="4749" xr:uid="{00000000-0005-0000-0000-000030140000}"/>
    <cellStyle name="Comma 14 3 2 2 3 3 3 3" xfId="4750" xr:uid="{00000000-0005-0000-0000-000031140000}"/>
    <cellStyle name="Comma 14 3 2 2 3 3 3 4" xfId="4751" xr:uid="{00000000-0005-0000-0000-000032140000}"/>
    <cellStyle name="Comma 14 3 2 2 3 3 4" xfId="4752" xr:uid="{00000000-0005-0000-0000-000033140000}"/>
    <cellStyle name="Comma 14 3 2 2 3 3 4 2" xfId="4753" xr:uid="{00000000-0005-0000-0000-000034140000}"/>
    <cellStyle name="Comma 14 3 2 2 3 3 4 3" xfId="4754" xr:uid="{00000000-0005-0000-0000-000035140000}"/>
    <cellStyle name="Comma 14 3 2 2 3 3 5" xfId="4755" xr:uid="{00000000-0005-0000-0000-000036140000}"/>
    <cellStyle name="Comma 14 3 2 2 3 3 6" xfId="4756" xr:uid="{00000000-0005-0000-0000-000037140000}"/>
    <cellStyle name="Comma 14 3 2 2 3 3 7" xfId="4757" xr:uid="{00000000-0005-0000-0000-000038140000}"/>
    <cellStyle name="Comma 14 3 2 2 3 4" xfId="4758" xr:uid="{00000000-0005-0000-0000-000039140000}"/>
    <cellStyle name="Comma 14 3 2 2 3 4 2" xfId="4759" xr:uid="{00000000-0005-0000-0000-00003A140000}"/>
    <cellStyle name="Comma 14 3 2 2 3 4 2 2" xfId="4760" xr:uid="{00000000-0005-0000-0000-00003B140000}"/>
    <cellStyle name="Comma 14 3 2 2 3 4 3" xfId="4761" xr:uid="{00000000-0005-0000-0000-00003C140000}"/>
    <cellStyle name="Comma 14 3 2 2 3 4 4" xfId="4762" xr:uid="{00000000-0005-0000-0000-00003D140000}"/>
    <cellStyle name="Comma 14 3 2 2 3 5" xfId="4763" xr:uid="{00000000-0005-0000-0000-00003E140000}"/>
    <cellStyle name="Comma 14 3 2 2 3 5 2" xfId="4764" xr:uid="{00000000-0005-0000-0000-00003F140000}"/>
    <cellStyle name="Comma 14 3 2 2 3 5 2 2" xfId="4765" xr:uid="{00000000-0005-0000-0000-000040140000}"/>
    <cellStyle name="Comma 14 3 2 2 3 5 3" xfId="4766" xr:uid="{00000000-0005-0000-0000-000041140000}"/>
    <cellStyle name="Comma 14 3 2 2 3 5 4" xfId="4767" xr:uid="{00000000-0005-0000-0000-000042140000}"/>
    <cellStyle name="Comma 14 3 2 2 3 6" xfId="4768" xr:uid="{00000000-0005-0000-0000-000043140000}"/>
    <cellStyle name="Comma 14 3 2 2 3 6 2" xfId="4769" xr:uid="{00000000-0005-0000-0000-000044140000}"/>
    <cellStyle name="Comma 14 3 2 2 3 6 3" xfId="4770" xr:uid="{00000000-0005-0000-0000-000045140000}"/>
    <cellStyle name="Comma 14 3 2 2 3 7" xfId="4771" xr:uid="{00000000-0005-0000-0000-000046140000}"/>
    <cellStyle name="Comma 14 3 2 2 3 8" xfId="4772" xr:uid="{00000000-0005-0000-0000-000047140000}"/>
    <cellStyle name="Comma 14 3 2 2 3 9" xfId="4773" xr:uid="{00000000-0005-0000-0000-000048140000}"/>
    <cellStyle name="Comma 14 3 2 2 4" xfId="4774" xr:uid="{00000000-0005-0000-0000-000049140000}"/>
    <cellStyle name="Comma 14 3 2 2 4 2" xfId="4775" xr:uid="{00000000-0005-0000-0000-00004A140000}"/>
    <cellStyle name="Comma 14 3 2 2 4 2 2" xfId="4776" xr:uid="{00000000-0005-0000-0000-00004B140000}"/>
    <cellStyle name="Comma 14 3 2 2 4 2 2 2" xfId="4777" xr:uid="{00000000-0005-0000-0000-00004C140000}"/>
    <cellStyle name="Comma 14 3 2 2 4 2 2 2 2" xfId="4778" xr:uid="{00000000-0005-0000-0000-00004D140000}"/>
    <cellStyle name="Comma 14 3 2 2 4 2 2 3" xfId="4779" xr:uid="{00000000-0005-0000-0000-00004E140000}"/>
    <cellStyle name="Comma 14 3 2 2 4 2 2 4" xfId="4780" xr:uid="{00000000-0005-0000-0000-00004F140000}"/>
    <cellStyle name="Comma 14 3 2 2 4 2 3" xfId="4781" xr:uid="{00000000-0005-0000-0000-000050140000}"/>
    <cellStyle name="Comma 14 3 2 2 4 2 3 2" xfId="4782" xr:uid="{00000000-0005-0000-0000-000051140000}"/>
    <cellStyle name="Comma 14 3 2 2 4 2 3 2 2" xfId="4783" xr:uid="{00000000-0005-0000-0000-000052140000}"/>
    <cellStyle name="Comma 14 3 2 2 4 2 3 3" xfId="4784" xr:uid="{00000000-0005-0000-0000-000053140000}"/>
    <cellStyle name="Comma 14 3 2 2 4 2 3 4" xfId="4785" xr:uid="{00000000-0005-0000-0000-000054140000}"/>
    <cellStyle name="Comma 14 3 2 2 4 2 4" xfId="4786" xr:uid="{00000000-0005-0000-0000-000055140000}"/>
    <cellStyle name="Comma 14 3 2 2 4 2 4 2" xfId="4787" xr:uid="{00000000-0005-0000-0000-000056140000}"/>
    <cellStyle name="Comma 14 3 2 2 4 2 4 3" xfId="4788" xr:uid="{00000000-0005-0000-0000-000057140000}"/>
    <cellStyle name="Comma 14 3 2 2 4 2 5" xfId="4789" xr:uid="{00000000-0005-0000-0000-000058140000}"/>
    <cellStyle name="Comma 14 3 2 2 4 2 6" xfId="4790" xr:uid="{00000000-0005-0000-0000-000059140000}"/>
    <cellStyle name="Comma 14 3 2 2 4 2 7" xfId="4791" xr:uid="{00000000-0005-0000-0000-00005A140000}"/>
    <cellStyle name="Comma 14 3 2 2 4 3" xfId="4792" xr:uid="{00000000-0005-0000-0000-00005B140000}"/>
    <cellStyle name="Comma 14 3 2 2 4 3 2" xfId="4793" xr:uid="{00000000-0005-0000-0000-00005C140000}"/>
    <cellStyle name="Comma 14 3 2 2 4 3 2 2" xfId="4794" xr:uid="{00000000-0005-0000-0000-00005D140000}"/>
    <cellStyle name="Comma 14 3 2 2 4 3 3" xfId="4795" xr:uid="{00000000-0005-0000-0000-00005E140000}"/>
    <cellStyle name="Comma 14 3 2 2 4 3 4" xfId="4796" xr:uid="{00000000-0005-0000-0000-00005F140000}"/>
    <cellStyle name="Comma 14 3 2 2 4 4" xfId="4797" xr:uid="{00000000-0005-0000-0000-000060140000}"/>
    <cellStyle name="Comma 14 3 2 2 4 4 2" xfId="4798" xr:uid="{00000000-0005-0000-0000-000061140000}"/>
    <cellStyle name="Comma 14 3 2 2 4 4 2 2" xfId="4799" xr:uid="{00000000-0005-0000-0000-000062140000}"/>
    <cellStyle name="Comma 14 3 2 2 4 4 3" xfId="4800" xr:uid="{00000000-0005-0000-0000-000063140000}"/>
    <cellStyle name="Comma 14 3 2 2 4 4 4" xfId="4801" xr:uid="{00000000-0005-0000-0000-000064140000}"/>
    <cellStyle name="Comma 14 3 2 2 4 5" xfId="4802" xr:uid="{00000000-0005-0000-0000-000065140000}"/>
    <cellStyle name="Comma 14 3 2 2 4 5 2" xfId="4803" xr:uid="{00000000-0005-0000-0000-000066140000}"/>
    <cellStyle name="Comma 14 3 2 2 4 5 3" xfId="4804" xr:uid="{00000000-0005-0000-0000-000067140000}"/>
    <cellStyle name="Comma 14 3 2 2 4 6" xfId="4805" xr:uid="{00000000-0005-0000-0000-000068140000}"/>
    <cellStyle name="Comma 14 3 2 2 4 7" xfId="4806" xr:uid="{00000000-0005-0000-0000-000069140000}"/>
    <cellStyle name="Comma 14 3 2 2 4 8" xfId="4807" xr:uid="{00000000-0005-0000-0000-00006A140000}"/>
    <cellStyle name="Comma 14 3 2 2 5" xfId="4808" xr:uid="{00000000-0005-0000-0000-00006B140000}"/>
    <cellStyle name="Comma 14 3 2 2 5 2" xfId="4809" xr:uid="{00000000-0005-0000-0000-00006C140000}"/>
    <cellStyle name="Comma 14 3 2 2 5 2 2" xfId="4810" xr:uid="{00000000-0005-0000-0000-00006D140000}"/>
    <cellStyle name="Comma 14 3 2 2 5 2 2 2" xfId="4811" xr:uid="{00000000-0005-0000-0000-00006E140000}"/>
    <cellStyle name="Comma 14 3 2 2 5 2 3" xfId="4812" xr:uid="{00000000-0005-0000-0000-00006F140000}"/>
    <cellStyle name="Comma 14 3 2 2 5 2 4" xfId="4813" xr:uid="{00000000-0005-0000-0000-000070140000}"/>
    <cellStyle name="Comma 14 3 2 2 5 3" xfId="4814" xr:uid="{00000000-0005-0000-0000-000071140000}"/>
    <cellStyle name="Comma 14 3 2 2 5 3 2" xfId="4815" xr:uid="{00000000-0005-0000-0000-000072140000}"/>
    <cellStyle name="Comma 14 3 2 2 5 3 2 2" xfId="4816" xr:uid="{00000000-0005-0000-0000-000073140000}"/>
    <cellStyle name="Comma 14 3 2 2 5 3 3" xfId="4817" xr:uid="{00000000-0005-0000-0000-000074140000}"/>
    <cellStyle name="Comma 14 3 2 2 5 3 4" xfId="4818" xr:uid="{00000000-0005-0000-0000-000075140000}"/>
    <cellStyle name="Comma 14 3 2 2 5 4" xfId="4819" xr:uid="{00000000-0005-0000-0000-000076140000}"/>
    <cellStyle name="Comma 14 3 2 2 5 4 2" xfId="4820" xr:uid="{00000000-0005-0000-0000-000077140000}"/>
    <cellStyle name="Comma 14 3 2 2 5 4 3" xfId="4821" xr:uid="{00000000-0005-0000-0000-000078140000}"/>
    <cellStyle name="Comma 14 3 2 2 5 5" xfId="4822" xr:uid="{00000000-0005-0000-0000-000079140000}"/>
    <cellStyle name="Comma 14 3 2 2 5 6" xfId="4823" xr:uid="{00000000-0005-0000-0000-00007A140000}"/>
    <cellStyle name="Comma 14 3 2 2 5 7" xfId="4824" xr:uid="{00000000-0005-0000-0000-00007B140000}"/>
    <cellStyle name="Comma 14 3 2 2 6" xfId="4825" xr:uid="{00000000-0005-0000-0000-00007C140000}"/>
    <cellStyle name="Comma 14 3 2 2 6 2" xfId="4826" xr:uid="{00000000-0005-0000-0000-00007D140000}"/>
    <cellStyle name="Comma 14 3 2 2 6 2 2" xfId="4827" xr:uid="{00000000-0005-0000-0000-00007E140000}"/>
    <cellStyle name="Comma 14 3 2 2 6 3" xfId="4828" xr:uid="{00000000-0005-0000-0000-00007F140000}"/>
    <cellStyle name="Comma 14 3 2 2 6 4" xfId="4829" xr:uid="{00000000-0005-0000-0000-000080140000}"/>
    <cellStyle name="Comma 14 3 2 2 7" xfId="4830" xr:uid="{00000000-0005-0000-0000-000081140000}"/>
    <cellStyle name="Comma 14 3 2 2 7 2" xfId="4831" xr:uid="{00000000-0005-0000-0000-000082140000}"/>
    <cellStyle name="Comma 14 3 2 2 7 2 2" xfId="4832" xr:uid="{00000000-0005-0000-0000-000083140000}"/>
    <cellStyle name="Comma 14 3 2 2 7 3" xfId="4833" xr:uid="{00000000-0005-0000-0000-000084140000}"/>
    <cellStyle name="Comma 14 3 2 2 7 4" xfId="4834" xr:uid="{00000000-0005-0000-0000-000085140000}"/>
    <cellStyle name="Comma 14 3 2 2 8" xfId="4835" xr:uid="{00000000-0005-0000-0000-000086140000}"/>
    <cellStyle name="Comma 14 3 2 2 8 2" xfId="4836" xr:uid="{00000000-0005-0000-0000-000087140000}"/>
    <cellStyle name="Comma 14 3 2 2 8 3" xfId="4837" xr:uid="{00000000-0005-0000-0000-000088140000}"/>
    <cellStyle name="Comma 14 3 2 2 9" xfId="4838" xr:uid="{00000000-0005-0000-0000-000089140000}"/>
    <cellStyle name="Comma 14 3 2 3" xfId="4839" xr:uid="{00000000-0005-0000-0000-00008A140000}"/>
    <cellStyle name="Comma 14 3 2 4" xfId="4840" xr:uid="{00000000-0005-0000-0000-00008B140000}"/>
    <cellStyle name="Comma 14 3 2 4 2" xfId="4841" xr:uid="{00000000-0005-0000-0000-00008C140000}"/>
    <cellStyle name="Comma 14 3 2 4 3" xfId="4842" xr:uid="{00000000-0005-0000-0000-00008D140000}"/>
    <cellStyle name="Comma 14 3 2 4 4" xfId="4843" xr:uid="{00000000-0005-0000-0000-00008E140000}"/>
    <cellStyle name="Comma 14 3 2 4 4 2" xfId="4844" xr:uid="{00000000-0005-0000-0000-00008F140000}"/>
    <cellStyle name="Comma 14 3 2 4 4 3" xfId="4845" xr:uid="{00000000-0005-0000-0000-000090140000}"/>
    <cellStyle name="Comma 14 3 2 4 5" xfId="4846" xr:uid="{00000000-0005-0000-0000-000091140000}"/>
    <cellStyle name="Comma 14 3 2 5" xfId="4847" xr:uid="{00000000-0005-0000-0000-000092140000}"/>
    <cellStyle name="Comma 14 3 2 5 2" xfId="4848" xr:uid="{00000000-0005-0000-0000-000093140000}"/>
    <cellStyle name="Comma 14 3 2 5 3" xfId="4849" xr:uid="{00000000-0005-0000-0000-000094140000}"/>
    <cellStyle name="Comma 14 3 2 6" xfId="4850" xr:uid="{00000000-0005-0000-0000-000095140000}"/>
    <cellStyle name="Comma 14 3 3" xfId="4851" xr:uid="{00000000-0005-0000-0000-000096140000}"/>
    <cellStyle name="Comma 14 3 3 10" xfId="4852" xr:uid="{00000000-0005-0000-0000-000097140000}"/>
    <cellStyle name="Comma 14 3 3 11" xfId="4853" xr:uid="{00000000-0005-0000-0000-000098140000}"/>
    <cellStyle name="Comma 14 3 3 2" xfId="4854" xr:uid="{00000000-0005-0000-0000-000099140000}"/>
    <cellStyle name="Comma 14 3 3 3" xfId="4855" xr:uid="{00000000-0005-0000-0000-00009A140000}"/>
    <cellStyle name="Comma 14 3 3 3 2" xfId="4856" xr:uid="{00000000-0005-0000-0000-00009B140000}"/>
    <cellStyle name="Comma 14 3 3 3 2 2" xfId="4857" xr:uid="{00000000-0005-0000-0000-00009C140000}"/>
    <cellStyle name="Comma 14 3 3 3 2 2 2" xfId="4858" xr:uid="{00000000-0005-0000-0000-00009D140000}"/>
    <cellStyle name="Comma 14 3 3 3 2 2 2 2" xfId="4859" xr:uid="{00000000-0005-0000-0000-00009E140000}"/>
    <cellStyle name="Comma 14 3 3 3 2 2 2 2 2" xfId="4860" xr:uid="{00000000-0005-0000-0000-00009F140000}"/>
    <cellStyle name="Comma 14 3 3 3 2 2 2 3" xfId="4861" xr:uid="{00000000-0005-0000-0000-0000A0140000}"/>
    <cellStyle name="Comma 14 3 3 3 2 2 2 4" xfId="4862" xr:uid="{00000000-0005-0000-0000-0000A1140000}"/>
    <cellStyle name="Comma 14 3 3 3 2 2 3" xfId="4863" xr:uid="{00000000-0005-0000-0000-0000A2140000}"/>
    <cellStyle name="Comma 14 3 3 3 2 2 3 2" xfId="4864" xr:uid="{00000000-0005-0000-0000-0000A3140000}"/>
    <cellStyle name="Comma 14 3 3 3 2 2 3 2 2" xfId="4865" xr:uid="{00000000-0005-0000-0000-0000A4140000}"/>
    <cellStyle name="Comma 14 3 3 3 2 2 3 3" xfId="4866" xr:uid="{00000000-0005-0000-0000-0000A5140000}"/>
    <cellStyle name="Comma 14 3 3 3 2 2 3 4" xfId="4867" xr:uid="{00000000-0005-0000-0000-0000A6140000}"/>
    <cellStyle name="Comma 14 3 3 3 2 2 4" xfId="4868" xr:uid="{00000000-0005-0000-0000-0000A7140000}"/>
    <cellStyle name="Comma 14 3 3 3 2 2 4 2" xfId="4869" xr:uid="{00000000-0005-0000-0000-0000A8140000}"/>
    <cellStyle name="Comma 14 3 3 3 2 2 4 3" xfId="4870" xr:uid="{00000000-0005-0000-0000-0000A9140000}"/>
    <cellStyle name="Comma 14 3 3 3 2 2 5" xfId="4871" xr:uid="{00000000-0005-0000-0000-0000AA140000}"/>
    <cellStyle name="Comma 14 3 3 3 2 2 6" xfId="4872" xr:uid="{00000000-0005-0000-0000-0000AB140000}"/>
    <cellStyle name="Comma 14 3 3 3 2 2 7" xfId="4873" xr:uid="{00000000-0005-0000-0000-0000AC140000}"/>
    <cellStyle name="Comma 14 3 3 3 2 3" xfId="4874" xr:uid="{00000000-0005-0000-0000-0000AD140000}"/>
    <cellStyle name="Comma 14 3 3 3 2 3 2" xfId="4875" xr:uid="{00000000-0005-0000-0000-0000AE140000}"/>
    <cellStyle name="Comma 14 3 3 3 2 3 2 2" xfId="4876" xr:uid="{00000000-0005-0000-0000-0000AF140000}"/>
    <cellStyle name="Comma 14 3 3 3 2 3 3" xfId="4877" xr:uid="{00000000-0005-0000-0000-0000B0140000}"/>
    <cellStyle name="Comma 14 3 3 3 2 3 4" xfId="4878" xr:uid="{00000000-0005-0000-0000-0000B1140000}"/>
    <cellStyle name="Comma 14 3 3 3 2 4" xfId="4879" xr:uid="{00000000-0005-0000-0000-0000B2140000}"/>
    <cellStyle name="Comma 14 3 3 3 2 4 2" xfId="4880" xr:uid="{00000000-0005-0000-0000-0000B3140000}"/>
    <cellStyle name="Comma 14 3 3 3 2 4 2 2" xfId="4881" xr:uid="{00000000-0005-0000-0000-0000B4140000}"/>
    <cellStyle name="Comma 14 3 3 3 2 4 3" xfId="4882" xr:uid="{00000000-0005-0000-0000-0000B5140000}"/>
    <cellStyle name="Comma 14 3 3 3 2 4 4" xfId="4883" xr:uid="{00000000-0005-0000-0000-0000B6140000}"/>
    <cellStyle name="Comma 14 3 3 3 2 5" xfId="4884" xr:uid="{00000000-0005-0000-0000-0000B7140000}"/>
    <cellStyle name="Comma 14 3 3 3 2 5 2" xfId="4885" xr:uid="{00000000-0005-0000-0000-0000B8140000}"/>
    <cellStyle name="Comma 14 3 3 3 2 5 3" xfId="4886" xr:uid="{00000000-0005-0000-0000-0000B9140000}"/>
    <cellStyle name="Comma 14 3 3 3 2 6" xfId="4887" xr:uid="{00000000-0005-0000-0000-0000BA140000}"/>
    <cellStyle name="Comma 14 3 3 3 2 7" xfId="4888" xr:uid="{00000000-0005-0000-0000-0000BB140000}"/>
    <cellStyle name="Comma 14 3 3 3 2 8" xfId="4889" xr:uid="{00000000-0005-0000-0000-0000BC140000}"/>
    <cellStyle name="Comma 14 3 3 3 3" xfId="4890" xr:uid="{00000000-0005-0000-0000-0000BD140000}"/>
    <cellStyle name="Comma 14 3 3 3 3 2" xfId="4891" xr:uid="{00000000-0005-0000-0000-0000BE140000}"/>
    <cellStyle name="Comma 14 3 3 3 3 2 2" xfId="4892" xr:uid="{00000000-0005-0000-0000-0000BF140000}"/>
    <cellStyle name="Comma 14 3 3 3 3 2 2 2" xfId="4893" xr:uid="{00000000-0005-0000-0000-0000C0140000}"/>
    <cellStyle name="Comma 14 3 3 3 3 2 3" xfId="4894" xr:uid="{00000000-0005-0000-0000-0000C1140000}"/>
    <cellStyle name="Comma 14 3 3 3 3 2 4" xfId="4895" xr:uid="{00000000-0005-0000-0000-0000C2140000}"/>
    <cellStyle name="Comma 14 3 3 3 3 3" xfId="4896" xr:uid="{00000000-0005-0000-0000-0000C3140000}"/>
    <cellStyle name="Comma 14 3 3 3 3 3 2" xfId="4897" xr:uid="{00000000-0005-0000-0000-0000C4140000}"/>
    <cellStyle name="Comma 14 3 3 3 3 3 2 2" xfId="4898" xr:uid="{00000000-0005-0000-0000-0000C5140000}"/>
    <cellStyle name="Comma 14 3 3 3 3 3 3" xfId="4899" xr:uid="{00000000-0005-0000-0000-0000C6140000}"/>
    <cellStyle name="Comma 14 3 3 3 3 3 4" xfId="4900" xr:uid="{00000000-0005-0000-0000-0000C7140000}"/>
    <cellStyle name="Comma 14 3 3 3 3 4" xfId="4901" xr:uid="{00000000-0005-0000-0000-0000C8140000}"/>
    <cellStyle name="Comma 14 3 3 3 3 4 2" xfId="4902" xr:uid="{00000000-0005-0000-0000-0000C9140000}"/>
    <cellStyle name="Comma 14 3 3 3 3 4 3" xfId="4903" xr:uid="{00000000-0005-0000-0000-0000CA140000}"/>
    <cellStyle name="Comma 14 3 3 3 3 5" xfId="4904" xr:uid="{00000000-0005-0000-0000-0000CB140000}"/>
    <cellStyle name="Comma 14 3 3 3 3 6" xfId="4905" xr:uid="{00000000-0005-0000-0000-0000CC140000}"/>
    <cellStyle name="Comma 14 3 3 3 3 7" xfId="4906" xr:uid="{00000000-0005-0000-0000-0000CD140000}"/>
    <cellStyle name="Comma 14 3 3 3 4" xfId="4907" xr:uid="{00000000-0005-0000-0000-0000CE140000}"/>
    <cellStyle name="Comma 14 3 3 3 4 2" xfId="4908" xr:uid="{00000000-0005-0000-0000-0000CF140000}"/>
    <cellStyle name="Comma 14 3 3 3 4 2 2" xfId="4909" xr:uid="{00000000-0005-0000-0000-0000D0140000}"/>
    <cellStyle name="Comma 14 3 3 3 4 3" xfId="4910" xr:uid="{00000000-0005-0000-0000-0000D1140000}"/>
    <cellStyle name="Comma 14 3 3 3 4 4" xfId="4911" xr:uid="{00000000-0005-0000-0000-0000D2140000}"/>
    <cellStyle name="Comma 14 3 3 3 5" xfId="4912" xr:uid="{00000000-0005-0000-0000-0000D3140000}"/>
    <cellStyle name="Comma 14 3 3 3 5 2" xfId="4913" xr:uid="{00000000-0005-0000-0000-0000D4140000}"/>
    <cellStyle name="Comma 14 3 3 3 5 2 2" xfId="4914" xr:uid="{00000000-0005-0000-0000-0000D5140000}"/>
    <cellStyle name="Comma 14 3 3 3 5 3" xfId="4915" xr:uid="{00000000-0005-0000-0000-0000D6140000}"/>
    <cellStyle name="Comma 14 3 3 3 5 4" xfId="4916" xr:uid="{00000000-0005-0000-0000-0000D7140000}"/>
    <cellStyle name="Comma 14 3 3 3 6" xfId="4917" xr:uid="{00000000-0005-0000-0000-0000D8140000}"/>
    <cellStyle name="Comma 14 3 3 3 6 2" xfId="4918" xr:uid="{00000000-0005-0000-0000-0000D9140000}"/>
    <cellStyle name="Comma 14 3 3 3 6 3" xfId="4919" xr:uid="{00000000-0005-0000-0000-0000DA140000}"/>
    <cellStyle name="Comma 14 3 3 3 7" xfId="4920" xr:uid="{00000000-0005-0000-0000-0000DB140000}"/>
    <cellStyle name="Comma 14 3 3 3 8" xfId="4921" xr:uid="{00000000-0005-0000-0000-0000DC140000}"/>
    <cellStyle name="Comma 14 3 3 3 9" xfId="4922" xr:uid="{00000000-0005-0000-0000-0000DD140000}"/>
    <cellStyle name="Comma 14 3 3 4" xfId="4923" xr:uid="{00000000-0005-0000-0000-0000DE140000}"/>
    <cellStyle name="Comma 14 3 3 4 2" xfId="4924" xr:uid="{00000000-0005-0000-0000-0000DF140000}"/>
    <cellStyle name="Comma 14 3 3 4 2 2" xfId="4925" xr:uid="{00000000-0005-0000-0000-0000E0140000}"/>
    <cellStyle name="Comma 14 3 3 4 2 2 2" xfId="4926" xr:uid="{00000000-0005-0000-0000-0000E1140000}"/>
    <cellStyle name="Comma 14 3 3 4 2 2 2 2" xfId="4927" xr:uid="{00000000-0005-0000-0000-0000E2140000}"/>
    <cellStyle name="Comma 14 3 3 4 2 2 3" xfId="4928" xr:uid="{00000000-0005-0000-0000-0000E3140000}"/>
    <cellStyle name="Comma 14 3 3 4 2 2 4" xfId="4929" xr:uid="{00000000-0005-0000-0000-0000E4140000}"/>
    <cellStyle name="Comma 14 3 3 4 2 3" xfId="4930" xr:uid="{00000000-0005-0000-0000-0000E5140000}"/>
    <cellStyle name="Comma 14 3 3 4 2 3 2" xfId="4931" xr:uid="{00000000-0005-0000-0000-0000E6140000}"/>
    <cellStyle name="Comma 14 3 3 4 2 3 2 2" xfId="4932" xr:uid="{00000000-0005-0000-0000-0000E7140000}"/>
    <cellStyle name="Comma 14 3 3 4 2 3 3" xfId="4933" xr:uid="{00000000-0005-0000-0000-0000E8140000}"/>
    <cellStyle name="Comma 14 3 3 4 2 3 4" xfId="4934" xr:uid="{00000000-0005-0000-0000-0000E9140000}"/>
    <cellStyle name="Comma 14 3 3 4 2 4" xfId="4935" xr:uid="{00000000-0005-0000-0000-0000EA140000}"/>
    <cellStyle name="Comma 14 3 3 4 2 4 2" xfId="4936" xr:uid="{00000000-0005-0000-0000-0000EB140000}"/>
    <cellStyle name="Comma 14 3 3 4 2 4 3" xfId="4937" xr:uid="{00000000-0005-0000-0000-0000EC140000}"/>
    <cellStyle name="Comma 14 3 3 4 2 5" xfId="4938" xr:uid="{00000000-0005-0000-0000-0000ED140000}"/>
    <cellStyle name="Comma 14 3 3 4 2 6" xfId="4939" xr:uid="{00000000-0005-0000-0000-0000EE140000}"/>
    <cellStyle name="Comma 14 3 3 4 2 7" xfId="4940" xr:uid="{00000000-0005-0000-0000-0000EF140000}"/>
    <cellStyle name="Comma 14 3 3 4 3" xfId="4941" xr:uid="{00000000-0005-0000-0000-0000F0140000}"/>
    <cellStyle name="Comma 14 3 3 4 3 2" xfId="4942" xr:uid="{00000000-0005-0000-0000-0000F1140000}"/>
    <cellStyle name="Comma 14 3 3 4 3 2 2" xfId="4943" xr:uid="{00000000-0005-0000-0000-0000F2140000}"/>
    <cellStyle name="Comma 14 3 3 4 3 3" xfId="4944" xr:uid="{00000000-0005-0000-0000-0000F3140000}"/>
    <cellStyle name="Comma 14 3 3 4 3 4" xfId="4945" xr:uid="{00000000-0005-0000-0000-0000F4140000}"/>
    <cellStyle name="Comma 14 3 3 4 4" xfId="4946" xr:uid="{00000000-0005-0000-0000-0000F5140000}"/>
    <cellStyle name="Comma 14 3 3 4 4 2" xfId="4947" xr:uid="{00000000-0005-0000-0000-0000F6140000}"/>
    <cellStyle name="Comma 14 3 3 4 4 2 2" xfId="4948" xr:uid="{00000000-0005-0000-0000-0000F7140000}"/>
    <cellStyle name="Comma 14 3 3 4 4 3" xfId="4949" xr:uid="{00000000-0005-0000-0000-0000F8140000}"/>
    <cellStyle name="Comma 14 3 3 4 4 4" xfId="4950" xr:uid="{00000000-0005-0000-0000-0000F9140000}"/>
    <cellStyle name="Comma 14 3 3 4 5" xfId="4951" xr:uid="{00000000-0005-0000-0000-0000FA140000}"/>
    <cellStyle name="Comma 14 3 3 4 5 2" xfId="4952" xr:uid="{00000000-0005-0000-0000-0000FB140000}"/>
    <cellStyle name="Comma 14 3 3 4 5 3" xfId="4953" xr:uid="{00000000-0005-0000-0000-0000FC140000}"/>
    <cellStyle name="Comma 14 3 3 4 6" xfId="4954" xr:uid="{00000000-0005-0000-0000-0000FD140000}"/>
    <cellStyle name="Comma 14 3 3 4 7" xfId="4955" xr:uid="{00000000-0005-0000-0000-0000FE140000}"/>
    <cellStyle name="Comma 14 3 3 4 8" xfId="4956" xr:uid="{00000000-0005-0000-0000-0000FF140000}"/>
    <cellStyle name="Comma 14 3 3 5" xfId="4957" xr:uid="{00000000-0005-0000-0000-000000150000}"/>
    <cellStyle name="Comma 14 3 3 5 2" xfId="4958" xr:uid="{00000000-0005-0000-0000-000001150000}"/>
    <cellStyle name="Comma 14 3 3 5 2 2" xfId="4959" xr:uid="{00000000-0005-0000-0000-000002150000}"/>
    <cellStyle name="Comma 14 3 3 5 2 2 2" xfId="4960" xr:uid="{00000000-0005-0000-0000-000003150000}"/>
    <cellStyle name="Comma 14 3 3 5 2 3" xfId="4961" xr:uid="{00000000-0005-0000-0000-000004150000}"/>
    <cellStyle name="Comma 14 3 3 5 2 4" xfId="4962" xr:uid="{00000000-0005-0000-0000-000005150000}"/>
    <cellStyle name="Comma 14 3 3 5 3" xfId="4963" xr:uid="{00000000-0005-0000-0000-000006150000}"/>
    <cellStyle name="Comma 14 3 3 5 3 2" xfId="4964" xr:uid="{00000000-0005-0000-0000-000007150000}"/>
    <cellStyle name="Comma 14 3 3 5 3 2 2" xfId="4965" xr:uid="{00000000-0005-0000-0000-000008150000}"/>
    <cellStyle name="Comma 14 3 3 5 3 3" xfId="4966" xr:uid="{00000000-0005-0000-0000-000009150000}"/>
    <cellStyle name="Comma 14 3 3 5 3 4" xfId="4967" xr:uid="{00000000-0005-0000-0000-00000A150000}"/>
    <cellStyle name="Comma 14 3 3 5 4" xfId="4968" xr:uid="{00000000-0005-0000-0000-00000B150000}"/>
    <cellStyle name="Comma 14 3 3 5 4 2" xfId="4969" xr:uid="{00000000-0005-0000-0000-00000C150000}"/>
    <cellStyle name="Comma 14 3 3 5 4 3" xfId="4970" xr:uid="{00000000-0005-0000-0000-00000D150000}"/>
    <cellStyle name="Comma 14 3 3 5 5" xfId="4971" xr:uid="{00000000-0005-0000-0000-00000E150000}"/>
    <cellStyle name="Comma 14 3 3 5 6" xfId="4972" xr:uid="{00000000-0005-0000-0000-00000F150000}"/>
    <cellStyle name="Comma 14 3 3 5 7" xfId="4973" xr:uid="{00000000-0005-0000-0000-000010150000}"/>
    <cellStyle name="Comma 14 3 3 6" xfId="4974" xr:uid="{00000000-0005-0000-0000-000011150000}"/>
    <cellStyle name="Comma 14 3 3 6 2" xfId="4975" xr:uid="{00000000-0005-0000-0000-000012150000}"/>
    <cellStyle name="Comma 14 3 3 6 2 2" xfId="4976" xr:uid="{00000000-0005-0000-0000-000013150000}"/>
    <cellStyle name="Comma 14 3 3 6 3" xfId="4977" xr:uid="{00000000-0005-0000-0000-000014150000}"/>
    <cellStyle name="Comma 14 3 3 6 4" xfId="4978" xr:uid="{00000000-0005-0000-0000-000015150000}"/>
    <cellStyle name="Comma 14 3 3 7" xfId="4979" xr:uid="{00000000-0005-0000-0000-000016150000}"/>
    <cellStyle name="Comma 14 3 3 7 2" xfId="4980" xr:uid="{00000000-0005-0000-0000-000017150000}"/>
    <cellStyle name="Comma 14 3 3 7 2 2" xfId="4981" xr:uid="{00000000-0005-0000-0000-000018150000}"/>
    <cellStyle name="Comma 14 3 3 7 3" xfId="4982" xr:uid="{00000000-0005-0000-0000-000019150000}"/>
    <cellStyle name="Comma 14 3 3 7 4" xfId="4983" xr:uid="{00000000-0005-0000-0000-00001A150000}"/>
    <cellStyle name="Comma 14 3 3 8" xfId="4984" xr:uid="{00000000-0005-0000-0000-00001B150000}"/>
    <cellStyle name="Comma 14 3 3 8 2" xfId="4985" xr:uid="{00000000-0005-0000-0000-00001C150000}"/>
    <cellStyle name="Comma 14 3 3 8 3" xfId="4986" xr:uid="{00000000-0005-0000-0000-00001D150000}"/>
    <cellStyle name="Comma 14 3 3 9" xfId="4987" xr:uid="{00000000-0005-0000-0000-00001E150000}"/>
    <cellStyle name="Comma 14 3 4" xfId="4988" xr:uid="{00000000-0005-0000-0000-00001F150000}"/>
    <cellStyle name="Comma 14 3 5" xfId="4989" xr:uid="{00000000-0005-0000-0000-000020150000}"/>
    <cellStyle name="Comma 14 3 5 2" xfId="4990" xr:uid="{00000000-0005-0000-0000-000021150000}"/>
    <cellStyle name="Comma 14 3 5 3" xfId="4991" xr:uid="{00000000-0005-0000-0000-000022150000}"/>
    <cellStyle name="Comma 14 3 5 4" xfId="4992" xr:uid="{00000000-0005-0000-0000-000023150000}"/>
    <cellStyle name="Comma 14 3 5 4 2" xfId="4993" xr:uid="{00000000-0005-0000-0000-000024150000}"/>
    <cellStyle name="Comma 14 3 5 4 3" xfId="4994" xr:uid="{00000000-0005-0000-0000-000025150000}"/>
    <cellStyle name="Comma 14 3 5 5" xfId="4995" xr:uid="{00000000-0005-0000-0000-000026150000}"/>
    <cellStyle name="Comma 14 3 6" xfId="4996" xr:uid="{00000000-0005-0000-0000-000027150000}"/>
    <cellStyle name="Comma 14 3 6 2" xfId="4997" xr:uid="{00000000-0005-0000-0000-000028150000}"/>
    <cellStyle name="Comma 14 3 6 3" xfId="4998" xr:uid="{00000000-0005-0000-0000-000029150000}"/>
    <cellStyle name="Comma 14 3 7" xfId="4999" xr:uid="{00000000-0005-0000-0000-00002A150000}"/>
    <cellStyle name="Comma 14 4" xfId="5000" xr:uid="{00000000-0005-0000-0000-00002B150000}"/>
    <cellStyle name="Comma 14 4 2" xfId="40674" xr:uid="{00000000-0005-0000-0000-00002C150000}"/>
    <cellStyle name="Comma 14 5" xfId="5001" xr:uid="{00000000-0005-0000-0000-00002D150000}"/>
    <cellStyle name="Comma 14 5 2" xfId="5002" xr:uid="{00000000-0005-0000-0000-00002E150000}"/>
    <cellStyle name="Comma 14 5 2 10" xfId="5003" xr:uid="{00000000-0005-0000-0000-00002F150000}"/>
    <cellStyle name="Comma 14 5 2 11" xfId="5004" xr:uid="{00000000-0005-0000-0000-000030150000}"/>
    <cellStyle name="Comma 14 5 2 2" xfId="5005" xr:uid="{00000000-0005-0000-0000-000031150000}"/>
    <cellStyle name="Comma 14 5 2 3" xfId="5006" xr:uid="{00000000-0005-0000-0000-000032150000}"/>
    <cellStyle name="Comma 14 5 2 3 2" xfId="5007" xr:uid="{00000000-0005-0000-0000-000033150000}"/>
    <cellStyle name="Comma 14 5 2 3 2 2" xfId="5008" xr:uid="{00000000-0005-0000-0000-000034150000}"/>
    <cellStyle name="Comma 14 5 2 3 2 2 2" xfId="5009" xr:uid="{00000000-0005-0000-0000-000035150000}"/>
    <cellStyle name="Comma 14 5 2 3 2 2 2 2" xfId="5010" xr:uid="{00000000-0005-0000-0000-000036150000}"/>
    <cellStyle name="Comma 14 5 2 3 2 2 2 2 2" xfId="5011" xr:uid="{00000000-0005-0000-0000-000037150000}"/>
    <cellStyle name="Comma 14 5 2 3 2 2 2 3" xfId="5012" xr:uid="{00000000-0005-0000-0000-000038150000}"/>
    <cellStyle name="Comma 14 5 2 3 2 2 2 4" xfId="5013" xr:uid="{00000000-0005-0000-0000-000039150000}"/>
    <cellStyle name="Comma 14 5 2 3 2 2 3" xfId="5014" xr:uid="{00000000-0005-0000-0000-00003A150000}"/>
    <cellStyle name="Comma 14 5 2 3 2 2 3 2" xfId="5015" xr:uid="{00000000-0005-0000-0000-00003B150000}"/>
    <cellStyle name="Comma 14 5 2 3 2 2 3 2 2" xfId="5016" xr:uid="{00000000-0005-0000-0000-00003C150000}"/>
    <cellStyle name="Comma 14 5 2 3 2 2 3 3" xfId="5017" xr:uid="{00000000-0005-0000-0000-00003D150000}"/>
    <cellStyle name="Comma 14 5 2 3 2 2 3 4" xfId="5018" xr:uid="{00000000-0005-0000-0000-00003E150000}"/>
    <cellStyle name="Comma 14 5 2 3 2 2 4" xfId="5019" xr:uid="{00000000-0005-0000-0000-00003F150000}"/>
    <cellStyle name="Comma 14 5 2 3 2 2 4 2" xfId="5020" xr:uid="{00000000-0005-0000-0000-000040150000}"/>
    <cellStyle name="Comma 14 5 2 3 2 2 4 3" xfId="5021" xr:uid="{00000000-0005-0000-0000-000041150000}"/>
    <cellStyle name="Comma 14 5 2 3 2 2 5" xfId="5022" xr:uid="{00000000-0005-0000-0000-000042150000}"/>
    <cellStyle name="Comma 14 5 2 3 2 2 6" xfId="5023" xr:uid="{00000000-0005-0000-0000-000043150000}"/>
    <cellStyle name="Comma 14 5 2 3 2 2 7" xfId="5024" xr:uid="{00000000-0005-0000-0000-000044150000}"/>
    <cellStyle name="Comma 14 5 2 3 2 3" xfId="5025" xr:uid="{00000000-0005-0000-0000-000045150000}"/>
    <cellStyle name="Comma 14 5 2 3 2 3 2" xfId="5026" xr:uid="{00000000-0005-0000-0000-000046150000}"/>
    <cellStyle name="Comma 14 5 2 3 2 3 2 2" xfId="5027" xr:uid="{00000000-0005-0000-0000-000047150000}"/>
    <cellStyle name="Comma 14 5 2 3 2 3 3" xfId="5028" xr:uid="{00000000-0005-0000-0000-000048150000}"/>
    <cellStyle name="Comma 14 5 2 3 2 3 4" xfId="5029" xr:uid="{00000000-0005-0000-0000-000049150000}"/>
    <cellStyle name="Comma 14 5 2 3 2 4" xfId="5030" xr:uid="{00000000-0005-0000-0000-00004A150000}"/>
    <cellStyle name="Comma 14 5 2 3 2 4 2" xfId="5031" xr:uid="{00000000-0005-0000-0000-00004B150000}"/>
    <cellStyle name="Comma 14 5 2 3 2 4 2 2" xfId="5032" xr:uid="{00000000-0005-0000-0000-00004C150000}"/>
    <cellStyle name="Comma 14 5 2 3 2 4 3" xfId="5033" xr:uid="{00000000-0005-0000-0000-00004D150000}"/>
    <cellStyle name="Comma 14 5 2 3 2 4 4" xfId="5034" xr:uid="{00000000-0005-0000-0000-00004E150000}"/>
    <cellStyle name="Comma 14 5 2 3 2 5" xfId="5035" xr:uid="{00000000-0005-0000-0000-00004F150000}"/>
    <cellStyle name="Comma 14 5 2 3 2 5 2" xfId="5036" xr:uid="{00000000-0005-0000-0000-000050150000}"/>
    <cellStyle name="Comma 14 5 2 3 2 5 3" xfId="5037" xr:uid="{00000000-0005-0000-0000-000051150000}"/>
    <cellStyle name="Comma 14 5 2 3 2 6" xfId="5038" xr:uid="{00000000-0005-0000-0000-000052150000}"/>
    <cellStyle name="Comma 14 5 2 3 2 7" xfId="5039" xr:uid="{00000000-0005-0000-0000-000053150000}"/>
    <cellStyle name="Comma 14 5 2 3 2 8" xfId="5040" xr:uid="{00000000-0005-0000-0000-000054150000}"/>
    <cellStyle name="Comma 14 5 2 3 3" xfId="5041" xr:uid="{00000000-0005-0000-0000-000055150000}"/>
    <cellStyle name="Comma 14 5 2 3 3 2" xfId="5042" xr:uid="{00000000-0005-0000-0000-000056150000}"/>
    <cellStyle name="Comma 14 5 2 3 3 2 2" xfId="5043" xr:uid="{00000000-0005-0000-0000-000057150000}"/>
    <cellStyle name="Comma 14 5 2 3 3 2 2 2" xfId="5044" xr:uid="{00000000-0005-0000-0000-000058150000}"/>
    <cellStyle name="Comma 14 5 2 3 3 2 3" xfId="5045" xr:uid="{00000000-0005-0000-0000-000059150000}"/>
    <cellStyle name="Comma 14 5 2 3 3 2 4" xfId="5046" xr:uid="{00000000-0005-0000-0000-00005A150000}"/>
    <cellStyle name="Comma 14 5 2 3 3 3" xfId="5047" xr:uid="{00000000-0005-0000-0000-00005B150000}"/>
    <cellStyle name="Comma 14 5 2 3 3 3 2" xfId="5048" xr:uid="{00000000-0005-0000-0000-00005C150000}"/>
    <cellStyle name="Comma 14 5 2 3 3 3 2 2" xfId="5049" xr:uid="{00000000-0005-0000-0000-00005D150000}"/>
    <cellStyle name="Comma 14 5 2 3 3 3 3" xfId="5050" xr:uid="{00000000-0005-0000-0000-00005E150000}"/>
    <cellStyle name="Comma 14 5 2 3 3 3 4" xfId="5051" xr:uid="{00000000-0005-0000-0000-00005F150000}"/>
    <cellStyle name="Comma 14 5 2 3 3 4" xfId="5052" xr:uid="{00000000-0005-0000-0000-000060150000}"/>
    <cellStyle name="Comma 14 5 2 3 3 4 2" xfId="5053" xr:uid="{00000000-0005-0000-0000-000061150000}"/>
    <cellStyle name="Comma 14 5 2 3 3 4 3" xfId="5054" xr:uid="{00000000-0005-0000-0000-000062150000}"/>
    <cellStyle name="Comma 14 5 2 3 3 5" xfId="5055" xr:uid="{00000000-0005-0000-0000-000063150000}"/>
    <cellStyle name="Comma 14 5 2 3 3 6" xfId="5056" xr:uid="{00000000-0005-0000-0000-000064150000}"/>
    <cellStyle name="Comma 14 5 2 3 3 7" xfId="5057" xr:uid="{00000000-0005-0000-0000-000065150000}"/>
    <cellStyle name="Comma 14 5 2 3 4" xfId="5058" xr:uid="{00000000-0005-0000-0000-000066150000}"/>
    <cellStyle name="Comma 14 5 2 3 4 2" xfId="5059" xr:uid="{00000000-0005-0000-0000-000067150000}"/>
    <cellStyle name="Comma 14 5 2 3 4 2 2" xfId="5060" xr:uid="{00000000-0005-0000-0000-000068150000}"/>
    <cellStyle name="Comma 14 5 2 3 4 3" xfId="5061" xr:uid="{00000000-0005-0000-0000-000069150000}"/>
    <cellStyle name="Comma 14 5 2 3 4 4" xfId="5062" xr:uid="{00000000-0005-0000-0000-00006A150000}"/>
    <cellStyle name="Comma 14 5 2 3 5" xfId="5063" xr:uid="{00000000-0005-0000-0000-00006B150000}"/>
    <cellStyle name="Comma 14 5 2 3 5 2" xfId="5064" xr:uid="{00000000-0005-0000-0000-00006C150000}"/>
    <cellStyle name="Comma 14 5 2 3 5 2 2" xfId="5065" xr:uid="{00000000-0005-0000-0000-00006D150000}"/>
    <cellStyle name="Comma 14 5 2 3 5 3" xfId="5066" xr:uid="{00000000-0005-0000-0000-00006E150000}"/>
    <cellStyle name="Comma 14 5 2 3 5 4" xfId="5067" xr:uid="{00000000-0005-0000-0000-00006F150000}"/>
    <cellStyle name="Comma 14 5 2 3 6" xfId="5068" xr:uid="{00000000-0005-0000-0000-000070150000}"/>
    <cellStyle name="Comma 14 5 2 3 6 2" xfId="5069" xr:uid="{00000000-0005-0000-0000-000071150000}"/>
    <cellStyle name="Comma 14 5 2 3 6 3" xfId="5070" xr:uid="{00000000-0005-0000-0000-000072150000}"/>
    <cellStyle name="Comma 14 5 2 3 7" xfId="5071" xr:uid="{00000000-0005-0000-0000-000073150000}"/>
    <cellStyle name="Comma 14 5 2 3 8" xfId="5072" xr:uid="{00000000-0005-0000-0000-000074150000}"/>
    <cellStyle name="Comma 14 5 2 3 9" xfId="5073" xr:uid="{00000000-0005-0000-0000-000075150000}"/>
    <cellStyle name="Comma 14 5 2 4" xfId="5074" xr:uid="{00000000-0005-0000-0000-000076150000}"/>
    <cellStyle name="Comma 14 5 2 4 2" xfId="5075" xr:uid="{00000000-0005-0000-0000-000077150000}"/>
    <cellStyle name="Comma 14 5 2 4 2 2" xfId="5076" xr:uid="{00000000-0005-0000-0000-000078150000}"/>
    <cellStyle name="Comma 14 5 2 4 2 2 2" xfId="5077" xr:uid="{00000000-0005-0000-0000-000079150000}"/>
    <cellStyle name="Comma 14 5 2 4 2 2 2 2" xfId="5078" xr:uid="{00000000-0005-0000-0000-00007A150000}"/>
    <cellStyle name="Comma 14 5 2 4 2 2 3" xfId="5079" xr:uid="{00000000-0005-0000-0000-00007B150000}"/>
    <cellStyle name="Comma 14 5 2 4 2 2 4" xfId="5080" xr:uid="{00000000-0005-0000-0000-00007C150000}"/>
    <cellStyle name="Comma 14 5 2 4 2 3" xfId="5081" xr:uid="{00000000-0005-0000-0000-00007D150000}"/>
    <cellStyle name="Comma 14 5 2 4 2 3 2" xfId="5082" xr:uid="{00000000-0005-0000-0000-00007E150000}"/>
    <cellStyle name="Comma 14 5 2 4 2 3 2 2" xfId="5083" xr:uid="{00000000-0005-0000-0000-00007F150000}"/>
    <cellStyle name="Comma 14 5 2 4 2 3 3" xfId="5084" xr:uid="{00000000-0005-0000-0000-000080150000}"/>
    <cellStyle name="Comma 14 5 2 4 2 3 4" xfId="5085" xr:uid="{00000000-0005-0000-0000-000081150000}"/>
    <cellStyle name="Comma 14 5 2 4 2 4" xfId="5086" xr:uid="{00000000-0005-0000-0000-000082150000}"/>
    <cellStyle name="Comma 14 5 2 4 2 4 2" xfId="5087" xr:uid="{00000000-0005-0000-0000-000083150000}"/>
    <cellStyle name="Comma 14 5 2 4 2 4 3" xfId="5088" xr:uid="{00000000-0005-0000-0000-000084150000}"/>
    <cellStyle name="Comma 14 5 2 4 2 5" xfId="5089" xr:uid="{00000000-0005-0000-0000-000085150000}"/>
    <cellStyle name="Comma 14 5 2 4 2 6" xfId="5090" xr:uid="{00000000-0005-0000-0000-000086150000}"/>
    <cellStyle name="Comma 14 5 2 4 2 7" xfId="5091" xr:uid="{00000000-0005-0000-0000-000087150000}"/>
    <cellStyle name="Comma 14 5 2 4 3" xfId="5092" xr:uid="{00000000-0005-0000-0000-000088150000}"/>
    <cellStyle name="Comma 14 5 2 4 3 2" xfId="5093" xr:uid="{00000000-0005-0000-0000-000089150000}"/>
    <cellStyle name="Comma 14 5 2 4 3 2 2" xfId="5094" xr:uid="{00000000-0005-0000-0000-00008A150000}"/>
    <cellStyle name="Comma 14 5 2 4 3 3" xfId="5095" xr:uid="{00000000-0005-0000-0000-00008B150000}"/>
    <cellStyle name="Comma 14 5 2 4 3 4" xfId="5096" xr:uid="{00000000-0005-0000-0000-00008C150000}"/>
    <cellStyle name="Comma 14 5 2 4 4" xfId="5097" xr:uid="{00000000-0005-0000-0000-00008D150000}"/>
    <cellStyle name="Comma 14 5 2 4 4 2" xfId="5098" xr:uid="{00000000-0005-0000-0000-00008E150000}"/>
    <cellStyle name="Comma 14 5 2 4 4 2 2" xfId="5099" xr:uid="{00000000-0005-0000-0000-00008F150000}"/>
    <cellStyle name="Comma 14 5 2 4 4 3" xfId="5100" xr:uid="{00000000-0005-0000-0000-000090150000}"/>
    <cellStyle name="Comma 14 5 2 4 4 4" xfId="5101" xr:uid="{00000000-0005-0000-0000-000091150000}"/>
    <cellStyle name="Comma 14 5 2 4 5" xfId="5102" xr:uid="{00000000-0005-0000-0000-000092150000}"/>
    <cellStyle name="Comma 14 5 2 4 5 2" xfId="5103" xr:uid="{00000000-0005-0000-0000-000093150000}"/>
    <cellStyle name="Comma 14 5 2 4 5 3" xfId="5104" xr:uid="{00000000-0005-0000-0000-000094150000}"/>
    <cellStyle name="Comma 14 5 2 4 6" xfId="5105" xr:uid="{00000000-0005-0000-0000-000095150000}"/>
    <cellStyle name="Comma 14 5 2 4 7" xfId="5106" xr:uid="{00000000-0005-0000-0000-000096150000}"/>
    <cellStyle name="Comma 14 5 2 4 8" xfId="5107" xr:uid="{00000000-0005-0000-0000-000097150000}"/>
    <cellStyle name="Comma 14 5 2 5" xfId="5108" xr:uid="{00000000-0005-0000-0000-000098150000}"/>
    <cellStyle name="Comma 14 5 2 5 2" xfId="5109" xr:uid="{00000000-0005-0000-0000-000099150000}"/>
    <cellStyle name="Comma 14 5 2 5 2 2" xfId="5110" xr:uid="{00000000-0005-0000-0000-00009A150000}"/>
    <cellStyle name="Comma 14 5 2 5 2 2 2" xfId="5111" xr:uid="{00000000-0005-0000-0000-00009B150000}"/>
    <cellStyle name="Comma 14 5 2 5 2 3" xfId="5112" xr:uid="{00000000-0005-0000-0000-00009C150000}"/>
    <cellStyle name="Comma 14 5 2 5 2 4" xfId="5113" xr:uid="{00000000-0005-0000-0000-00009D150000}"/>
    <cellStyle name="Comma 14 5 2 5 3" xfId="5114" xr:uid="{00000000-0005-0000-0000-00009E150000}"/>
    <cellStyle name="Comma 14 5 2 5 3 2" xfId="5115" xr:uid="{00000000-0005-0000-0000-00009F150000}"/>
    <cellStyle name="Comma 14 5 2 5 3 2 2" xfId="5116" xr:uid="{00000000-0005-0000-0000-0000A0150000}"/>
    <cellStyle name="Comma 14 5 2 5 3 3" xfId="5117" xr:uid="{00000000-0005-0000-0000-0000A1150000}"/>
    <cellStyle name="Comma 14 5 2 5 3 4" xfId="5118" xr:uid="{00000000-0005-0000-0000-0000A2150000}"/>
    <cellStyle name="Comma 14 5 2 5 4" xfId="5119" xr:uid="{00000000-0005-0000-0000-0000A3150000}"/>
    <cellStyle name="Comma 14 5 2 5 4 2" xfId="5120" xr:uid="{00000000-0005-0000-0000-0000A4150000}"/>
    <cellStyle name="Comma 14 5 2 5 4 3" xfId="5121" xr:uid="{00000000-0005-0000-0000-0000A5150000}"/>
    <cellStyle name="Comma 14 5 2 5 5" xfId="5122" xr:uid="{00000000-0005-0000-0000-0000A6150000}"/>
    <cellStyle name="Comma 14 5 2 5 6" xfId="5123" xr:uid="{00000000-0005-0000-0000-0000A7150000}"/>
    <cellStyle name="Comma 14 5 2 5 7" xfId="5124" xr:uid="{00000000-0005-0000-0000-0000A8150000}"/>
    <cellStyle name="Comma 14 5 2 6" xfId="5125" xr:uid="{00000000-0005-0000-0000-0000A9150000}"/>
    <cellStyle name="Comma 14 5 2 6 2" xfId="5126" xr:uid="{00000000-0005-0000-0000-0000AA150000}"/>
    <cellStyle name="Comma 14 5 2 6 2 2" xfId="5127" xr:uid="{00000000-0005-0000-0000-0000AB150000}"/>
    <cellStyle name="Comma 14 5 2 6 3" xfId="5128" xr:uid="{00000000-0005-0000-0000-0000AC150000}"/>
    <cellStyle name="Comma 14 5 2 6 4" xfId="5129" xr:uid="{00000000-0005-0000-0000-0000AD150000}"/>
    <cellStyle name="Comma 14 5 2 7" xfId="5130" xr:uid="{00000000-0005-0000-0000-0000AE150000}"/>
    <cellStyle name="Comma 14 5 2 7 2" xfId="5131" xr:uid="{00000000-0005-0000-0000-0000AF150000}"/>
    <cellStyle name="Comma 14 5 2 7 2 2" xfId="5132" xr:uid="{00000000-0005-0000-0000-0000B0150000}"/>
    <cellStyle name="Comma 14 5 2 7 3" xfId="5133" xr:uid="{00000000-0005-0000-0000-0000B1150000}"/>
    <cellStyle name="Comma 14 5 2 7 4" xfId="5134" xr:uid="{00000000-0005-0000-0000-0000B2150000}"/>
    <cellStyle name="Comma 14 5 2 8" xfId="5135" xr:uid="{00000000-0005-0000-0000-0000B3150000}"/>
    <cellStyle name="Comma 14 5 2 8 2" xfId="5136" xr:uid="{00000000-0005-0000-0000-0000B4150000}"/>
    <cellStyle name="Comma 14 5 2 8 3" xfId="5137" xr:uid="{00000000-0005-0000-0000-0000B5150000}"/>
    <cellStyle name="Comma 14 5 2 9" xfId="5138" xr:uid="{00000000-0005-0000-0000-0000B6150000}"/>
    <cellStyle name="Comma 14 5 3" xfId="5139" xr:uid="{00000000-0005-0000-0000-0000B7150000}"/>
    <cellStyle name="Comma 14 5 4" xfId="5140" xr:uid="{00000000-0005-0000-0000-0000B8150000}"/>
    <cellStyle name="Comma 14 5 4 2" xfId="5141" xr:uid="{00000000-0005-0000-0000-0000B9150000}"/>
    <cellStyle name="Comma 14 5 4 3" xfId="5142" xr:uid="{00000000-0005-0000-0000-0000BA150000}"/>
    <cellStyle name="Comma 14 5 4 4" xfId="5143" xr:uid="{00000000-0005-0000-0000-0000BB150000}"/>
    <cellStyle name="Comma 14 5 4 4 2" xfId="5144" xr:uid="{00000000-0005-0000-0000-0000BC150000}"/>
    <cellStyle name="Comma 14 5 4 4 3" xfId="5145" xr:uid="{00000000-0005-0000-0000-0000BD150000}"/>
    <cellStyle name="Comma 14 5 4 5" xfId="5146" xr:uid="{00000000-0005-0000-0000-0000BE150000}"/>
    <cellStyle name="Comma 14 5 5" xfId="5147" xr:uid="{00000000-0005-0000-0000-0000BF150000}"/>
    <cellStyle name="Comma 14 5 5 2" xfId="5148" xr:uid="{00000000-0005-0000-0000-0000C0150000}"/>
    <cellStyle name="Comma 14 5 5 3" xfId="5149" xr:uid="{00000000-0005-0000-0000-0000C1150000}"/>
    <cellStyle name="Comma 14 5 6" xfId="5150" xr:uid="{00000000-0005-0000-0000-0000C2150000}"/>
    <cellStyle name="Comma 14 6" xfId="5151" xr:uid="{00000000-0005-0000-0000-0000C3150000}"/>
    <cellStyle name="Comma 14 7" xfId="40675" xr:uid="{00000000-0005-0000-0000-0000C4150000}"/>
    <cellStyle name="Comma 15" xfId="5152" xr:uid="{00000000-0005-0000-0000-0000C5150000}"/>
    <cellStyle name="Comma 15 2" xfId="5153" xr:uid="{00000000-0005-0000-0000-0000C6150000}"/>
    <cellStyle name="Comma 15 2 2" xfId="5154" xr:uid="{00000000-0005-0000-0000-0000C7150000}"/>
    <cellStyle name="Comma 15 2 2 10" xfId="5155" xr:uid="{00000000-0005-0000-0000-0000C8150000}"/>
    <cellStyle name="Comma 15 2 2 11" xfId="5156" xr:uid="{00000000-0005-0000-0000-0000C9150000}"/>
    <cellStyle name="Comma 15 2 2 2" xfId="5157" xr:uid="{00000000-0005-0000-0000-0000CA150000}"/>
    <cellStyle name="Comma 15 2 2 3" xfId="5158" xr:uid="{00000000-0005-0000-0000-0000CB150000}"/>
    <cellStyle name="Comma 15 2 2 3 2" xfId="5159" xr:uid="{00000000-0005-0000-0000-0000CC150000}"/>
    <cellStyle name="Comma 15 2 2 3 2 2" xfId="5160" xr:uid="{00000000-0005-0000-0000-0000CD150000}"/>
    <cellStyle name="Comma 15 2 2 3 2 2 2" xfId="5161" xr:uid="{00000000-0005-0000-0000-0000CE150000}"/>
    <cellStyle name="Comma 15 2 2 3 2 2 2 2" xfId="5162" xr:uid="{00000000-0005-0000-0000-0000CF150000}"/>
    <cellStyle name="Comma 15 2 2 3 2 2 2 2 2" xfId="5163" xr:uid="{00000000-0005-0000-0000-0000D0150000}"/>
    <cellStyle name="Comma 15 2 2 3 2 2 2 3" xfId="5164" xr:uid="{00000000-0005-0000-0000-0000D1150000}"/>
    <cellStyle name="Comma 15 2 2 3 2 2 2 4" xfId="5165" xr:uid="{00000000-0005-0000-0000-0000D2150000}"/>
    <cellStyle name="Comma 15 2 2 3 2 2 3" xfId="5166" xr:uid="{00000000-0005-0000-0000-0000D3150000}"/>
    <cellStyle name="Comma 15 2 2 3 2 2 3 2" xfId="5167" xr:uid="{00000000-0005-0000-0000-0000D4150000}"/>
    <cellStyle name="Comma 15 2 2 3 2 2 3 2 2" xfId="5168" xr:uid="{00000000-0005-0000-0000-0000D5150000}"/>
    <cellStyle name="Comma 15 2 2 3 2 2 3 3" xfId="5169" xr:uid="{00000000-0005-0000-0000-0000D6150000}"/>
    <cellStyle name="Comma 15 2 2 3 2 2 3 4" xfId="5170" xr:uid="{00000000-0005-0000-0000-0000D7150000}"/>
    <cellStyle name="Comma 15 2 2 3 2 2 4" xfId="5171" xr:uid="{00000000-0005-0000-0000-0000D8150000}"/>
    <cellStyle name="Comma 15 2 2 3 2 2 4 2" xfId="5172" xr:uid="{00000000-0005-0000-0000-0000D9150000}"/>
    <cellStyle name="Comma 15 2 2 3 2 2 4 3" xfId="5173" xr:uid="{00000000-0005-0000-0000-0000DA150000}"/>
    <cellStyle name="Comma 15 2 2 3 2 2 5" xfId="5174" xr:uid="{00000000-0005-0000-0000-0000DB150000}"/>
    <cellStyle name="Comma 15 2 2 3 2 2 6" xfId="5175" xr:uid="{00000000-0005-0000-0000-0000DC150000}"/>
    <cellStyle name="Comma 15 2 2 3 2 2 7" xfId="5176" xr:uid="{00000000-0005-0000-0000-0000DD150000}"/>
    <cellStyle name="Comma 15 2 2 3 2 3" xfId="5177" xr:uid="{00000000-0005-0000-0000-0000DE150000}"/>
    <cellStyle name="Comma 15 2 2 3 2 3 2" xfId="5178" xr:uid="{00000000-0005-0000-0000-0000DF150000}"/>
    <cellStyle name="Comma 15 2 2 3 2 3 2 2" xfId="5179" xr:uid="{00000000-0005-0000-0000-0000E0150000}"/>
    <cellStyle name="Comma 15 2 2 3 2 3 3" xfId="5180" xr:uid="{00000000-0005-0000-0000-0000E1150000}"/>
    <cellStyle name="Comma 15 2 2 3 2 3 4" xfId="5181" xr:uid="{00000000-0005-0000-0000-0000E2150000}"/>
    <cellStyle name="Comma 15 2 2 3 2 4" xfId="5182" xr:uid="{00000000-0005-0000-0000-0000E3150000}"/>
    <cellStyle name="Comma 15 2 2 3 2 4 2" xfId="5183" xr:uid="{00000000-0005-0000-0000-0000E4150000}"/>
    <cellStyle name="Comma 15 2 2 3 2 4 2 2" xfId="5184" xr:uid="{00000000-0005-0000-0000-0000E5150000}"/>
    <cellStyle name="Comma 15 2 2 3 2 4 3" xfId="5185" xr:uid="{00000000-0005-0000-0000-0000E6150000}"/>
    <cellStyle name="Comma 15 2 2 3 2 4 4" xfId="5186" xr:uid="{00000000-0005-0000-0000-0000E7150000}"/>
    <cellStyle name="Comma 15 2 2 3 2 5" xfId="5187" xr:uid="{00000000-0005-0000-0000-0000E8150000}"/>
    <cellStyle name="Comma 15 2 2 3 2 5 2" xfId="5188" xr:uid="{00000000-0005-0000-0000-0000E9150000}"/>
    <cellStyle name="Comma 15 2 2 3 2 5 3" xfId="5189" xr:uid="{00000000-0005-0000-0000-0000EA150000}"/>
    <cellStyle name="Comma 15 2 2 3 2 6" xfId="5190" xr:uid="{00000000-0005-0000-0000-0000EB150000}"/>
    <cellStyle name="Comma 15 2 2 3 2 7" xfId="5191" xr:uid="{00000000-0005-0000-0000-0000EC150000}"/>
    <cellStyle name="Comma 15 2 2 3 2 8" xfId="5192" xr:uid="{00000000-0005-0000-0000-0000ED150000}"/>
    <cellStyle name="Comma 15 2 2 3 3" xfId="5193" xr:uid="{00000000-0005-0000-0000-0000EE150000}"/>
    <cellStyle name="Comma 15 2 2 3 3 2" xfId="5194" xr:uid="{00000000-0005-0000-0000-0000EF150000}"/>
    <cellStyle name="Comma 15 2 2 3 3 2 2" xfId="5195" xr:uid="{00000000-0005-0000-0000-0000F0150000}"/>
    <cellStyle name="Comma 15 2 2 3 3 2 2 2" xfId="5196" xr:uid="{00000000-0005-0000-0000-0000F1150000}"/>
    <cellStyle name="Comma 15 2 2 3 3 2 3" xfId="5197" xr:uid="{00000000-0005-0000-0000-0000F2150000}"/>
    <cellStyle name="Comma 15 2 2 3 3 2 4" xfId="5198" xr:uid="{00000000-0005-0000-0000-0000F3150000}"/>
    <cellStyle name="Comma 15 2 2 3 3 3" xfId="5199" xr:uid="{00000000-0005-0000-0000-0000F4150000}"/>
    <cellStyle name="Comma 15 2 2 3 3 3 2" xfId="5200" xr:uid="{00000000-0005-0000-0000-0000F5150000}"/>
    <cellStyle name="Comma 15 2 2 3 3 3 2 2" xfId="5201" xr:uid="{00000000-0005-0000-0000-0000F6150000}"/>
    <cellStyle name="Comma 15 2 2 3 3 3 3" xfId="5202" xr:uid="{00000000-0005-0000-0000-0000F7150000}"/>
    <cellStyle name="Comma 15 2 2 3 3 3 4" xfId="5203" xr:uid="{00000000-0005-0000-0000-0000F8150000}"/>
    <cellStyle name="Comma 15 2 2 3 3 4" xfId="5204" xr:uid="{00000000-0005-0000-0000-0000F9150000}"/>
    <cellStyle name="Comma 15 2 2 3 3 4 2" xfId="5205" xr:uid="{00000000-0005-0000-0000-0000FA150000}"/>
    <cellStyle name="Comma 15 2 2 3 3 4 3" xfId="5206" xr:uid="{00000000-0005-0000-0000-0000FB150000}"/>
    <cellStyle name="Comma 15 2 2 3 3 5" xfId="5207" xr:uid="{00000000-0005-0000-0000-0000FC150000}"/>
    <cellStyle name="Comma 15 2 2 3 3 6" xfId="5208" xr:uid="{00000000-0005-0000-0000-0000FD150000}"/>
    <cellStyle name="Comma 15 2 2 3 3 7" xfId="5209" xr:uid="{00000000-0005-0000-0000-0000FE150000}"/>
    <cellStyle name="Comma 15 2 2 3 4" xfId="5210" xr:uid="{00000000-0005-0000-0000-0000FF150000}"/>
    <cellStyle name="Comma 15 2 2 3 4 2" xfId="5211" xr:uid="{00000000-0005-0000-0000-000000160000}"/>
    <cellStyle name="Comma 15 2 2 3 4 2 2" xfId="5212" xr:uid="{00000000-0005-0000-0000-000001160000}"/>
    <cellStyle name="Comma 15 2 2 3 4 3" xfId="5213" xr:uid="{00000000-0005-0000-0000-000002160000}"/>
    <cellStyle name="Comma 15 2 2 3 4 4" xfId="5214" xr:uid="{00000000-0005-0000-0000-000003160000}"/>
    <cellStyle name="Comma 15 2 2 3 5" xfId="5215" xr:uid="{00000000-0005-0000-0000-000004160000}"/>
    <cellStyle name="Comma 15 2 2 3 5 2" xfId="5216" xr:uid="{00000000-0005-0000-0000-000005160000}"/>
    <cellStyle name="Comma 15 2 2 3 5 2 2" xfId="5217" xr:uid="{00000000-0005-0000-0000-000006160000}"/>
    <cellStyle name="Comma 15 2 2 3 5 3" xfId="5218" xr:uid="{00000000-0005-0000-0000-000007160000}"/>
    <cellStyle name="Comma 15 2 2 3 5 4" xfId="5219" xr:uid="{00000000-0005-0000-0000-000008160000}"/>
    <cellStyle name="Comma 15 2 2 3 6" xfId="5220" xr:uid="{00000000-0005-0000-0000-000009160000}"/>
    <cellStyle name="Comma 15 2 2 3 6 2" xfId="5221" xr:uid="{00000000-0005-0000-0000-00000A160000}"/>
    <cellStyle name="Comma 15 2 2 3 6 3" xfId="5222" xr:uid="{00000000-0005-0000-0000-00000B160000}"/>
    <cellStyle name="Comma 15 2 2 3 7" xfId="5223" xr:uid="{00000000-0005-0000-0000-00000C160000}"/>
    <cellStyle name="Comma 15 2 2 3 8" xfId="5224" xr:uid="{00000000-0005-0000-0000-00000D160000}"/>
    <cellStyle name="Comma 15 2 2 3 9" xfId="5225" xr:uid="{00000000-0005-0000-0000-00000E160000}"/>
    <cellStyle name="Comma 15 2 2 4" xfId="5226" xr:uid="{00000000-0005-0000-0000-00000F160000}"/>
    <cellStyle name="Comma 15 2 2 4 2" xfId="5227" xr:uid="{00000000-0005-0000-0000-000010160000}"/>
    <cellStyle name="Comma 15 2 2 4 2 2" xfId="5228" xr:uid="{00000000-0005-0000-0000-000011160000}"/>
    <cellStyle name="Comma 15 2 2 4 2 2 2" xfId="5229" xr:uid="{00000000-0005-0000-0000-000012160000}"/>
    <cellStyle name="Comma 15 2 2 4 2 2 2 2" xfId="5230" xr:uid="{00000000-0005-0000-0000-000013160000}"/>
    <cellStyle name="Comma 15 2 2 4 2 2 3" xfId="5231" xr:uid="{00000000-0005-0000-0000-000014160000}"/>
    <cellStyle name="Comma 15 2 2 4 2 2 4" xfId="5232" xr:uid="{00000000-0005-0000-0000-000015160000}"/>
    <cellStyle name="Comma 15 2 2 4 2 3" xfId="5233" xr:uid="{00000000-0005-0000-0000-000016160000}"/>
    <cellStyle name="Comma 15 2 2 4 2 3 2" xfId="5234" xr:uid="{00000000-0005-0000-0000-000017160000}"/>
    <cellStyle name="Comma 15 2 2 4 2 3 2 2" xfId="5235" xr:uid="{00000000-0005-0000-0000-000018160000}"/>
    <cellStyle name="Comma 15 2 2 4 2 3 3" xfId="5236" xr:uid="{00000000-0005-0000-0000-000019160000}"/>
    <cellStyle name="Comma 15 2 2 4 2 3 4" xfId="5237" xr:uid="{00000000-0005-0000-0000-00001A160000}"/>
    <cellStyle name="Comma 15 2 2 4 2 4" xfId="5238" xr:uid="{00000000-0005-0000-0000-00001B160000}"/>
    <cellStyle name="Comma 15 2 2 4 2 4 2" xfId="5239" xr:uid="{00000000-0005-0000-0000-00001C160000}"/>
    <cellStyle name="Comma 15 2 2 4 2 4 3" xfId="5240" xr:uid="{00000000-0005-0000-0000-00001D160000}"/>
    <cellStyle name="Comma 15 2 2 4 2 5" xfId="5241" xr:uid="{00000000-0005-0000-0000-00001E160000}"/>
    <cellStyle name="Comma 15 2 2 4 2 6" xfId="5242" xr:uid="{00000000-0005-0000-0000-00001F160000}"/>
    <cellStyle name="Comma 15 2 2 4 2 7" xfId="5243" xr:uid="{00000000-0005-0000-0000-000020160000}"/>
    <cellStyle name="Comma 15 2 2 4 3" xfId="5244" xr:uid="{00000000-0005-0000-0000-000021160000}"/>
    <cellStyle name="Comma 15 2 2 4 3 2" xfId="5245" xr:uid="{00000000-0005-0000-0000-000022160000}"/>
    <cellStyle name="Comma 15 2 2 4 3 2 2" xfId="5246" xr:uid="{00000000-0005-0000-0000-000023160000}"/>
    <cellStyle name="Comma 15 2 2 4 3 3" xfId="5247" xr:uid="{00000000-0005-0000-0000-000024160000}"/>
    <cellStyle name="Comma 15 2 2 4 3 4" xfId="5248" xr:uid="{00000000-0005-0000-0000-000025160000}"/>
    <cellStyle name="Comma 15 2 2 4 4" xfId="5249" xr:uid="{00000000-0005-0000-0000-000026160000}"/>
    <cellStyle name="Comma 15 2 2 4 4 2" xfId="5250" xr:uid="{00000000-0005-0000-0000-000027160000}"/>
    <cellStyle name="Comma 15 2 2 4 4 2 2" xfId="5251" xr:uid="{00000000-0005-0000-0000-000028160000}"/>
    <cellStyle name="Comma 15 2 2 4 4 3" xfId="5252" xr:uid="{00000000-0005-0000-0000-000029160000}"/>
    <cellStyle name="Comma 15 2 2 4 4 4" xfId="5253" xr:uid="{00000000-0005-0000-0000-00002A160000}"/>
    <cellStyle name="Comma 15 2 2 4 5" xfId="5254" xr:uid="{00000000-0005-0000-0000-00002B160000}"/>
    <cellStyle name="Comma 15 2 2 4 5 2" xfId="5255" xr:uid="{00000000-0005-0000-0000-00002C160000}"/>
    <cellStyle name="Comma 15 2 2 4 5 3" xfId="5256" xr:uid="{00000000-0005-0000-0000-00002D160000}"/>
    <cellStyle name="Comma 15 2 2 4 6" xfId="5257" xr:uid="{00000000-0005-0000-0000-00002E160000}"/>
    <cellStyle name="Comma 15 2 2 4 7" xfId="5258" xr:uid="{00000000-0005-0000-0000-00002F160000}"/>
    <cellStyle name="Comma 15 2 2 4 8" xfId="5259" xr:uid="{00000000-0005-0000-0000-000030160000}"/>
    <cellStyle name="Comma 15 2 2 5" xfId="5260" xr:uid="{00000000-0005-0000-0000-000031160000}"/>
    <cellStyle name="Comma 15 2 2 5 2" xfId="5261" xr:uid="{00000000-0005-0000-0000-000032160000}"/>
    <cellStyle name="Comma 15 2 2 5 2 2" xfId="5262" xr:uid="{00000000-0005-0000-0000-000033160000}"/>
    <cellStyle name="Comma 15 2 2 5 2 2 2" xfId="5263" xr:uid="{00000000-0005-0000-0000-000034160000}"/>
    <cellStyle name="Comma 15 2 2 5 2 3" xfId="5264" xr:uid="{00000000-0005-0000-0000-000035160000}"/>
    <cellStyle name="Comma 15 2 2 5 2 4" xfId="5265" xr:uid="{00000000-0005-0000-0000-000036160000}"/>
    <cellStyle name="Comma 15 2 2 5 3" xfId="5266" xr:uid="{00000000-0005-0000-0000-000037160000}"/>
    <cellStyle name="Comma 15 2 2 5 3 2" xfId="5267" xr:uid="{00000000-0005-0000-0000-000038160000}"/>
    <cellStyle name="Comma 15 2 2 5 3 2 2" xfId="5268" xr:uid="{00000000-0005-0000-0000-000039160000}"/>
    <cellStyle name="Comma 15 2 2 5 3 3" xfId="5269" xr:uid="{00000000-0005-0000-0000-00003A160000}"/>
    <cellStyle name="Comma 15 2 2 5 3 4" xfId="5270" xr:uid="{00000000-0005-0000-0000-00003B160000}"/>
    <cellStyle name="Comma 15 2 2 5 4" xfId="5271" xr:uid="{00000000-0005-0000-0000-00003C160000}"/>
    <cellStyle name="Comma 15 2 2 5 4 2" xfId="5272" xr:uid="{00000000-0005-0000-0000-00003D160000}"/>
    <cellStyle name="Comma 15 2 2 5 4 3" xfId="5273" xr:uid="{00000000-0005-0000-0000-00003E160000}"/>
    <cellStyle name="Comma 15 2 2 5 5" xfId="5274" xr:uid="{00000000-0005-0000-0000-00003F160000}"/>
    <cellStyle name="Comma 15 2 2 5 6" xfId="5275" xr:uid="{00000000-0005-0000-0000-000040160000}"/>
    <cellStyle name="Comma 15 2 2 5 7" xfId="5276" xr:uid="{00000000-0005-0000-0000-000041160000}"/>
    <cellStyle name="Comma 15 2 2 6" xfId="5277" xr:uid="{00000000-0005-0000-0000-000042160000}"/>
    <cellStyle name="Comma 15 2 2 6 2" xfId="5278" xr:uid="{00000000-0005-0000-0000-000043160000}"/>
    <cellStyle name="Comma 15 2 2 6 2 2" xfId="5279" xr:uid="{00000000-0005-0000-0000-000044160000}"/>
    <cellStyle name="Comma 15 2 2 6 3" xfId="5280" xr:uid="{00000000-0005-0000-0000-000045160000}"/>
    <cellStyle name="Comma 15 2 2 6 4" xfId="5281" xr:uid="{00000000-0005-0000-0000-000046160000}"/>
    <cellStyle name="Comma 15 2 2 7" xfId="5282" xr:uid="{00000000-0005-0000-0000-000047160000}"/>
    <cellStyle name="Comma 15 2 2 7 2" xfId="5283" xr:uid="{00000000-0005-0000-0000-000048160000}"/>
    <cellStyle name="Comma 15 2 2 7 2 2" xfId="5284" xr:uid="{00000000-0005-0000-0000-000049160000}"/>
    <cellStyle name="Comma 15 2 2 7 3" xfId="5285" xr:uid="{00000000-0005-0000-0000-00004A160000}"/>
    <cellStyle name="Comma 15 2 2 7 4" xfId="5286" xr:uid="{00000000-0005-0000-0000-00004B160000}"/>
    <cellStyle name="Comma 15 2 2 8" xfId="5287" xr:uid="{00000000-0005-0000-0000-00004C160000}"/>
    <cellStyle name="Comma 15 2 2 8 2" xfId="5288" xr:uid="{00000000-0005-0000-0000-00004D160000}"/>
    <cellStyle name="Comma 15 2 2 8 3" xfId="5289" xr:uid="{00000000-0005-0000-0000-00004E160000}"/>
    <cellStyle name="Comma 15 2 2 9" xfId="5290" xr:uid="{00000000-0005-0000-0000-00004F160000}"/>
    <cellStyle name="Comma 15 2 3" xfId="5291" xr:uid="{00000000-0005-0000-0000-000050160000}"/>
    <cellStyle name="Comma 15 2 4" xfId="5292" xr:uid="{00000000-0005-0000-0000-000051160000}"/>
    <cellStyle name="Comma 15 2 4 2" xfId="5293" xr:uid="{00000000-0005-0000-0000-000052160000}"/>
    <cellStyle name="Comma 15 2 4 3" xfId="5294" xr:uid="{00000000-0005-0000-0000-000053160000}"/>
    <cellStyle name="Comma 15 2 4 4" xfId="5295" xr:uid="{00000000-0005-0000-0000-000054160000}"/>
    <cellStyle name="Comma 15 2 4 4 2" xfId="5296" xr:uid="{00000000-0005-0000-0000-000055160000}"/>
    <cellStyle name="Comma 15 2 4 4 3" xfId="5297" xr:uid="{00000000-0005-0000-0000-000056160000}"/>
    <cellStyle name="Comma 15 2 4 5" xfId="5298" xr:uid="{00000000-0005-0000-0000-000057160000}"/>
    <cellStyle name="Comma 15 2 5" xfId="5299" xr:uid="{00000000-0005-0000-0000-000058160000}"/>
    <cellStyle name="Comma 15 2 5 2" xfId="5300" xr:uid="{00000000-0005-0000-0000-000059160000}"/>
    <cellStyle name="Comma 15 2 5 3" xfId="5301" xr:uid="{00000000-0005-0000-0000-00005A160000}"/>
    <cellStyle name="Comma 15 2 6" xfId="5302" xr:uid="{00000000-0005-0000-0000-00005B160000}"/>
    <cellStyle name="Comma 15 3" xfId="5303" xr:uid="{00000000-0005-0000-0000-00005C160000}"/>
    <cellStyle name="Comma 15 3 10" xfId="5304" xr:uid="{00000000-0005-0000-0000-00005D160000}"/>
    <cellStyle name="Comma 15 3 11" xfId="5305" xr:uid="{00000000-0005-0000-0000-00005E160000}"/>
    <cellStyle name="Comma 15 3 2" xfId="5306" xr:uid="{00000000-0005-0000-0000-00005F160000}"/>
    <cellStyle name="Comma 15 3 3" xfId="5307" xr:uid="{00000000-0005-0000-0000-000060160000}"/>
    <cellStyle name="Comma 15 3 3 2" xfId="5308" xr:uid="{00000000-0005-0000-0000-000061160000}"/>
    <cellStyle name="Comma 15 3 3 2 2" xfId="5309" xr:uid="{00000000-0005-0000-0000-000062160000}"/>
    <cellStyle name="Comma 15 3 3 2 2 2" xfId="5310" xr:uid="{00000000-0005-0000-0000-000063160000}"/>
    <cellStyle name="Comma 15 3 3 2 2 2 2" xfId="5311" xr:uid="{00000000-0005-0000-0000-000064160000}"/>
    <cellStyle name="Comma 15 3 3 2 2 2 2 2" xfId="5312" xr:uid="{00000000-0005-0000-0000-000065160000}"/>
    <cellStyle name="Comma 15 3 3 2 2 2 3" xfId="5313" xr:uid="{00000000-0005-0000-0000-000066160000}"/>
    <cellStyle name="Comma 15 3 3 2 2 2 4" xfId="5314" xr:uid="{00000000-0005-0000-0000-000067160000}"/>
    <cellStyle name="Comma 15 3 3 2 2 3" xfId="5315" xr:uid="{00000000-0005-0000-0000-000068160000}"/>
    <cellStyle name="Comma 15 3 3 2 2 3 2" xfId="5316" xr:uid="{00000000-0005-0000-0000-000069160000}"/>
    <cellStyle name="Comma 15 3 3 2 2 3 2 2" xfId="5317" xr:uid="{00000000-0005-0000-0000-00006A160000}"/>
    <cellStyle name="Comma 15 3 3 2 2 3 3" xfId="5318" xr:uid="{00000000-0005-0000-0000-00006B160000}"/>
    <cellStyle name="Comma 15 3 3 2 2 3 4" xfId="5319" xr:uid="{00000000-0005-0000-0000-00006C160000}"/>
    <cellStyle name="Comma 15 3 3 2 2 4" xfId="5320" xr:uid="{00000000-0005-0000-0000-00006D160000}"/>
    <cellStyle name="Comma 15 3 3 2 2 4 2" xfId="5321" xr:uid="{00000000-0005-0000-0000-00006E160000}"/>
    <cellStyle name="Comma 15 3 3 2 2 4 3" xfId="5322" xr:uid="{00000000-0005-0000-0000-00006F160000}"/>
    <cellStyle name="Comma 15 3 3 2 2 5" xfId="5323" xr:uid="{00000000-0005-0000-0000-000070160000}"/>
    <cellStyle name="Comma 15 3 3 2 2 6" xfId="5324" xr:uid="{00000000-0005-0000-0000-000071160000}"/>
    <cellStyle name="Comma 15 3 3 2 2 7" xfId="5325" xr:uid="{00000000-0005-0000-0000-000072160000}"/>
    <cellStyle name="Comma 15 3 3 2 3" xfId="5326" xr:uid="{00000000-0005-0000-0000-000073160000}"/>
    <cellStyle name="Comma 15 3 3 2 3 2" xfId="5327" xr:uid="{00000000-0005-0000-0000-000074160000}"/>
    <cellStyle name="Comma 15 3 3 2 3 2 2" xfId="5328" xr:uid="{00000000-0005-0000-0000-000075160000}"/>
    <cellStyle name="Comma 15 3 3 2 3 3" xfId="5329" xr:uid="{00000000-0005-0000-0000-000076160000}"/>
    <cellStyle name="Comma 15 3 3 2 3 4" xfId="5330" xr:uid="{00000000-0005-0000-0000-000077160000}"/>
    <cellStyle name="Comma 15 3 3 2 4" xfId="5331" xr:uid="{00000000-0005-0000-0000-000078160000}"/>
    <cellStyle name="Comma 15 3 3 2 4 2" xfId="5332" xr:uid="{00000000-0005-0000-0000-000079160000}"/>
    <cellStyle name="Comma 15 3 3 2 4 2 2" xfId="5333" xr:uid="{00000000-0005-0000-0000-00007A160000}"/>
    <cellStyle name="Comma 15 3 3 2 4 3" xfId="5334" xr:uid="{00000000-0005-0000-0000-00007B160000}"/>
    <cellStyle name="Comma 15 3 3 2 4 4" xfId="5335" xr:uid="{00000000-0005-0000-0000-00007C160000}"/>
    <cellStyle name="Comma 15 3 3 2 5" xfId="5336" xr:uid="{00000000-0005-0000-0000-00007D160000}"/>
    <cellStyle name="Comma 15 3 3 2 5 2" xfId="5337" xr:uid="{00000000-0005-0000-0000-00007E160000}"/>
    <cellStyle name="Comma 15 3 3 2 5 3" xfId="5338" xr:uid="{00000000-0005-0000-0000-00007F160000}"/>
    <cellStyle name="Comma 15 3 3 2 6" xfId="5339" xr:uid="{00000000-0005-0000-0000-000080160000}"/>
    <cellStyle name="Comma 15 3 3 2 7" xfId="5340" xr:uid="{00000000-0005-0000-0000-000081160000}"/>
    <cellStyle name="Comma 15 3 3 2 8" xfId="5341" xr:uid="{00000000-0005-0000-0000-000082160000}"/>
    <cellStyle name="Comma 15 3 3 3" xfId="5342" xr:uid="{00000000-0005-0000-0000-000083160000}"/>
    <cellStyle name="Comma 15 3 3 3 2" xfId="5343" xr:uid="{00000000-0005-0000-0000-000084160000}"/>
    <cellStyle name="Comma 15 3 3 3 2 2" xfId="5344" xr:uid="{00000000-0005-0000-0000-000085160000}"/>
    <cellStyle name="Comma 15 3 3 3 2 2 2" xfId="5345" xr:uid="{00000000-0005-0000-0000-000086160000}"/>
    <cellStyle name="Comma 15 3 3 3 2 3" xfId="5346" xr:uid="{00000000-0005-0000-0000-000087160000}"/>
    <cellStyle name="Comma 15 3 3 3 2 4" xfId="5347" xr:uid="{00000000-0005-0000-0000-000088160000}"/>
    <cellStyle name="Comma 15 3 3 3 3" xfId="5348" xr:uid="{00000000-0005-0000-0000-000089160000}"/>
    <cellStyle name="Comma 15 3 3 3 3 2" xfId="5349" xr:uid="{00000000-0005-0000-0000-00008A160000}"/>
    <cellStyle name="Comma 15 3 3 3 3 2 2" xfId="5350" xr:uid="{00000000-0005-0000-0000-00008B160000}"/>
    <cellStyle name="Comma 15 3 3 3 3 3" xfId="5351" xr:uid="{00000000-0005-0000-0000-00008C160000}"/>
    <cellStyle name="Comma 15 3 3 3 3 4" xfId="5352" xr:uid="{00000000-0005-0000-0000-00008D160000}"/>
    <cellStyle name="Comma 15 3 3 3 4" xfId="5353" xr:uid="{00000000-0005-0000-0000-00008E160000}"/>
    <cellStyle name="Comma 15 3 3 3 4 2" xfId="5354" xr:uid="{00000000-0005-0000-0000-00008F160000}"/>
    <cellStyle name="Comma 15 3 3 3 4 3" xfId="5355" xr:uid="{00000000-0005-0000-0000-000090160000}"/>
    <cellStyle name="Comma 15 3 3 3 5" xfId="5356" xr:uid="{00000000-0005-0000-0000-000091160000}"/>
    <cellStyle name="Comma 15 3 3 3 6" xfId="5357" xr:uid="{00000000-0005-0000-0000-000092160000}"/>
    <cellStyle name="Comma 15 3 3 3 7" xfId="5358" xr:uid="{00000000-0005-0000-0000-000093160000}"/>
    <cellStyle name="Comma 15 3 3 4" xfId="5359" xr:uid="{00000000-0005-0000-0000-000094160000}"/>
    <cellStyle name="Comma 15 3 3 4 2" xfId="5360" xr:uid="{00000000-0005-0000-0000-000095160000}"/>
    <cellStyle name="Comma 15 3 3 4 2 2" xfId="5361" xr:uid="{00000000-0005-0000-0000-000096160000}"/>
    <cellStyle name="Comma 15 3 3 4 3" xfId="5362" xr:uid="{00000000-0005-0000-0000-000097160000}"/>
    <cellStyle name="Comma 15 3 3 4 4" xfId="5363" xr:uid="{00000000-0005-0000-0000-000098160000}"/>
    <cellStyle name="Comma 15 3 3 5" xfId="5364" xr:uid="{00000000-0005-0000-0000-000099160000}"/>
    <cellStyle name="Comma 15 3 3 5 2" xfId="5365" xr:uid="{00000000-0005-0000-0000-00009A160000}"/>
    <cellStyle name="Comma 15 3 3 5 2 2" xfId="5366" xr:uid="{00000000-0005-0000-0000-00009B160000}"/>
    <cellStyle name="Comma 15 3 3 5 3" xfId="5367" xr:uid="{00000000-0005-0000-0000-00009C160000}"/>
    <cellStyle name="Comma 15 3 3 5 4" xfId="5368" xr:uid="{00000000-0005-0000-0000-00009D160000}"/>
    <cellStyle name="Comma 15 3 3 6" xfId="5369" xr:uid="{00000000-0005-0000-0000-00009E160000}"/>
    <cellStyle name="Comma 15 3 3 6 2" xfId="5370" xr:uid="{00000000-0005-0000-0000-00009F160000}"/>
    <cellStyle name="Comma 15 3 3 6 3" xfId="5371" xr:uid="{00000000-0005-0000-0000-0000A0160000}"/>
    <cellStyle name="Comma 15 3 3 7" xfId="5372" xr:uid="{00000000-0005-0000-0000-0000A1160000}"/>
    <cellStyle name="Comma 15 3 3 8" xfId="5373" xr:uid="{00000000-0005-0000-0000-0000A2160000}"/>
    <cellStyle name="Comma 15 3 3 9" xfId="5374" xr:uid="{00000000-0005-0000-0000-0000A3160000}"/>
    <cellStyle name="Comma 15 3 4" xfId="5375" xr:uid="{00000000-0005-0000-0000-0000A4160000}"/>
    <cellStyle name="Comma 15 3 4 2" xfId="5376" xr:uid="{00000000-0005-0000-0000-0000A5160000}"/>
    <cellStyle name="Comma 15 3 4 2 2" xfId="5377" xr:uid="{00000000-0005-0000-0000-0000A6160000}"/>
    <cellStyle name="Comma 15 3 4 2 2 2" xfId="5378" xr:uid="{00000000-0005-0000-0000-0000A7160000}"/>
    <cellStyle name="Comma 15 3 4 2 2 2 2" xfId="5379" xr:uid="{00000000-0005-0000-0000-0000A8160000}"/>
    <cellStyle name="Comma 15 3 4 2 2 3" xfId="5380" xr:uid="{00000000-0005-0000-0000-0000A9160000}"/>
    <cellStyle name="Comma 15 3 4 2 2 4" xfId="5381" xr:uid="{00000000-0005-0000-0000-0000AA160000}"/>
    <cellStyle name="Comma 15 3 4 2 3" xfId="5382" xr:uid="{00000000-0005-0000-0000-0000AB160000}"/>
    <cellStyle name="Comma 15 3 4 2 3 2" xfId="5383" xr:uid="{00000000-0005-0000-0000-0000AC160000}"/>
    <cellStyle name="Comma 15 3 4 2 3 2 2" xfId="5384" xr:uid="{00000000-0005-0000-0000-0000AD160000}"/>
    <cellStyle name="Comma 15 3 4 2 3 3" xfId="5385" xr:uid="{00000000-0005-0000-0000-0000AE160000}"/>
    <cellStyle name="Comma 15 3 4 2 3 4" xfId="5386" xr:uid="{00000000-0005-0000-0000-0000AF160000}"/>
    <cellStyle name="Comma 15 3 4 2 4" xfId="5387" xr:uid="{00000000-0005-0000-0000-0000B0160000}"/>
    <cellStyle name="Comma 15 3 4 2 4 2" xfId="5388" xr:uid="{00000000-0005-0000-0000-0000B1160000}"/>
    <cellStyle name="Comma 15 3 4 2 4 3" xfId="5389" xr:uid="{00000000-0005-0000-0000-0000B2160000}"/>
    <cellStyle name="Comma 15 3 4 2 5" xfId="5390" xr:uid="{00000000-0005-0000-0000-0000B3160000}"/>
    <cellStyle name="Comma 15 3 4 2 6" xfId="5391" xr:uid="{00000000-0005-0000-0000-0000B4160000}"/>
    <cellStyle name="Comma 15 3 4 2 7" xfId="5392" xr:uid="{00000000-0005-0000-0000-0000B5160000}"/>
    <cellStyle name="Comma 15 3 4 3" xfId="5393" xr:uid="{00000000-0005-0000-0000-0000B6160000}"/>
    <cellStyle name="Comma 15 3 4 3 2" xfId="5394" xr:uid="{00000000-0005-0000-0000-0000B7160000}"/>
    <cellStyle name="Comma 15 3 4 3 2 2" xfId="5395" xr:uid="{00000000-0005-0000-0000-0000B8160000}"/>
    <cellStyle name="Comma 15 3 4 3 3" xfId="5396" xr:uid="{00000000-0005-0000-0000-0000B9160000}"/>
    <cellStyle name="Comma 15 3 4 3 4" xfId="5397" xr:uid="{00000000-0005-0000-0000-0000BA160000}"/>
    <cellStyle name="Comma 15 3 4 4" xfId="5398" xr:uid="{00000000-0005-0000-0000-0000BB160000}"/>
    <cellStyle name="Comma 15 3 4 4 2" xfId="5399" xr:uid="{00000000-0005-0000-0000-0000BC160000}"/>
    <cellStyle name="Comma 15 3 4 4 2 2" xfId="5400" xr:uid="{00000000-0005-0000-0000-0000BD160000}"/>
    <cellStyle name="Comma 15 3 4 4 3" xfId="5401" xr:uid="{00000000-0005-0000-0000-0000BE160000}"/>
    <cellStyle name="Comma 15 3 4 4 4" xfId="5402" xr:uid="{00000000-0005-0000-0000-0000BF160000}"/>
    <cellStyle name="Comma 15 3 4 5" xfId="5403" xr:uid="{00000000-0005-0000-0000-0000C0160000}"/>
    <cellStyle name="Comma 15 3 4 5 2" xfId="5404" xr:uid="{00000000-0005-0000-0000-0000C1160000}"/>
    <cellStyle name="Comma 15 3 4 5 3" xfId="5405" xr:uid="{00000000-0005-0000-0000-0000C2160000}"/>
    <cellStyle name="Comma 15 3 4 6" xfId="5406" xr:uid="{00000000-0005-0000-0000-0000C3160000}"/>
    <cellStyle name="Comma 15 3 4 7" xfId="5407" xr:uid="{00000000-0005-0000-0000-0000C4160000}"/>
    <cellStyle name="Comma 15 3 4 8" xfId="5408" xr:uid="{00000000-0005-0000-0000-0000C5160000}"/>
    <cellStyle name="Comma 15 3 5" xfId="5409" xr:uid="{00000000-0005-0000-0000-0000C6160000}"/>
    <cellStyle name="Comma 15 3 5 2" xfId="5410" xr:uid="{00000000-0005-0000-0000-0000C7160000}"/>
    <cellStyle name="Comma 15 3 5 2 2" xfId="5411" xr:uid="{00000000-0005-0000-0000-0000C8160000}"/>
    <cellStyle name="Comma 15 3 5 2 2 2" xfId="5412" xr:uid="{00000000-0005-0000-0000-0000C9160000}"/>
    <cellStyle name="Comma 15 3 5 2 3" xfId="5413" xr:uid="{00000000-0005-0000-0000-0000CA160000}"/>
    <cellStyle name="Comma 15 3 5 2 4" xfId="5414" xr:uid="{00000000-0005-0000-0000-0000CB160000}"/>
    <cellStyle name="Comma 15 3 5 3" xfId="5415" xr:uid="{00000000-0005-0000-0000-0000CC160000}"/>
    <cellStyle name="Comma 15 3 5 3 2" xfId="5416" xr:uid="{00000000-0005-0000-0000-0000CD160000}"/>
    <cellStyle name="Comma 15 3 5 3 2 2" xfId="5417" xr:uid="{00000000-0005-0000-0000-0000CE160000}"/>
    <cellStyle name="Comma 15 3 5 3 3" xfId="5418" xr:uid="{00000000-0005-0000-0000-0000CF160000}"/>
    <cellStyle name="Comma 15 3 5 3 4" xfId="5419" xr:uid="{00000000-0005-0000-0000-0000D0160000}"/>
    <cellStyle name="Comma 15 3 5 4" xfId="5420" xr:uid="{00000000-0005-0000-0000-0000D1160000}"/>
    <cellStyle name="Comma 15 3 5 4 2" xfId="5421" xr:uid="{00000000-0005-0000-0000-0000D2160000}"/>
    <cellStyle name="Comma 15 3 5 4 3" xfId="5422" xr:uid="{00000000-0005-0000-0000-0000D3160000}"/>
    <cellStyle name="Comma 15 3 5 5" xfId="5423" xr:uid="{00000000-0005-0000-0000-0000D4160000}"/>
    <cellStyle name="Comma 15 3 5 6" xfId="5424" xr:uid="{00000000-0005-0000-0000-0000D5160000}"/>
    <cellStyle name="Comma 15 3 5 7" xfId="5425" xr:uid="{00000000-0005-0000-0000-0000D6160000}"/>
    <cellStyle name="Comma 15 3 6" xfId="5426" xr:uid="{00000000-0005-0000-0000-0000D7160000}"/>
    <cellStyle name="Comma 15 3 6 2" xfId="5427" xr:uid="{00000000-0005-0000-0000-0000D8160000}"/>
    <cellStyle name="Comma 15 3 6 2 2" xfId="5428" xr:uid="{00000000-0005-0000-0000-0000D9160000}"/>
    <cellStyle name="Comma 15 3 6 3" xfId="5429" xr:uid="{00000000-0005-0000-0000-0000DA160000}"/>
    <cellStyle name="Comma 15 3 6 4" xfId="5430" xr:uid="{00000000-0005-0000-0000-0000DB160000}"/>
    <cellStyle name="Comma 15 3 7" xfId="5431" xr:uid="{00000000-0005-0000-0000-0000DC160000}"/>
    <cellStyle name="Comma 15 3 7 2" xfId="5432" xr:uid="{00000000-0005-0000-0000-0000DD160000}"/>
    <cellStyle name="Comma 15 3 7 2 2" xfId="5433" xr:uid="{00000000-0005-0000-0000-0000DE160000}"/>
    <cellStyle name="Comma 15 3 7 3" xfId="5434" xr:uid="{00000000-0005-0000-0000-0000DF160000}"/>
    <cellStyle name="Comma 15 3 7 4" xfId="5435" xr:uid="{00000000-0005-0000-0000-0000E0160000}"/>
    <cellStyle name="Comma 15 3 8" xfId="5436" xr:uid="{00000000-0005-0000-0000-0000E1160000}"/>
    <cellStyle name="Comma 15 3 8 2" xfId="5437" xr:uid="{00000000-0005-0000-0000-0000E2160000}"/>
    <cellStyle name="Comma 15 3 8 3" xfId="5438" xr:uid="{00000000-0005-0000-0000-0000E3160000}"/>
    <cellStyle name="Comma 15 3 9" xfId="5439" xr:uid="{00000000-0005-0000-0000-0000E4160000}"/>
    <cellStyle name="Comma 15 4" xfId="5440" xr:uid="{00000000-0005-0000-0000-0000E5160000}"/>
    <cellStyle name="Comma 15 5" xfId="5441" xr:uid="{00000000-0005-0000-0000-0000E6160000}"/>
    <cellStyle name="Comma 15 5 2" xfId="5442" xr:uid="{00000000-0005-0000-0000-0000E7160000}"/>
    <cellStyle name="Comma 15 5 3" xfId="5443" xr:uid="{00000000-0005-0000-0000-0000E8160000}"/>
    <cellStyle name="Comma 15 5 4" xfId="5444" xr:uid="{00000000-0005-0000-0000-0000E9160000}"/>
    <cellStyle name="Comma 15 5 4 2" xfId="5445" xr:uid="{00000000-0005-0000-0000-0000EA160000}"/>
    <cellStyle name="Comma 15 5 4 3" xfId="5446" xr:uid="{00000000-0005-0000-0000-0000EB160000}"/>
    <cellStyle name="Comma 15 5 5" xfId="5447" xr:uid="{00000000-0005-0000-0000-0000EC160000}"/>
    <cellStyle name="Comma 15 6" xfId="5448" xr:uid="{00000000-0005-0000-0000-0000ED160000}"/>
    <cellStyle name="Comma 15 6 2" xfId="5449" xr:uid="{00000000-0005-0000-0000-0000EE160000}"/>
    <cellStyle name="Comma 15 6 3" xfId="5450" xr:uid="{00000000-0005-0000-0000-0000EF160000}"/>
    <cellStyle name="Comma 15 7" xfId="5451" xr:uid="{00000000-0005-0000-0000-0000F0160000}"/>
    <cellStyle name="Comma 15 8" xfId="40676" xr:uid="{00000000-0005-0000-0000-0000F1160000}"/>
    <cellStyle name="Comma 16" xfId="5452" xr:uid="{00000000-0005-0000-0000-0000F2160000}"/>
    <cellStyle name="Comma 16 2" xfId="5453" xr:uid="{00000000-0005-0000-0000-0000F3160000}"/>
    <cellStyle name="Comma 16 2 2" xfId="5454" xr:uid="{00000000-0005-0000-0000-0000F4160000}"/>
    <cellStyle name="Comma 16 2 2 10" xfId="5455" xr:uid="{00000000-0005-0000-0000-0000F5160000}"/>
    <cellStyle name="Comma 16 2 2 11" xfId="5456" xr:uid="{00000000-0005-0000-0000-0000F6160000}"/>
    <cellStyle name="Comma 16 2 2 2" xfId="5457" xr:uid="{00000000-0005-0000-0000-0000F7160000}"/>
    <cellStyle name="Comma 16 2 2 3" xfId="5458" xr:uid="{00000000-0005-0000-0000-0000F8160000}"/>
    <cellStyle name="Comma 16 2 2 3 2" xfId="5459" xr:uid="{00000000-0005-0000-0000-0000F9160000}"/>
    <cellStyle name="Comma 16 2 2 3 2 2" xfId="5460" xr:uid="{00000000-0005-0000-0000-0000FA160000}"/>
    <cellStyle name="Comma 16 2 2 3 2 2 2" xfId="5461" xr:uid="{00000000-0005-0000-0000-0000FB160000}"/>
    <cellStyle name="Comma 16 2 2 3 2 2 2 2" xfId="5462" xr:uid="{00000000-0005-0000-0000-0000FC160000}"/>
    <cellStyle name="Comma 16 2 2 3 2 2 2 2 2" xfId="5463" xr:uid="{00000000-0005-0000-0000-0000FD160000}"/>
    <cellStyle name="Comma 16 2 2 3 2 2 2 3" xfId="5464" xr:uid="{00000000-0005-0000-0000-0000FE160000}"/>
    <cellStyle name="Comma 16 2 2 3 2 2 2 4" xfId="5465" xr:uid="{00000000-0005-0000-0000-0000FF160000}"/>
    <cellStyle name="Comma 16 2 2 3 2 2 3" xfId="5466" xr:uid="{00000000-0005-0000-0000-000000170000}"/>
    <cellStyle name="Comma 16 2 2 3 2 2 3 2" xfId="5467" xr:uid="{00000000-0005-0000-0000-000001170000}"/>
    <cellStyle name="Comma 16 2 2 3 2 2 3 2 2" xfId="5468" xr:uid="{00000000-0005-0000-0000-000002170000}"/>
    <cellStyle name="Comma 16 2 2 3 2 2 3 3" xfId="5469" xr:uid="{00000000-0005-0000-0000-000003170000}"/>
    <cellStyle name="Comma 16 2 2 3 2 2 3 4" xfId="5470" xr:uid="{00000000-0005-0000-0000-000004170000}"/>
    <cellStyle name="Comma 16 2 2 3 2 2 4" xfId="5471" xr:uid="{00000000-0005-0000-0000-000005170000}"/>
    <cellStyle name="Comma 16 2 2 3 2 2 4 2" xfId="5472" xr:uid="{00000000-0005-0000-0000-000006170000}"/>
    <cellStyle name="Comma 16 2 2 3 2 2 4 3" xfId="5473" xr:uid="{00000000-0005-0000-0000-000007170000}"/>
    <cellStyle name="Comma 16 2 2 3 2 2 5" xfId="5474" xr:uid="{00000000-0005-0000-0000-000008170000}"/>
    <cellStyle name="Comma 16 2 2 3 2 2 6" xfId="5475" xr:uid="{00000000-0005-0000-0000-000009170000}"/>
    <cellStyle name="Comma 16 2 2 3 2 2 7" xfId="5476" xr:uid="{00000000-0005-0000-0000-00000A170000}"/>
    <cellStyle name="Comma 16 2 2 3 2 3" xfId="5477" xr:uid="{00000000-0005-0000-0000-00000B170000}"/>
    <cellStyle name="Comma 16 2 2 3 2 3 2" xfId="5478" xr:uid="{00000000-0005-0000-0000-00000C170000}"/>
    <cellStyle name="Comma 16 2 2 3 2 3 2 2" xfId="5479" xr:uid="{00000000-0005-0000-0000-00000D170000}"/>
    <cellStyle name="Comma 16 2 2 3 2 3 3" xfId="5480" xr:uid="{00000000-0005-0000-0000-00000E170000}"/>
    <cellStyle name="Comma 16 2 2 3 2 3 4" xfId="5481" xr:uid="{00000000-0005-0000-0000-00000F170000}"/>
    <cellStyle name="Comma 16 2 2 3 2 4" xfId="5482" xr:uid="{00000000-0005-0000-0000-000010170000}"/>
    <cellStyle name="Comma 16 2 2 3 2 4 2" xfId="5483" xr:uid="{00000000-0005-0000-0000-000011170000}"/>
    <cellStyle name="Comma 16 2 2 3 2 4 2 2" xfId="5484" xr:uid="{00000000-0005-0000-0000-000012170000}"/>
    <cellStyle name="Comma 16 2 2 3 2 4 3" xfId="5485" xr:uid="{00000000-0005-0000-0000-000013170000}"/>
    <cellStyle name="Comma 16 2 2 3 2 4 4" xfId="5486" xr:uid="{00000000-0005-0000-0000-000014170000}"/>
    <cellStyle name="Comma 16 2 2 3 2 5" xfId="5487" xr:uid="{00000000-0005-0000-0000-000015170000}"/>
    <cellStyle name="Comma 16 2 2 3 2 5 2" xfId="5488" xr:uid="{00000000-0005-0000-0000-000016170000}"/>
    <cellStyle name="Comma 16 2 2 3 2 5 3" xfId="5489" xr:uid="{00000000-0005-0000-0000-000017170000}"/>
    <cellStyle name="Comma 16 2 2 3 2 6" xfId="5490" xr:uid="{00000000-0005-0000-0000-000018170000}"/>
    <cellStyle name="Comma 16 2 2 3 2 7" xfId="5491" xr:uid="{00000000-0005-0000-0000-000019170000}"/>
    <cellStyle name="Comma 16 2 2 3 2 8" xfId="5492" xr:uid="{00000000-0005-0000-0000-00001A170000}"/>
    <cellStyle name="Comma 16 2 2 3 3" xfId="5493" xr:uid="{00000000-0005-0000-0000-00001B170000}"/>
    <cellStyle name="Comma 16 2 2 3 3 2" xfId="5494" xr:uid="{00000000-0005-0000-0000-00001C170000}"/>
    <cellStyle name="Comma 16 2 2 3 3 2 2" xfId="5495" xr:uid="{00000000-0005-0000-0000-00001D170000}"/>
    <cellStyle name="Comma 16 2 2 3 3 2 2 2" xfId="5496" xr:uid="{00000000-0005-0000-0000-00001E170000}"/>
    <cellStyle name="Comma 16 2 2 3 3 2 3" xfId="5497" xr:uid="{00000000-0005-0000-0000-00001F170000}"/>
    <cellStyle name="Comma 16 2 2 3 3 2 4" xfId="5498" xr:uid="{00000000-0005-0000-0000-000020170000}"/>
    <cellStyle name="Comma 16 2 2 3 3 3" xfId="5499" xr:uid="{00000000-0005-0000-0000-000021170000}"/>
    <cellStyle name="Comma 16 2 2 3 3 3 2" xfId="5500" xr:uid="{00000000-0005-0000-0000-000022170000}"/>
    <cellStyle name="Comma 16 2 2 3 3 3 2 2" xfId="5501" xr:uid="{00000000-0005-0000-0000-000023170000}"/>
    <cellStyle name="Comma 16 2 2 3 3 3 3" xfId="5502" xr:uid="{00000000-0005-0000-0000-000024170000}"/>
    <cellStyle name="Comma 16 2 2 3 3 3 4" xfId="5503" xr:uid="{00000000-0005-0000-0000-000025170000}"/>
    <cellStyle name="Comma 16 2 2 3 3 4" xfId="5504" xr:uid="{00000000-0005-0000-0000-000026170000}"/>
    <cellStyle name="Comma 16 2 2 3 3 4 2" xfId="5505" xr:uid="{00000000-0005-0000-0000-000027170000}"/>
    <cellStyle name="Comma 16 2 2 3 3 4 3" xfId="5506" xr:uid="{00000000-0005-0000-0000-000028170000}"/>
    <cellStyle name="Comma 16 2 2 3 3 5" xfId="5507" xr:uid="{00000000-0005-0000-0000-000029170000}"/>
    <cellStyle name="Comma 16 2 2 3 3 6" xfId="5508" xr:uid="{00000000-0005-0000-0000-00002A170000}"/>
    <cellStyle name="Comma 16 2 2 3 3 7" xfId="5509" xr:uid="{00000000-0005-0000-0000-00002B170000}"/>
    <cellStyle name="Comma 16 2 2 3 4" xfId="5510" xr:uid="{00000000-0005-0000-0000-00002C170000}"/>
    <cellStyle name="Comma 16 2 2 3 4 2" xfId="5511" xr:uid="{00000000-0005-0000-0000-00002D170000}"/>
    <cellStyle name="Comma 16 2 2 3 4 2 2" xfId="5512" xr:uid="{00000000-0005-0000-0000-00002E170000}"/>
    <cellStyle name="Comma 16 2 2 3 4 3" xfId="5513" xr:uid="{00000000-0005-0000-0000-00002F170000}"/>
    <cellStyle name="Comma 16 2 2 3 4 4" xfId="5514" xr:uid="{00000000-0005-0000-0000-000030170000}"/>
    <cellStyle name="Comma 16 2 2 3 5" xfId="5515" xr:uid="{00000000-0005-0000-0000-000031170000}"/>
    <cellStyle name="Comma 16 2 2 3 5 2" xfId="5516" xr:uid="{00000000-0005-0000-0000-000032170000}"/>
    <cellStyle name="Comma 16 2 2 3 5 2 2" xfId="5517" xr:uid="{00000000-0005-0000-0000-000033170000}"/>
    <cellStyle name="Comma 16 2 2 3 5 3" xfId="5518" xr:uid="{00000000-0005-0000-0000-000034170000}"/>
    <cellStyle name="Comma 16 2 2 3 5 4" xfId="5519" xr:uid="{00000000-0005-0000-0000-000035170000}"/>
    <cellStyle name="Comma 16 2 2 3 6" xfId="5520" xr:uid="{00000000-0005-0000-0000-000036170000}"/>
    <cellStyle name="Comma 16 2 2 3 6 2" xfId="5521" xr:uid="{00000000-0005-0000-0000-000037170000}"/>
    <cellStyle name="Comma 16 2 2 3 6 3" xfId="5522" xr:uid="{00000000-0005-0000-0000-000038170000}"/>
    <cellStyle name="Comma 16 2 2 3 7" xfId="5523" xr:uid="{00000000-0005-0000-0000-000039170000}"/>
    <cellStyle name="Comma 16 2 2 3 8" xfId="5524" xr:uid="{00000000-0005-0000-0000-00003A170000}"/>
    <cellStyle name="Comma 16 2 2 3 9" xfId="5525" xr:uid="{00000000-0005-0000-0000-00003B170000}"/>
    <cellStyle name="Comma 16 2 2 4" xfId="5526" xr:uid="{00000000-0005-0000-0000-00003C170000}"/>
    <cellStyle name="Comma 16 2 2 4 2" xfId="5527" xr:uid="{00000000-0005-0000-0000-00003D170000}"/>
    <cellStyle name="Comma 16 2 2 4 2 2" xfId="5528" xr:uid="{00000000-0005-0000-0000-00003E170000}"/>
    <cellStyle name="Comma 16 2 2 4 2 2 2" xfId="5529" xr:uid="{00000000-0005-0000-0000-00003F170000}"/>
    <cellStyle name="Comma 16 2 2 4 2 2 2 2" xfId="5530" xr:uid="{00000000-0005-0000-0000-000040170000}"/>
    <cellStyle name="Comma 16 2 2 4 2 2 3" xfId="5531" xr:uid="{00000000-0005-0000-0000-000041170000}"/>
    <cellStyle name="Comma 16 2 2 4 2 2 4" xfId="5532" xr:uid="{00000000-0005-0000-0000-000042170000}"/>
    <cellStyle name="Comma 16 2 2 4 2 3" xfId="5533" xr:uid="{00000000-0005-0000-0000-000043170000}"/>
    <cellStyle name="Comma 16 2 2 4 2 3 2" xfId="5534" xr:uid="{00000000-0005-0000-0000-000044170000}"/>
    <cellStyle name="Comma 16 2 2 4 2 3 2 2" xfId="5535" xr:uid="{00000000-0005-0000-0000-000045170000}"/>
    <cellStyle name="Comma 16 2 2 4 2 3 3" xfId="5536" xr:uid="{00000000-0005-0000-0000-000046170000}"/>
    <cellStyle name="Comma 16 2 2 4 2 3 4" xfId="5537" xr:uid="{00000000-0005-0000-0000-000047170000}"/>
    <cellStyle name="Comma 16 2 2 4 2 4" xfId="5538" xr:uid="{00000000-0005-0000-0000-000048170000}"/>
    <cellStyle name="Comma 16 2 2 4 2 4 2" xfId="5539" xr:uid="{00000000-0005-0000-0000-000049170000}"/>
    <cellStyle name="Comma 16 2 2 4 2 4 3" xfId="5540" xr:uid="{00000000-0005-0000-0000-00004A170000}"/>
    <cellStyle name="Comma 16 2 2 4 2 5" xfId="5541" xr:uid="{00000000-0005-0000-0000-00004B170000}"/>
    <cellStyle name="Comma 16 2 2 4 2 6" xfId="5542" xr:uid="{00000000-0005-0000-0000-00004C170000}"/>
    <cellStyle name="Comma 16 2 2 4 2 7" xfId="5543" xr:uid="{00000000-0005-0000-0000-00004D170000}"/>
    <cellStyle name="Comma 16 2 2 4 3" xfId="5544" xr:uid="{00000000-0005-0000-0000-00004E170000}"/>
    <cellStyle name="Comma 16 2 2 4 3 2" xfId="5545" xr:uid="{00000000-0005-0000-0000-00004F170000}"/>
    <cellStyle name="Comma 16 2 2 4 3 2 2" xfId="5546" xr:uid="{00000000-0005-0000-0000-000050170000}"/>
    <cellStyle name="Comma 16 2 2 4 3 3" xfId="5547" xr:uid="{00000000-0005-0000-0000-000051170000}"/>
    <cellStyle name="Comma 16 2 2 4 3 4" xfId="5548" xr:uid="{00000000-0005-0000-0000-000052170000}"/>
    <cellStyle name="Comma 16 2 2 4 4" xfId="5549" xr:uid="{00000000-0005-0000-0000-000053170000}"/>
    <cellStyle name="Comma 16 2 2 4 4 2" xfId="5550" xr:uid="{00000000-0005-0000-0000-000054170000}"/>
    <cellStyle name="Comma 16 2 2 4 4 2 2" xfId="5551" xr:uid="{00000000-0005-0000-0000-000055170000}"/>
    <cellStyle name="Comma 16 2 2 4 4 3" xfId="5552" xr:uid="{00000000-0005-0000-0000-000056170000}"/>
    <cellStyle name="Comma 16 2 2 4 4 4" xfId="5553" xr:uid="{00000000-0005-0000-0000-000057170000}"/>
    <cellStyle name="Comma 16 2 2 4 5" xfId="5554" xr:uid="{00000000-0005-0000-0000-000058170000}"/>
    <cellStyle name="Comma 16 2 2 4 5 2" xfId="5555" xr:uid="{00000000-0005-0000-0000-000059170000}"/>
    <cellStyle name="Comma 16 2 2 4 5 3" xfId="5556" xr:uid="{00000000-0005-0000-0000-00005A170000}"/>
    <cellStyle name="Comma 16 2 2 4 6" xfId="5557" xr:uid="{00000000-0005-0000-0000-00005B170000}"/>
    <cellStyle name="Comma 16 2 2 4 7" xfId="5558" xr:uid="{00000000-0005-0000-0000-00005C170000}"/>
    <cellStyle name="Comma 16 2 2 4 8" xfId="5559" xr:uid="{00000000-0005-0000-0000-00005D170000}"/>
    <cellStyle name="Comma 16 2 2 5" xfId="5560" xr:uid="{00000000-0005-0000-0000-00005E170000}"/>
    <cellStyle name="Comma 16 2 2 5 2" xfId="5561" xr:uid="{00000000-0005-0000-0000-00005F170000}"/>
    <cellStyle name="Comma 16 2 2 5 2 2" xfId="5562" xr:uid="{00000000-0005-0000-0000-000060170000}"/>
    <cellStyle name="Comma 16 2 2 5 2 2 2" xfId="5563" xr:uid="{00000000-0005-0000-0000-000061170000}"/>
    <cellStyle name="Comma 16 2 2 5 2 3" xfId="5564" xr:uid="{00000000-0005-0000-0000-000062170000}"/>
    <cellStyle name="Comma 16 2 2 5 2 4" xfId="5565" xr:uid="{00000000-0005-0000-0000-000063170000}"/>
    <cellStyle name="Comma 16 2 2 5 3" xfId="5566" xr:uid="{00000000-0005-0000-0000-000064170000}"/>
    <cellStyle name="Comma 16 2 2 5 3 2" xfId="5567" xr:uid="{00000000-0005-0000-0000-000065170000}"/>
    <cellStyle name="Comma 16 2 2 5 3 2 2" xfId="5568" xr:uid="{00000000-0005-0000-0000-000066170000}"/>
    <cellStyle name="Comma 16 2 2 5 3 3" xfId="5569" xr:uid="{00000000-0005-0000-0000-000067170000}"/>
    <cellStyle name="Comma 16 2 2 5 3 4" xfId="5570" xr:uid="{00000000-0005-0000-0000-000068170000}"/>
    <cellStyle name="Comma 16 2 2 5 4" xfId="5571" xr:uid="{00000000-0005-0000-0000-000069170000}"/>
    <cellStyle name="Comma 16 2 2 5 4 2" xfId="5572" xr:uid="{00000000-0005-0000-0000-00006A170000}"/>
    <cellStyle name="Comma 16 2 2 5 4 3" xfId="5573" xr:uid="{00000000-0005-0000-0000-00006B170000}"/>
    <cellStyle name="Comma 16 2 2 5 5" xfId="5574" xr:uid="{00000000-0005-0000-0000-00006C170000}"/>
    <cellStyle name="Comma 16 2 2 5 6" xfId="5575" xr:uid="{00000000-0005-0000-0000-00006D170000}"/>
    <cellStyle name="Comma 16 2 2 5 7" xfId="5576" xr:uid="{00000000-0005-0000-0000-00006E170000}"/>
    <cellStyle name="Comma 16 2 2 6" xfId="5577" xr:uid="{00000000-0005-0000-0000-00006F170000}"/>
    <cellStyle name="Comma 16 2 2 6 2" xfId="5578" xr:uid="{00000000-0005-0000-0000-000070170000}"/>
    <cellStyle name="Comma 16 2 2 6 2 2" xfId="5579" xr:uid="{00000000-0005-0000-0000-000071170000}"/>
    <cellStyle name="Comma 16 2 2 6 3" xfId="5580" xr:uid="{00000000-0005-0000-0000-000072170000}"/>
    <cellStyle name="Comma 16 2 2 6 4" xfId="5581" xr:uid="{00000000-0005-0000-0000-000073170000}"/>
    <cellStyle name="Comma 16 2 2 7" xfId="5582" xr:uid="{00000000-0005-0000-0000-000074170000}"/>
    <cellStyle name="Comma 16 2 2 7 2" xfId="5583" xr:uid="{00000000-0005-0000-0000-000075170000}"/>
    <cellStyle name="Comma 16 2 2 7 2 2" xfId="5584" xr:uid="{00000000-0005-0000-0000-000076170000}"/>
    <cellStyle name="Comma 16 2 2 7 3" xfId="5585" xr:uid="{00000000-0005-0000-0000-000077170000}"/>
    <cellStyle name="Comma 16 2 2 7 4" xfId="5586" xr:uid="{00000000-0005-0000-0000-000078170000}"/>
    <cellStyle name="Comma 16 2 2 8" xfId="5587" xr:uid="{00000000-0005-0000-0000-000079170000}"/>
    <cellStyle name="Comma 16 2 2 8 2" xfId="5588" xr:uid="{00000000-0005-0000-0000-00007A170000}"/>
    <cellStyle name="Comma 16 2 2 8 3" xfId="5589" xr:uid="{00000000-0005-0000-0000-00007B170000}"/>
    <cellStyle name="Comma 16 2 2 9" xfId="5590" xr:uid="{00000000-0005-0000-0000-00007C170000}"/>
    <cellStyle name="Comma 16 2 3" xfId="5591" xr:uid="{00000000-0005-0000-0000-00007D170000}"/>
    <cellStyle name="Comma 16 2 4" xfId="5592" xr:uid="{00000000-0005-0000-0000-00007E170000}"/>
    <cellStyle name="Comma 16 2 4 2" xfId="5593" xr:uid="{00000000-0005-0000-0000-00007F170000}"/>
    <cellStyle name="Comma 16 2 4 3" xfId="5594" xr:uid="{00000000-0005-0000-0000-000080170000}"/>
    <cellStyle name="Comma 16 2 4 4" xfId="5595" xr:uid="{00000000-0005-0000-0000-000081170000}"/>
    <cellStyle name="Comma 16 2 4 4 2" xfId="5596" xr:uid="{00000000-0005-0000-0000-000082170000}"/>
    <cellStyle name="Comma 16 2 4 4 3" xfId="5597" xr:uid="{00000000-0005-0000-0000-000083170000}"/>
    <cellStyle name="Comma 16 2 4 5" xfId="5598" xr:uid="{00000000-0005-0000-0000-000084170000}"/>
    <cellStyle name="Comma 16 2 5" xfId="5599" xr:uid="{00000000-0005-0000-0000-000085170000}"/>
    <cellStyle name="Comma 16 2 5 2" xfId="5600" xr:uid="{00000000-0005-0000-0000-000086170000}"/>
    <cellStyle name="Comma 16 2 5 3" xfId="5601" xr:uid="{00000000-0005-0000-0000-000087170000}"/>
    <cellStyle name="Comma 16 2 6" xfId="5602" xr:uid="{00000000-0005-0000-0000-000088170000}"/>
    <cellStyle name="Comma 16 3" xfId="5603" xr:uid="{00000000-0005-0000-0000-000089170000}"/>
    <cellStyle name="Comma 16 3 10" xfId="5604" xr:uid="{00000000-0005-0000-0000-00008A170000}"/>
    <cellStyle name="Comma 16 3 11" xfId="5605" xr:uid="{00000000-0005-0000-0000-00008B170000}"/>
    <cellStyle name="Comma 16 3 2" xfId="5606" xr:uid="{00000000-0005-0000-0000-00008C170000}"/>
    <cellStyle name="Comma 16 3 3" xfId="5607" xr:uid="{00000000-0005-0000-0000-00008D170000}"/>
    <cellStyle name="Comma 16 3 3 2" xfId="5608" xr:uid="{00000000-0005-0000-0000-00008E170000}"/>
    <cellStyle name="Comma 16 3 3 2 2" xfId="5609" xr:uid="{00000000-0005-0000-0000-00008F170000}"/>
    <cellStyle name="Comma 16 3 3 2 2 2" xfId="5610" xr:uid="{00000000-0005-0000-0000-000090170000}"/>
    <cellStyle name="Comma 16 3 3 2 2 2 2" xfId="5611" xr:uid="{00000000-0005-0000-0000-000091170000}"/>
    <cellStyle name="Comma 16 3 3 2 2 2 2 2" xfId="5612" xr:uid="{00000000-0005-0000-0000-000092170000}"/>
    <cellStyle name="Comma 16 3 3 2 2 2 3" xfId="5613" xr:uid="{00000000-0005-0000-0000-000093170000}"/>
    <cellStyle name="Comma 16 3 3 2 2 2 4" xfId="5614" xr:uid="{00000000-0005-0000-0000-000094170000}"/>
    <cellStyle name="Comma 16 3 3 2 2 3" xfId="5615" xr:uid="{00000000-0005-0000-0000-000095170000}"/>
    <cellStyle name="Comma 16 3 3 2 2 3 2" xfId="5616" xr:uid="{00000000-0005-0000-0000-000096170000}"/>
    <cellStyle name="Comma 16 3 3 2 2 3 2 2" xfId="5617" xr:uid="{00000000-0005-0000-0000-000097170000}"/>
    <cellStyle name="Comma 16 3 3 2 2 3 3" xfId="5618" xr:uid="{00000000-0005-0000-0000-000098170000}"/>
    <cellStyle name="Comma 16 3 3 2 2 3 4" xfId="5619" xr:uid="{00000000-0005-0000-0000-000099170000}"/>
    <cellStyle name="Comma 16 3 3 2 2 4" xfId="5620" xr:uid="{00000000-0005-0000-0000-00009A170000}"/>
    <cellStyle name="Comma 16 3 3 2 2 4 2" xfId="5621" xr:uid="{00000000-0005-0000-0000-00009B170000}"/>
    <cellStyle name="Comma 16 3 3 2 2 4 3" xfId="5622" xr:uid="{00000000-0005-0000-0000-00009C170000}"/>
    <cellStyle name="Comma 16 3 3 2 2 5" xfId="5623" xr:uid="{00000000-0005-0000-0000-00009D170000}"/>
    <cellStyle name="Comma 16 3 3 2 2 6" xfId="5624" xr:uid="{00000000-0005-0000-0000-00009E170000}"/>
    <cellStyle name="Comma 16 3 3 2 2 7" xfId="5625" xr:uid="{00000000-0005-0000-0000-00009F170000}"/>
    <cellStyle name="Comma 16 3 3 2 3" xfId="5626" xr:uid="{00000000-0005-0000-0000-0000A0170000}"/>
    <cellStyle name="Comma 16 3 3 2 3 2" xfId="5627" xr:uid="{00000000-0005-0000-0000-0000A1170000}"/>
    <cellStyle name="Comma 16 3 3 2 3 2 2" xfId="5628" xr:uid="{00000000-0005-0000-0000-0000A2170000}"/>
    <cellStyle name="Comma 16 3 3 2 3 3" xfId="5629" xr:uid="{00000000-0005-0000-0000-0000A3170000}"/>
    <cellStyle name="Comma 16 3 3 2 3 4" xfId="5630" xr:uid="{00000000-0005-0000-0000-0000A4170000}"/>
    <cellStyle name="Comma 16 3 3 2 4" xfId="5631" xr:uid="{00000000-0005-0000-0000-0000A5170000}"/>
    <cellStyle name="Comma 16 3 3 2 4 2" xfId="5632" xr:uid="{00000000-0005-0000-0000-0000A6170000}"/>
    <cellStyle name="Comma 16 3 3 2 4 2 2" xfId="5633" xr:uid="{00000000-0005-0000-0000-0000A7170000}"/>
    <cellStyle name="Comma 16 3 3 2 4 3" xfId="5634" xr:uid="{00000000-0005-0000-0000-0000A8170000}"/>
    <cellStyle name="Comma 16 3 3 2 4 4" xfId="5635" xr:uid="{00000000-0005-0000-0000-0000A9170000}"/>
    <cellStyle name="Comma 16 3 3 2 5" xfId="5636" xr:uid="{00000000-0005-0000-0000-0000AA170000}"/>
    <cellStyle name="Comma 16 3 3 2 5 2" xfId="5637" xr:uid="{00000000-0005-0000-0000-0000AB170000}"/>
    <cellStyle name="Comma 16 3 3 2 5 3" xfId="5638" xr:uid="{00000000-0005-0000-0000-0000AC170000}"/>
    <cellStyle name="Comma 16 3 3 2 6" xfId="5639" xr:uid="{00000000-0005-0000-0000-0000AD170000}"/>
    <cellStyle name="Comma 16 3 3 2 7" xfId="5640" xr:uid="{00000000-0005-0000-0000-0000AE170000}"/>
    <cellStyle name="Comma 16 3 3 2 8" xfId="5641" xr:uid="{00000000-0005-0000-0000-0000AF170000}"/>
    <cellStyle name="Comma 16 3 3 3" xfId="5642" xr:uid="{00000000-0005-0000-0000-0000B0170000}"/>
    <cellStyle name="Comma 16 3 3 3 2" xfId="5643" xr:uid="{00000000-0005-0000-0000-0000B1170000}"/>
    <cellStyle name="Comma 16 3 3 3 2 2" xfId="5644" xr:uid="{00000000-0005-0000-0000-0000B2170000}"/>
    <cellStyle name="Comma 16 3 3 3 2 2 2" xfId="5645" xr:uid="{00000000-0005-0000-0000-0000B3170000}"/>
    <cellStyle name="Comma 16 3 3 3 2 3" xfId="5646" xr:uid="{00000000-0005-0000-0000-0000B4170000}"/>
    <cellStyle name="Comma 16 3 3 3 2 4" xfId="5647" xr:uid="{00000000-0005-0000-0000-0000B5170000}"/>
    <cellStyle name="Comma 16 3 3 3 3" xfId="5648" xr:uid="{00000000-0005-0000-0000-0000B6170000}"/>
    <cellStyle name="Comma 16 3 3 3 3 2" xfId="5649" xr:uid="{00000000-0005-0000-0000-0000B7170000}"/>
    <cellStyle name="Comma 16 3 3 3 3 2 2" xfId="5650" xr:uid="{00000000-0005-0000-0000-0000B8170000}"/>
    <cellStyle name="Comma 16 3 3 3 3 3" xfId="5651" xr:uid="{00000000-0005-0000-0000-0000B9170000}"/>
    <cellStyle name="Comma 16 3 3 3 3 4" xfId="5652" xr:uid="{00000000-0005-0000-0000-0000BA170000}"/>
    <cellStyle name="Comma 16 3 3 3 4" xfId="5653" xr:uid="{00000000-0005-0000-0000-0000BB170000}"/>
    <cellStyle name="Comma 16 3 3 3 4 2" xfId="5654" xr:uid="{00000000-0005-0000-0000-0000BC170000}"/>
    <cellStyle name="Comma 16 3 3 3 4 3" xfId="5655" xr:uid="{00000000-0005-0000-0000-0000BD170000}"/>
    <cellStyle name="Comma 16 3 3 3 5" xfId="5656" xr:uid="{00000000-0005-0000-0000-0000BE170000}"/>
    <cellStyle name="Comma 16 3 3 3 6" xfId="5657" xr:uid="{00000000-0005-0000-0000-0000BF170000}"/>
    <cellStyle name="Comma 16 3 3 3 7" xfId="5658" xr:uid="{00000000-0005-0000-0000-0000C0170000}"/>
    <cellStyle name="Comma 16 3 3 4" xfId="5659" xr:uid="{00000000-0005-0000-0000-0000C1170000}"/>
    <cellStyle name="Comma 16 3 3 4 2" xfId="5660" xr:uid="{00000000-0005-0000-0000-0000C2170000}"/>
    <cellStyle name="Comma 16 3 3 4 2 2" xfId="5661" xr:uid="{00000000-0005-0000-0000-0000C3170000}"/>
    <cellStyle name="Comma 16 3 3 4 3" xfId="5662" xr:uid="{00000000-0005-0000-0000-0000C4170000}"/>
    <cellStyle name="Comma 16 3 3 4 4" xfId="5663" xr:uid="{00000000-0005-0000-0000-0000C5170000}"/>
    <cellStyle name="Comma 16 3 3 5" xfId="5664" xr:uid="{00000000-0005-0000-0000-0000C6170000}"/>
    <cellStyle name="Comma 16 3 3 5 2" xfId="5665" xr:uid="{00000000-0005-0000-0000-0000C7170000}"/>
    <cellStyle name="Comma 16 3 3 5 2 2" xfId="5666" xr:uid="{00000000-0005-0000-0000-0000C8170000}"/>
    <cellStyle name="Comma 16 3 3 5 3" xfId="5667" xr:uid="{00000000-0005-0000-0000-0000C9170000}"/>
    <cellStyle name="Comma 16 3 3 5 4" xfId="5668" xr:uid="{00000000-0005-0000-0000-0000CA170000}"/>
    <cellStyle name="Comma 16 3 3 6" xfId="5669" xr:uid="{00000000-0005-0000-0000-0000CB170000}"/>
    <cellStyle name="Comma 16 3 3 6 2" xfId="5670" xr:uid="{00000000-0005-0000-0000-0000CC170000}"/>
    <cellStyle name="Comma 16 3 3 6 3" xfId="5671" xr:uid="{00000000-0005-0000-0000-0000CD170000}"/>
    <cellStyle name="Comma 16 3 3 7" xfId="5672" xr:uid="{00000000-0005-0000-0000-0000CE170000}"/>
    <cellStyle name="Comma 16 3 3 8" xfId="5673" xr:uid="{00000000-0005-0000-0000-0000CF170000}"/>
    <cellStyle name="Comma 16 3 3 9" xfId="5674" xr:uid="{00000000-0005-0000-0000-0000D0170000}"/>
    <cellStyle name="Comma 16 3 4" xfId="5675" xr:uid="{00000000-0005-0000-0000-0000D1170000}"/>
    <cellStyle name="Comma 16 3 4 2" xfId="5676" xr:uid="{00000000-0005-0000-0000-0000D2170000}"/>
    <cellStyle name="Comma 16 3 4 2 2" xfId="5677" xr:uid="{00000000-0005-0000-0000-0000D3170000}"/>
    <cellStyle name="Comma 16 3 4 2 2 2" xfId="5678" xr:uid="{00000000-0005-0000-0000-0000D4170000}"/>
    <cellStyle name="Comma 16 3 4 2 2 2 2" xfId="5679" xr:uid="{00000000-0005-0000-0000-0000D5170000}"/>
    <cellStyle name="Comma 16 3 4 2 2 3" xfId="5680" xr:uid="{00000000-0005-0000-0000-0000D6170000}"/>
    <cellStyle name="Comma 16 3 4 2 2 4" xfId="5681" xr:uid="{00000000-0005-0000-0000-0000D7170000}"/>
    <cellStyle name="Comma 16 3 4 2 3" xfId="5682" xr:uid="{00000000-0005-0000-0000-0000D8170000}"/>
    <cellStyle name="Comma 16 3 4 2 3 2" xfId="5683" xr:uid="{00000000-0005-0000-0000-0000D9170000}"/>
    <cellStyle name="Comma 16 3 4 2 3 2 2" xfId="5684" xr:uid="{00000000-0005-0000-0000-0000DA170000}"/>
    <cellStyle name="Comma 16 3 4 2 3 3" xfId="5685" xr:uid="{00000000-0005-0000-0000-0000DB170000}"/>
    <cellStyle name="Comma 16 3 4 2 3 4" xfId="5686" xr:uid="{00000000-0005-0000-0000-0000DC170000}"/>
    <cellStyle name="Comma 16 3 4 2 4" xfId="5687" xr:uid="{00000000-0005-0000-0000-0000DD170000}"/>
    <cellStyle name="Comma 16 3 4 2 4 2" xfId="5688" xr:uid="{00000000-0005-0000-0000-0000DE170000}"/>
    <cellStyle name="Comma 16 3 4 2 4 3" xfId="5689" xr:uid="{00000000-0005-0000-0000-0000DF170000}"/>
    <cellStyle name="Comma 16 3 4 2 5" xfId="5690" xr:uid="{00000000-0005-0000-0000-0000E0170000}"/>
    <cellStyle name="Comma 16 3 4 2 6" xfId="5691" xr:uid="{00000000-0005-0000-0000-0000E1170000}"/>
    <cellStyle name="Comma 16 3 4 2 7" xfId="5692" xr:uid="{00000000-0005-0000-0000-0000E2170000}"/>
    <cellStyle name="Comma 16 3 4 3" xfId="5693" xr:uid="{00000000-0005-0000-0000-0000E3170000}"/>
    <cellStyle name="Comma 16 3 4 3 2" xfId="5694" xr:uid="{00000000-0005-0000-0000-0000E4170000}"/>
    <cellStyle name="Comma 16 3 4 3 2 2" xfId="5695" xr:uid="{00000000-0005-0000-0000-0000E5170000}"/>
    <cellStyle name="Comma 16 3 4 3 3" xfId="5696" xr:uid="{00000000-0005-0000-0000-0000E6170000}"/>
    <cellStyle name="Comma 16 3 4 3 4" xfId="5697" xr:uid="{00000000-0005-0000-0000-0000E7170000}"/>
    <cellStyle name="Comma 16 3 4 4" xfId="5698" xr:uid="{00000000-0005-0000-0000-0000E8170000}"/>
    <cellStyle name="Comma 16 3 4 4 2" xfId="5699" xr:uid="{00000000-0005-0000-0000-0000E9170000}"/>
    <cellStyle name="Comma 16 3 4 4 2 2" xfId="5700" xr:uid="{00000000-0005-0000-0000-0000EA170000}"/>
    <cellStyle name="Comma 16 3 4 4 3" xfId="5701" xr:uid="{00000000-0005-0000-0000-0000EB170000}"/>
    <cellStyle name="Comma 16 3 4 4 4" xfId="5702" xr:uid="{00000000-0005-0000-0000-0000EC170000}"/>
    <cellStyle name="Comma 16 3 4 5" xfId="5703" xr:uid="{00000000-0005-0000-0000-0000ED170000}"/>
    <cellStyle name="Comma 16 3 4 5 2" xfId="5704" xr:uid="{00000000-0005-0000-0000-0000EE170000}"/>
    <cellStyle name="Comma 16 3 4 5 3" xfId="5705" xr:uid="{00000000-0005-0000-0000-0000EF170000}"/>
    <cellStyle name="Comma 16 3 4 6" xfId="5706" xr:uid="{00000000-0005-0000-0000-0000F0170000}"/>
    <cellStyle name="Comma 16 3 4 7" xfId="5707" xr:uid="{00000000-0005-0000-0000-0000F1170000}"/>
    <cellStyle name="Comma 16 3 4 8" xfId="5708" xr:uid="{00000000-0005-0000-0000-0000F2170000}"/>
    <cellStyle name="Comma 16 3 5" xfId="5709" xr:uid="{00000000-0005-0000-0000-0000F3170000}"/>
    <cellStyle name="Comma 16 3 5 2" xfId="5710" xr:uid="{00000000-0005-0000-0000-0000F4170000}"/>
    <cellStyle name="Comma 16 3 5 2 2" xfId="5711" xr:uid="{00000000-0005-0000-0000-0000F5170000}"/>
    <cellStyle name="Comma 16 3 5 2 2 2" xfId="5712" xr:uid="{00000000-0005-0000-0000-0000F6170000}"/>
    <cellStyle name="Comma 16 3 5 2 3" xfId="5713" xr:uid="{00000000-0005-0000-0000-0000F7170000}"/>
    <cellStyle name="Comma 16 3 5 2 4" xfId="5714" xr:uid="{00000000-0005-0000-0000-0000F8170000}"/>
    <cellStyle name="Comma 16 3 5 3" xfId="5715" xr:uid="{00000000-0005-0000-0000-0000F9170000}"/>
    <cellStyle name="Comma 16 3 5 3 2" xfId="5716" xr:uid="{00000000-0005-0000-0000-0000FA170000}"/>
    <cellStyle name="Comma 16 3 5 3 2 2" xfId="5717" xr:uid="{00000000-0005-0000-0000-0000FB170000}"/>
    <cellStyle name="Comma 16 3 5 3 3" xfId="5718" xr:uid="{00000000-0005-0000-0000-0000FC170000}"/>
    <cellStyle name="Comma 16 3 5 3 4" xfId="5719" xr:uid="{00000000-0005-0000-0000-0000FD170000}"/>
    <cellStyle name="Comma 16 3 5 4" xfId="5720" xr:uid="{00000000-0005-0000-0000-0000FE170000}"/>
    <cellStyle name="Comma 16 3 5 4 2" xfId="5721" xr:uid="{00000000-0005-0000-0000-0000FF170000}"/>
    <cellStyle name="Comma 16 3 5 4 3" xfId="5722" xr:uid="{00000000-0005-0000-0000-000000180000}"/>
    <cellStyle name="Comma 16 3 5 5" xfId="5723" xr:uid="{00000000-0005-0000-0000-000001180000}"/>
    <cellStyle name="Comma 16 3 5 6" xfId="5724" xr:uid="{00000000-0005-0000-0000-000002180000}"/>
    <cellStyle name="Comma 16 3 5 7" xfId="5725" xr:uid="{00000000-0005-0000-0000-000003180000}"/>
    <cellStyle name="Comma 16 3 6" xfId="5726" xr:uid="{00000000-0005-0000-0000-000004180000}"/>
    <cellStyle name="Comma 16 3 6 2" xfId="5727" xr:uid="{00000000-0005-0000-0000-000005180000}"/>
    <cellStyle name="Comma 16 3 6 2 2" xfId="5728" xr:uid="{00000000-0005-0000-0000-000006180000}"/>
    <cellStyle name="Comma 16 3 6 3" xfId="5729" xr:uid="{00000000-0005-0000-0000-000007180000}"/>
    <cellStyle name="Comma 16 3 6 4" xfId="5730" xr:uid="{00000000-0005-0000-0000-000008180000}"/>
    <cellStyle name="Comma 16 3 7" xfId="5731" xr:uid="{00000000-0005-0000-0000-000009180000}"/>
    <cellStyle name="Comma 16 3 7 2" xfId="5732" xr:uid="{00000000-0005-0000-0000-00000A180000}"/>
    <cellStyle name="Comma 16 3 7 2 2" xfId="5733" xr:uid="{00000000-0005-0000-0000-00000B180000}"/>
    <cellStyle name="Comma 16 3 7 3" xfId="5734" xr:uid="{00000000-0005-0000-0000-00000C180000}"/>
    <cellStyle name="Comma 16 3 7 4" xfId="5735" xr:uid="{00000000-0005-0000-0000-00000D180000}"/>
    <cellStyle name="Comma 16 3 8" xfId="5736" xr:uid="{00000000-0005-0000-0000-00000E180000}"/>
    <cellStyle name="Comma 16 3 8 2" xfId="5737" xr:uid="{00000000-0005-0000-0000-00000F180000}"/>
    <cellStyle name="Comma 16 3 8 3" xfId="5738" xr:uid="{00000000-0005-0000-0000-000010180000}"/>
    <cellStyle name="Comma 16 3 9" xfId="5739" xr:uid="{00000000-0005-0000-0000-000011180000}"/>
    <cellStyle name="Comma 16 4" xfId="5740" xr:uid="{00000000-0005-0000-0000-000012180000}"/>
    <cellStyle name="Comma 16 5" xfId="5741" xr:uid="{00000000-0005-0000-0000-000013180000}"/>
    <cellStyle name="Comma 16 5 2" xfId="5742" xr:uid="{00000000-0005-0000-0000-000014180000}"/>
    <cellStyle name="Comma 16 5 3" xfId="5743" xr:uid="{00000000-0005-0000-0000-000015180000}"/>
    <cellStyle name="Comma 16 5 4" xfId="5744" xr:uid="{00000000-0005-0000-0000-000016180000}"/>
    <cellStyle name="Comma 16 5 4 2" xfId="5745" xr:uid="{00000000-0005-0000-0000-000017180000}"/>
    <cellStyle name="Comma 16 5 4 3" xfId="5746" xr:uid="{00000000-0005-0000-0000-000018180000}"/>
    <cellStyle name="Comma 16 5 5" xfId="5747" xr:uid="{00000000-0005-0000-0000-000019180000}"/>
    <cellStyle name="Comma 16 6" xfId="5748" xr:uid="{00000000-0005-0000-0000-00001A180000}"/>
    <cellStyle name="Comma 16 6 2" xfId="5749" xr:uid="{00000000-0005-0000-0000-00001B180000}"/>
    <cellStyle name="Comma 16 6 3" xfId="5750" xr:uid="{00000000-0005-0000-0000-00001C180000}"/>
    <cellStyle name="Comma 16 7" xfId="5751" xr:uid="{00000000-0005-0000-0000-00001D180000}"/>
    <cellStyle name="Comma 16 8" xfId="40677" xr:uid="{00000000-0005-0000-0000-00001E180000}"/>
    <cellStyle name="Comma 17" xfId="5752" xr:uid="{00000000-0005-0000-0000-00001F180000}"/>
    <cellStyle name="Comma 17 2" xfId="5753" xr:uid="{00000000-0005-0000-0000-000020180000}"/>
    <cellStyle name="Comma 17 2 2" xfId="5754" xr:uid="{00000000-0005-0000-0000-000021180000}"/>
    <cellStyle name="Comma 17 3" xfId="5755" xr:uid="{00000000-0005-0000-0000-000022180000}"/>
    <cellStyle name="Comma 17 4" xfId="40678" xr:uid="{00000000-0005-0000-0000-000023180000}"/>
    <cellStyle name="Comma 18" xfId="5756" xr:uid="{00000000-0005-0000-0000-000024180000}"/>
    <cellStyle name="Comma 18 2" xfId="5757" xr:uid="{00000000-0005-0000-0000-000025180000}"/>
    <cellStyle name="Comma 18 2 2" xfId="5758" xr:uid="{00000000-0005-0000-0000-000026180000}"/>
    <cellStyle name="Comma 18 3" xfId="5759" xr:uid="{00000000-0005-0000-0000-000027180000}"/>
    <cellStyle name="Comma 18 4" xfId="40679" xr:uid="{00000000-0005-0000-0000-000028180000}"/>
    <cellStyle name="Comma 19" xfId="5760" xr:uid="{00000000-0005-0000-0000-000029180000}"/>
    <cellStyle name="Comma 19 2" xfId="5761" xr:uid="{00000000-0005-0000-0000-00002A180000}"/>
    <cellStyle name="Comma 19 2 2" xfId="5762" xr:uid="{00000000-0005-0000-0000-00002B180000}"/>
    <cellStyle name="Comma 19 3" xfId="5763" xr:uid="{00000000-0005-0000-0000-00002C180000}"/>
    <cellStyle name="Comma 19 4" xfId="40680" xr:uid="{00000000-0005-0000-0000-00002D180000}"/>
    <cellStyle name="Comma 2" xfId="4" xr:uid="{00000000-0005-0000-0000-00002E180000}"/>
    <cellStyle name="Comma 2 10" xfId="40681" xr:uid="{00000000-0005-0000-0000-00002F180000}"/>
    <cellStyle name="Comma 2 11" xfId="40682" xr:uid="{00000000-0005-0000-0000-000030180000}"/>
    <cellStyle name="Comma 2 12" xfId="40683" xr:uid="{00000000-0005-0000-0000-000031180000}"/>
    <cellStyle name="Comma 2 13" xfId="40684" xr:uid="{00000000-0005-0000-0000-000032180000}"/>
    <cellStyle name="Comma 2 14" xfId="40685" xr:uid="{00000000-0005-0000-0000-000033180000}"/>
    <cellStyle name="Comma 2 15" xfId="40686" xr:uid="{00000000-0005-0000-0000-000034180000}"/>
    <cellStyle name="Comma 2 16" xfId="40687" xr:uid="{00000000-0005-0000-0000-000035180000}"/>
    <cellStyle name="Comma 2 17" xfId="40688" xr:uid="{00000000-0005-0000-0000-000036180000}"/>
    <cellStyle name="Comma 2 18" xfId="40689" xr:uid="{00000000-0005-0000-0000-000037180000}"/>
    <cellStyle name="Comma 2 19" xfId="40690" xr:uid="{00000000-0005-0000-0000-000038180000}"/>
    <cellStyle name="Comma 2 2" xfId="5764" xr:uid="{00000000-0005-0000-0000-000039180000}"/>
    <cellStyle name="Comma 2 2 2" xfId="5765" xr:uid="{00000000-0005-0000-0000-00003A180000}"/>
    <cellStyle name="Comma 2 2 2 2" xfId="40691" xr:uid="{00000000-0005-0000-0000-00003B180000}"/>
    <cellStyle name="Comma 2 2 3" xfId="5766" xr:uid="{00000000-0005-0000-0000-00003C180000}"/>
    <cellStyle name="Comma 2 2 4" xfId="40692" xr:uid="{00000000-0005-0000-0000-00003D180000}"/>
    <cellStyle name="Comma 2 2 5" xfId="40693" xr:uid="{00000000-0005-0000-0000-00003E180000}"/>
    <cellStyle name="Comma 2 20" xfId="40694" xr:uid="{00000000-0005-0000-0000-00003F180000}"/>
    <cellStyle name="Comma 2 21" xfId="40695" xr:uid="{00000000-0005-0000-0000-000040180000}"/>
    <cellStyle name="Comma 2 22" xfId="40696" xr:uid="{00000000-0005-0000-0000-000041180000}"/>
    <cellStyle name="Comma 2 23" xfId="40697" xr:uid="{00000000-0005-0000-0000-000042180000}"/>
    <cellStyle name="Comma 2 3" xfId="5767" xr:uid="{00000000-0005-0000-0000-000043180000}"/>
    <cellStyle name="Comma 2 3 2" xfId="5768" xr:uid="{00000000-0005-0000-0000-000044180000}"/>
    <cellStyle name="Comma 2 3 2 2" xfId="40698" xr:uid="{00000000-0005-0000-0000-000045180000}"/>
    <cellStyle name="Comma 2 3 3" xfId="5769" xr:uid="{00000000-0005-0000-0000-000046180000}"/>
    <cellStyle name="Comma 2 3 3 2" xfId="40699" xr:uid="{00000000-0005-0000-0000-000047180000}"/>
    <cellStyle name="Comma 2 3 4" xfId="5770" xr:uid="{00000000-0005-0000-0000-000048180000}"/>
    <cellStyle name="Comma 2 3 5" xfId="40700" xr:uid="{00000000-0005-0000-0000-000049180000}"/>
    <cellStyle name="Comma 2 4" xfId="5771" xr:uid="{00000000-0005-0000-0000-00004A180000}"/>
    <cellStyle name="Comma 2 4 2" xfId="5772" xr:uid="{00000000-0005-0000-0000-00004B180000}"/>
    <cellStyle name="Comma 2 4 2 2" xfId="5773" xr:uid="{00000000-0005-0000-0000-00004C180000}"/>
    <cellStyle name="Comma 2 4 2 2 2" xfId="5774" xr:uid="{00000000-0005-0000-0000-00004D180000}"/>
    <cellStyle name="Comma 2 4 2 3" xfId="5775" xr:uid="{00000000-0005-0000-0000-00004E180000}"/>
    <cellStyle name="Comma 2 4 2 4" xfId="5776" xr:uid="{00000000-0005-0000-0000-00004F180000}"/>
    <cellStyle name="Comma 2 4 3" xfId="5777" xr:uid="{00000000-0005-0000-0000-000050180000}"/>
    <cellStyle name="Comma 2 4 3 2" xfId="5778" xr:uid="{00000000-0005-0000-0000-000051180000}"/>
    <cellStyle name="Comma 2 4 3 2 2" xfId="5779" xr:uid="{00000000-0005-0000-0000-000052180000}"/>
    <cellStyle name="Comma 2 4 3 3" xfId="5780" xr:uid="{00000000-0005-0000-0000-000053180000}"/>
    <cellStyle name="Comma 2 4 3 4" xfId="5781" xr:uid="{00000000-0005-0000-0000-000054180000}"/>
    <cellStyle name="Comma 2 4 4" xfId="5782" xr:uid="{00000000-0005-0000-0000-000055180000}"/>
    <cellStyle name="Comma 2 4 4 2" xfId="5783" xr:uid="{00000000-0005-0000-0000-000056180000}"/>
    <cellStyle name="Comma 2 4 4 3" xfId="5784" xr:uid="{00000000-0005-0000-0000-000057180000}"/>
    <cellStyle name="Comma 2 4 5" xfId="5785" xr:uid="{00000000-0005-0000-0000-000058180000}"/>
    <cellStyle name="Comma 2 4 6" xfId="5786" xr:uid="{00000000-0005-0000-0000-000059180000}"/>
    <cellStyle name="Comma 2 4 7" xfId="5787" xr:uid="{00000000-0005-0000-0000-00005A180000}"/>
    <cellStyle name="Comma 2 4 8" xfId="40701" xr:uid="{00000000-0005-0000-0000-00005B180000}"/>
    <cellStyle name="Comma 2 5" xfId="5788" xr:uid="{00000000-0005-0000-0000-00005C180000}"/>
    <cellStyle name="Comma 2 6" xfId="5789" xr:uid="{00000000-0005-0000-0000-00005D180000}"/>
    <cellStyle name="Comma 2 7" xfId="40702" xr:uid="{00000000-0005-0000-0000-00005E180000}"/>
    <cellStyle name="Comma 2 8" xfId="40703" xr:uid="{00000000-0005-0000-0000-00005F180000}"/>
    <cellStyle name="Comma 2 9" xfId="40704" xr:uid="{00000000-0005-0000-0000-000060180000}"/>
    <cellStyle name="Comma 20" xfId="5790" xr:uid="{00000000-0005-0000-0000-000061180000}"/>
    <cellStyle name="Comma 20 2" xfId="5791" xr:uid="{00000000-0005-0000-0000-000062180000}"/>
    <cellStyle name="Comma 20 2 2" xfId="5792" xr:uid="{00000000-0005-0000-0000-000063180000}"/>
    <cellStyle name="Comma 20 3" xfId="5793" xr:uid="{00000000-0005-0000-0000-000064180000}"/>
    <cellStyle name="Comma 20 4" xfId="40705" xr:uid="{00000000-0005-0000-0000-000065180000}"/>
    <cellStyle name="Comma 21" xfId="5794" xr:uid="{00000000-0005-0000-0000-000066180000}"/>
    <cellStyle name="Comma 21 2" xfId="5795" xr:uid="{00000000-0005-0000-0000-000067180000}"/>
    <cellStyle name="Comma 21 2 2" xfId="5796" xr:uid="{00000000-0005-0000-0000-000068180000}"/>
    <cellStyle name="Comma 21 3" xfId="5797" xr:uid="{00000000-0005-0000-0000-000069180000}"/>
    <cellStyle name="Comma 21 4" xfId="40706" xr:uid="{00000000-0005-0000-0000-00006A180000}"/>
    <cellStyle name="Comma 22" xfId="5798" xr:uid="{00000000-0005-0000-0000-00006B180000}"/>
    <cellStyle name="Comma 22 2" xfId="5799" xr:uid="{00000000-0005-0000-0000-00006C180000}"/>
    <cellStyle name="Comma 22 2 2" xfId="5800" xr:uid="{00000000-0005-0000-0000-00006D180000}"/>
    <cellStyle name="Comma 22 3" xfId="5801" xr:uid="{00000000-0005-0000-0000-00006E180000}"/>
    <cellStyle name="Comma 22 4" xfId="40707" xr:uid="{00000000-0005-0000-0000-00006F180000}"/>
    <cellStyle name="Comma 23" xfId="5802" xr:uid="{00000000-0005-0000-0000-000070180000}"/>
    <cellStyle name="Comma 23 2" xfId="40708" xr:uid="{00000000-0005-0000-0000-000071180000}"/>
    <cellStyle name="Comma 24" xfId="5803" xr:uid="{00000000-0005-0000-0000-000072180000}"/>
    <cellStyle name="Comma 24 2" xfId="5804" xr:uid="{00000000-0005-0000-0000-000073180000}"/>
    <cellStyle name="Comma 24 2 2" xfId="40709" xr:uid="{00000000-0005-0000-0000-000074180000}"/>
    <cellStyle name="Comma 25" xfId="5805" xr:uid="{00000000-0005-0000-0000-000075180000}"/>
    <cellStyle name="Comma 25 2" xfId="5806" xr:uid="{00000000-0005-0000-0000-000076180000}"/>
    <cellStyle name="Comma 26" xfId="5807" xr:uid="{00000000-0005-0000-0000-000077180000}"/>
    <cellStyle name="Comma 26 2" xfId="5808" xr:uid="{00000000-0005-0000-0000-000078180000}"/>
    <cellStyle name="Comma 27" xfId="5809" xr:uid="{00000000-0005-0000-0000-000079180000}"/>
    <cellStyle name="Comma 27 2" xfId="5810" xr:uid="{00000000-0005-0000-0000-00007A180000}"/>
    <cellStyle name="Comma 27 3" xfId="40710" xr:uid="{00000000-0005-0000-0000-00007B180000}"/>
    <cellStyle name="Comma 28" xfId="5811" xr:uid="{00000000-0005-0000-0000-00007C180000}"/>
    <cellStyle name="Comma 28 2" xfId="5812" xr:uid="{00000000-0005-0000-0000-00007D180000}"/>
    <cellStyle name="Comma 28 3" xfId="40711" xr:uid="{00000000-0005-0000-0000-00007E180000}"/>
    <cellStyle name="Comma 28 4" xfId="40712" xr:uid="{00000000-0005-0000-0000-00007F180000}"/>
    <cellStyle name="Comma 29" xfId="5813" xr:uid="{00000000-0005-0000-0000-000080180000}"/>
    <cellStyle name="Comma 3" xfId="5" xr:uid="{00000000-0005-0000-0000-000081180000}"/>
    <cellStyle name="Comma 3 2" xfId="6" xr:uid="{00000000-0005-0000-0000-000082180000}"/>
    <cellStyle name="Comma 3 2 2" xfId="5814" xr:uid="{00000000-0005-0000-0000-000083180000}"/>
    <cellStyle name="Comma 3 2 2 2" xfId="40713" xr:uid="{00000000-0005-0000-0000-000084180000}"/>
    <cellStyle name="Comma 3 2 3" xfId="5815" xr:uid="{00000000-0005-0000-0000-000085180000}"/>
    <cellStyle name="Comma 3 3" xfId="5816" xr:uid="{00000000-0005-0000-0000-000086180000}"/>
    <cellStyle name="Comma 3 3 2" xfId="40714" xr:uid="{00000000-0005-0000-0000-000087180000}"/>
    <cellStyle name="Comma 3 3 3" xfId="40715" xr:uid="{00000000-0005-0000-0000-000088180000}"/>
    <cellStyle name="Comma 3 4" xfId="5817" xr:uid="{00000000-0005-0000-0000-000089180000}"/>
    <cellStyle name="Comma 3 4 2" xfId="40716" xr:uid="{00000000-0005-0000-0000-00008A180000}"/>
    <cellStyle name="Comma 3 5" xfId="5818" xr:uid="{00000000-0005-0000-0000-00008B180000}"/>
    <cellStyle name="Comma 3 6" xfId="40717" xr:uid="{00000000-0005-0000-0000-00008C180000}"/>
    <cellStyle name="Comma 30" xfId="5819" xr:uid="{00000000-0005-0000-0000-00008D180000}"/>
    <cellStyle name="Comma 31" xfId="5820" xr:uid="{00000000-0005-0000-0000-00008E180000}"/>
    <cellStyle name="Comma 32" xfId="5821" xr:uid="{00000000-0005-0000-0000-00008F180000}"/>
    <cellStyle name="Comma 33" xfId="5822" xr:uid="{00000000-0005-0000-0000-000090180000}"/>
    <cellStyle name="Comma 34" xfId="5823" xr:uid="{00000000-0005-0000-0000-000091180000}"/>
    <cellStyle name="Comma 35" xfId="5824" xr:uid="{00000000-0005-0000-0000-000092180000}"/>
    <cellStyle name="Comma 35 2" xfId="40718" xr:uid="{00000000-0005-0000-0000-000093180000}"/>
    <cellStyle name="Comma 36" xfId="5825" xr:uid="{00000000-0005-0000-0000-000094180000}"/>
    <cellStyle name="Comma 37" xfId="5826" xr:uid="{00000000-0005-0000-0000-000095180000}"/>
    <cellStyle name="Comma 38" xfId="5827" xr:uid="{00000000-0005-0000-0000-000096180000}"/>
    <cellStyle name="Comma 39" xfId="5828" xr:uid="{00000000-0005-0000-0000-000097180000}"/>
    <cellStyle name="Comma 39 2" xfId="5829" xr:uid="{00000000-0005-0000-0000-000098180000}"/>
    <cellStyle name="Comma 4" xfId="7" xr:uid="{00000000-0005-0000-0000-000099180000}"/>
    <cellStyle name="Comma 4 2" xfId="5830" xr:uid="{00000000-0005-0000-0000-00009A180000}"/>
    <cellStyle name="Comma 4 2 2" xfId="5831" xr:uid="{00000000-0005-0000-0000-00009B180000}"/>
    <cellStyle name="Comma 4 2 2 2" xfId="40719" xr:uid="{00000000-0005-0000-0000-00009C180000}"/>
    <cellStyle name="Comma 4 2 3" xfId="40720" xr:uid="{00000000-0005-0000-0000-00009D180000}"/>
    <cellStyle name="Comma 4 2 3 2" xfId="40721" xr:uid="{00000000-0005-0000-0000-00009E180000}"/>
    <cellStyle name="Comma 4 2 4" xfId="40722" xr:uid="{00000000-0005-0000-0000-00009F180000}"/>
    <cellStyle name="Comma 4 3" xfId="5832" xr:uid="{00000000-0005-0000-0000-0000A0180000}"/>
    <cellStyle name="Comma 4 3 2" xfId="5833" xr:uid="{00000000-0005-0000-0000-0000A1180000}"/>
    <cellStyle name="Comma 4 3 3" xfId="40723" xr:uid="{00000000-0005-0000-0000-0000A2180000}"/>
    <cellStyle name="Comma 4 4" xfId="5834" xr:uid="{00000000-0005-0000-0000-0000A3180000}"/>
    <cellStyle name="Comma 4 4 2" xfId="40724" xr:uid="{00000000-0005-0000-0000-0000A4180000}"/>
    <cellStyle name="Comma 4 5" xfId="5835" xr:uid="{00000000-0005-0000-0000-0000A5180000}"/>
    <cellStyle name="Comma 4 5 2" xfId="40725" xr:uid="{00000000-0005-0000-0000-0000A6180000}"/>
    <cellStyle name="Comma 4 6" xfId="5836" xr:uid="{00000000-0005-0000-0000-0000A7180000}"/>
    <cellStyle name="Comma 4 6 2" xfId="40726" xr:uid="{00000000-0005-0000-0000-0000A8180000}"/>
    <cellStyle name="Comma 4 7" xfId="5837" xr:uid="{00000000-0005-0000-0000-0000A9180000}"/>
    <cellStyle name="Comma 4 8" xfId="40727" xr:uid="{00000000-0005-0000-0000-0000AA180000}"/>
    <cellStyle name="Comma 40" xfId="5838" xr:uid="{00000000-0005-0000-0000-0000AB180000}"/>
    <cellStyle name="Comma 40 2" xfId="5839" xr:uid="{00000000-0005-0000-0000-0000AC180000}"/>
    <cellStyle name="Comma 40 3" xfId="5840" xr:uid="{00000000-0005-0000-0000-0000AD180000}"/>
    <cellStyle name="Comma 41" xfId="5841" xr:uid="{00000000-0005-0000-0000-0000AE180000}"/>
    <cellStyle name="Comma 41 2" xfId="5842" xr:uid="{00000000-0005-0000-0000-0000AF180000}"/>
    <cellStyle name="Comma 42" xfId="5843" xr:uid="{00000000-0005-0000-0000-0000B0180000}"/>
    <cellStyle name="Comma 43" xfId="5844" xr:uid="{00000000-0005-0000-0000-0000B1180000}"/>
    <cellStyle name="Comma 44" xfId="5845" xr:uid="{00000000-0005-0000-0000-0000B2180000}"/>
    <cellStyle name="Comma 45" xfId="5846" xr:uid="{00000000-0005-0000-0000-0000B3180000}"/>
    <cellStyle name="Comma 45 2" xfId="5847" xr:uid="{00000000-0005-0000-0000-0000B4180000}"/>
    <cellStyle name="Comma 46" xfId="5848" xr:uid="{00000000-0005-0000-0000-0000B5180000}"/>
    <cellStyle name="Comma 47" xfId="5849" xr:uid="{00000000-0005-0000-0000-0000B6180000}"/>
    <cellStyle name="Comma 48" xfId="5850" xr:uid="{00000000-0005-0000-0000-0000B7180000}"/>
    <cellStyle name="Comma 49" xfId="5851" xr:uid="{00000000-0005-0000-0000-0000B8180000}"/>
    <cellStyle name="Comma 5" xfId="5852" xr:uid="{00000000-0005-0000-0000-0000B9180000}"/>
    <cellStyle name="Comma 5 2" xfId="5853" xr:uid="{00000000-0005-0000-0000-0000BA180000}"/>
    <cellStyle name="Comma 5 2 2" xfId="40728" xr:uid="{00000000-0005-0000-0000-0000BB180000}"/>
    <cellStyle name="Comma 5 3" xfId="5854" xr:uid="{00000000-0005-0000-0000-0000BC180000}"/>
    <cellStyle name="Comma 5 4" xfId="40729" xr:uid="{00000000-0005-0000-0000-0000BD180000}"/>
    <cellStyle name="Comma 50" xfId="5855" xr:uid="{00000000-0005-0000-0000-0000BE180000}"/>
    <cellStyle name="Comma 51" xfId="5856" xr:uid="{00000000-0005-0000-0000-0000BF180000}"/>
    <cellStyle name="Comma 52" xfId="5857" xr:uid="{00000000-0005-0000-0000-0000C0180000}"/>
    <cellStyle name="Comma 53" xfId="5858" xr:uid="{00000000-0005-0000-0000-0000C1180000}"/>
    <cellStyle name="Comma 54" xfId="5859" xr:uid="{00000000-0005-0000-0000-0000C2180000}"/>
    <cellStyle name="Comma 55" xfId="5860" xr:uid="{00000000-0005-0000-0000-0000C3180000}"/>
    <cellStyle name="Comma 56" xfId="5861" xr:uid="{00000000-0005-0000-0000-0000C4180000}"/>
    <cellStyle name="Comma 57" xfId="5862" xr:uid="{00000000-0005-0000-0000-0000C5180000}"/>
    <cellStyle name="Comma 58" xfId="5863" xr:uid="{00000000-0005-0000-0000-0000C6180000}"/>
    <cellStyle name="Comma 59" xfId="5864" xr:uid="{00000000-0005-0000-0000-0000C7180000}"/>
    <cellStyle name="Comma 6" xfId="5865" xr:uid="{00000000-0005-0000-0000-0000C8180000}"/>
    <cellStyle name="Comma 6 2" xfId="5866" xr:uid="{00000000-0005-0000-0000-0000C9180000}"/>
    <cellStyle name="Comma 6 2 2" xfId="40730" xr:uid="{00000000-0005-0000-0000-0000CA180000}"/>
    <cellStyle name="Comma 6 3" xfId="5867" xr:uid="{00000000-0005-0000-0000-0000CB180000}"/>
    <cellStyle name="Comma 6 4" xfId="40731" xr:uid="{00000000-0005-0000-0000-0000CC180000}"/>
    <cellStyle name="Comma 60" xfId="5868" xr:uid="{00000000-0005-0000-0000-0000CD180000}"/>
    <cellStyle name="Comma 61" xfId="5869" xr:uid="{00000000-0005-0000-0000-0000CE180000}"/>
    <cellStyle name="Comma 62" xfId="5870" xr:uid="{00000000-0005-0000-0000-0000CF180000}"/>
    <cellStyle name="Comma 63" xfId="5871" xr:uid="{00000000-0005-0000-0000-0000D0180000}"/>
    <cellStyle name="Comma 64" xfId="5872" xr:uid="{00000000-0005-0000-0000-0000D1180000}"/>
    <cellStyle name="Comma 65" xfId="5873" xr:uid="{00000000-0005-0000-0000-0000D2180000}"/>
    <cellStyle name="Comma 66" xfId="5874" xr:uid="{00000000-0005-0000-0000-0000D3180000}"/>
    <cellStyle name="Comma 67" xfId="5875" xr:uid="{00000000-0005-0000-0000-0000D4180000}"/>
    <cellStyle name="Comma 68" xfId="5876" xr:uid="{00000000-0005-0000-0000-0000D5180000}"/>
    <cellStyle name="Comma 69" xfId="5877" xr:uid="{00000000-0005-0000-0000-0000D6180000}"/>
    <cellStyle name="Comma 7" xfId="5878" xr:uid="{00000000-0005-0000-0000-0000D7180000}"/>
    <cellStyle name="Comma 7 2" xfId="5879" xr:uid="{00000000-0005-0000-0000-0000D8180000}"/>
    <cellStyle name="Comma 7 2 2" xfId="5880" xr:uid="{00000000-0005-0000-0000-0000D9180000}"/>
    <cellStyle name="Comma 7 2 2 2" xfId="40732" xr:uid="{00000000-0005-0000-0000-0000DA180000}"/>
    <cellStyle name="Comma 7 2 3" xfId="40733" xr:uid="{00000000-0005-0000-0000-0000DB180000}"/>
    <cellStyle name="Comma 7 3" xfId="5881" xr:uid="{00000000-0005-0000-0000-0000DC180000}"/>
    <cellStyle name="Comma 7 3 2" xfId="40734" xr:uid="{00000000-0005-0000-0000-0000DD180000}"/>
    <cellStyle name="Comma 7 4" xfId="5882" xr:uid="{00000000-0005-0000-0000-0000DE180000}"/>
    <cellStyle name="Comma 7 4 2" xfId="5883" xr:uid="{00000000-0005-0000-0000-0000DF180000}"/>
    <cellStyle name="Comma 7 4 3" xfId="40735" xr:uid="{00000000-0005-0000-0000-0000E0180000}"/>
    <cellStyle name="Comma 7 5" xfId="5884" xr:uid="{00000000-0005-0000-0000-0000E1180000}"/>
    <cellStyle name="Comma 7 5 2" xfId="5885" xr:uid="{00000000-0005-0000-0000-0000E2180000}"/>
    <cellStyle name="Comma 7 6" xfId="5886" xr:uid="{00000000-0005-0000-0000-0000E3180000}"/>
    <cellStyle name="Comma 7 7" xfId="5887" xr:uid="{00000000-0005-0000-0000-0000E4180000}"/>
    <cellStyle name="Comma 70" xfId="5888" xr:uid="{00000000-0005-0000-0000-0000E5180000}"/>
    <cellStyle name="Comma 71" xfId="5889" xr:uid="{00000000-0005-0000-0000-0000E6180000}"/>
    <cellStyle name="Comma 72" xfId="5890" xr:uid="{00000000-0005-0000-0000-0000E7180000}"/>
    <cellStyle name="Comma 73" xfId="5891" xr:uid="{00000000-0005-0000-0000-0000E8180000}"/>
    <cellStyle name="Comma 74" xfId="5892" xr:uid="{00000000-0005-0000-0000-0000E9180000}"/>
    <cellStyle name="Comma 75" xfId="5893" xr:uid="{00000000-0005-0000-0000-0000EA180000}"/>
    <cellStyle name="Comma 76" xfId="5894" xr:uid="{00000000-0005-0000-0000-0000EB180000}"/>
    <cellStyle name="Comma 77" xfId="5895" xr:uid="{00000000-0005-0000-0000-0000EC180000}"/>
    <cellStyle name="Comma 78" xfId="5896" xr:uid="{00000000-0005-0000-0000-0000ED180000}"/>
    <cellStyle name="Comma 79" xfId="5897" xr:uid="{00000000-0005-0000-0000-0000EE180000}"/>
    <cellStyle name="Comma 8" xfId="5898" xr:uid="{00000000-0005-0000-0000-0000EF180000}"/>
    <cellStyle name="Comma 8 2" xfId="5899" xr:uid="{00000000-0005-0000-0000-0000F0180000}"/>
    <cellStyle name="Comma 8 2 2" xfId="5900" xr:uid="{00000000-0005-0000-0000-0000F1180000}"/>
    <cellStyle name="Comma 8 2 2 2" xfId="5901" xr:uid="{00000000-0005-0000-0000-0000F2180000}"/>
    <cellStyle name="Comma 8 2 2 2 10" xfId="5902" xr:uid="{00000000-0005-0000-0000-0000F3180000}"/>
    <cellStyle name="Comma 8 2 2 2 11" xfId="5903" xr:uid="{00000000-0005-0000-0000-0000F4180000}"/>
    <cellStyle name="Comma 8 2 2 2 2" xfId="5904" xr:uid="{00000000-0005-0000-0000-0000F5180000}"/>
    <cellStyle name="Comma 8 2 2 2 3" xfId="5905" xr:uid="{00000000-0005-0000-0000-0000F6180000}"/>
    <cellStyle name="Comma 8 2 2 2 3 2" xfId="5906" xr:uid="{00000000-0005-0000-0000-0000F7180000}"/>
    <cellStyle name="Comma 8 2 2 2 3 2 2" xfId="5907" xr:uid="{00000000-0005-0000-0000-0000F8180000}"/>
    <cellStyle name="Comma 8 2 2 2 3 2 2 2" xfId="5908" xr:uid="{00000000-0005-0000-0000-0000F9180000}"/>
    <cellStyle name="Comma 8 2 2 2 3 2 2 2 2" xfId="5909" xr:uid="{00000000-0005-0000-0000-0000FA180000}"/>
    <cellStyle name="Comma 8 2 2 2 3 2 2 2 2 2" xfId="5910" xr:uid="{00000000-0005-0000-0000-0000FB180000}"/>
    <cellStyle name="Comma 8 2 2 2 3 2 2 2 3" xfId="5911" xr:uid="{00000000-0005-0000-0000-0000FC180000}"/>
    <cellStyle name="Comma 8 2 2 2 3 2 2 2 4" xfId="5912" xr:uid="{00000000-0005-0000-0000-0000FD180000}"/>
    <cellStyle name="Comma 8 2 2 2 3 2 2 3" xfId="5913" xr:uid="{00000000-0005-0000-0000-0000FE180000}"/>
    <cellStyle name="Comma 8 2 2 2 3 2 2 3 2" xfId="5914" xr:uid="{00000000-0005-0000-0000-0000FF180000}"/>
    <cellStyle name="Comma 8 2 2 2 3 2 2 3 2 2" xfId="5915" xr:uid="{00000000-0005-0000-0000-000000190000}"/>
    <cellStyle name="Comma 8 2 2 2 3 2 2 3 3" xfId="5916" xr:uid="{00000000-0005-0000-0000-000001190000}"/>
    <cellStyle name="Comma 8 2 2 2 3 2 2 3 4" xfId="5917" xr:uid="{00000000-0005-0000-0000-000002190000}"/>
    <cellStyle name="Comma 8 2 2 2 3 2 2 4" xfId="5918" xr:uid="{00000000-0005-0000-0000-000003190000}"/>
    <cellStyle name="Comma 8 2 2 2 3 2 2 4 2" xfId="5919" xr:uid="{00000000-0005-0000-0000-000004190000}"/>
    <cellStyle name="Comma 8 2 2 2 3 2 2 4 3" xfId="5920" xr:uid="{00000000-0005-0000-0000-000005190000}"/>
    <cellStyle name="Comma 8 2 2 2 3 2 2 5" xfId="5921" xr:uid="{00000000-0005-0000-0000-000006190000}"/>
    <cellStyle name="Comma 8 2 2 2 3 2 2 6" xfId="5922" xr:uid="{00000000-0005-0000-0000-000007190000}"/>
    <cellStyle name="Comma 8 2 2 2 3 2 2 7" xfId="5923" xr:uid="{00000000-0005-0000-0000-000008190000}"/>
    <cellStyle name="Comma 8 2 2 2 3 2 3" xfId="5924" xr:uid="{00000000-0005-0000-0000-000009190000}"/>
    <cellStyle name="Comma 8 2 2 2 3 2 3 2" xfId="5925" xr:uid="{00000000-0005-0000-0000-00000A190000}"/>
    <cellStyle name="Comma 8 2 2 2 3 2 3 2 2" xfId="5926" xr:uid="{00000000-0005-0000-0000-00000B190000}"/>
    <cellStyle name="Comma 8 2 2 2 3 2 3 3" xfId="5927" xr:uid="{00000000-0005-0000-0000-00000C190000}"/>
    <cellStyle name="Comma 8 2 2 2 3 2 3 4" xfId="5928" xr:uid="{00000000-0005-0000-0000-00000D190000}"/>
    <cellStyle name="Comma 8 2 2 2 3 2 4" xfId="5929" xr:uid="{00000000-0005-0000-0000-00000E190000}"/>
    <cellStyle name="Comma 8 2 2 2 3 2 4 2" xfId="5930" xr:uid="{00000000-0005-0000-0000-00000F190000}"/>
    <cellStyle name="Comma 8 2 2 2 3 2 4 2 2" xfId="5931" xr:uid="{00000000-0005-0000-0000-000010190000}"/>
    <cellStyle name="Comma 8 2 2 2 3 2 4 3" xfId="5932" xr:uid="{00000000-0005-0000-0000-000011190000}"/>
    <cellStyle name="Comma 8 2 2 2 3 2 4 4" xfId="5933" xr:uid="{00000000-0005-0000-0000-000012190000}"/>
    <cellStyle name="Comma 8 2 2 2 3 2 5" xfId="5934" xr:uid="{00000000-0005-0000-0000-000013190000}"/>
    <cellStyle name="Comma 8 2 2 2 3 2 5 2" xfId="5935" xr:uid="{00000000-0005-0000-0000-000014190000}"/>
    <cellStyle name="Comma 8 2 2 2 3 2 5 3" xfId="5936" xr:uid="{00000000-0005-0000-0000-000015190000}"/>
    <cellStyle name="Comma 8 2 2 2 3 2 6" xfId="5937" xr:uid="{00000000-0005-0000-0000-000016190000}"/>
    <cellStyle name="Comma 8 2 2 2 3 2 7" xfId="5938" xr:uid="{00000000-0005-0000-0000-000017190000}"/>
    <cellStyle name="Comma 8 2 2 2 3 2 8" xfId="5939" xr:uid="{00000000-0005-0000-0000-000018190000}"/>
    <cellStyle name="Comma 8 2 2 2 3 3" xfId="5940" xr:uid="{00000000-0005-0000-0000-000019190000}"/>
    <cellStyle name="Comma 8 2 2 2 3 3 2" xfId="5941" xr:uid="{00000000-0005-0000-0000-00001A190000}"/>
    <cellStyle name="Comma 8 2 2 2 3 3 2 2" xfId="5942" xr:uid="{00000000-0005-0000-0000-00001B190000}"/>
    <cellStyle name="Comma 8 2 2 2 3 3 2 2 2" xfId="5943" xr:uid="{00000000-0005-0000-0000-00001C190000}"/>
    <cellStyle name="Comma 8 2 2 2 3 3 2 3" xfId="5944" xr:uid="{00000000-0005-0000-0000-00001D190000}"/>
    <cellStyle name="Comma 8 2 2 2 3 3 2 4" xfId="5945" xr:uid="{00000000-0005-0000-0000-00001E190000}"/>
    <cellStyle name="Comma 8 2 2 2 3 3 3" xfId="5946" xr:uid="{00000000-0005-0000-0000-00001F190000}"/>
    <cellStyle name="Comma 8 2 2 2 3 3 3 2" xfId="5947" xr:uid="{00000000-0005-0000-0000-000020190000}"/>
    <cellStyle name="Comma 8 2 2 2 3 3 3 2 2" xfId="5948" xr:uid="{00000000-0005-0000-0000-000021190000}"/>
    <cellStyle name="Comma 8 2 2 2 3 3 3 3" xfId="5949" xr:uid="{00000000-0005-0000-0000-000022190000}"/>
    <cellStyle name="Comma 8 2 2 2 3 3 3 4" xfId="5950" xr:uid="{00000000-0005-0000-0000-000023190000}"/>
    <cellStyle name="Comma 8 2 2 2 3 3 4" xfId="5951" xr:uid="{00000000-0005-0000-0000-000024190000}"/>
    <cellStyle name="Comma 8 2 2 2 3 3 4 2" xfId="5952" xr:uid="{00000000-0005-0000-0000-000025190000}"/>
    <cellStyle name="Comma 8 2 2 2 3 3 4 3" xfId="5953" xr:uid="{00000000-0005-0000-0000-000026190000}"/>
    <cellStyle name="Comma 8 2 2 2 3 3 5" xfId="5954" xr:uid="{00000000-0005-0000-0000-000027190000}"/>
    <cellStyle name="Comma 8 2 2 2 3 3 6" xfId="5955" xr:uid="{00000000-0005-0000-0000-000028190000}"/>
    <cellStyle name="Comma 8 2 2 2 3 3 7" xfId="5956" xr:uid="{00000000-0005-0000-0000-000029190000}"/>
    <cellStyle name="Comma 8 2 2 2 3 4" xfId="5957" xr:uid="{00000000-0005-0000-0000-00002A190000}"/>
    <cellStyle name="Comma 8 2 2 2 3 4 2" xfId="5958" xr:uid="{00000000-0005-0000-0000-00002B190000}"/>
    <cellStyle name="Comma 8 2 2 2 3 4 2 2" xfId="5959" xr:uid="{00000000-0005-0000-0000-00002C190000}"/>
    <cellStyle name="Comma 8 2 2 2 3 4 3" xfId="5960" xr:uid="{00000000-0005-0000-0000-00002D190000}"/>
    <cellStyle name="Comma 8 2 2 2 3 4 4" xfId="5961" xr:uid="{00000000-0005-0000-0000-00002E190000}"/>
    <cellStyle name="Comma 8 2 2 2 3 5" xfId="5962" xr:uid="{00000000-0005-0000-0000-00002F190000}"/>
    <cellStyle name="Comma 8 2 2 2 3 5 2" xfId="5963" xr:uid="{00000000-0005-0000-0000-000030190000}"/>
    <cellStyle name="Comma 8 2 2 2 3 5 2 2" xfId="5964" xr:uid="{00000000-0005-0000-0000-000031190000}"/>
    <cellStyle name="Comma 8 2 2 2 3 5 3" xfId="5965" xr:uid="{00000000-0005-0000-0000-000032190000}"/>
    <cellStyle name="Comma 8 2 2 2 3 5 4" xfId="5966" xr:uid="{00000000-0005-0000-0000-000033190000}"/>
    <cellStyle name="Comma 8 2 2 2 3 6" xfId="5967" xr:uid="{00000000-0005-0000-0000-000034190000}"/>
    <cellStyle name="Comma 8 2 2 2 3 6 2" xfId="5968" xr:uid="{00000000-0005-0000-0000-000035190000}"/>
    <cellStyle name="Comma 8 2 2 2 3 6 3" xfId="5969" xr:uid="{00000000-0005-0000-0000-000036190000}"/>
    <cellStyle name="Comma 8 2 2 2 3 7" xfId="5970" xr:uid="{00000000-0005-0000-0000-000037190000}"/>
    <cellStyle name="Comma 8 2 2 2 3 8" xfId="5971" xr:uid="{00000000-0005-0000-0000-000038190000}"/>
    <cellStyle name="Comma 8 2 2 2 3 9" xfId="5972" xr:uid="{00000000-0005-0000-0000-000039190000}"/>
    <cellStyle name="Comma 8 2 2 2 4" xfId="5973" xr:uid="{00000000-0005-0000-0000-00003A190000}"/>
    <cellStyle name="Comma 8 2 2 2 4 2" xfId="5974" xr:uid="{00000000-0005-0000-0000-00003B190000}"/>
    <cellStyle name="Comma 8 2 2 2 4 2 2" xfId="5975" xr:uid="{00000000-0005-0000-0000-00003C190000}"/>
    <cellStyle name="Comma 8 2 2 2 4 2 2 2" xfId="5976" xr:uid="{00000000-0005-0000-0000-00003D190000}"/>
    <cellStyle name="Comma 8 2 2 2 4 2 2 2 2" xfId="5977" xr:uid="{00000000-0005-0000-0000-00003E190000}"/>
    <cellStyle name="Comma 8 2 2 2 4 2 2 3" xfId="5978" xr:uid="{00000000-0005-0000-0000-00003F190000}"/>
    <cellStyle name="Comma 8 2 2 2 4 2 2 4" xfId="5979" xr:uid="{00000000-0005-0000-0000-000040190000}"/>
    <cellStyle name="Comma 8 2 2 2 4 2 3" xfId="5980" xr:uid="{00000000-0005-0000-0000-000041190000}"/>
    <cellStyle name="Comma 8 2 2 2 4 2 3 2" xfId="5981" xr:uid="{00000000-0005-0000-0000-000042190000}"/>
    <cellStyle name="Comma 8 2 2 2 4 2 3 2 2" xfId="5982" xr:uid="{00000000-0005-0000-0000-000043190000}"/>
    <cellStyle name="Comma 8 2 2 2 4 2 3 3" xfId="5983" xr:uid="{00000000-0005-0000-0000-000044190000}"/>
    <cellStyle name="Comma 8 2 2 2 4 2 3 4" xfId="5984" xr:uid="{00000000-0005-0000-0000-000045190000}"/>
    <cellStyle name="Comma 8 2 2 2 4 2 4" xfId="5985" xr:uid="{00000000-0005-0000-0000-000046190000}"/>
    <cellStyle name="Comma 8 2 2 2 4 2 4 2" xfId="5986" xr:uid="{00000000-0005-0000-0000-000047190000}"/>
    <cellStyle name="Comma 8 2 2 2 4 2 4 3" xfId="5987" xr:uid="{00000000-0005-0000-0000-000048190000}"/>
    <cellStyle name="Comma 8 2 2 2 4 2 5" xfId="5988" xr:uid="{00000000-0005-0000-0000-000049190000}"/>
    <cellStyle name="Comma 8 2 2 2 4 2 6" xfId="5989" xr:uid="{00000000-0005-0000-0000-00004A190000}"/>
    <cellStyle name="Comma 8 2 2 2 4 2 7" xfId="5990" xr:uid="{00000000-0005-0000-0000-00004B190000}"/>
    <cellStyle name="Comma 8 2 2 2 4 3" xfId="5991" xr:uid="{00000000-0005-0000-0000-00004C190000}"/>
    <cellStyle name="Comma 8 2 2 2 4 3 2" xfId="5992" xr:uid="{00000000-0005-0000-0000-00004D190000}"/>
    <cellStyle name="Comma 8 2 2 2 4 3 2 2" xfId="5993" xr:uid="{00000000-0005-0000-0000-00004E190000}"/>
    <cellStyle name="Comma 8 2 2 2 4 3 3" xfId="5994" xr:uid="{00000000-0005-0000-0000-00004F190000}"/>
    <cellStyle name="Comma 8 2 2 2 4 3 4" xfId="5995" xr:uid="{00000000-0005-0000-0000-000050190000}"/>
    <cellStyle name="Comma 8 2 2 2 4 4" xfId="5996" xr:uid="{00000000-0005-0000-0000-000051190000}"/>
    <cellStyle name="Comma 8 2 2 2 4 4 2" xfId="5997" xr:uid="{00000000-0005-0000-0000-000052190000}"/>
    <cellStyle name="Comma 8 2 2 2 4 4 2 2" xfId="5998" xr:uid="{00000000-0005-0000-0000-000053190000}"/>
    <cellStyle name="Comma 8 2 2 2 4 4 3" xfId="5999" xr:uid="{00000000-0005-0000-0000-000054190000}"/>
    <cellStyle name="Comma 8 2 2 2 4 4 4" xfId="6000" xr:uid="{00000000-0005-0000-0000-000055190000}"/>
    <cellStyle name="Comma 8 2 2 2 4 5" xfId="6001" xr:uid="{00000000-0005-0000-0000-000056190000}"/>
    <cellStyle name="Comma 8 2 2 2 4 5 2" xfId="6002" xr:uid="{00000000-0005-0000-0000-000057190000}"/>
    <cellStyle name="Comma 8 2 2 2 4 5 3" xfId="6003" xr:uid="{00000000-0005-0000-0000-000058190000}"/>
    <cellStyle name="Comma 8 2 2 2 4 6" xfId="6004" xr:uid="{00000000-0005-0000-0000-000059190000}"/>
    <cellStyle name="Comma 8 2 2 2 4 7" xfId="6005" xr:uid="{00000000-0005-0000-0000-00005A190000}"/>
    <cellStyle name="Comma 8 2 2 2 4 8" xfId="6006" xr:uid="{00000000-0005-0000-0000-00005B190000}"/>
    <cellStyle name="Comma 8 2 2 2 5" xfId="6007" xr:uid="{00000000-0005-0000-0000-00005C190000}"/>
    <cellStyle name="Comma 8 2 2 2 5 2" xfId="6008" xr:uid="{00000000-0005-0000-0000-00005D190000}"/>
    <cellStyle name="Comma 8 2 2 2 5 2 2" xfId="6009" xr:uid="{00000000-0005-0000-0000-00005E190000}"/>
    <cellStyle name="Comma 8 2 2 2 5 2 2 2" xfId="6010" xr:uid="{00000000-0005-0000-0000-00005F190000}"/>
    <cellStyle name="Comma 8 2 2 2 5 2 3" xfId="6011" xr:uid="{00000000-0005-0000-0000-000060190000}"/>
    <cellStyle name="Comma 8 2 2 2 5 2 4" xfId="6012" xr:uid="{00000000-0005-0000-0000-000061190000}"/>
    <cellStyle name="Comma 8 2 2 2 5 3" xfId="6013" xr:uid="{00000000-0005-0000-0000-000062190000}"/>
    <cellStyle name="Comma 8 2 2 2 5 3 2" xfId="6014" xr:uid="{00000000-0005-0000-0000-000063190000}"/>
    <cellStyle name="Comma 8 2 2 2 5 3 2 2" xfId="6015" xr:uid="{00000000-0005-0000-0000-000064190000}"/>
    <cellStyle name="Comma 8 2 2 2 5 3 3" xfId="6016" xr:uid="{00000000-0005-0000-0000-000065190000}"/>
    <cellStyle name="Comma 8 2 2 2 5 3 4" xfId="6017" xr:uid="{00000000-0005-0000-0000-000066190000}"/>
    <cellStyle name="Comma 8 2 2 2 5 4" xfId="6018" xr:uid="{00000000-0005-0000-0000-000067190000}"/>
    <cellStyle name="Comma 8 2 2 2 5 4 2" xfId="6019" xr:uid="{00000000-0005-0000-0000-000068190000}"/>
    <cellStyle name="Comma 8 2 2 2 5 4 3" xfId="6020" xr:uid="{00000000-0005-0000-0000-000069190000}"/>
    <cellStyle name="Comma 8 2 2 2 5 5" xfId="6021" xr:uid="{00000000-0005-0000-0000-00006A190000}"/>
    <cellStyle name="Comma 8 2 2 2 5 6" xfId="6022" xr:uid="{00000000-0005-0000-0000-00006B190000}"/>
    <cellStyle name="Comma 8 2 2 2 5 7" xfId="6023" xr:uid="{00000000-0005-0000-0000-00006C190000}"/>
    <cellStyle name="Comma 8 2 2 2 6" xfId="6024" xr:uid="{00000000-0005-0000-0000-00006D190000}"/>
    <cellStyle name="Comma 8 2 2 2 6 2" xfId="6025" xr:uid="{00000000-0005-0000-0000-00006E190000}"/>
    <cellStyle name="Comma 8 2 2 2 6 2 2" xfId="6026" xr:uid="{00000000-0005-0000-0000-00006F190000}"/>
    <cellStyle name="Comma 8 2 2 2 6 3" xfId="6027" xr:uid="{00000000-0005-0000-0000-000070190000}"/>
    <cellStyle name="Comma 8 2 2 2 6 4" xfId="6028" xr:uid="{00000000-0005-0000-0000-000071190000}"/>
    <cellStyle name="Comma 8 2 2 2 7" xfId="6029" xr:uid="{00000000-0005-0000-0000-000072190000}"/>
    <cellStyle name="Comma 8 2 2 2 7 2" xfId="6030" xr:uid="{00000000-0005-0000-0000-000073190000}"/>
    <cellStyle name="Comma 8 2 2 2 7 2 2" xfId="6031" xr:uid="{00000000-0005-0000-0000-000074190000}"/>
    <cellStyle name="Comma 8 2 2 2 7 3" xfId="6032" xr:uid="{00000000-0005-0000-0000-000075190000}"/>
    <cellStyle name="Comma 8 2 2 2 7 4" xfId="6033" xr:uid="{00000000-0005-0000-0000-000076190000}"/>
    <cellStyle name="Comma 8 2 2 2 8" xfId="6034" xr:uid="{00000000-0005-0000-0000-000077190000}"/>
    <cellStyle name="Comma 8 2 2 2 8 2" xfId="6035" xr:uid="{00000000-0005-0000-0000-000078190000}"/>
    <cellStyle name="Comma 8 2 2 2 8 3" xfId="6036" xr:uid="{00000000-0005-0000-0000-000079190000}"/>
    <cellStyle name="Comma 8 2 2 2 9" xfId="6037" xr:uid="{00000000-0005-0000-0000-00007A190000}"/>
    <cellStyle name="Comma 8 2 2 3" xfId="6038" xr:uid="{00000000-0005-0000-0000-00007B190000}"/>
    <cellStyle name="Comma 8 2 2 4" xfId="6039" xr:uid="{00000000-0005-0000-0000-00007C190000}"/>
    <cellStyle name="Comma 8 2 2 4 2" xfId="6040" xr:uid="{00000000-0005-0000-0000-00007D190000}"/>
    <cellStyle name="Comma 8 2 2 4 3" xfId="6041" xr:uid="{00000000-0005-0000-0000-00007E190000}"/>
    <cellStyle name="Comma 8 2 2 4 4" xfId="6042" xr:uid="{00000000-0005-0000-0000-00007F190000}"/>
    <cellStyle name="Comma 8 2 2 4 4 2" xfId="6043" xr:uid="{00000000-0005-0000-0000-000080190000}"/>
    <cellStyle name="Comma 8 2 2 4 4 3" xfId="6044" xr:uid="{00000000-0005-0000-0000-000081190000}"/>
    <cellStyle name="Comma 8 2 2 4 5" xfId="6045" xr:uid="{00000000-0005-0000-0000-000082190000}"/>
    <cellStyle name="Comma 8 2 2 5" xfId="6046" xr:uid="{00000000-0005-0000-0000-000083190000}"/>
    <cellStyle name="Comma 8 2 2 5 2" xfId="6047" xr:uid="{00000000-0005-0000-0000-000084190000}"/>
    <cellStyle name="Comma 8 2 2 5 3" xfId="6048" xr:uid="{00000000-0005-0000-0000-000085190000}"/>
    <cellStyle name="Comma 8 2 2 6" xfId="6049" xr:uid="{00000000-0005-0000-0000-000086190000}"/>
    <cellStyle name="Comma 8 2 3" xfId="6050" xr:uid="{00000000-0005-0000-0000-000087190000}"/>
    <cellStyle name="Comma 8 2 3 10" xfId="6051" xr:uid="{00000000-0005-0000-0000-000088190000}"/>
    <cellStyle name="Comma 8 2 3 11" xfId="6052" xr:uid="{00000000-0005-0000-0000-000089190000}"/>
    <cellStyle name="Comma 8 2 3 2" xfId="6053" xr:uid="{00000000-0005-0000-0000-00008A190000}"/>
    <cellStyle name="Comma 8 2 3 3" xfId="6054" xr:uid="{00000000-0005-0000-0000-00008B190000}"/>
    <cellStyle name="Comma 8 2 3 3 2" xfId="6055" xr:uid="{00000000-0005-0000-0000-00008C190000}"/>
    <cellStyle name="Comma 8 2 3 3 2 2" xfId="6056" xr:uid="{00000000-0005-0000-0000-00008D190000}"/>
    <cellStyle name="Comma 8 2 3 3 2 2 2" xfId="6057" xr:uid="{00000000-0005-0000-0000-00008E190000}"/>
    <cellStyle name="Comma 8 2 3 3 2 2 2 2" xfId="6058" xr:uid="{00000000-0005-0000-0000-00008F190000}"/>
    <cellStyle name="Comma 8 2 3 3 2 2 2 2 2" xfId="6059" xr:uid="{00000000-0005-0000-0000-000090190000}"/>
    <cellStyle name="Comma 8 2 3 3 2 2 2 3" xfId="6060" xr:uid="{00000000-0005-0000-0000-000091190000}"/>
    <cellStyle name="Comma 8 2 3 3 2 2 2 4" xfId="6061" xr:uid="{00000000-0005-0000-0000-000092190000}"/>
    <cellStyle name="Comma 8 2 3 3 2 2 3" xfId="6062" xr:uid="{00000000-0005-0000-0000-000093190000}"/>
    <cellStyle name="Comma 8 2 3 3 2 2 3 2" xfId="6063" xr:uid="{00000000-0005-0000-0000-000094190000}"/>
    <cellStyle name="Comma 8 2 3 3 2 2 3 2 2" xfId="6064" xr:uid="{00000000-0005-0000-0000-000095190000}"/>
    <cellStyle name="Comma 8 2 3 3 2 2 3 3" xfId="6065" xr:uid="{00000000-0005-0000-0000-000096190000}"/>
    <cellStyle name="Comma 8 2 3 3 2 2 3 4" xfId="6066" xr:uid="{00000000-0005-0000-0000-000097190000}"/>
    <cellStyle name="Comma 8 2 3 3 2 2 4" xfId="6067" xr:uid="{00000000-0005-0000-0000-000098190000}"/>
    <cellStyle name="Comma 8 2 3 3 2 2 4 2" xfId="6068" xr:uid="{00000000-0005-0000-0000-000099190000}"/>
    <cellStyle name="Comma 8 2 3 3 2 2 4 3" xfId="6069" xr:uid="{00000000-0005-0000-0000-00009A190000}"/>
    <cellStyle name="Comma 8 2 3 3 2 2 5" xfId="6070" xr:uid="{00000000-0005-0000-0000-00009B190000}"/>
    <cellStyle name="Comma 8 2 3 3 2 2 6" xfId="6071" xr:uid="{00000000-0005-0000-0000-00009C190000}"/>
    <cellStyle name="Comma 8 2 3 3 2 2 7" xfId="6072" xr:uid="{00000000-0005-0000-0000-00009D190000}"/>
    <cellStyle name="Comma 8 2 3 3 2 3" xfId="6073" xr:uid="{00000000-0005-0000-0000-00009E190000}"/>
    <cellStyle name="Comma 8 2 3 3 2 3 2" xfId="6074" xr:uid="{00000000-0005-0000-0000-00009F190000}"/>
    <cellStyle name="Comma 8 2 3 3 2 3 2 2" xfId="6075" xr:uid="{00000000-0005-0000-0000-0000A0190000}"/>
    <cellStyle name="Comma 8 2 3 3 2 3 3" xfId="6076" xr:uid="{00000000-0005-0000-0000-0000A1190000}"/>
    <cellStyle name="Comma 8 2 3 3 2 3 4" xfId="6077" xr:uid="{00000000-0005-0000-0000-0000A2190000}"/>
    <cellStyle name="Comma 8 2 3 3 2 4" xfId="6078" xr:uid="{00000000-0005-0000-0000-0000A3190000}"/>
    <cellStyle name="Comma 8 2 3 3 2 4 2" xfId="6079" xr:uid="{00000000-0005-0000-0000-0000A4190000}"/>
    <cellStyle name="Comma 8 2 3 3 2 4 2 2" xfId="6080" xr:uid="{00000000-0005-0000-0000-0000A5190000}"/>
    <cellStyle name="Comma 8 2 3 3 2 4 3" xfId="6081" xr:uid="{00000000-0005-0000-0000-0000A6190000}"/>
    <cellStyle name="Comma 8 2 3 3 2 4 4" xfId="6082" xr:uid="{00000000-0005-0000-0000-0000A7190000}"/>
    <cellStyle name="Comma 8 2 3 3 2 5" xfId="6083" xr:uid="{00000000-0005-0000-0000-0000A8190000}"/>
    <cellStyle name="Comma 8 2 3 3 2 5 2" xfId="6084" xr:uid="{00000000-0005-0000-0000-0000A9190000}"/>
    <cellStyle name="Comma 8 2 3 3 2 5 3" xfId="6085" xr:uid="{00000000-0005-0000-0000-0000AA190000}"/>
    <cellStyle name="Comma 8 2 3 3 2 6" xfId="6086" xr:uid="{00000000-0005-0000-0000-0000AB190000}"/>
    <cellStyle name="Comma 8 2 3 3 2 7" xfId="6087" xr:uid="{00000000-0005-0000-0000-0000AC190000}"/>
    <cellStyle name="Comma 8 2 3 3 2 8" xfId="6088" xr:uid="{00000000-0005-0000-0000-0000AD190000}"/>
    <cellStyle name="Comma 8 2 3 3 3" xfId="6089" xr:uid="{00000000-0005-0000-0000-0000AE190000}"/>
    <cellStyle name="Comma 8 2 3 3 3 2" xfId="6090" xr:uid="{00000000-0005-0000-0000-0000AF190000}"/>
    <cellStyle name="Comma 8 2 3 3 3 2 2" xfId="6091" xr:uid="{00000000-0005-0000-0000-0000B0190000}"/>
    <cellStyle name="Comma 8 2 3 3 3 2 2 2" xfId="6092" xr:uid="{00000000-0005-0000-0000-0000B1190000}"/>
    <cellStyle name="Comma 8 2 3 3 3 2 3" xfId="6093" xr:uid="{00000000-0005-0000-0000-0000B2190000}"/>
    <cellStyle name="Comma 8 2 3 3 3 2 4" xfId="6094" xr:uid="{00000000-0005-0000-0000-0000B3190000}"/>
    <cellStyle name="Comma 8 2 3 3 3 3" xfId="6095" xr:uid="{00000000-0005-0000-0000-0000B4190000}"/>
    <cellStyle name="Comma 8 2 3 3 3 3 2" xfId="6096" xr:uid="{00000000-0005-0000-0000-0000B5190000}"/>
    <cellStyle name="Comma 8 2 3 3 3 3 2 2" xfId="6097" xr:uid="{00000000-0005-0000-0000-0000B6190000}"/>
    <cellStyle name="Comma 8 2 3 3 3 3 3" xfId="6098" xr:uid="{00000000-0005-0000-0000-0000B7190000}"/>
    <cellStyle name="Comma 8 2 3 3 3 3 4" xfId="6099" xr:uid="{00000000-0005-0000-0000-0000B8190000}"/>
    <cellStyle name="Comma 8 2 3 3 3 4" xfId="6100" xr:uid="{00000000-0005-0000-0000-0000B9190000}"/>
    <cellStyle name="Comma 8 2 3 3 3 4 2" xfId="6101" xr:uid="{00000000-0005-0000-0000-0000BA190000}"/>
    <cellStyle name="Comma 8 2 3 3 3 4 3" xfId="6102" xr:uid="{00000000-0005-0000-0000-0000BB190000}"/>
    <cellStyle name="Comma 8 2 3 3 3 5" xfId="6103" xr:uid="{00000000-0005-0000-0000-0000BC190000}"/>
    <cellStyle name="Comma 8 2 3 3 3 6" xfId="6104" xr:uid="{00000000-0005-0000-0000-0000BD190000}"/>
    <cellStyle name="Comma 8 2 3 3 3 7" xfId="6105" xr:uid="{00000000-0005-0000-0000-0000BE190000}"/>
    <cellStyle name="Comma 8 2 3 3 4" xfId="6106" xr:uid="{00000000-0005-0000-0000-0000BF190000}"/>
    <cellStyle name="Comma 8 2 3 3 4 2" xfId="6107" xr:uid="{00000000-0005-0000-0000-0000C0190000}"/>
    <cellStyle name="Comma 8 2 3 3 4 2 2" xfId="6108" xr:uid="{00000000-0005-0000-0000-0000C1190000}"/>
    <cellStyle name="Comma 8 2 3 3 4 3" xfId="6109" xr:uid="{00000000-0005-0000-0000-0000C2190000}"/>
    <cellStyle name="Comma 8 2 3 3 4 4" xfId="6110" xr:uid="{00000000-0005-0000-0000-0000C3190000}"/>
    <cellStyle name="Comma 8 2 3 3 5" xfId="6111" xr:uid="{00000000-0005-0000-0000-0000C4190000}"/>
    <cellStyle name="Comma 8 2 3 3 5 2" xfId="6112" xr:uid="{00000000-0005-0000-0000-0000C5190000}"/>
    <cellStyle name="Comma 8 2 3 3 5 2 2" xfId="6113" xr:uid="{00000000-0005-0000-0000-0000C6190000}"/>
    <cellStyle name="Comma 8 2 3 3 5 3" xfId="6114" xr:uid="{00000000-0005-0000-0000-0000C7190000}"/>
    <cellStyle name="Comma 8 2 3 3 5 4" xfId="6115" xr:uid="{00000000-0005-0000-0000-0000C8190000}"/>
    <cellStyle name="Comma 8 2 3 3 6" xfId="6116" xr:uid="{00000000-0005-0000-0000-0000C9190000}"/>
    <cellStyle name="Comma 8 2 3 3 6 2" xfId="6117" xr:uid="{00000000-0005-0000-0000-0000CA190000}"/>
    <cellStyle name="Comma 8 2 3 3 6 3" xfId="6118" xr:uid="{00000000-0005-0000-0000-0000CB190000}"/>
    <cellStyle name="Comma 8 2 3 3 7" xfId="6119" xr:uid="{00000000-0005-0000-0000-0000CC190000}"/>
    <cellStyle name="Comma 8 2 3 3 8" xfId="6120" xr:uid="{00000000-0005-0000-0000-0000CD190000}"/>
    <cellStyle name="Comma 8 2 3 3 9" xfId="6121" xr:uid="{00000000-0005-0000-0000-0000CE190000}"/>
    <cellStyle name="Comma 8 2 3 4" xfId="6122" xr:uid="{00000000-0005-0000-0000-0000CF190000}"/>
    <cellStyle name="Comma 8 2 3 4 2" xfId="6123" xr:uid="{00000000-0005-0000-0000-0000D0190000}"/>
    <cellStyle name="Comma 8 2 3 4 2 2" xfId="6124" xr:uid="{00000000-0005-0000-0000-0000D1190000}"/>
    <cellStyle name="Comma 8 2 3 4 2 2 2" xfId="6125" xr:uid="{00000000-0005-0000-0000-0000D2190000}"/>
    <cellStyle name="Comma 8 2 3 4 2 2 2 2" xfId="6126" xr:uid="{00000000-0005-0000-0000-0000D3190000}"/>
    <cellStyle name="Comma 8 2 3 4 2 2 3" xfId="6127" xr:uid="{00000000-0005-0000-0000-0000D4190000}"/>
    <cellStyle name="Comma 8 2 3 4 2 2 4" xfId="6128" xr:uid="{00000000-0005-0000-0000-0000D5190000}"/>
    <cellStyle name="Comma 8 2 3 4 2 3" xfId="6129" xr:uid="{00000000-0005-0000-0000-0000D6190000}"/>
    <cellStyle name="Comma 8 2 3 4 2 3 2" xfId="6130" xr:uid="{00000000-0005-0000-0000-0000D7190000}"/>
    <cellStyle name="Comma 8 2 3 4 2 3 2 2" xfId="6131" xr:uid="{00000000-0005-0000-0000-0000D8190000}"/>
    <cellStyle name="Comma 8 2 3 4 2 3 3" xfId="6132" xr:uid="{00000000-0005-0000-0000-0000D9190000}"/>
    <cellStyle name="Comma 8 2 3 4 2 3 4" xfId="6133" xr:uid="{00000000-0005-0000-0000-0000DA190000}"/>
    <cellStyle name="Comma 8 2 3 4 2 4" xfId="6134" xr:uid="{00000000-0005-0000-0000-0000DB190000}"/>
    <cellStyle name="Comma 8 2 3 4 2 4 2" xfId="6135" xr:uid="{00000000-0005-0000-0000-0000DC190000}"/>
    <cellStyle name="Comma 8 2 3 4 2 4 3" xfId="6136" xr:uid="{00000000-0005-0000-0000-0000DD190000}"/>
    <cellStyle name="Comma 8 2 3 4 2 5" xfId="6137" xr:uid="{00000000-0005-0000-0000-0000DE190000}"/>
    <cellStyle name="Comma 8 2 3 4 2 6" xfId="6138" xr:uid="{00000000-0005-0000-0000-0000DF190000}"/>
    <cellStyle name="Comma 8 2 3 4 2 7" xfId="6139" xr:uid="{00000000-0005-0000-0000-0000E0190000}"/>
    <cellStyle name="Comma 8 2 3 4 3" xfId="6140" xr:uid="{00000000-0005-0000-0000-0000E1190000}"/>
    <cellStyle name="Comma 8 2 3 4 3 2" xfId="6141" xr:uid="{00000000-0005-0000-0000-0000E2190000}"/>
    <cellStyle name="Comma 8 2 3 4 3 2 2" xfId="6142" xr:uid="{00000000-0005-0000-0000-0000E3190000}"/>
    <cellStyle name="Comma 8 2 3 4 3 3" xfId="6143" xr:uid="{00000000-0005-0000-0000-0000E4190000}"/>
    <cellStyle name="Comma 8 2 3 4 3 4" xfId="6144" xr:uid="{00000000-0005-0000-0000-0000E5190000}"/>
    <cellStyle name="Comma 8 2 3 4 4" xfId="6145" xr:uid="{00000000-0005-0000-0000-0000E6190000}"/>
    <cellStyle name="Comma 8 2 3 4 4 2" xfId="6146" xr:uid="{00000000-0005-0000-0000-0000E7190000}"/>
    <cellStyle name="Comma 8 2 3 4 4 2 2" xfId="6147" xr:uid="{00000000-0005-0000-0000-0000E8190000}"/>
    <cellStyle name="Comma 8 2 3 4 4 3" xfId="6148" xr:uid="{00000000-0005-0000-0000-0000E9190000}"/>
    <cellStyle name="Comma 8 2 3 4 4 4" xfId="6149" xr:uid="{00000000-0005-0000-0000-0000EA190000}"/>
    <cellStyle name="Comma 8 2 3 4 5" xfId="6150" xr:uid="{00000000-0005-0000-0000-0000EB190000}"/>
    <cellStyle name="Comma 8 2 3 4 5 2" xfId="6151" xr:uid="{00000000-0005-0000-0000-0000EC190000}"/>
    <cellStyle name="Comma 8 2 3 4 5 3" xfId="6152" xr:uid="{00000000-0005-0000-0000-0000ED190000}"/>
    <cellStyle name="Comma 8 2 3 4 6" xfId="6153" xr:uid="{00000000-0005-0000-0000-0000EE190000}"/>
    <cellStyle name="Comma 8 2 3 4 7" xfId="6154" xr:uid="{00000000-0005-0000-0000-0000EF190000}"/>
    <cellStyle name="Comma 8 2 3 4 8" xfId="6155" xr:uid="{00000000-0005-0000-0000-0000F0190000}"/>
    <cellStyle name="Comma 8 2 3 5" xfId="6156" xr:uid="{00000000-0005-0000-0000-0000F1190000}"/>
    <cellStyle name="Comma 8 2 3 5 2" xfId="6157" xr:uid="{00000000-0005-0000-0000-0000F2190000}"/>
    <cellStyle name="Comma 8 2 3 5 2 2" xfId="6158" xr:uid="{00000000-0005-0000-0000-0000F3190000}"/>
    <cellStyle name="Comma 8 2 3 5 2 2 2" xfId="6159" xr:uid="{00000000-0005-0000-0000-0000F4190000}"/>
    <cellStyle name="Comma 8 2 3 5 2 3" xfId="6160" xr:uid="{00000000-0005-0000-0000-0000F5190000}"/>
    <cellStyle name="Comma 8 2 3 5 2 4" xfId="6161" xr:uid="{00000000-0005-0000-0000-0000F6190000}"/>
    <cellStyle name="Comma 8 2 3 5 3" xfId="6162" xr:uid="{00000000-0005-0000-0000-0000F7190000}"/>
    <cellStyle name="Comma 8 2 3 5 3 2" xfId="6163" xr:uid="{00000000-0005-0000-0000-0000F8190000}"/>
    <cellStyle name="Comma 8 2 3 5 3 2 2" xfId="6164" xr:uid="{00000000-0005-0000-0000-0000F9190000}"/>
    <cellStyle name="Comma 8 2 3 5 3 3" xfId="6165" xr:uid="{00000000-0005-0000-0000-0000FA190000}"/>
    <cellStyle name="Comma 8 2 3 5 3 4" xfId="6166" xr:uid="{00000000-0005-0000-0000-0000FB190000}"/>
    <cellStyle name="Comma 8 2 3 5 4" xfId="6167" xr:uid="{00000000-0005-0000-0000-0000FC190000}"/>
    <cellStyle name="Comma 8 2 3 5 4 2" xfId="6168" xr:uid="{00000000-0005-0000-0000-0000FD190000}"/>
    <cellStyle name="Comma 8 2 3 5 4 3" xfId="6169" xr:uid="{00000000-0005-0000-0000-0000FE190000}"/>
    <cellStyle name="Comma 8 2 3 5 5" xfId="6170" xr:uid="{00000000-0005-0000-0000-0000FF190000}"/>
    <cellStyle name="Comma 8 2 3 5 6" xfId="6171" xr:uid="{00000000-0005-0000-0000-0000001A0000}"/>
    <cellStyle name="Comma 8 2 3 5 7" xfId="6172" xr:uid="{00000000-0005-0000-0000-0000011A0000}"/>
    <cellStyle name="Comma 8 2 3 6" xfId="6173" xr:uid="{00000000-0005-0000-0000-0000021A0000}"/>
    <cellStyle name="Comma 8 2 3 6 2" xfId="6174" xr:uid="{00000000-0005-0000-0000-0000031A0000}"/>
    <cellStyle name="Comma 8 2 3 6 2 2" xfId="6175" xr:uid="{00000000-0005-0000-0000-0000041A0000}"/>
    <cellStyle name="Comma 8 2 3 6 3" xfId="6176" xr:uid="{00000000-0005-0000-0000-0000051A0000}"/>
    <cellStyle name="Comma 8 2 3 6 4" xfId="6177" xr:uid="{00000000-0005-0000-0000-0000061A0000}"/>
    <cellStyle name="Comma 8 2 3 7" xfId="6178" xr:uid="{00000000-0005-0000-0000-0000071A0000}"/>
    <cellStyle name="Comma 8 2 3 7 2" xfId="6179" xr:uid="{00000000-0005-0000-0000-0000081A0000}"/>
    <cellStyle name="Comma 8 2 3 7 2 2" xfId="6180" xr:uid="{00000000-0005-0000-0000-0000091A0000}"/>
    <cellStyle name="Comma 8 2 3 7 3" xfId="6181" xr:uid="{00000000-0005-0000-0000-00000A1A0000}"/>
    <cellStyle name="Comma 8 2 3 7 4" xfId="6182" xr:uid="{00000000-0005-0000-0000-00000B1A0000}"/>
    <cellStyle name="Comma 8 2 3 8" xfId="6183" xr:uid="{00000000-0005-0000-0000-00000C1A0000}"/>
    <cellStyle name="Comma 8 2 3 8 2" xfId="6184" xr:uid="{00000000-0005-0000-0000-00000D1A0000}"/>
    <cellStyle name="Comma 8 2 3 8 3" xfId="6185" xr:uid="{00000000-0005-0000-0000-00000E1A0000}"/>
    <cellStyle name="Comma 8 2 3 9" xfId="6186" xr:uid="{00000000-0005-0000-0000-00000F1A0000}"/>
    <cellStyle name="Comma 8 2 4" xfId="6187" xr:uid="{00000000-0005-0000-0000-0000101A0000}"/>
    <cellStyle name="Comma 8 2 5" xfId="6188" xr:uid="{00000000-0005-0000-0000-0000111A0000}"/>
    <cellStyle name="Comma 8 2 5 2" xfId="6189" xr:uid="{00000000-0005-0000-0000-0000121A0000}"/>
    <cellStyle name="Comma 8 2 5 3" xfId="6190" xr:uid="{00000000-0005-0000-0000-0000131A0000}"/>
    <cellStyle name="Comma 8 2 5 4" xfId="6191" xr:uid="{00000000-0005-0000-0000-0000141A0000}"/>
    <cellStyle name="Comma 8 2 5 4 2" xfId="6192" xr:uid="{00000000-0005-0000-0000-0000151A0000}"/>
    <cellStyle name="Comma 8 2 5 4 3" xfId="6193" xr:uid="{00000000-0005-0000-0000-0000161A0000}"/>
    <cellStyle name="Comma 8 2 5 5" xfId="6194" xr:uid="{00000000-0005-0000-0000-0000171A0000}"/>
    <cellStyle name="Comma 8 2 6" xfId="6195" xr:uid="{00000000-0005-0000-0000-0000181A0000}"/>
    <cellStyle name="Comma 8 2 6 2" xfId="6196" xr:uid="{00000000-0005-0000-0000-0000191A0000}"/>
    <cellStyle name="Comma 8 2 6 3" xfId="6197" xr:uid="{00000000-0005-0000-0000-00001A1A0000}"/>
    <cellStyle name="Comma 8 2 7" xfId="6198" xr:uid="{00000000-0005-0000-0000-00001B1A0000}"/>
    <cellStyle name="Comma 8 3" xfId="6199" xr:uid="{00000000-0005-0000-0000-00001C1A0000}"/>
    <cellStyle name="Comma 8 3 2" xfId="40736" xr:uid="{00000000-0005-0000-0000-00001D1A0000}"/>
    <cellStyle name="Comma 8 4" xfId="6200" xr:uid="{00000000-0005-0000-0000-00001E1A0000}"/>
    <cellStyle name="Comma 8 4 2" xfId="6201" xr:uid="{00000000-0005-0000-0000-00001F1A0000}"/>
    <cellStyle name="Comma 8 4 2 10" xfId="6202" xr:uid="{00000000-0005-0000-0000-0000201A0000}"/>
    <cellStyle name="Comma 8 4 2 11" xfId="6203" xr:uid="{00000000-0005-0000-0000-0000211A0000}"/>
    <cellStyle name="Comma 8 4 2 2" xfId="6204" xr:uid="{00000000-0005-0000-0000-0000221A0000}"/>
    <cellStyle name="Comma 8 4 2 3" xfId="6205" xr:uid="{00000000-0005-0000-0000-0000231A0000}"/>
    <cellStyle name="Comma 8 4 2 3 2" xfId="6206" xr:uid="{00000000-0005-0000-0000-0000241A0000}"/>
    <cellStyle name="Comma 8 4 2 3 2 2" xfId="6207" xr:uid="{00000000-0005-0000-0000-0000251A0000}"/>
    <cellStyle name="Comma 8 4 2 3 2 2 2" xfId="6208" xr:uid="{00000000-0005-0000-0000-0000261A0000}"/>
    <cellStyle name="Comma 8 4 2 3 2 2 2 2" xfId="6209" xr:uid="{00000000-0005-0000-0000-0000271A0000}"/>
    <cellStyle name="Comma 8 4 2 3 2 2 2 2 2" xfId="6210" xr:uid="{00000000-0005-0000-0000-0000281A0000}"/>
    <cellStyle name="Comma 8 4 2 3 2 2 2 3" xfId="6211" xr:uid="{00000000-0005-0000-0000-0000291A0000}"/>
    <cellStyle name="Comma 8 4 2 3 2 2 2 4" xfId="6212" xr:uid="{00000000-0005-0000-0000-00002A1A0000}"/>
    <cellStyle name="Comma 8 4 2 3 2 2 3" xfId="6213" xr:uid="{00000000-0005-0000-0000-00002B1A0000}"/>
    <cellStyle name="Comma 8 4 2 3 2 2 3 2" xfId="6214" xr:uid="{00000000-0005-0000-0000-00002C1A0000}"/>
    <cellStyle name="Comma 8 4 2 3 2 2 3 2 2" xfId="6215" xr:uid="{00000000-0005-0000-0000-00002D1A0000}"/>
    <cellStyle name="Comma 8 4 2 3 2 2 3 3" xfId="6216" xr:uid="{00000000-0005-0000-0000-00002E1A0000}"/>
    <cellStyle name="Comma 8 4 2 3 2 2 3 4" xfId="6217" xr:uid="{00000000-0005-0000-0000-00002F1A0000}"/>
    <cellStyle name="Comma 8 4 2 3 2 2 4" xfId="6218" xr:uid="{00000000-0005-0000-0000-0000301A0000}"/>
    <cellStyle name="Comma 8 4 2 3 2 2 4 2" xfId="6219" xr:uid="{00000000-0005-0000-0000-0000311A0000}"/>
    <cellStyle name="Comma 8 4 2 3 2 2 4 3" xfId="6220" xr:uid="{00000000-0005-0000-0000-0000321A0000}"/>
    <cellStyle name="Comma 8 4 2 3 2 2 5" xfId="6221" xr:uid="{00000000-0005-0000-0000-0000331A0000}"/>
    <cellStyle name="Comma 8 4 2 3 2 2 6" xfId="6222" xr:uid="{00000000-0005-0000-0000-0000341A0000}"/>
    <cellStyle name="Comma 8 4 2 3 2 2 7" xfId="6223" xr:uid="{00000000-0005-0000-0000-0000351A0000}"/>
    <cellStyle name="Comma 8 4 2 3 2 3" xfId="6224" xr:uid="{00000000-0005-0000-0000-0000361A0000}"/>
    <cellStyle name="Comma 8 4 2 3 2 3 2" xfId="6225" xr:uid="{00000000-0005-0000-0000-0000371A0000}"/>
    <cellStyle name="Comma 8 4 2 3 2 3 2 2" xfId="6226" xr:uid="{00000000-0005-0000-0000-0000381A0000}"/>
    <cellStyle name="Comma 8 4 2 3 2 3 3" xfId="6227" xr:uid="{00000000-0005-0000-0000-0000391A0000}"/>
    <cellStyle name="Comma 8 4 2 3 2 3 4" xfId="6228" xr:uid="{00000000-0005-0000-0000-00003A1A0000}"/>
    <cellStyle name="Comma 8 4 2 3 2 4" xfId="6229" xr:uid="{00000000-0005-0000-0000-00003B1A0000}"/>
    <cellStyle name="Comma 8 4 2 3 2 4 2" xfId="6230" xr:uid="{00000000-0005-0000-0000-00003C1A0000}"/>
    <cellStyle name="Comma 8 4 2 3 2 4 2 2" xfId="6231" xr:uid="{00000000-0005-0000-0000-00003D1A0000}"/>
    <cellStyle name="Comma 8 4 2 3 2 4 3" xfId="6232" xr:uid="{00000000-0005-0000-0000-00003E1A0000}"/>
    <cellStyle name="Comma 8 4 2 3 2 4 4" xfId="6233" xr:uid="{00000000-0005-0000-0000-00003F1A0000}"/>
    <cellStyle name="Comma 8 4 2 3 2 5" xfId="6234" xr:uid="{00000000-0005-0000-0000-0000401A0000}"/>
    <cellStyle name="Comma 8 4 2 3 2 5 2" xfId="6235" xr:uid="{00000000-0005-0000-0000-0000411A0000}"/>
    <cellStyle name="Comma 8 4 2 3 2 5 3" xfId="6236" xr:uid="{00000000-0005-0000-0000-0000421A0000}"/>
    <cellStyle name="Comma 8 4 2 3 2 6" xfId="6237" xr:uid="{00000000-0005-0000-0000-0000431A0000}"/>
    <cellStyle name="Comma 8 4 2 3 2 7" xfId="6238" xr:uid="{00000000-0005-0000-0000-0000441A0000}"/>
    <cellStyle name="Comma 8 4 2 3 2 8" xfId="6239" xr:uid="{00000000-0005-0000-0000-0000451A0000}"/>
    <cellStyle name="Comma 8 4 2 3 3" xfId="6240" xr:uid="{00000000-0005-0000-0000-0000461A0000}"/>
    <cellStyle name="Comma 8 4 2 3 3 2" xfId="6241" xr:uid="{00000000-0005-0000-0000-0000471A0000}"/>
    <cellStyle name="Comma 8 4 2 3 3 2 2" xfId="6242" xr:uid="{00000000-0005-0000-0000-0000481A0000}"/>
    <cellStyle name="Comma 8 4 2 3 3 2 2 2" xfId="6243" xr:uid="{00000000-0005-0000-0000-0000491A0000}"/>
    <cellStyle name="Comma 8 4 2 3 3 2 3" xfId="6244" xr:uid="{00000000-0005-0000-0000-00004A1A0000}"/>
    <cellStyle name="Comma 8 4 2 3 3 2 4" xfId="6245" xr:uid="{00000000-0005-0000-0000-00004B1A0000}"/>
    <cellStyle name="Comma 8 4 2 3 3 3" xfId="6246" xr:uid="{00000000-0005-0000-0000-00004C1A0000}"/>
    <cellStyle name="Comma 8 4 2 3 3 3 2" xfId="6247" xr:uid="{00000000-0005-0000-0000-00004D1A0000}"/>
    <cellStyle name="Comma 8 4 2 3 3 3 2 2" xfId="6248" xr:uid="{00000000-0005-0000-0000-00004E1A0000}"/>
    <cellStyle name="Comma 8 4 2 3 3 3 3" xfId="6249" xr:uid="{00000000-0005-0000-0000-00004F1A0000}"/>
    <cellStyle name="Comma 8 4 2 3 3 3 4" xfId="6250" xr:uid="{00000000-0005-0000-0000-0000501A0000}"/>
    <cellStyle name="Comma 8 4 2 3 3 4" xfId="6251" xr:uid="{00000000-0005-0000-0000-0000511A0000}"/>
    <cellStyle name="Comma 8 4 2 3 3 4 2" xfId="6252" xr:uid="{00000000-0005-0000-0000-0000521A0000}"/>
    <cellStyle name="Comma 8 4 2 3 3 4 3" xfId="6253" xr:uid="{00000000-0005-0000-0000-0000531A0000}"/>
    <cellStyle name="Comma 8 4 2 3 3 5" xfId="6254" xr:uid="{00000000-0005-0000-0000-0000541A0000}"/>
    <cellStyle name="Comma 8 4 2 3 3 6" xfId="6255" xr:uid="{00000000-0005-0000-0000-0000551A0000}"/>
    <cellStyle name="Comma 8 4 2 3 3 7" xfId="6256" xr:uid="{00000000-0005-0000-0000-0000561A0000}"/>
    <cellStyle name="Comma 8 4 2 3 4" xfId="6257" xr:uid="{00000000-0005-0000-0000-0000571A0000}"/>
    <cellStyle name="Comma 8 4 2 3 4 2" xfId="6258" xr:uid="{00000000-0005-0000-0000-0000581A0000}"/>
    <cellStyle name="Comma 8 4 2 3 4 2 2" xfId="6259" xr:uid="{00000000-0005-0000-0000-0000591A0000}"/>
    <cellStyle name="Comma 8 4 2 3 4 3" xfId="6260" xr:uid="{00000000-0005-0000-0000-00005A1A0000}"/>
    <cellStyle name="Comma 8 4 2 3 4 4" xfId="6261" xr:uid="{00000000-0005-0000-0000-00005B1A0000}"/>
    <cellStyle name="Comma 8 4 2 3 5" xfId="6262" xr:uid="{00000000-0005-0000-0000-00005C1A0000}"/>
    <cellStyle name="Comma 8 4 2 3 5 2" xfId="6263" xr:uid="{00000000-0005-0000-0000-00005D1A0000}"/>
    <cellStyle name="Comma 8 4 2 3 5 2 2" xfId="6264" xr:uid="{00000000-0005-0000-0000-00005E1A0000}"/>
    <cellStyle name="Comma 8 4 2 3 5 3" xfId="6265" xr:uid="{00000000-0005-0000-0000-00005F1A0000}"/>
    <cellStyle name="Comma 8 4 2 3 5 4" xfId="6266" xr:uid="{00000000-0005-0000-0000-0000601A0000}"/>
    <cellStyle name="Comma 8 4 2 3 6" xfId="6267" xr:uid="{00000000-0005-0000-0000-0000611A0000}"/>
    <cellStyle name="Comma 8 4 2 3 6 2" xfId="6268" xr:uid="{00000000-0005-0000-0000-0000621A0000}"/>
    <cellStyle name="Comma 8 4 2 3 6 3" xfId="6269" xr:uid="{00000000-0005-0000-0000-0000631A0000}"/>
    <cellStyle name="Comma 8 4 2 3 7" xfId="6270" xr:uid="{00000000-0005-0000-0000-0000641A0000}"/>
    <cellStyle name="Comma 8 4 2 3 8" xfId="6271" xr:uid="{00000000-0005-0000-0000-0000651A0000}"/>
    <cellStyle name="Comma 8 4 2 3 9" xfId="6272" xr:uid="{00000000-0005-0000-0000-0000661A0000}"/>
    <cellStyle name="Comma 8 4 2 4" xfId="6273" xr:uid="{00000000-0005-0000-0000-0000671A0000}"/>
    <cellStyle name="Comma 8 4 2 4 2" xfId="6274" xr:uid="{00000000-0005-0000-0000-0000681A0000}"/>
    <cellStyle name="Comma 8 4 2 4 2 2" xfId="6275" xr:uid="{00000000-0005-0000-0000-0000691A0000}"/>
    <cellStyle name="Comma 8 4 2 4 2 2 2" xfId="6276" xr:uid="{00000000-0005-0000-0000-00006A1A0000}"/>
    <cellStyle name="Comma 8 4 2 4 2 2 2 2" xfId="6277" xr:uid="{00000000-0005-0000-0000-00006B1A0000}"/>
    <cellStyle name="Comma 8 4 2 4 2 2 3" xfId="6278" xr:uid="{00000000-0005-0000-0000-00006C1A0000}"/>
    <cellStyle name="Comma 8 4 2 4 2 2 4" xfId="6279" xr:uid="{00000000-0005-0000-0000-00006D1A0000}"/>
    <cellStyle name="Comma 8 4 2 4 2 3" xfId="6280" xr:uid="{00000000-0005-0000-0000-00006E1A0000}"/>
    <cellStyle name="Comma 8 4 2 4 2 3 2" xfId="6281" xr:uid="{00000000-0005-0000-0000-00006F1A0000}"/>
    <cellStyle name="Comma 8 4 2 4 2 3 2 2" xfId="6282" xr:uid="{00000000-0005-0000-0000-0000701A0000}"/>
    <cellStyle name="Comma 8 4 2 4 2 3 3" xfId="6283" xr:uid="{00000000-0005-0000-0000-0000711A0000}"/>
    <cellStyle name="Comma 8 4 2 4 2 3 4" xfId="6284" xr:uid="{00000000-0005-0000-0000-0000721A0000}"/>
    <cellStyle name="Comma 8 4 2 4 2 4" xfId="6285" xr:uid="{00000000-0005-0000-0000-0000731A0000}"/>
    <cellStyle name="Comma 8 4 2 4 2 4 2" xfId="6286" xr:uid="{00000000-0005-0000-0000-0000741A0000}"/>
    <cellStyle name="Comma 8 4 2 4 2 4 3" xfId="6287" xr:uid="{00000000-0005-0000-0000-0000751A0000}"/>
    <cellStyle name="Comma 8 4 2 4 2 5" xfId="6288" xr:uid="{00000000-0005-0000-0000-0000761A0000}"/>
    <cellStyle name="Comma 8 4 2 4 2 6" xfId="6289" xr:uid="{00000000-0005-0000-0000-0000771A0000}"/>
    <cellStyle name="Comma 8 4 2 4 2 7" xfId="6290" xr:uid="{00000000-0005-0000-0000-0000781A0000}"/>
    <cellStyle name="Comma 8 4 2 4 3" xfId="6291" xr:uid="{00000000-0005-0000-0000-0000791A0000}"/>
    <cellStyle name="Comma 8 4 2 4 3 2" xfId="6292" xr:uid="{00000000-0005-0000-0000-00007A1A0000}"/>
    <cellStyle name="Comma 8 4 2 4 3 2 2" xfId="6293" xr:uid="{00000000-0005-0000-0000-00007B1A0000}"/>
    <cellStyle name="Comma 8 4 2 4 3 3" xfId="6294" xr:uid="{00000000-0005-0000-0000-00007C1A0000}"/>
    <cellStyle name="Comma 8 4 2 4 3 4" xfId="6295" xr:uid="{00000000-0005-0000-0000-00007D1A0000}"/>
    <cellStyle name="Comma 8 4 2 4 4" xfId="6296" xr:uid="{00000000-0005-0000-0000-00007E1A0000}"/>
    <cellStyle name="Comma 8 4 2 4 4 2" xfId="6297" xr:uid="{00000000-0005-0000-0000-00007F1A0000}"/>
    <cellStyle name="Comma 8 4 2 4 4 2 2" xfId="6298" xr:uid="{00000000-0005-0000-0000-0000801A0000}"/>
    <cellStyle name="Comma 8 4 2 4 4 3" xfId="6299" xr:uid="{00000000-0005-0000-0000-0000811A0000}"/>
    <cellStyle name="Comma 8 4 2 4 4 4" xfId="6300" xr:uid="{00000000-0005-0000-0000-0000821A0000}"/>
    <cellStyle name="Comma 8 4 2 4 5" xfId="6301" xr:uid="{00000000-0005-0000-0000-0000831A0000}"/>
    <cellStyle name="Comma 8 4 2 4 5 2" xfId="6302" xr:uid="{00000000-0005-0000-0000-0000841A0000}"/>
    <cellStyle name="Comma 8 4 2 4 5 3" xfId="6303" xr:uid="{00000000-0005-0000-0000-0000851A0000}"/>
    <cellStyle name="Comma 8 4 2 4 6" xfId="6304" xr:uid="{00000000-0005-0000-0000-0000861A0000}"/>
    <cellStyle name="Comma 8 4 2 4 7" xfId="6305" xr:uid="{00000000-0005-0000-0000-0000871A0000}"/>
    <cellStyle name="Comma 8 4 2 4 8" xfId="6306" xr:uid="{00000000-0005-0000-0000-0000881A0000}"/>
    <cellStyle name="Comma 8 4 2 5" xfId="6307" xr:uid="{00000000-0005-0000-0000-0000891A0000}"/>
    <cellStyle name="Comma 8 4 2 5 2" xfId="6308" xr:uid="{00000000-0005-0000-0000-00008A1A0000}"/>
    <cellStyle name="Comma 8 4 2 5 2 2" xfId="6309" xr:uid="{00000000-0005-0000-0000-00008B1A0000}"/>
    <cellStyle name="Comma 8 4 2 5 2 2 2" xfId="6310" xr:uid="{00000000-0005-0000-0000-00008C1A0000}"/>
    <cellStyle name="Comma 8 4 2 5 2 3" xfId="6311" xr:uid="{00000000-0005-0000-0000-00008D1A0000}"/>
    <cellStyle name="Comma 8 4 2 5 2 4" xfId="6312" xr:uid="{00000000-0005-0000-0000-00008E1A0000}"/>
    <cellStyle name="Comma 8 4 2 5 3" xfId="6313" xr:uid="{00000000-0005-0000-0000-00008F1A0000}"/>
    <cellStyle name="Comma 8 4 2 5 3 2" xfId="6314" xr:uid="{00000000-0005-0000-0000-0000901A0000}"/>
    <cellStyle name="Comma 8 4 2 5 3 2 2" xfId="6315" xr:uid="{00000000-0005-0000-0000-0000911A0000}"/>
    <cellStyle name="Comma 8 4 2 5 3 3" xfId="6316" xr:uid="{00000000-0005-0000-0000-0000921A0000}"/>
    <cellStyle name="Comma 8 4 2 5 3 4" xfId="6317" xr:uid="{00000000-0005-0000-0000-0000931A0000}"/>
    <cellStyle name="Comma 8 4 2 5 4" xfId="6318" xr:uid="{00000000-0005-0000-0000-0000941A0000}"/>
    <cellStyle name="Comma 8 4 2 5 4 2" xfId="6319" xr:uid="{00000000-0005-0000-0000-0000951A0000}"/>
    <cellStyle name="Comma 8 4 2 5 4 3" xfId="6320" xr:uid="{00000000-0005-0000-0000-0000961A0000}"/>
    <cellStyle name="Comma 8 4 2 5 5" xfId="6321" xr:uid="{00000000-0005-0000-0000-0000971A0000}"/>
    <cellStyle name="Comma 8 4 2 5 6" xfId="6322" xr:uid="{00000000-0005-0000-0000-0000981A0000}"/>
    <cellStyle name="Comma 8 4 2 5 7" xfId="6323" xr:uid="{00000000-0005-0000-0000-0000991A0000}"/>
    <cellStyle name="Comma 8 4 2 6" xfId="6324" xr:uid="{00000000-0005-0000-0000-00009A1A0000}"/>
    <cellStyle name="Comma 8 4 2 6 2" xfId="6325" xr:uid="{00000000-0005-0000-0000-00009B1A0000}"/>
    <cellStyle name="Comma 8 4 2 6 2 2" xfId="6326" xr:uid="{00000000-0005-0000-0000-00009C1A0000}"/>
    <cellStyle name="Comma 8 4 2 6 3" xfId="6327" xr:uid="{00000000-0005-0000-0000-00009D1A0000}"/>
    <cellStyle name="Comma 8 4 2 6 4" xfId="6328" xr:uid="{00000000-0005-0000-0000-00009E1A0000}"/>
    <cellStyle name="Comma 8 4 2 7" xfId="6329" xr:uid="{00000000-0005-0000-0000-00009F1A0000}"/>
    <cellStyle name="Comma 8 4 2 7 2" xfId="6330" xr:uid="{00000000-0005-0000-0000-0000A01A0000}"/>
    <cellStyle name="Comma 8 4 2 7 2 2" xfId="6331" xr:uid="{00000000-0005-0000-0000-0000A11A0000}"/>
    <cellStyle name="Comma 8 4 2 7 3" xfId="6332" xr:uid="{00000000-0005-0000-0000-0000A21A0000}"/>
    <cellStyle name="Comma 8 4 2 7 4" xfId="6333" xr:uid="{00000000-0005-0000-0000-0000A31A0000}"/>
    <cellStyle name="Comma 8 4 2 8" xfId="6334" xr:uid="{00000000-0005-0000-0000-0000A41A0000}"/>
    <cellStyle name="Comma 8 4 2 8 2" xfId="6335" xr:uid="{00000000-0005-0000-0000-0000A51A0000}"/>
    <cellStyle name="Comma 8 4 2 8 3" xfId="6336" xr:uid="{00000000-0005-0000-0000-0000A61A0000}"/>
    <cellStyle name="Comma 8 4 2 9" xfId="6337" xr:uid="{00000000-0005-0000-0000-0000A71A0000}"/>
    <cellStyle name="Comma 8 4 3" xfId="6338" xr:uid="{00000000-0005-0000-0000-0000A81A0000}"/>
    <cellStyle name="Comma 8 4 4" xfId="6339" xr:uid="{00000000-0005-0000-0000-0000A91A0000}"/>
    <cellStyle name="Comma 8 4 4 2" xfId="6340" xr:uid="{00000000-0005-0000-0000-0000AA1A0000}"/>
    <cellStyle name="Comma 8 4 4 3" xfId="6341" xr:uid="{00000000-0005-0000-0000-0000AB1A0000}"/>
    <cellStyle name="Comma 8 4 4 4" xfId="6342" xr:uid="{00000000-0005-0000-0000-0000AC1A0000}"/>
    <cellStyle name="Comma 8 4 4 4 2" xfId="6343" xr:uid="{00000000-0005-0000-0000-0000AD1A0000}"/>
    <cellStyle name="Comma 8 4 4 4 3" xfId="6344" xr:uid="{00000000-0005-0000-0000-0000AE1A0000}"/>
    <cellStyle name="Comma 8 4 4 5" xfId="6345" xr:uid="{00000000-0005-0000-0000-0000AF1A0000}"/>
    <cellStyle name="Comma 8 4 5" xfId="6346" xr:uid="{00000000-0005-0000-0000-0000B01A0000}"/>
    <cellStyle name="Comma 8 4 5 2" xfId="6347" xr:uid="{00000000-0005-0000-0000-0000B11A0000}"/>
    <cellStyle name="Comma 8 4 5 3" xfId="6348" xr:uid="{00000000-0005-0000-0000-0000B21A0000}"/>
    <cellStyle name="Comma 8 4 6" xfId="6349" xr:uid="{00000000-0005-0000-0000-0000B31A0000}"/>
    <cellStyle name="Comma 8 5" xfId="6350" xr:uid="{00000000-0005-0000-0000-0000B41A0000}"/>
    <cellStyle name="Comma 8 6" xfId="6351" xr:uid="{00000000-0005-0000-0000-0000B51A0000}"/>
    <cellStyle name="Comma 8 6 2" xfId="6352" xr:uid="{00000000-0005-0000-0000-0000B61A0000}"/>
    <cellStyle name="Comma 8 7" xfId="6353" xr:uid="{00000000-0005-0000-0000-0000B71A0000}"/>
    <cellStyle name="Comma 80" xfId="6354" xr:uid="{00000000-0005-0000-0000-0000B81A0000}"/>
    <cellStyle name="Comma 81" xfId="6355" xr:uid="{00000000-0005-0000-0000-0000B91A0000}"/>
    <cellStyle name="Comma 82" xfId="6356" xr:uid="{00000000-0005-0000-0000-0000BA1A0000}"/>
    <cellStyle name="Comma 83" xfId="6357" xr:uid="{00000000-0005-0000-0000-0000BB1A0000}"/>
    <cellStyle name="Comma 83 2" xfId="6358" xr:uid="{00000000-0005-0000-0000-0000BC1A0000}"/>
    <cellStyle name="Comma 83 3" xfId="6359" xr:uid="{00000000-0005-0000-0000-0000BD1A0000}"/>
    <cellStyle name="Comma 84" xfId="6360" xr:uid="{00000000-0005-0000-0000-0000BE1A0000}"/>
    <cellStyle name="Comma 85" xfId="6361" xr:uid="{00000000-0005-0000-0000-0000BF1A0000}"/>
    <cellStyle name="Comma 86" xfId="6362" xr:uid="{00000000-0005-0000-0000-0000C01A0000}"/>
    <cellStyle name="Comma 87" xfId="6363" xr:uid="{00000000-0005-0000-0000-0000C11A0000}"/>
    <cellStyle name="Comma 88" xfId="6364" xr:uid="{00000000-0005-0000-0000-0000C21A0000}"/>
    <cellStyle name="Comma 89" xfId="6365" xr:uid="{00000000-0005-0000-0000-0000C31A0000}"/>
    <cellStyle name="Comma 9" xfId="6366" xr:uid="{00000000-0005-0000-0000-0000C41A0000}"/>
    <cellStyle name="Comma 9 2" xfId="6367" xr:uid="{00000000-0005-0000-0000-0000C51A0000}"/>
    <cellStyle name="Comma 9 2 2" xfId="6368" xr:uid="{00000000-0005-0000-0000-0000C61A0000}"/>
    <cellStyle name="Comma 9 2 2 2" xfId="6369" xr:uid="{00000000-0005-0000-0000-0000C71A0000}"/>
    <cellStyle name="Comma 9 2 2 2 10" xfId="6370" xr:uid="{00000000-0005-0000-0000-0000C81A0000}"/>
    <cellStyle name="Comma 9 2 2 2 11" xfId="6371" xr:uid="{00000000-0005-0000-0000-0000C91A0000}"/>
    <cellStyle name="Comma 9 2 2 2 2" xfId="6372" xr:uid="{00000000-0005-0000-0000-0000CA1A0000}"/>
    <cellStyle name="Comma 9 2 2 2 3" xfId="6373" xr:uid="{00000000-0005-0000-0000-0000CB1A0000}"/>
    <cellStyle name="Comma 9 2 2 2 3 2" xfId="6374" xr:uid="{00000000-0005-0000-0000-0000CC1A0000}"/>
    <cellStyle name="Comma 9 2 2 2 3 2 2" xfId="6375" xr:uid="{00000000-0005-0000-0000-0000CD1A0000}"/>
    <cellStyle name="Comma 9 2 2 2 3 2 2 2" xfId="6376" xr:uid="{00000000-0005-0000-0000-0000CE1A0000}"/>
    <cellStyle name="Comma 9 2 2 2 3 2 2 2 2" xfId="6377" xr:uid="{00000000-0005-0000-0000-0000CF1A0000}"/>
    <cellStyle name="Comma 9 2 2 2 3 2 2 2 2 2" xfId="6378" xr:uid="{00000000-0005-0000-0000-0000D01A0000}"/>
    <cellStyle name="Comma 9 2 2 2 3 2 2 2 3" xfId="6379" xr:uid="{00000000-0005-0000-0000-0000D11A0000}"/>
    <cellStyle name="Comma 9 2 2 2 3 2 2 2 4" xfId="6380" xr:uid="{00000000-0005-0000-0000-0000D21A0000}"/>
    <cellStyle name="Comma 9 2 2 2 3 2 2 3" xfId="6381" xr:uid="{00000000-0005-0000-0000-0000D31A0000}"/>
    <cellStyle name="Comma 9 2 2 2 3 2 2 3 2" xfId="6382" xr:uid="{00000000-0005-0000-0000-0000D41A0000}"/>
    <cellStyle name="Comma 9 2 2 2 3 2 2 3 2 2" xfId="6383" xr:uid="{00000000-0005-0000-0000-0000D51A0000}"/>
    <cellStyle name="Comma 9 2 2 2 3 2 2 3 3" xfId="6384" xr:uid="{00000000-0005-0000-0000-0000D61A0000}"/>
    <cellStyle name="Comma 9 2 2 2 3 2 2 3 4" xfId="6385" xr:uid="{00000000-0005-0000-0000-0000D71A0000}"/>
    <cellStyle name="Comma 9 2 2 2 3 2 2 4" xfId="6386" xr:uid="{00000000-0005-0000-0000-0000D81A0000}"/>
    <cellStyle name="Comma 9 2 2 2 3 2 2 4 2" xfId="6387" xr:uid="{00000000-0005-0000-0000-0000D91A0000}"/>
    <cellStyle name="Comma 9 2 2 2 3 2 2 4 3" xfId="6388" xr:uid="{00000000-0005-0000-0000-0000DA1A0000}"/>
    <cellStyle name="Comma 9 2 2 2 3 2 2 5" xfId="6389" xr:uid="{00000000-0005-0000-0000-0000DB1A0000}"/>
    <cellStyle name="Comma 9 2 2 2 3 2 2 6" xfId="6390" xr:uid="{00000000-0005-0000-0000-0000DC1A0000}"/>
    <cellStyle name="Comma 9 2 2 2 3 2 2 7" xfId="6391" xr:uid="{00000000-0005-0000-0000-0000DD1A0000}"/>
    <cellStyle name="Comma 9 2 2 2 3 2 3" xfId="6392" xr:uid="{00000000-0005-0000-0000-0000DE1A0000}"/>
    <cellStyle name="Comma 9 2 2 2 3 2 3 2" xfId="6393" xr:uid="{00000000-0005-0000-0000-0000DF1A0000}"/>
    <cellStyle name="Comma 9 2 2 2 3 2 3 2 2" xfId="6394" xr:uid="{00000000-0005-0000-0000-0000E01A0000}"/>
    <cellStyle name="Comma 9 2 2 2 3 2 3 3" xfId="6395" xr:uid="{00000000-0005-0000-0000-0000E11A0000}"/>
    <cellStyle name="Comma 9 2 2 2 3 2 3 4" xfId="6396" xr:uid="{00000000-0005-0000-0000-0000E21A0000}"/>
    <cellStyle name="Comma 9 2 2 2 3 2 4" xfId="6397" xr:uid="{00000000-0005-0000-0000-0000E31A0000}"/>
    <cellStyle name="Comma 9 2 2 2 3 2 4 2" xfId="6398" xr:uid="{00000000-0005-0000-0000-0000E41A0000}"/>
    <cellStyle name="Comma 9 2 2 2 3 2 4 2 2" xfId="6399" xr:uid="{00000000-0005-0000-0000-0000E51A0000}"/>
    <cellStyle name="Comma 9 2 2 2 3 2 4 3" xfId="6400" xr:uid="{00000000-0005-0000-0000-0000E61A0000}"/>
    <cellStyle name="Comma 9 2 2 2 3 2 4 4" xfId="6401" xr:uid="{00000000-0005-0000-0000-0000E71A0000}"/>
    <cellStyle name="Comma 9 2 2 2 3 2 5" xfId="6402" xr:uid="{00000000-0005-0000-0000-0000E81A0000}"/>
    <cellStyle name="Comma 9 2 2 2 3 2 5 2" xfId="6403" xr:uid="{00000000-0005-0000-0000-0000E91A0000}"/>
    <cellStyle name="Comma 9 2 2 2 3 2 5 3" xfId="6404" xr:uid="{00000000-0005-0000-0000-0000EA1A0000}"/>
    <cellStyle name="Comma 9 2 2 2 3 2 6" xfId="6405" xr:uid="{00000000-0005-0000-0000-0000EB1A0000}"/>
    <cellStyle name="Comma 9 2 2 2 3 2 7" xfId="6406" xr:uid="{00000000-0005-0000-0000-0000EC1A0000}"/>
    <cellStyle name="Comma 9 2 2 2 3 2 8" xfId="6407" xr:uid="{00000000-0005-0000-0000-0000ED1A0000}"/>
    <cellStyle name="Comma 9 2 2 2 3 3" xfId="6408" xr:uid="{00000000-0005-0000-0000-0000EE1A0000}"/>
    <cellStyle name="Comma 9 2 2 2 3 3 2" xfId="6409" xr:uid="{00000000-0005-0000-0000-0000EF1A0000}"/>
    <cellStyle name="Comma 9 2 2 2 3 3 2 2" xfId="6410" xr:uid="{00000000-0005-0000-0000-0000F01A0000}"/>
    <cellStyle name="Comma 9 2 2 2 3 3 2 2 2" xfId="6411" xr:uid="{00000000-0005-0000-0000-0000F11A0000}"/>
    <cellStyle name="Comma 9 2 2 2 3 3 2 3" xfId="6412" xr:uid="{00000000-0005-0000-0000-0000F21A0000}"/>
    <cellStyle name="Comma 9 2 2 2 3 3 2 4" xfId="6413" xr:uid="{00000000-0005-0000-0000-0000F31A0000}"/>
    <cellStyle name="Comma 9 2 2 2 3 3 3" xfId="6414" xr:uid="{00000000-0005-0000-0000-0000F41A0000}"/>
    <cellStyle name="Comma 9 2 2 2 3 3 3 2" xfId="6415" xr:uid="{00000000-0005-0000-0000-0000F51A0000}"/>
    <cellStyle name="Comma 9 2 2 2 3 3 3 2 2" xfId="6416" xr:uid="{00000000-0005-0000-0000-0000F61A0000}"/>
    <cellStyle name="Comma 9 2 2 2 3 3 3 3" xfId="6417" xr:uid="{00000000-0005-0000-0000-0000F71A0000}"/>
    <cellStyle name="Comma 9 2 2 2 3 3 3 4" xfId="6418" xr:uid="{00000000-0005-0000-0000-0000F81A0000}"/>
    <cellStyle name="Comma 9 2 2 2 3 3 4" xfId="6419" xr:uid="{00000000-0005-0000-0000-0000F91A0000}"/>
    <cellStyle name="Comma 9 2 2 2 3 3 4 2" xfId="6420" xr:uid="{00000000-0005-0000-0000-0000FA1A0000}"/>
    <cellStyle name="Comma 9 2 2 2 3 3 4 3" xfId="6421" xr:uid="{00000000-0005-0000-0000-0000FB1A0000}"/>
    <cellStyle name="Comma 9 2 2 2 3 3 5" xfId="6422" xr:uid="{00000000-0005-0000-0000-0000FC1A0000}"/>
    <cellStyle name="Comma 9 2 2 2 3 3 6" xfId="6423" xr:uid="{00000000-0005-0000-0000-0000FD1A0000}"/>
    <cellStyle name="Comma 9 2 2 2 3 3 7" xfId="6424" xr:uid="{00000000-0005-0000-0000-0000FE1A0000}"/>
    <cellStyle name="Comma 9 2 2 2 3 4" xfId="6425" xr:uid="{00000000-0005-0000-0000-0000FF1A0000}"/>
    <cellStyle name="Comma 9 2 2 2 3 4 2" xfId="6426" xr:uid="{00000000-0005-0000-0000-0000001B0000}"/>
    <cellStyle name="Comma 9 2 2 2 3 4 2 2" xfId="6427" xr:uid="{00000000-0005-0000-0000-0000011B0000}"/>
    <cellStyle name="Comma 9 2 2 2 3 4 3" xfId="6428" xr:uid="{00000000-0005-0000-0000-0000021B0000}"/>
    <cellStyle name="Comma 9 2 2 2 3 4 4" xfId="6429" xr:uid="{00000000-0005-0000-0000-0000031B0000}"/>
    <cellStyle name="Comma 9 2 2 2 3 5" xfId="6430" xr:uid="{00000000-0005-0000-0000-0000041B0000}"/>
    <cellStyle name="Comma 9 2 2 2 3 5 2" xfId="6431" xr:uid="{00000000-0005-0000-0000-0000051B0000}"/>
    <cellStyle name="Comma 9 2 2 2 3 5 2 2" xfId="6432" xr:uid="{00000000-0005-0000-0000-0000061B0000}"/>
    <cellStyle name="Comma 9 2 2 2 3 5 3" xfId="6433" xr:uid="{00000000-0005-0000-0000-0000071B0000}"/>
    <cellStyle name="Comma 9 2 2 2 3 5 4" xfId="6434" xr:uid="{00000000-0005-0000-0000-0000081B0000}"/>
    <cellStyle name="Comma 9 2 2 2 3 6" xfId="6435" xr:uid="{00000000-0005-0000-0000-0000091B0000}"/>
    <cellStyle name="Comma 9 2 2 2 3 6 2" xfId="6436" xr:uid="{00000000-0005-0000-0000-00000A1B0000}"/>
    <cellStyle name="Comma 9 2 2 2 3 6 3" xfId="6437" xr:uid="{00000000-0005-0000-0000-00000B1B0000}"/>
    <cellStyle name="Comma 9 2 2 2 3 7" xfId="6438" xr:uid="{00000000-0005-0000-0000-00000C1B0000}"/>
    <cellStyle name="Comma 9 2 2 2 3 8" xfId="6439" xr:uid="{00000000-0005-0000-0000-00000D1B0000}"/>
    <cellStyle name="Comma 9 2 2 2 3 9" xfId="6440" xr:uid="{00000000-0005-0000-0000-00000E1B0000}"/>
    <cellStyle name="Comma 9 2 2 2 4" xfId="6441" xr:uid="{00000000-0005-0000-0000-00000F1B0000}"/>
    <cellStyle name="Comma 9 2 2 2 4 2" xfId="6442" xr:uid="{00000000-0005-0000-0000-0000101B0000}"/>
    <cellStyle name="Comma 9 2 2 2 4 2 2" xfId="6443" xr:uid="{00000000-0005-0000-0000-0000111B0000}"/>
    <cellStyle name="Comma 9 2 2 2 4 2 2 2" xfId="6444" xr:uid="{00000000-0005-0000-0000-0000121B0000}"/>
    <cellStyle name="Comma 9 2 2 2 4 2 2 2 2" xfId="6445" xr:uid="{00000000-0005-0000-0000-0000131B0000}"/>
    <cellStyle name="Comma 9 2 2 2 4 2 2 3" xfId="6446" xr:uid="{00000000-0005-0000-0000-0000141B0000}"/>
    <cellStyle name="Comma 9 2 2 2 4 2 2 4" xfId="6447" xr:uid="{00000000-0005-0000-0000-0000151B0000}"/>
    <cellStyle name="Comma 9 2 2 2 4 2 3" xfId="6448" xr:uid="{00000000-0005-0000-0000-0000161B0000}"/>
    <cellStyle name="Comma 9 2 2 2 4 2 3 2" xfId="6449" xr:uid="{00000000-0005-0000-0000-0000171B0000}"/>
    <cellStyle name="Comma 9 2 2 2 4 2 3 2 2" xfId="6450" xr:uid="{00000000-0005-0000-0000-0000181B0000}"/>
    <cellStyle name="Comma 9 2 2 2 4 2 3 3" xfId="6451" xr:uid="{00000000-0005-0000-0000-0000191B0000}"/>
    <cellStyle name="Comma 9 2 2 2 4 2 3 4" xfId="6452" xr:uid="{00000000-0005-0000-0000-00001A1B0000}"/>
    <cellStyle name="Comma 9 2 2 2 4 2 4" xfId="6453" xr:uid="{00000000-0005-0000-0000-00001B1B0000}"/>
    <cellStyle name="Comma 9 2 2 2 4 2 4 2" xfId="6454" xr:uid="{00000000-0005-0000-0000-00001C1B0000}"/>
    <cellStyle name="Comma 9 2 2 2 4 2 4 3" xfId="6455" xr:uid="{00000000-0005-0000-0000-00001D1B0000}"/>
    <cellStyle name="Comma 9 2 2 2 4 2 5" xfId="6456" xr:uid="{00000000-0005-0000-0000-00001E1B0000}"/>
    <cellStyle name="Comma 9 2 2 2 4 2 6" xfId="6457" xr:uid="{00000000-0005-0000-0000-00001F1B0000}"/>
    <cellStyle name="Comma 9 2 2 2 4 2 7" xfId="6458" xr:uid="{00000000-0005-0000-0000-0000201B0000}"/>
    <cellStyle name="Comma 9 2 2 2 4 3" xfId="6459" xr:uid="{00000000-0005-0000-0000-0000211B0000}"/>
    <cellStyle name="Comma 9 2 2 2 4 3 2" xfId="6460" xr:uid="{00000000-0005-0000-0000-0000221B0000}"/>
    <cellStyle name="Comma 9 2 2 2 4 3 2 2" xfId="6461" xr:uid="{00000000-0005-0000-0000-0000231B0000}"/>
    <cellStyle name="Comma 9 2 2 2 4 3 3" xfId="6462" xr:uid="{00000000-0005-0000-0000-0000241B0000}"/>
    <cellStyle name="Comma 9 2 2 2 4 3 4" xfId="6463" xr:uid="{00000000-0005-0000-0000-0000251B0000}"/>
    <cellStyle name="Comma 9 2 2 2 4 4" xfId="6464" xr:uid="{00000000-0005-0000-0000-0000261B0000}"/>
    <cellStyle name="Comma 9 2 2 2 4 4 2" xfId="6465" xr:uid="{00000000-0005-0000-0000-0000271B0000}"/>
    <cellStyle name="Comma 9 2 2 2 4 4 2 2" xfId="6466" xr:uid="{00000000-0005-0000-0000-0000281B0000}"/>
    <cellStyle name="Comma 9 2 2 2 4 4 3" xfId="6467" xr:uid="{00000000-0005-0000-0000-0000291B0000}"/>
    <cellStyle name="Comma 9 2 2 2 4 4 4" xfId="6468" xr:uid="{00000000-0005-0000-0000-00002A1B0000}"/>
    <cellStyle name="Comma 9 2 2 2 4 5" xfId="6469" xr:uid="{00000000-0005-0000-0000-00002B1B0000}"/>
    <cellStyle name="Comma 9 2 2 2 4 5 2" xfId="6470" xr:uid="{00000000-0005-0000-0000-00002C1B0000}"/>
    <cellStyle name="Comma 9 2 2 2 4 5 3" xfId="6471" xr:uid="{00000000-0005-0000-0000-00002D1B0000}"/>
    <cellStyle name="Comma 9 2 2 2 4 6" xfId="6472" xr:uid="{00000000-0005-0000-0000-00002E1B0000}"/>
    <cellStyle name="Comma 9 2 2 2 4 7" xfId="6473" xr:uid="{00000000-0005-0000-0000-00002F1B0000}"/>
    <cellStyle name="Comma 9 2 2 2 4 8" xfId="6474" xr:uid="{00000000-0005-0000-0000-0000301B0000}"/>
    <cellStyle name="Comma 9 2 2 2 5" xfId="6475" xr:uid="{00000000-0005-0000-0000-0000311B0000}"/>
    <cellStyle name="Comma 9 2 2 2 5 2" xfId="6476" xr:uid="{00000000-0005-0000-0000-0000321B0000}"/>
    <cellStyle name="Comma 9 2 2 2 5 2 2" xfId="6477" xr:uid="{00000000-0005-0000-0000-0000331B0000}"/>
    <cellStyle name="Comma 9 2 2 2 5 2 2 2" xfId="6478" xr:uid="{00000000-0005-0000-0000-0000341B0000}"/>
    <cellStyle name="Comma 9 2 2 2 5 2 3" xfId="6479" xr:uid="{00000000-0005-0000-0000-0000351B0000}"/>
    <cellStyle name="Comma 9 2 2 2 5 2 4" xfId="6480" xr:uid="{00000000-0005-0000-0000-0000361B0000}"/>
    <cellStyle name="Comma 9 2 2 2 5 3" xfId="6481" xr:uid="{00000000-0005-0000-0000-0000371B0000}"/>
    <cellStyle name="Comma 9 2 2 2 5 3 2" xfId="6482" xr:uid="{00000000-0005-0000-0000-0000381B0000}"/>
    <cellStyle name="Comma 9 2 2 2 5 3 2 2" xfId="6483" xr:uid="{00000000-0005-0000-0000-0000391B0000}"/>
    <cellStyle name="Comma 9 2 2 2 5 3 3" xfId="6484" xr:uid="{00000000-0005-0000-0000-00003A1B0000}"/>
    <cellStyle name="Comma 9 2 2 2 5 3 4" xfId="6485" xr:uid="{00000000-0005-0000-0000-00003B1B0000}"/>
    <cellStyle name="Comma 9 2 2 2 5 4" xfId="6486" xr:uid="{00000000-0005-0000-0000-00003C1B0000}"/>
    <cellStyle name="Comma 9 2 2 2 5 4 2" xfId="6487" xr:uid="{00000000-0005-0000-0000-00003D1B0000}"/>
    <cellStyle name="Comma 9 2 2 2 5 4 3" xfId="6488" xr:uid="{00000000-0005-0000-0000-00003E1B0000}"/>
    <cellStyle name="Comma 9 2 2 2 5 5" xfId="6489" xr:uid="{00000000-0005-0000-0000-00003F1B0000}"/>
    <cellStyle name="Comma 9 2 2 2 5 6" xfId="6490" xr:uid="{00000000-0005-0000-0000-0000401B0000}"/>
    <cellStyle name="Comma 9 2 2 2 5 7" xfId="6491" xr:uid="{00000000-0005-0000-0000-0000411B0000}"/>
    <cellStyle name="Comma 9 2 2 2 6" xfId="6492" xr:uid="{00000000-0005-0000-0000-0000421B0000}"/>
    <cellStyle name="Comma 9 2 2 2 6 2" xfId="6493" xr:uid="{00000000-0005-0000-0000-0000431B0000}"/>
    <cellStyle name="Comma 9 2 2 2 6 2 2" xfId="6494" xr:uid="{00000000-0005-0000-0000-0000441B0000}"/>
    <cellStyle name="Comma 9 2 2 2 6 3" xfId="6495" xr:uid="{00000000-0005-0000-0000-0000451B0000}"/>
    <cellStyle name="Comma 9 2 2 2 6 4" xfId="6496" xr:uid="{00000000-0005-0000-0000-0000461B0000}"/>
    <cellStyle name="Comma 9 2 2 2 7" xfId="6497" xr:uid="{00000000-0005-0000-0000-0000471B0000}"/>
    <cellStyle name="Comma 9 2 2 2 7 2" xfId="6498" xr:uid="{00000000-0005-0000-0000-0000481B0000}"/>
    <cellStyle name="Comma 9 2 2 2 7 2 2" xfId="6499" xr:uid="{00000000-0005-0000-0000-0000491B0000}"/>
    <cellStyle name="Comma 9 2 2 2 7 3" xfId="6500" xr:uid="{00000000-0005-0000-0000-00004A1B0000}"/>
    <cellStyle name="Comma 9 2 2 2 7 4" xfId="6501" xr:uid="{00000000-0005-0000-0000-00004B1B0000}"/>
    <cellStyle name="Comma 9 2 2 2 8" xfId="6502" xr:uid="{00000000-0005-0000-0000-00004C1B0000}"/>
    <cellStyle name="Comma 9 2 2 2 8 2" xfId="6503" xr:uid="{00000000-0005-0000-0000-00004D1B0000}"/>
    <cellStyle name="Comma 9 2 2 2 8 3" xfId="6504" xr:uid="{00000000-0005-0000-0000-00004E1B0000}"/>
    <cellStyle name="Comma 9 2 2 2 9" xfId="6505" xr:uid="{00000000-0005-0000-0000-00004F1B0000}"/>
    <cellStyle name="Comma 9 2 2 3" xfId="6506" xr:uid="{00000000-0005-0000-0000-0000501B0000}"/>
    <cellStyle name="Comma 9 2 2 4" xfId="6507" xr:uid="{00000000-0005-0000-0000-0000511B0000}"/>
    <cellStyle name="Comma 9 2 2 4 2" xfId="6508" xr:uid="{00000000-0005-0000-0000-0000521B0000}"/>
    <cellStyle name="Comma 9 2 2 4 3" xfId="6509" xr:uid="{00000000-0005-0000-0000-0000531B0000}"/>
    <cellStyle name="Comma 9 2 2 4 4" xfId="6510" xr:uid="{00000000-0005-0000-0000-0000541B0000}"/>
    <cellStyle name="Comma 9 2 2 4 4 2" xfId="6511" xr:uid="{00000000-0005-0000-0000-0000551B0000}"/>
    <cellStyle name="Comma 9 2 2 4 4 3" xfId="6512" xr:uid="{00000000-0005-0000-0000-0000561B0000}"/>
    <cellStyle name="Comma 9 2 2 4 5" xfId="6513" xr:uid="{00000000-0005-0000-0000-0000571B0000}"/>
    <cellStyle name="Comma 9 2 2 5" xfId="6514" xr:uid="{00000000-0005-0000-0000-0000581B0000}"/>
    <cellStyle name="Comma 9 2 2 5 2" xfId="6515" xr:uid="{00000000-0005-0000-0000-0000591B0000}"/>
    <cellStyle name="Comma 9 2 2 5 3" xfId="6516" xr:uid="{00000000-0005-0000-0000-00005A1B0000}"/>
    <cellStyle name="Comma 9 2 2 6" xfId="6517" xr:uid="{00000000-0005-0000-0000-00005B1B0000}"/>
    <cellStyle name="Comma 9 2 3" xfId="6518" xr:uid="{00000000-0005-0000-0000-00005C1B0000}"/>
    <cellStyle name="Comma 9 2 3 10" xfId="6519" xr:uid="{00000000-0005-0000-0000-00005D1B0000}"/>
    <cellStyle name="Comma 9 2 3 11" xfId="6520" xr:uid="{00000000-0005-0000-0000-00005E1B0000}"/>
    <cellStyle name="Comma 9 2 3 2" xfId="6521" xr:uid="{00000000-0005-0000-0000-00005F1B0000}"/>
    <cellStyle name="Comma 9 2 3 3" xfId="6522" xr:uid="{00000000-0005-0000-0000-0000601B0000}"/>
    <cellStyle name="Comma 9 2 3 3 2" xfId="6523" xr:uid="{00000000-0005-0000-0000-0000611B0000}"/>
    <cellStyle name="Comma 9 2 3 3 2 2" xfId="6524" xr:uid="{00000000-0005-0000-0000-0000621B0000}"/>
    <cellStyle name="Comma 9 2 3 3 2 2 2" xfId="6525" xr:uid="{00000000-0005-0000-0000-0000631B0000}"/>
    <cellStyle name="Comma 9 2 3 3 2 2 2 2" xfId="6526" xr:uid="{00000000-0005-0000-0000-0000641B0000}"/>
    <cellStyle name="Comma 9 2 3 3 2 2 2 2 2" xfId="6527" xr:uid="{00000000-0005-0000-0000-0000651B0000}"/>
    <cellStyle name="Comma 9 2 3 3 2 2 2 3" xfId="6528" xr:uid="{00000000-0005-0000-0000-0000661B0000}"/>
    <cellStyle name="Comma 9 2 3 3 2 2 2 4" xfId="6529" xr:uid="{00000000-0005-0000-0000-0000671B0000}"/>
    <cellStyle name="Comma 9 2 3 3 2 2 3" xfId="6530" xr:uid="{00000000-0005-0000-0000-0000681B0000}"/>
    <cellStyle name="Comma 9 2 3 3 2 2 3 2" xfId="6531" xr:uid="{00000000-0005-0000-0000-0000691B0000}"/>
    <cellStyle name="Comma 9 2 3 3 2 2 3 2 2" xfId="6532" xr:uid="{00000000-0005-0000-0000-00006A1B0000}"/>
    <cellStyle name="Comma 9 2 3 3 2 2 3 3" xfId="6533" xr:uid="{00000000-0005-0000-0000-00006B1B0000}"/>
    <cellStyle name="Comma 9 2 3 3 2 2 3 4" xfId="6534" xr:uid="{00000000-0005-0000-0000-00006C1B0000}"/>
    <cellStyle name="Comma 9 2 3 3 2 2 4" xfId="6535" xr:uid="{00000000-0005-0000-0000-00006D1B0000}"/>
    <cellStyle name="Comma 9 2 3 3 2 2 4 2" xfId="6536" xr:uid="{00000000-0005-0000-0000-00006E1B0000}"/>
    <cellStyle name="Comma 9 2 3 3 2 2 4 3" xfId="6537" xr:uid="{00000000-0005-0000-0000-00006F1B0000}"/>
    <cellStyle name="Comma 9 2 3 3 2 2 5" xfId="6538" xr:uid="{00000000-0005-0000-0000-0000701B0000}"/>
    <cellStyle name="Comma 9 2 3 3 2 2 6" xfId="6539" xr:uid="{00000000-0005-0000-0000-0000711B0000}"/>
    <cellStyle name="Comma 9 2 3 3 2 2 7" xfId="6540" xr:uid="{00000000-0005-0000-0000-0000721B0000}"/>
    <cellStyle name="Comma 9 2 3 3 2 3" xfId="6541" xr:uid="{00000000-0005-0000-0000-0000731B0000}"/>
    <cellStyle name="Comma 9 2 3 3 2 3 2" xfId="6542" xr:uid="{00000000-0005-0000-0000-0000741B0000}"/>
    <cellStyle name="Comma 9 2 3 3 2 3 2 2" xfId="6543" xr:uid="{00000000-0005-0000-0000-0000751B0000}"/>
    <cellStyle name="Comma 9 2 3 3 2 3 3" xfId="6544" xr:uid="{00000000-0005-0000-0000-0000761B0000}"/>
    <cellStyle name="Comma 9 2 3 3 2 3 4" xfId="6545" xr:uid="{00000000-0005-0000-0000-0000771B0000}"/>
    <cellStyle name="Comma 9 2 3 3 2 4" xfId="6546" xr:uid="{00000000-0005-0000-0000-0000781B0000}"/>
    <cellStyle name="Comma 9 2 3 3 2 4 2" xfId="6547" xr:uid="{00000000-0005-0000-0000-0000791B0000}"/>
    <cellStyle name="Comma 9 2 3 3 2 4 2 2" xfId="6548" xr:uid="{00000000-0005-0000-0000-00007A1B0000}"/>
    <cellStyle name="Comma 9 2 3 3 2 4 3" xfId="6549" xr:uid="{00000000-0005-0000-0000-00007B1B0000}"/>
    <cellStyle name="Comma 9 2 3 3 2 4 4" xfId="6550" xr:uid="{00000000-0005-0000-0000-00007C1B0000}"/>
    <cellStyle name="Comma 9 2 3 3 2 5" xfId="6551" xr:uid="{00000000-0005-0000-0000-00007D1B0000}"/>
    <cellStyle name="Comma 9 2 3 3 2 5 2" xfId="6552" xr:uid="{00000000-0005-0000-0000-00007E1B0000}"/>
    <cellStyle name="Comma 9 2 3 3 2 5 3" xfId="6553" xr:uid="{00000000-0005-0000-0000-00007F1B0000}"/>
    <cellStyle name="Comma 9 2 3 3 2 6" xfId="6554" xr:uid="{00000000-0005-0000-0000-0000801B0000}"/>
    <cellStyle name="Comma 9 2 3 3 2 7" xfId="6555" xr:uid="{00000000-0005-0000-0000-0000811B0000}"/>
    <cellStyle name="Comma 9 2 3 3 2 8" xfId="6556" xr:uid="{00000000-0005-0000-0000-0000821B0000}"/>
    <cellStyle name="Comma 9 2 3 3 3" xfId="6557" xr:uid="{00000000-0005-0000-0000-0000831B0000}"/>
    <cellStyle name="Comma 9 2 3 3 3 2" xfId="6558" xr:uid="{00000000-0005-0000-0000-0000841B0000}"/>
    <cellStyle name="Comma 9 2 3 3 3 2 2" xfId="6559" xr:uid="{00000000-0005-0000-0000-0000851B0000}"/>
    <cellStyle name="Comma 9 2 3 3 3 2 2 2" xfId="6560" xr:uid="{00000000-0005-0000-0000-0000861B0000}"/>
    <cellStyle name="Comma 9 2 3 3 3 2 3" xfId="6561" xr:uid="{00000000-0005-0000-0000-0000871B0000}"/>
    <cellStyle name="Comma 9 2 3 3 3 2 4" xfId="6562" xr:uid="{00000000-0005-0000-0000-0000881B0000}"/>
    <cellStyle name="Comma 9 2 3 3 3 3" xfId="6563" xr:uid="{00000000-0005-0000-0000-0000891B0000}"/>
    <cellStyle name="Comma 9 2 3 3 3 3 2" xfId="6564" xr:uid="{00000000-0005-0000-0000-00008A1B0000}"/>
    <cellStyle name="Comma 9 2 3 3 3 3 2 2" xfId="6565" xr:uid="{00000000-0005-0000-0000-00008B1B0000}"/>
    <cellStyle name="Comma 9 2 3 3 3 3 3" xfId="6566" xr:uid="{00000000-0005-0000-0000-00008C1B0000}"/>
    <cellStyle name="Comma 9 2 3 3 3 3 4" xfId="6567" xr:uid="{00000000-0005-0000-0000-00008D1B0000}"/>
    <cellStyle name="Comma 9 2 3 3 3 4" xfId="6568" xr:uid="{00000000-0005-0000-0000-00008E1B0000}"/>
    <cellStyle name="Comma 9 2 3 3 3 4 2" xfId="6569" xr:uid="{00000000-0005-0000-0000-00008F1B0000}"/>
    <cellStyle name="Comma 9 2 3 3 3 4 3" xfId="6570" xr:uid="{00000000-0005-0000-0000-0000901B0000}"/>
    <cellStyle name="Comma 9 2 3 3 3 5" xfId="6571" xr:uid="{00000000-0005-0000-0000-0000911B0000}"/>
    <cellStyle name="Comma 9 2 3 3 3 6" xfId="6572" xr:uid="{00000000-0005-0000-0000-0000921B0000}"/>
    <cellStyle name="Comma 9 2 3 3 3 7" xfId="6573" xr:uid="{00000000-0005-0000-0000-0000931B0000}"/>
    <cellStyle name="Comma 9 2 3 3 4" xfId="6574" xr:uid="{00000000-0005-0000-0000-0000941B0000}"/>
    <cellStyle name="Comma 9 2 3 3 4 2" xfId="6575" xr:uid="{00000000-0005-0000-0000-0000951B0000}"/>
    <cellStyle name="Comma 9 2 3 3 4 2 2" xfId="6576" xr:uid="{00000000-0005-0000-0000-0000961B0000}"/>
    <cellStyle name="Comma 9 2 3 3 4 3" xfId="6577" xr:uid="{00000000-0005-0000-0000-0000971B0000}"/>
    <cellStyle name="Comma 9 2 3 3 4 4" xfId="6578" xr:uid="{00000000-0005-0000-0000-0000981B0000}"/>
    <cellStyle name="Comma 9 2 3 3 5" xfId="6579" xr:uid="{00000000-0005-0000-0000-0000991B0000}"/>
    <cellStyle name="Comma 9 2 3 3 5 2" xfId="6580" xr:uid="{00000000-0005-0000-0000-00009A1B0000}"/>
    <cellStyle name="Comma 9 2 3 3 5 2 2" xfId="6581" xr:uid="{00000000-0005-0000-0000-00009B1B0000}"/>
    <cellStyle name="Comma 9 2 3 3 5 3" xfId="6582" xr:uid="{00000000-0005-0000-0000-00009C1B0000}"/>
    <cellStyle name="Comma 9 2 3 3 5 4" xfId="6583" xr:uid="{00000000-0005-0000-0000-00009D1B0000}"/>
    <cellStyle name="Comma 9 2 3 3 6" xfId="6584" xr:uid="{00000000-0005-0000-0000-00009E1B0000}"/>
    <cellStyle name="Comma 9 2 3 3 6 2" xfId="6585" xr:uid="{00000000-0005-0000-0000-00009F1B0000}"/>
    <cellStyle name="Comma 9 2 3 3 6 3" xfId="6586" xr:uid="{00000000-0005-0000-0000-0000A01B0000}"/>
    <cellStyle name="Comma 9 2 3 3 7" xfId="6587" xr:uid="{00000000-0005-0000-0000-0000A11B0000}"/>
    <cellStyle name="Comma 9 2 3 3 8" xfId="6588" xr:uid="{00000000-0005-0000-0000-0000A21B0000}"/>
    <cellStyle name="Comma 9 2 3 3 9" xfId="6589" xr:uid="{00000000-0005-0000-0000-0000A31B0000}"/>
    <cellStyle name="Comma 9 2 3 4" xfId="6590" xr:uid="{00000000-0005-0000-0000-0000A41B0000}"/>
    <cellStyle name="Comma 9 2 3 4 2" xfId="6591" xr:uid="{00000000-0005-0000-0000-0000A51B0000}"/>
    <cellStyle name="Comma 9 2 3 4 2 2" xfId="6592" xr:uid="{00000000-0005-0000-0000-0000A61B0000}"/>
    <cellStyle name="Comma 9 2 3 4 2 2 2" xfId="6593" xr:uid="{00000000-0005-0000-0000-0000A71B0000}"/>
    <cellStyle name="Comma 9 2 3 4 2 2 2 2" xfId="6594" xr:uid="{00000000-0005-0000-0000-0000A81B0000}"/>
    <cellStyle name="Comma 9 2 3 4 2 2 3" xfId="6595" xr:uid="{00000000-0005-0000-0000-0000A91B0000}"/>
    <cellStyle name="Comma 9 2 3 4 2 2 4" xfId="6596" xr:uid="{00000000-0005-0000-0000-0000AA1B0000}"/>
    <cellStyle name="Comma 9 2 3 4 2 3" xfId="6597" xr:uid="{00000000-0005-0000-0000-0000AB1B0000}"/>
    <cellStyle name="Comma 9 2 3 4 2 3 2" xfId="6598" xr:uid="{00000000-0005-0000-0000-0000AC1B0000}"/>
    <cellStyle name="Comma 9 2 3 4 2 3 2 2" xfId="6599" xr:uid="{00000000-0005-0000-0000-0000AD1B0000}"/>
    <cellStyle name="Comma 9 2 3 4 2 3 3" xfId="6600" xr:uid="{00000000-0005-0000-0000-0000AE1B0000}"/>
    <cellStyle name="Comma 9 2 3 4 2 3 4" xfId="6601" xr:uid="{00000000-0005-0000-0000-0000AF1B0000}"/>
    <cellStyle name="Comma 9 2 3 4 2 4" xfId="6602" xr:uid="{00000000-0005-0000-0000-0000B01B0000}"/>
    <cellStyle name="Comma 9 2 3 4 2 4 2" xfId="6603" xr:uid="{00000000-0005-0000-0000-0000B11B0000}"/>
    <cellStyle name="Comma 9 2 3 4 2 4 3" xfId="6604" xr:uid="{00000000-0005-0000-0000-0000B21B0000}"/>
    <cellStyle name="Comma 9 2 3 4 2 5" xfId="6605" xr:uid="{00000000-0005-0000-0000-0000B31B0000}"/>
    <cellStyle name="Comma 9 2 3 4 2 6" xfId="6606" xr:uid="{00000000-0005-0000-0000-0000B41B0000}"/>
    <cellStyle name="Comma 9 2 3 4 2 7" xfId="6607" xr:uid="{00000000-0005-0000-0000-0000B51B0000}"/>
    <cellStyle name="Comma 9 2 3 4 3" xfId="6608" xr:uid="{00000000-0005-0000-0000-0000B61B0000}"/>
    <cellStyle name="Comma 9 2 3 4 3 2" xfId="6609" xr:uid="{00000000-0005-0000-0000-0000B71B0000}"/>
    <cellStyle name="Comma 9 2 3 4 3 2 2" xfId="6610" xr:uid="{00000000-0005-0000-0000-0000B81B0000}"/>
    <cellStyle name="Comma 9 2 3 4 3 3" xfId="6611" xr:uid="{00000000-0005-0000-0000-0000B91B0000}"/>
    <cellStyle name="Comma 9 2 3 4 3 4" xfId="6612" xr:uid="{00000000-0005-0000-0000-0000BA1B0000}"/>
    <cellStyle name="Comma 9 2 3 4 4" xfId="6613" xr:uid="{00000000-0005-0000-0000-0000BB1B0000}"/>
    <cellStyle name="Comma 9 2 3 4 4 2" xfId="6614" xr:uid="{00000000-0005-0000-0000-0000BC1B0000}"/>
    <cellStyle name="Comma 9 2 3 4 4 2 2" xfId="6615" xr:uid="{00000000-0005-0000-0000-0000BD1B0000}"/>
    <cellStyle name="Comma 9 2 3 4 4 3" xfId="6616" xr:uid="{00000000-0005-0000-0000-0000BE1B0000}"/>
    <cellStyle name="Comma 9 2 3 4 4 4" xfId="6617" xr:uid="{00000000-0005-0000-0000-0000BF1B0000}"/>
    <cellStyle name="Comma 9 2 3 4 5" xfId="6618" xr:uid="{00000000-0005-0000-0000-0000C01B0000}"/>
    <cellStyle name="Comma 9 2 3 4 5 2" xfId="6619" xr:uid="{00000000-0005-0000-0000-0000C11B0000}"/>
    <cellStyle name="Comma 9 2 3 4 5 3" xfId="6620" xr:uid="{00000000-0005-0000-0000-0000C21B0000}"/>
    <cellStyle name="Comma 9 2 3 4 6" xfId="6621" xr:uid="{00000000-0005-0000-0000-0000C31B0000}"/>
    <cellStyle name="Comma 9 2 3 4 7" xfId="6622" xr:uid="{00000000-0005-0000-0000-0000C41B0000}"/>
    <cellStyle name="Comma 9 2 3 4 8" xfId="6623" xr:uid="{00000000-0005-0000-0000-0000C51B0000}"/>
    <cellStyle name="Comma 9 2 3 5" xfId="6624" xr:uid="{00000000-0005-0000-0000-0000C61B0000}"/>
    <cellStyle name="Comma 9 2 3 5 2" xfId="6625" xr:uid="{00000000-0005-0000-0000-0000C71B0000}"/>
    <cellStyle name="Comma 9 2 3 5 2 2" xfId="6626" xr:uid="{00000000-0005-0000-0000-0000C81B0000}"/>
    <cellStyle name="Comma 9 2 3 5 2 2 2" xfId="6627" xr:uid="{00000000-0005-0000-0000-0000C91B0000}"/>
    <cellStyle name="Comma 9 2 3 5 2 3" xfId="6628" xr:uid="{00000000-0005-0000-0000-0000CA1B0000}"/>
    <cellStyle name="Comma 9 2 3 5 2 4" xfId="6629" xr:uid="{00000000-0005-0000-0000-0000CB1B0000}"/>
    <cellStyle name="Comma 9 2 3 5 3" xfId="6630" xr:uid="{00000000-0005-0000-0000-0000CC1B0000}"/>
    <cellStyle name="Comma 9 2 3 5 3 2" xfId="6631" xr:uid="{00000000-0005-0000-0000-0000CD1B0000}"/>
    <cellStyle name="Comma 9 2 3 5 3 2 2" xfId="6632" xr:uid="{00000000-0005-0000-0000-0000CE1B0000}"/>
    <cellStyle name="Comma 9 2 3 5 3 3" xfId="6633" xr:uid="{00000000-0005-0000-0000-0000CF1B0000}"/>
    <cellStyle name="Comma 9 2 3 5 3 4" xfId="6634" xr:uid="{00000000-0005-0000-0000-0000D01B0000}"/>
    <cellStyle name="Comma 9 2 3 5 4" xfId="6635" xr:uid="{00000000-0005-0000-0000-0000D11B0000}"/>
    <cellStyle name="Comma 9 2 3 5 4 2" xfId="6636" xr:uid="{00000000-0005-0000-0000-0000D21B0000}"/>
    <cellStyle name="Comma 9 2 3 5 4 3" xfId="6637" xr:uid="{00000000-0005-0000-0000-0000D31B0000}"/>
    <cellStyle name="Comma 9 2 3 5 5" xfId="6638" xr:uid="{00000000-0005-0000-0000-0000D41B0000}"/>
    <cellStyle name="Comma 9 2 3 5 6" xfId="6639" xr:uid="{00000000-0005-0000-0000-0000D51B0000}"/>
    <cellStyle name="Comma 9 2 3 5 7" xfId="6640" xr:uid="{00000000-0005-0000-0000-0000D61B0000}"/>
    <cellStyle name="Comma 9 2 3 6" xfId="6641" xr:uid="{00000000-0005-0000-0000-0000D71B0000}"/>
    <cellStyle name="Comma 9 2 3 6 2" xfId="6642" xr:uid="{00000000-0005-0000-0000-0000D81B0000}"/>
    <cellStyle name="Comma 9 2 3 6 2 2" xfId="6643" xr:uid="{00000000-0005-0000-0000-0000D91B0000}"/>
    <cellStyle name="Comma 9 2 3 6 3" xfId="6644" xr:uid="{00000000-0005-0000-0000-0000DA1B0000}"/>
    <cellStyle name="Comma 9 2 3 6 4" xfId="6645" xr:uid="{00000000-0005-0000-0000-0000DB1B0000}"/>
    <cellStyle name="Comma 9 2 3 7" xfId="6646" xr:uid="{00000000-0005-0000-0000-0000DC1B0000}"/>
    <cellStyle name="Comma 9 2 3 7 2" xfId="6647" xr:uid="{00000000-0005-0000-0000-0000DD1B0000}"/>
    <cellStyle name="Comma 9 2 3 7 2 2" xfId="6648" xr:uid="{00000000-0005-0000-0000-0000DE1B0000}"/>
    <cellStyle name="Comma 9 2 3 7 3" xfId="6649" xr:uid="{00000000-0005-0000-0000-0000DF1B0000}"/>
    <cellStyle name="Comma 9 2 3 7 4" xfId="6650" xr:uid="{00000000-0005-0000-0000-0000E01B0000}"/>
    <cellStyle name="Comma 9 2 3 8" xfId="6651" xr:uid="{00000000-0005-0000-0000-0000E11B0000}"/>
    <cellStyle name="Comma 9 2 3 8 2" xfId="6652" xr:uid="{00000000-0005-0000-0000-0000E21B0000}"/>
    <cellStyle name="Comma 9 2 3 8 3" xfId="6653" xr:uid="{00000000-0005-0000-0000-0000E31B0000}"/>
    <cellStyle name="Comma 9 2 3 9" xfId="6654" xr:uid="{00000000-0005-0000-0000-0000E41B0000}"/>
    <cellStyle name="Comma 9 2 4" xfId="6655" xr:uid="{00000000-0005-0000-0000-0000E51B0000}"/>
    <cellStyle name="Comma 9 2 5" xfId="6656" xr:uid="{00000000-0005-0000-0000-0000E61B0000}"/>
    <cellStyle name="Comma 9 2 5 2" xfId="6657" xr:uid="{00000000-0005-0000-0000-0000E71B0000}"/>
    <cellStyle name="Comma 9 2 5 3" xfId="6658" xr:uid="{00000000-0005-0000-0000-0000E81B0000}"/>
    <cellStyle name="Comma 9 2 5 4" xfId="6659" xr:uid="{00000000-0005-0000-0000-0000E91B0000}"/>
    <cellStyle name="Comma 9 2 5 4 2" xfId="6660" xr:uid="{00000000-0005-0000-0000-0000EA1B0000}"/>
    <cellStyle name="Comma 9 2 5 4 3" xfId="6661" xr:uid="{00000000-0005-0000-0000-0000EB1B0000}"/>
    <cellStyle name="Comma 9 2 5 5" xfId="6662" xr:uid="{00000000-0005-0000-0000-0000EC1B0000}"/>
    <cellStyle name="Comma 9 2 6" xfId="6663" xr:uid="{00000000-0005-0000-0000-0000ED1B0000}"/>
    <cellStyle name="Comma 9 2 6 2" xfId="6664" xr:uid="{00000000-0005-0000-0000-0000EE1B0000}"/>
    <cellStyle name="Comma 9 2 6 3" xfId="6665" xr:uid="{00000000-0005-0000-0000-0000EF1B0000}"/>
    <cellStyle name="Comma 9 2 7" xfId="6666" xr:uid="{00000000-0005-0000-0000-0000F01B0000}"/>
    <cellStyle name="Comma 9 3" xfId="6667" xr:uid="{00000000-0005-0000-0000-0000F11B0000}"/>
    <cellStyle name="Comma 9 3 2" xfId="40737" xr:uid="{00000000-0005-0000-0000-0000F21B0000}"/>
    <cellStyle name="Comma 9 4" xfId="6668" xr:uid="{00000000-0005-0000-0000-0000F31B0000}"/>
    <cellStyle name="Comma 9 4 2" xfId="6669" xr:uid="{00000000-0005-0000-0000-0000F41B0000}"/>
    <cellStyle name="Comma 9 4 2 10" xfId="6670" xr:uid="{00000000-0005-0000-0000-0000F51B0000}"/>
    <cellStyle name="Comma 9 4 2 11" xfId="6671" xr:uid="{00000000-0005-0000-0000-0000F61B0000}"/>
    <cellStyle name="Comma 9 4 2 2" xfId="6672" xr:uid="{00000000-0005-0000-0000-0000F71B0000}"/>
    <cellStyle name="Comma 9 4 2 3" xfId="6673" xr:uid="{00000000-0005-0000-0000-0000F81B0000}"/>
    <cellStyle name="Comma 9 4 2 3 2" xfId="6674" xr:uid="{00000000-0005-0000-0000-0000F91B0000}"/>
    <cellStyle name="Comma 9 4 2 3 2 2" xfId="6675" xr:uid="{00000000-0005-0000-0000-0000FA1B0000}"/>
    <cellStyle name="Comma 9 4 2 3 2 2 2" xfId="6676" xr:uid="{00000000-0005-0000-0000-0000FB1B0000}"/>
    <cellStyle name="Comma 9 4 2 3 2 2 2 2" xfId="6677" xr:uid="{00000000-0005-0000-0000-0000FC1B0000}"/>
    <cellStyle name="Comma 9 4 2 3 2 2 2 2 2" xfId="6678" xr:uid="{00000000-0005-0000-0000-0000FD1B0000}"/>
    <cellStyle name="Comma 9 4 2 3 2 2 2 3" xfId="6679" xr:uid="{00000000-0005-0000-0000-0000FE1B0000}"/>
    <cellStyle name="Comma 9 4 2 3 2 2 2 4" xfId="6680" xr:uid="{00000000-0005-0000-0000-0000FF1B0000}"/>
    <cellStyle name="Comma 9 4 2 3 2 2 3" xfId="6681" xr:uid="{00000000-0005-0000-0000-0000001C0000}"/>
    <cellStyle name="Comma 9 4 2 3 2 2 3 2" xfId="6682" xr:uid="{00000000-0005-0000-0000-0000011C0000}"/>
    <cellStyle name="Comma 9 4 2 3 2 2 3 2 2" xfId="6683" xr:uid="{00000000-0005-0000-0000-0000021C0000}"/>
    <cellStyle name="Comma 9 4 2 3 2 2 3 3" xfId="6684" xr:uid="{00000000-0005-0000-0000-0000031C0000}"/>
    <cellStyle name="Comma 9 4 2 3 2 2 3 4" xfId="6685" xr:uid="{00000000-0005-0000-0000-0000041C0000}"/>
    <cellStyle name="Comma 9 4 2 3 2 2 4" xfId="6686" xr:uid="{00000000-0005-0000-0000-0000051C0000}"/>
    <cellStyle name="Comma 9 4 2 3 2 2 4 2" xfId="6687" xr:uid="{00000000-0005-0000-0000-0000061C0000}"/>
    <cellStyle name="Comma 9 4 2 3 2 2 4 3" xfId="6688" xr:uid="{00000000-0005-0000-0000-0000071C0000}"/>
    <cellStyle name="Comma 9 4 2 3 2 2 5" xfId="6689" xr:uid="{00000000-0005-0000-0000-0000081C0000}"/>
    <cellStyle name="Comma 9 4 2 3 2 2 6" xfId="6690" xr:uid="{00000000-0005-0000-0000-0000091C0000}"/>
    <cellStyle name="Comma 9 4 2 3 2 2 7" xfId="6691" xr:uid="{00000000-0005-0000-0000-00000A1C0000}"/>
    <cellStyle name="Comma 9 4 2 3 2 3" xfId="6692" xr:uid="{00000000-0005-0000-0000-00000B1C0000}"/>
    <cellStyle name="Comma 9 4 2 3 2 3 2" xfId="6693" xr:uid="{00000000-0005-0000-0000-00000C1C0000}"/>
    <cellStyle name="Comma 9 4 2 3 2 3 2 2" xfId="6694" xr:uid="{00000000-0005-0000-0000-00000D1C0000}"/>
    <cellStyle name="Comma 9 4 2 3 2 3 3" xfId="6695" xr:uid="{00000000-0005-0000-0000-00000E1C0000}"/>
    <cellStyle name="Comma 9 4 2 3 2 3 4" xfId="6696" xr:uid="{00000000-0005-0000-0000-00000F1C0000}"/>
    <cellStyle name="Comma 9 4 2 3 2 4" xfId="6697" xr:uid="{00000000-0005-0000-0000-0000101C0000}"/>
    <cellStyle name="Comma 9 4 2 3 2 4 2" xfId="6698" xr:uid="{00000000-0005-0000-0000-0000111C0000}"/>
    <cellStyle name="Comma 9 4 2 3 2 4 2 2" xfId="6699" xr:uid="{00000000-0005-0000-0000-0000121C0000}"/>
    <cellStyle name="Comma 9 4 2 3 2 4 3" xfId="6700" xr:uid="{00000000-0005-0000-0000-0000131C0000}"/>
    <cellStyle name="Comma 9 4 2 3 2 4 4" xfId="6701" xr:uid="{00000000-0005-0000-0000-0000141C0000}"/>
    <cellStyle name="Comma 9 4 2 3 2 5" xfId="6702" xr:uid="{00000000-0005-0000-0000-0000151C0000}"/>
    <cellStyle name="Comma 9 4 2 3 2 5 2" xfId="6703" xr:uid="{00000000-0005-0000-0000-0000161C0000}"/>
    <cellStyle name="Comma 9 4 2 3 2 5 3" xfId="6704" xr:uid="{00000000-0005-0000-0000-0000171C0000}"/>
    <cellStyle name="Comma 9 4 2 3 2 6" xfId="6705" xr:uid="{00000000-0005-0000-0000-0000181C0000}"/>
    <cellStyle name="Comma 9 4 2 3 2 7" xfId="6706" xr:uid="{00000000-0005-0000-0000-0000191C0000}"/>
    <cellStyle name="Comma 9 4 2 3 2 8" xfId="6707" xr:uid="{00000000-0005-0000-0000-00001A1C0000}"/>
    <cellStyle name="Comma 9 4 2 3 3" xfId="6708" xr:uid="{00000000-0005-0000-0000-00001B1C0000}"/>
    <cellStyle name="Comma 9 4 2 3 3 2" xfId="6709" xr:uid="{00000000-0005-0000-0000-00001C1C0000}"/>
    <cellStyle name="Comma 9 4 2 3 3 2 2" xfId="6710" xr:uid="{00000000-0005-0000-0000-00001D1C0000}"/>
    <cellStyle name="Comma 9 4 2 3 3 2 2 2" xfId="6711" xr:uid="{00000000-0005-0000-0000-00001E1C0000}"/>
    <cellStyle name="Comma 9 4 2 3 3 2 3" xfId="6712" xr:uid="{00000000-0005-0000-0000-00001F1C0000}"/>
    <cellStyle name="Comma 9 4 2 3 3 2 4" xfId="6713" xr:uid="{00000000-0005-0000-0000-0000201C0000}"/>
    <cellStyle name="Comma 9 4 2 3 3 3" xfId="6714" xr:uid="{00000000-0005-0000-0000-0000211C0000}"/>
    <cellStyle name="Comma 9 4 2 3 3 3 2" xfId="6715" xr:uid="{00000000-0005-0000-0000-0000221C0000}"/>
    <cellStyle name="Comma 9 4 2 3 3 3 2 2" xfId="6716" xr:uid="{00000000-0005-0000-0000-0000231C0000}"/>
    <cellStyle name="Comma 9 4 2 3 3 3 3" xfId="6717" xr:uid="{00000000-0005-0000-0000-0000241C0000}"/>
    <cellStyle name="Comma 9 4 2 3 3 3 4" xfId="6718" xr:uid="{00000000-0005-0000-0000-0000251C0000}"/>
    <cellStyle name="Comma 9 4 2 3 3 4" xfId="6719" xr:uid="{00000000-0005-0000-0000-0000261C0000}"/>
    <cellStyle name="Comma 9 4 2 3 3 4 2" xfId="6720" xr:uid="{00000000-0005-0000-0000-0000271C0000}"/>
    <cellStyle name="Comma 9 4 2 3 3 4 3" xfId="6721" xr:uid="{00000000-0005-0000-0000-0000281C0000}"/>
    <cellStyle name="Comma 9 4 2 3 3 5" xfId="6722" xr:uid="{00000000-0005-0000-0000-0000291C0000}"/>
    <cellStyle name="Comma 9 4 2 3 3 6" xfId="6723" xr:uid="{00000000-0005-0000-0000-00002A1C0000}"/>
    <cellStyle name="Comma 9 4 2 3 3 7" xfId="6724" xr:uid="{00000000-0005-0000-0000-00002B1C0000}"/>
    <cellStyle name="Comma 9 4 2 3 4" xfId="6725" xr:uid="{00000000-0005-0000-0000-00002C1C0000}"/>
    <cellStyle name="Comma 9 4 2 3 4 2" xfId="6726" xr:uid="{00000000-0005-0000-0000-00002D1C0000}"/>
    <cellStyle name="Comma 9 4 2 3 4 2 2" xfId="6727" xr:uid="{00000000-0005-0000-0000-00002E1C0000}"/>
    <cellStyle name="Comma 9 4 2 3 4 3" xfId="6728" xr:uid="{00000000-0005-0000-0000-00002F1C0000}"/>
    <cellStyle name="Comma 9 4 2 3 4 4" xfId="6729" xr:uid="{00000000-0005-0000-0000-0000301C0000}"/>
    <cellStyle name="Comma 9 4 2 3 5" xfId="6730" xr:uid="{00000000-0005-0000-0000-0000311C0000}"/>
    <cellStyle name="Comma 9 4 2 3 5 2" xfId="6731" xr:uid="{00000000-0005-0000-0000-0000321C0000}"/>
    <cellStyle name="Comma 9 4 2 3 5 2 2" xfId="6732" xr:uid="{00000000-0005-0000-0000-0000331C0000}"/>
    <cellStyle name="Comma 9 4 2 3 5 3" xfId="6733" xr:uid="{00000000-0005-0000-0000-0000341C0000}"/>
    <cellStyle name="Comma 9 4 2 3 5 4" xfId="6734" xr:uid="{00000000-0005-0000-0000-0000351C0000}"/>
    <cellStyle name="Comma 9 4 2 3 6" xfId="6735" xr:uid="{00000000-0005-0000-0000-0000361C0000}"/>
    <cellStyle name="Comma 9 4 2 3 6 2" xfId="6736" xr:uid="{00000000-0005-0000-0000-0000371C0000}"/>
    <cellStyle name="Comma 9 4 2 3 6 3" xfId="6737" xr:uid="{00000000-0005-0000-0000-0000381C0000}"/>
    <cellStyle name="Comma 9 4 2 3 7" xfId="6738" xr:uid="{00000000-0005-0000-0000-0000391C0000}"/>
    <cellStyle name="Comma 9 4 2 3 8" xfId="6739" xr:uid="{00000000-0005-0000-0000-00003A1C0000}"/>
    <cellStyle name="Comma 9 4 2 3 9" xfId="6740" xr:uid="{00000000-0005-0000-0000-00003B1C0000}"/>
    <cellStyle name="Comma 9 4 2 4" xfId="6741" xr:uid="{00000000-0005-0000-0000-00003C1C0000}"/>
    <cellStyle name="Comma 9 4 2 4 2" xfId="6742" xr:uid="{00000000-0005-0000-0000-00003D1C0000}"/>
    <cellStyle name="Comma 9 4 2 4 2 2" xfId="6743" xr:uid="{00000000-0005-0000-0000-00003E1C0000}"/>
    <cellStyle name="Comma 9 4 2 4 2 2 2" xfId="6744" xr:uid="{00000000-0005-0000-0000-00003F1C0000}"/>
    <cellStyle name="Comma 9 4 2 4 2 2 2 2" xfId="6745" xr:uid="{00000000-0005-0000-0000-0000401C0000}"/>
    <cellStyle name="Comma 9 4 2 4 2 2 3" xfId="6746" xr:uid="{00000000-0005-0000-0000-0000411C0000}"/>
    <cellStyle name="Comma 9 4 2 4 2 2 4" xfId="6747" xr:uid="{00000000-0005-0000-0000-0000421C0000}"/>
    <cellStyle name="Comma 9 4 2 4 2 3" xfId="6748" xr:uid="{00000000-0005-0000-0000-0000431C0000}"/>
    <cellStyle name="Comma 9 4 2 4 2 3 2" xfId="6749" xr:uid="{00000000-0005-0000-0000-0000441C0000}"/>
    <cellStyle name="Comma 9 4 2 4 2 3 2 2" xfId="6750" xr:uid="{00000000-0005-0000-0000-0000451C0000}"/>
    <cellStyle name="Comma 9 4 2 4 2 3 3" xfId="6751" xr:uid="{00000000-0005-0000-0000-0000461C0000}"/>
    <cellStyle name="Comma 9 4 2 4 2 3 4" xfId="6752" xr:uid="{00000000-0005-0000-0000-0000471C0000}"/>
    <cellStyle name="Comma 9 4 2 4 2 4" xfId="6753" xr:uid="{00000000-0005-0000-0000-0000481C0000}"/>
    <cellStyle name="Comma 9 4 2 4 2 4 2" xfId="6754" xr:uid="{00000000-0005-0000-0000-0000491C0000}"/>
    <cellStyle name="Comma 9 4 2 4 2 4 3" xfId="6755" xr:uid="{00000000-0005-0000-0000-00004A1C0000}"/>
    <cellStyle name="Comma 9 4 2 4 2 5" xfId="6756" xr:uid="{00000000-0005-0000-0000-00004B1C0000}"/>
    <cellStyle name="Comma 9 4 2 4 2 6" xfId="6757" xr:uid="{00000000-0005-0000-0000-00004C1C0000}"/>
    <cellStyle name="Comma 9 4 2 4 2 7" xfId="6758" xr:uid="{00000000-0005-0000-0000-00004D1C0000}"/>
    <cellStyle name="Comma 9 4 2 4 3" xfId="6759" xr:uid="{00000000-0005-0000-0000-00004E1C0000}"/>
    <cellStyle name="Comma 9 4 2 4 3 2" xfId="6760" xr:uid="{00000000-0005-0000-0000-00004F1C0000}"/>
    <cellStyle name="Comma 9 4 2 4 3 2 2" xfId="6761" xr:uid="{00000000-0005-0000-0000-0000501C0000}"/>
    <cellStyle name="Comma 9 4 2 4 3 3" xfId="6762" xr:uid="{00000000-0005-0000-0000-0000511C0000}"/>
    <cellStyle name="Comma 9 4 2 4 3 4" xfId="6763" xr:uid="{00000000-0005-0000-0000-0000521C0000}"/>
    <cellStyle name="Comma 9 4 2 4 4" xfId="6764" xr:uid="{00000000-0005-0000-0000-0000531C0000}"/>
    <cellStyle name="Comma 9 4 2 4 4 2" xfId="6765" xr:uid="{00000000-0005-0000-0000-0000541C0000}"/>
    <cellStyle name="Comma 9 4 2 4 4 2 2" xfId="6766" xr:uid="{00000000-0005-0000-0000-0000551C0000}"/>
    <cellStyle name="Comma 9 4 2 4 4 3" xfId="6767" xr:uid="{00000000-0005-0000-0000-0000561C0000}"/>
    <cellStyle name="Comma 9 4 2 4 4 4" xfId="6768" xr:uid="{00000000-0005-0000-0000-0000571C0000}"/>
    <cellStyle name="Comma 9 4 2 4 5" xfId="6769" xr:uid="{00000000-0005-0000-0000-0000581C0000}"/>
    <cellStyle name="Comma 9 4 2 4 5 2" xfId="6770" xr:uid="{00000000-0005-0000-0000-0000591C0000}"/>
    <cellStyle name="Comma 9 4 2 4 5 3" xfId="6771" xr:uid="{00000000-0005-0000-0000-00005A1C0000}"/>
    <cellStyle name="Comma 9 4 2 4 6" xfId="6772" xr:uid="{00000000-0005-0000-0000-00005B1C0000}"/>
    <cellStyle name="Comma 9 4 2 4 7" xfId="6773" xr:uid="{00000000-0005-0000-0000-00005C1C0000}"/>
    <cellStyle name="Comma 9 4 2 4 8" xfId="6774" xr:uid="{00000000-0005-0000-0000-00005D1C0000}"/>
    <cellStyle name="Comma 9 4 2 5" xfId="6775" xr:uid="{00000000-0005-0000-0000-00005E1C0000}"/>
    <cellStyle name="Comma 9 4 2 5 2" xfId="6776" xr:uid="{00000000-0005-0000-0000-00005F1C0000}"/>
    <cellStyle name="Comma 9 4 2 5 2 2" xfId="6777" xr:uid="{00000000-0005-0000-0000-0000601C0000}"/>
    <cellStyle name="Comma 9 4 2 5 2 2 2" xfId="6778" xr:uid="{00000000-0005-0000-0000-0000611C0000}"/>
    <cellStyle name="Comma 9 4 2 5 2 3" xfId="6779" xr:uid="{00000000-0005-0000-0000-0000621C0000}"/>
    <cellStyle name="Comma 9 4 2 5 2 4" xfId="6780" xr:uid="{00000000-0005-0000-0000-0000631C0000}"/>
    <cellStyle name="Comma 9 4 2 5 3" xfId="6781" xr:uid="{00000000-0005-0000-0000-0000641C0000}"/>
    <cellStyle name="Comma 9 4 2 5 3 2" xfId="6782" xr:uid="{00000000-0005-0000-0000-0000651C0000}"/>
    <cellStyle name="Comma 9 4 2 5 3 2 2" xfId="6783" xr:uid="{00000000-0005-0000-0000-0000661C0000}"/>
    <cellStyle name="Comma 9 4 2 5 3 3" xfId="6784" xr:uid="{00000000-0005-0000-0000-0000671C0000}"/>
    <cellStyle name="Comma 9 4 2 5 3 4" xfId="6785" xr:uid="{00000000-0005-0000-0000-0000681C0000}"/>
    <cellStyle name="Comma 9 4 2 5 4" xfId="6786" xr:uid="{00000000-0005-0000-0000-0000691C0000}"/>
    <cellStyle name="Comma 9 4 2 5 4 2" xfId="6787" xr:uid="{00000000-0005-0000-0000-00006A1C0000}"/>
    <cellStyle name="Comma 9 4 2 5 4 3" xfId="6788" xr:uid="{00000000-0005-0000-0000-00006B1C0000}"/>
    <cellStyle name="Comma 9 4 2 5 5" xfId="6789" xr:uid="{00000000-0005-0000-0000-00006C1C0000}"/>
    <cellStyle name="Comma 9 4 2 5 6" xfId="6790" xr:uid="{00000000-0005-0000-0000-00006D1C0000}"/>
    <cellStyle name="Comma 9 4 2 5 7" xfId="6791" xr:uid="{00000000-0005-0000-0000-00006E1C0000}"/>
    <cellStyle name="Comma 9 4 2 6" xfId="6792" xr:uid="{00000000-0005-0000-0000-00006F1C0000}"/>
    <cellStyle name="Comma 9 4 2 6 2" xfId="6793" xr:uid="{00000000-0005-0000-0000-0000701C0000}"/>
    <cellStyle name="Comma 9 4 2 6 2 2" xfId="6794" xr:uid="{00000000-0005-0000-0000-0000711C0000}"/>
    <cellStyle name="Comma 9 4 2 6 3" xfId="6795" xr:uid="{00000000-0005-0000-0000-0000721C0000}"/>
    <cellStyle name="Comma 9 4 2 6 4" xfId="6796" xr:uid="{00000000-0005-0000-0000-0000731C0000}"/>
    <cellStyle name="Comma 9 4 2 7" xfId="6797" xr:uid="{00000000-0005-0000-0000-0000741C0000}"/>
    <cellStyle name="Comma 9 4 2 7 2" xfId="6798" xr:uid="{00000000-0005-0000-0000-0000751C0000}"/>
    <cellStyle name="Comma 9 4 2 7 2 2" xfId="6799" xr:uid="{00000000-0005-0000-0000-0000761C0000}"/>
    <cellStyle name="Comma 9 4 2 7 3" xfId="6800" xr:uid="{00000000-0005-0000-0000-0000771C0000}"/>
    <cellStyle name="Comma 9 4 2 7 4" xfId="6801" xr:uid="{00000000-0005-0000-0000-0000781C0000}"/>
    <cellStyle name="Comma 9 4 2 8" xfId="6802" xr:uid="{00000000-0005-0000-0000-0000791C0000}"/>
    <cellStyle name="Comma 9 4 2 8 2" xfId="6803" xr:uid="{00000000-0005-0000-0000-00007A1C0000}"/>
    <cellStyle name="Comma 9 4 2 8 3" xfId="6804" xr:uid="{00000000-0005-0000-0000-00007B1C0000}"/>
    <cellStyle name="Comma 9 4 2 9" xfId="6805" xr:uid="{00000000-0005-0000-0000-00007C1C0000}"/>
    <cellStyle name="Comma 9 4 3" xfId="6806" xr:uid="{00000000-0005-0000-0000-00007D1C0000}"/>
    <cellStyle name="Comma 9 4 4" xfId="6807" xr:uid="{00000000-0005-0000-0000-00007E1C0000}"/>
    <cellStyle name="Comma 9 4 4 2" xfId="6808" xr:uid="{00000000-0005-0000-0000-00007F1C0000}"/>
    <cellStyle name="Comma 9 4 4 3" xfId="6809" xr:uid="{00000000-0005-0000-0000-0000801C0000}"/>
    <cellStyle name="Comma 9 4 4 4" xfId="6810" xr:uid="{00000000-0005-0000-0000-0000811C0000}"/>
    <cellStyle name="Comma 9 4 4 4 2" xfId="6811" xr:uid="{00000000-0005-0000-0000-0000821C0000}"/>
    <cellStyle name="Comma 9 4 4 4 3" xfId="6812" xr:uid="{00000000-0005-0000-0000-0000831C0000}"/>
    <cellStyle name="Comma 9 4 4 5" xfId="6813" xr:uid="{00000000-0005-0000-0000-0000841C0000}"/>
    <cellStyle name="Comma 9 4 5" xfId="6814" xr:uid="{00000000-0005-0000-0000-0000851C0000}"/>
    <cellStyle name="Comma 9 4 5 2" xfId="6815" xr:uid="{00000000-0005-0000-0000-0000861C0000}"/>
    <cellStyle name="Comma 9 4 5 3" xfId="6816" xr:uid="{00000000-0005-0000-0000-0000871C0000}"/>
    <cellStyle name="Comma 9 4 6" xfId="6817" xr:uid="{00000000-0005-0000-0000-0000881C0000}"/>
    <cellStyle name="Comma 9 5" xfId="6818" xr:uid="{00000000-0005-0000-0000-0000891C0000}"/>
    <cellStyle name="Comma 90" xfId="6819" xr:uid="{00000000-0005-0000-0000-00008A1C0000}"/>
    <cellStyle name="Comma 91" xfId="6820" xr:uid="{00000000-0005-0000-0000-00008B1C0000}"/>
    <cellStyle name="Comma 92" xfId="6821" xr:uid="{00000000-0005-0000-0000-00008C1C0000}"/>
    <cellStyle name="Comma 93" xfId="6822" xr:uid="{00000000-0005-0000-0000-00008D1C0000}"/>
    <cellStyle name="Comma 94" xfId="6823" xr:uid="{00000000-0005-0000-0000-00008E1C0000}"/>
    <cellStyle name="Comma 95" xfId="6824" xr:uid="{00000000-0005-0000-0000-00008F1C0000}"/>
    <cellStyle name="Comma 96" xfId="6825" xr:uid="{00000000-0005-0000-0000-0000901C0000}"/>
    <cellStyle name="Comma 97" xfId="6826" xr:uid="{00000000-0005-0000-0000-0000911C0000}"/>
    <cellStyle name="Comma 98" xfId="6827" xr:uid="{00000000-0005-0000-0000-0000921C0000}"/>
    <cellStyle name="Comma 99" xfId="6828" xr:uid="{00000000-0005-0000-0000-0000931C0000}"/>
    <cellStyle name="Comma Red" xfId="40738" xr:uid="{00000000-0005-0000-0000-0000941C0000}"/>
    <cellStyle name="Comma Red 2" xfId="40739" xr:uid="{00000000-0005-0000-0000-0000951C0000}"/>
    <cellStyle name="Comma Red_SVR 2006 Budget" xfId="40740" xr:uid="{00000000-0005-0000-0000-0000961C0000}"/>
    <cellStyle name="Comma x" xfId="40741" xr:uid="{00000000-0005-0000-0000-0000971C0000}"/>
    <cellStyle name="Comma0" xfId="6829" xr:uid="{00000000-0005-0000-0000-0000981C0000}"/>
    <cellStyle name="Comma0 10" xfId="40742" xr:uid="{00000000-0005-0000-0000-0000991C0000}"/>
    <cellStyle name="Comma0 11" xfId="40743" xr:uid="{00000000-0005-0000-0000-00009A1C0000}"/>
    <cellStyle name="Comma0 2" xfId="40744" xr:uid="{00000000-0005-0000-0000-00009B1C0000}"/>
    <cellStyle name="Comma0 3" xfId="40745" xr:uid="{00000000-0005-0000-0000-00009C1C0000}"/>
    <cellStyle name="Comma0 4" xfId="40746" xr:uid="{00000000-0005-0000-0000-00009D1C0000}"/>
    <cellStyle name="Comma0 5" xfId="40747" xr:uid="{00000000-0005-0000-0000-00009E1C0000}"/>
    <cellStyle name="Comma0 6" xfId="40748" xr:uid="{00000000-0005-0000-0000-00009F1C0000}"/>
    <cellStyle name="Comma0 7" xfId="40749" xr:uid="{00000000-0005-0000-0000-0000A01C0000}"/>
    <cellStyle name="Comma0 8" xfId="40750" xr:uid="{00000000-0005-0000-0000-0000A11C0000}"/>
    <cellStyle name="Comma0 9" xfId="40751" xr:uid="{00000000-0005-0000-0000-0000A21C0000}"/>
    <cellStyle name="Command" xfId="6830" xr:uid="{00000000-0005-0000-0000-0000A31C0000}"/>
    <cellStyle name="Command 2" xfId="6831" xr:uid="{00000000-0005-0000-0000-0000A41C0000}"/>
    <cellStyle name="Command 2 2" xfId="6832" xr:uid="{00000000-0005-0000-0000-0000A51C0000}"/>
    <cellStyle name="Command 2 3" xfId="6833" xr:uid="{00000000-0005-0000-0000-0000A61C0000}"/>
    <cellStyle name="company" xfId="6834" xr:uid="{00000000-0005-0000-0000-0000A71C0000}"/>
    <cellStyle name="company 2" xfId="6835" xr:uid="{00000000-0005-0000-0000-0000A81C0000}"/>
    <cellStyle name="company 2 2" xfId="6836" xr:uid="{00000000-0005-0000-0000-0000A91C0000}"/>
    <cellStyle name="company 2 2 2" xfId="6837" xr:uid="{00000000-0005-0000-0000-0000AA1C0000}"/>
    <cellStyle name="company 2 2 3" xfId="6838" xr:uid="{00000000-0005-0000-0000-0000AB1C0000}"/>
    <cellStyle name="company 2 2 4" xfId="6839" xr:uid="{00000000-0005-0000-0000-0000AC1C0000}"/>
    <cellStyle name="company 2 3" xfId="6840" xr:uid="{00000000-0005-0000-0000-0000AD1C0000}"/>
    <cellStyle name="company 2 3 2" xfId="6841" xr:uid="{00000000-0005-0000-0000-0000AE1C0000}"/>
    <cellStyle name="company 2 3 3" xfId="6842" xr:uid="{00000000-0005-0000-0000-0000AF1C0000}"/>
    <cellStyle name="company 2 3 4" xfId="6843" xr:uid="{00000000-0005-0000-0000-0000B01C0000}"/>
    <cellStyle name="company 2 4" xfId="6844" xr:uid="{00000000-0005-0000-0000-0000B11C0000}"/>
    <cellStyle name="company 2 5" xfId="6845" xr:uid="{00000000-0005-0000-0000-0000B21C0000}"/>
    <cellStyle name="company 2 6" xfId="6846" xr:uid="{00000000-0005-0000-0000-0000B31C0000}"/>
    <cellStyle name="company 3" xfId="6847" xr:uid="{00000000-0005-0000-0000-0000B41C0000}"/>
    <cellStyle name="company 4" xfId="6848" xr:uid="{00000000-0005-0000-0000-0000B51C0000}"/>
    <cellStyle name="company 5" xfId="6849" xr:uid="{00000000-0005-0000-0000-0000B61C0000}"/>
    <cellStyle name="CompanyName" xfId="40752" xr:uid="{00000000-0005-0000-0000-0000B71C0000}"/>
    <cellStyle name="confidential" xfId="40753" xr:uid="{00000000-0005-0000-0000-0000B81C0000}"/>
    <cellStyle name="Currency" xfId="43225" builtinId="4"/>
    <cellStyle name="Currency (1)" xfId="40754" xr:uid="{00000000-0005-0000-0000-0000B91C0000}"/>
    <cellStyle name="Currency (3)" xfId="40755" xr:uid="{00000000-0005-0000-0000-0000BA1C0000}"/>
    <cellStyle name="Currency (RED)" xfId="40756" xr:uid="{00000000-0005-0000-0000-0000BB1C0000}"/>
    <cellStyle name="Currency (Rounded)" xfId="6850" xr:uid="{00000000-0005-0000-0000-0000BC1C0000}"/>
    <cellStyle name="Currency (Rounded) 2" xfId="6851" xr:uid="{00000000-0005-0000-0000-0000BD1C0000}"/>
    <cellStyle name="Currency [0] 2" xfId="6852" xr:uid="{00000000-0005-0000-0000-0000BE1C0000}"/>
    <cellStyle name="Currency [0] 2 2" xfId="6853" xr:uid="{00000000-0005-0000-0000-0000BF1C0000}"/>
    <cellStyle name="Currency [0] 2 3" xfId="6854" xr:uid="{00000000-0005-0000-0000-0000C01C0000}"/>
    <cellStyle name="Currency [0] 2 3 2" xfId="6855" xr:uid="{00000000-0005-0000-0000-0000C11C0000}"/>
    <cellStyle name="Currency [0] 3" xfId="6856" xr:uid="{00000000-0005-0000-0000-0000C21C0000}"/>
    <cellStyle name="Currency [0] 3 2" xfId="6857" xr:uid="{00000000-0005-0000-0000-0000C31C0000}"/>
    <cellStyle name="Currency [0] 3 2 2" xfId="6858" xr:uid="{00000000-0005-0000-0000-0000C41C0000}"/>
    <cellStyle name="Currency [0] 3 2 2 10" xfId="6859" xr:uid="{00000000-0005-0000-0000-0000C51C0000}"/>
    <cellStyle name="Currency [0] 3 2 2 11" xfId="6860" xr:uid="{00000000-0005-0000-0000-0000C61C0000}"/>
    <cellStyle name="Currency [0] 3 2 2 2" xfId="6861" xr:uid="{00000000-0005-0000-0000-0000C71C0000}"/>
    <cellStyle name="Currency [0] 3 2 2 3" xfId="6862" xr:uid="{00000000-0005-0000-0000-0000C81C0000}"/>
    <cellStyle name="Currency [0] 3 2 2 3 2" xfId="6863" xr:uid="{00000000-0005-0000-0000-0000C91C0000}"/>
    <cellStyle name="Currency [0] 3 2 2 3 2 2" xfId="6864" xr:uid="{00000000-0005-0000-0000-0000CA1C0000}"/>
    <cellStyle name="Currency [0] 3 2 2 3 2 2 2" xfId="6865" xr:uid="{00000000-0005-0000-0000-0000CB1C0000}"/>
    <cellStyle name="Currency [0] 3 2 2 3 2 2 2 2" xfId="6866" xr:uid="{00000000-0005-0000-0000-0000CC1C0000}"/>
    <cellStyle name="Currency [0] 3 2 2 3 2 2 2 2 2" xfId="6867" xr:uid="{00000000-0005-0000-0000-0000CD1C0000}"/>
    <cellStyle name="Currency [0] 3 2 2 3 2 2 2 3" xfId="6868" xr:uid="{00000000-0005-0000-0000-0000CE1C0000}"/>
    <cellStyle name="Currency [0] 3 2 2 3 2 2 2 4" xfId="6869" xr:uid="{00000000-0005-0000-0000-0000CF1C0000}"/>
    <cellStyle name="Currency [0] 3 2 2 3 2 2 3" xfId="6870" xr:uid="{00000000-0005-0000-0000-0000D01C0000}"/>
    <cellStyle name="Currency [0] 3 2 2 3 2 2 3 2" xfId="6871" xr:uid="{00000000-0005-0000-0000-0000D11C0000}"/>
    <cellStyle name="Currency [0] 3 2 2 3 2 2 3 2 2" xfId="6872" xr:uid="{00000000-0005-0000-0000-0000D21C0000}"/>
    <cellStyle name="Currency [0] 3 2 2 3 2 2 3 3" xfId="6873" xr:uid="{00000000-0005-0000-0000-0000D31C0000}"/>
    <cellStyle name="Currency [0] 3 2 2 3 2 2 3 4" xfId="6874" xr:uid="{00000000-0005-0000-0000-0000D41C0000}"/>
    <cellStyle name="Currency [0] 3 2 2 3 2 2 4" xfId="6875" xr:uid="{00000000-0005-0000-0000-0000D51C0000}"/>
    <cellStyle name="Currency [0] 3 2 2 3 2 2 4 2" xfId="6876" xr:uid="{00000000-0005-0000-0000-0000D61C0000}"/>
    <cellStyle name="Currency [0] 3 2 2 3 2 2 4 3" xfId="6877" xr:uid="{00000000-0005-0000-0000-0000D71C0000}"/>
    <cellStyle name="Currency [0] 3 2 2 3 2 2 5" xfId="6878" xr:uid="{00000000-0005-0000-0000-0000D81C0000}"/>
    <cellStyle name="Currency [0] 3 2 2 3 2 2 6" xfId="6879" xr:uid="{00000000-0005-0000-0000-0000D91C0000}"/>
    <cellStyle name="Currency [0] 3 2 2 3 2 2 7" xfId="6880" xr:uid="{00000000-0005-0000-0000-0000DA1C0000}"/>
    <cellStyle name="Currency [0] 3 2 2 3 2 3" xfId="6881" xr:uid="{00000000-0005-0000-0000-0000DB1C0000}"/>
    <cellStyle name="Currency [0] 3 2 2 3 2 3 2" xfId="6882" xr:uid="{00000000-0005-0000-0000-0000DC1C0000}"/>
    <cellStyle name="Currency [0] 3 2 2 3 2 3 2 2" xfId="6883" xr:uid="{00000000-0005-0000-0000-0000DD1C0000}"/>
    <cellStyle name="Currency [0] 3 2 2 3 2 3 3" xfId="6884" xr:uid="{00000000-0005-0000-0000-0000DE1C0000}"/>
    <cellStyle name="Currency [0] 3 2 2 3 2 3 4" xfId="6885" xr:uid="{00000000-0005-0000-0000-0000DF1C0000}"/>
    <cellStyle name="Currency [0] 3 2 2 3 2 4" xfId="6886" xr:uid="{00000000-0005-0000-0000-0000E01C0000}"/>
    <cellStyle name="Currency [0] 3 2 2 3 2 4 2" xfId="6887" xr:uid="{00000000-0005-0000-0000-0000E11C0000}"/>
    <cellStyle name="Currency [0] 3 2 2 3 2 4 2 2" xfId="6888" xr:uid="{00000000-0005-0000-0000-0000E21C0000}"/>
    <cellStyle name="Currency [0] 3 2 2 3 2 4 3" xfId="6889" xr:uid="{00000000-0005-0000-0000-0000E31C0000}"/>
    <cellStyle name="Currency [0] 3 2 2 3 2 4 4" xfId="6890" xr:uid="{00000000-0005-0000-0000-0000E41C0000}"/>
    <cellStyle name="Currency [0] 3 2 2 3 2 5" xfId="6891" xr:uid="{00000000-0005-0000-0000-0000E51C0000}"/>
    <cellStyle name="Currency [0] 3 2 2 3 2 5 2" xfId="6892" xr:uid="{00000000-0005-0000-0000-0000E61C0000}"/>
    <cellStyle name="Currency [0] 3 2 2 3 2 5 3" xfId="6893" xr:uid="{00000000-0005-0000-0000-0000E71C0000}"/>
    <cellStyle name="Currency [0] 3 2 2 3 2 6" xfId="6894" xr:uid="{00000000-0005-0000-0000-0000E81C0000}"/>
    <cellStyle name="Currency [0] 3 2 2 3 2 7" xfId="6895" xr:uid="{00000000-0005-0000-0000-0000E91C0000}"/>
    <cellStyle name="Currency [0] 3 2 2 3 2 8" xfId="6896" xr:uid="{00000000-0005-0000-0000-0000EA1C0000}"/>
    <cellStyle name="Currency [0] 3 2 2 3 3" xfId="6897" xr:uid="{00000000-0005-0000-0000-0000EB1C0000}"/>
    <cellStyle name="Currency [0] 3 2 2 3 3 2" xfId="6898" xr:uid="{00000000-0005-0000-0000-0000EC1C0000}"/>
    <cellStyle name="Currency [0] 3 2 2 3 3 2 2" xfId="6899" xr:uid="{00000000-0005-0000-0000-0000ED1C0000}"/>
    <cellStyle name="Currency [0] 3 2 2 3 3 2 2 2" xfId="6900" xr:uid="{00000000-0005-0000-0000-0000EE1C0000}"/>
    <cellStyle name="Currency [0] 3 2 2 3 3 2 3" xfId="6901" xr:uid="{00000000-0005-0000-0000-0000EF1C0000}"/>
    <cellStyle name="Currency [0] 3 2 2 3 3 2 4" xfId="6902" xr:uid="{00000000-0005-0000-0000-0000F01C0000}"/>
    <cellStyle name="Currency [0] 3 2 2 3 3 3" xfId="6903" xr:uid="{00000000-0005-0000-0000-0000F11C0000}"/>
    <cellStyle name="Currency [0] 3 2 2 3 3 3 2" xfId="6904" xr:uid="{00000000-0005-0000-0000-0000F21C0000}"/>
    <cellStyle name="Currency [0] 3 2 2 3 3 3 2 2" xfId="6905" xr:uid="{00000000-0005-0000-0000-0000F31C0000}"/>
    <cellStyle name="Currency [0] 3 2 2 3 3 3 3" xfId="6906" xr:uid="{00000000-0005-0000-0000-0000F41C0000}"/>
    <cellStyle name="Currency [0] 3 2 2 3 3 3 4" xfId="6907" xr:uid="{00000000-0005-0000-0000-0000F51C0000}"/>
    <cellStyle name="Currency [0] 3 2 2 3 3 4" xfId="6908" xr:uid="{00000000-0005-0000-0000-0000F61C0000}"/>
    <cellStyle name="Currency [0] 3 2 2 3 3 4 2" xfId="6909" xr:uid="{00000000-0005-0000-0000-0000F71C0000}"/>
    <cellStyle name="Currency [0] 3 2 2 3 3 4 3" xfId="6910" xr:uid="{00000000-0005-0000-0000-0000F81C0000}"/>
    <cellStyle name="Currency [0] 3 2 2 3 3 5" xfId="6911" xr:uid="{00000000-0005-0000-0000-0000F91C0000}"/>
    <cellStyle name="Currency [0] 3 2 2 3 3 6" xfId="6912" xr:uid="{00000000-0005-0000-0000-0000FA1C0000}"/>
    <cellStyle name="Currency [0] 3 2 2 3 3 7" xfId="6913" xr:uid="{00000000-0005-0000-0000-0000FB1C0000}"/>
    <cellStyle name="Currency [0] 3 2 2 3 4" xfId="6914" xr:uid="{00000000-0005-0000-0000-0000FC1C0000}"/>
    <cellStyle name="Currency [0] 3 2 2 3 4 2" xfId="6915" xr:uid="{00000000-0005-0000-0000-0000FD1C0000}"/>
    <cellStyle name="Currency [0] 3 2 2 3 4 2 2" xfId="6916" xr:uid="{00000000-0005-0000-0000-0000FE1C0000}"/>
    <cellStyle name="Currency [0] 3 2 2 3 4 3" xfId="6917" xr:uid="{00000000-0005-0000-0000-0000FF1C0000}"/>
    <cellStyle name="Currency [0] 3 2 2 3 4 4" xfId="6918" xr:uid="{00000000-0005-0000-0000-0000001D0000}"/>
    <cellStyle name="Currency [0] 3 2 2 3 5" xfId="6919" xr:uid="{00000000-0005-0000-0000-0000011D0000}"/>
    <cellStyle name="Currency [0] 3 2 2 3 5 2" xfId="6920" xr:uid="{00000000-0005-0000-0000-0000021D0000}"/>
    <cellStyle name="Currency [0] 3 2 2 3 5 2 2" xfId="6921" xr:uid="{00000000-0005-0000-0000-0000031D0000}"/>
    <cellStyle name="Currency [0] 3 2 2 3 5 3" xfId="6922" xr:uid="{00000000-0005-0000-0000-0000041D0000}"/>
    <cellStyle name="Currency [0] 3 2 2 3 5 4" xfId="6923" xr:uid="{00000000-0005-0000-0000-0000051D0000}"/>
    <cellStyle name="Currency [0] 3 2 2 3 6" xfId="6924" xr:uid="{00000000-0005-0000-0000-0000061D0000}"/>
    <cellStyle name="Currency [0] 3 2 2 3 6 2" xfId="6925" xr:uid="{00000000-0005-0000-0000-0000071D0000}"/>
    <cellStyle name="Currency [0] 3 2 2 3 6 3" xfId="6926" xr:uid="{00000000-0005-0000-0000-0000081D0000}"/>
    <cellStyle name="Currency [0] 3 2 2 3 7" xfId="6927" xr:uid="{00000000-0005-0000-0000-0000091D0000}"/>
    <cellStyle name="Currency [0] 3 2 2 3 8" xfId="6928" xr:uid="{00000000-0005-0000-0000-00000A1D0000}"/>
    <cellStyle name="Currency [0] 3 2 2 3 9" xfId="6929" xr:uid="{00000000-0005-0000-0000-00000B1D0000}"/>
    <cellStyle name="Currency [0] 3 2 2 4" xfId="6930" xr:uid="{00000000-0005-0000-0000-00000C1D0000}"/>
    <cellStyle name="Currency [0] 3 2 2 4 2" xfId="6931" xr:uid="{00000000-0005-0000-0000-00000D1D0000}"/>
    <cellStyle name="Currency [0] 3 2 2 4 2 2" xfId="6932" xr:uid="{00000000-0005-0000-0000-00000E1D0000}"/>
    <cellStyle name="Currency [0] 3 2 2 4 2 2 2" xfId="6933" xr:uid="{00000000-0005-0000-0000-00000F1D0000}"/>
    <cellStyle name="Currency [0] 3 2 2 4 2 2 2 2" xfId="6934" xr:uid="{00000000-0005-0000-0000-0000101D0000}"/>
    <cellStyle name="Currency [0] 3 2 2 4 2 2 3" xfId="6935" xr:uid="{00000000-0005-0000-0000-0000111D0000}"/>
    <cellStyle name="Currency [0] 3 2 2 4 2 2 4" xfId="6936" xr:uid="{00000000-0005-0000-0000-0000121D0000}"/>
    <cellStyle name="Currency [0] 3 2 2 4 2 3" xfId="6937" xr:uid="{00000000-0005-0000-0000-0000131D0000}"/>
    <cellStyle name="Currency [0] 3 2 2 4 2 3 2" xfId="6938" xr:uid="{00000000-0005-0000-0000-0000141D0000}"/>
    <cellStyle name="Currency [0] 3 2 2 4 2 3 2 2" xfId="6939" xr:uid="{00000000-0005-0000-0000-0000151D0000}"/>
    <cellStyle name="Currency [0] 3 2 2 4 2 3 3" xfId="6940" xr:uid="{00000000-0005-0000-0000-0000161D0000}"/>
    <cellStyle name="Currency [0] 3 2 2 4 2 3 4" xfId="6941" xr:uid="{00000000-0005-0000-0000-0000171D0000}"/>
    <cellStyle name="Currency [0] 3 2 2 4 2 4" xfId="6942" xr:uid="{00000000-0005-0000-0000-0000181D0000}"/>
    <cellStyle name="Currency [0] 3 2 2 4 2 4 2" xfId="6943" xr:uid="{00000000-0005-0000-0000-0000191D0000}"/>
    <cellStyle name="Currency [0] 3 2 2 4 2 4 3" xfId="6944" xr:uid="{00000000-0005-0000-0000-00001A1D0000}"/>
    <cellStyle name="Currency [0] 3 2 2 4 2 5" xfId="6945" xr:uid="{00000000-0005-0000-0000-00001B1D0000}"/>
    <cellStyle name="Currency [0] 3 2 2 4 2 6" xfId="6946" xr:uid="{00000000-0005-0000-0000-00001C1D0000}"/>
    <cellStyle name="Currency [0] 3 2 2 4 2 7" xfId="6947" xr:uid="{00000000-0005-0000-0000-00001D1D0000}"/>
    <cellStyle name="Currency [0] 3 2 2 4 3" xfId="6948" xr:uid="{00000000-0005-0000-0000-00001E1D0000}"/>
    <cellStyle name="Currency [0] 3 2 2 4 3 2" xfId="6949" xr:uid="{00000000-0005-0000-0000-00001F1D0000}"/>
    <cellStyle name="Currency [0] 3 2 2 4 3 2 2" xfId="6950" xr:uid="{00000000-0005-0000-0000-0000201D0000}"/>
    <cellStyle name="Currency [0] 3 2 2 4 3 3" xfId="6951" xr:uid="{00000000-0005-0000-0000-0000211D0000}"/>
    <cellStyle name="Currency [0] 3 2 2 4 3 4" xfId="6952" xr:uid="{00000000-0005-0000-0000-0000221D0000}"/>
    <cellStyle name="Currency [0] 3 2 2 4 4" xfId="6953" xr:uid="{00000000-0005-0000-0000-0000231D0000}"/>
    <cellStyle name="Currency [0] 3 2 2 4 4 2" xfId="6954" xr:uid="{00000000-0005-0000-0000-0000241D0000}"/>
    <cellStyle name="Currency [0] 3 2 2 4 4 2 2" xfId="6955" xr:uid="{00000000-0005-0000-0000-0000251D0000}"/>
    <cellStyle name="Currency [0] 3 2 2 4 4 3" xfId="6956" xr:uid="{00000000-0005-0000-0000-0000261D0000}"/>
    <cellStyle name="Currency [0] 3 2 2 4 4 4" xfId="6957" xr:uid="{00000000-0005-0000-0000-0000271D0000}"/>
    <cellStyle name="Currency [0] 3 2 2 4 5" xfId="6958" xr:uid="{00000000-0005-0000-0000-0000281D0000}"/>
    <cellStyle name="Currency [0] 3 2 2 4 5 2" xfId="6959" xr:uid="{00000000-0005-0000-0000-0000291D0000}"/>
    <cellStyle name="Currency [0] 3 2 2 4 5 3" xfId="6960" xr:uid="{00000000-0005-0000-0000-00002A1D0000}"/>
    <cellStyle name="Currency [0] 3 2 2 4 6" xfId="6961" xr:uid="{00000000-0005-0000-0000-00002B1D0000}"/>
    <cellStyle name="Currency [0] 3 2 2 4 7" xfId="6962" xr:uid="{00000000-0005-0000-0000-00002C1D0000}"/>
    <cellStyle name="Currency [0] 3 2 2 4 8" xfId="6963" xr:uid="{00000000-0005-0000-0000-00002D1D0000}"/>
    <cellStyle name="Currency [0] 3 2 2 5" xfId="6964" xr:uid="{00000000-0005-0000-0000-00002E1D0000}"/>
    <cellStyle name="Currency [0] 3 2 2 5 2" xfId="6965" xr:uid="{00000000-0005-0000-0000-00002F1D0000}"/>
    <cellStyle name="Currency [0] 3 2 2 5 2 2" xfId="6966" xr:uid="{00000000-0005-0000-0000-0000301D0000}"/>
    <cellStyle name="Currency [0] 3 2 2 5 2 2 2" xfId="6967" xr:uid="{00000000-0005-0000-0000-0000311D0000}"/>
    <cellStyle name="Currency [0] 3 2 2 5 2 3" xfId="6968" xr:uid="{00000000-0005-0000-0000-0000321D0000}"/>
    <cellStyle name="Currency [0] 3 2 2 5 2 4" xfId="6969" xr:uid="{00000000-0005-0000-0000-0000331D0000}"/>
    <cellStyle name="Currency [0] 3 2 2 5 3" xfId="6970" xr:uid="{00000000-0005-0000-0000-0000341D0000}"/>
    <cellStyle name="Currency [0] 3 2 2 5 3 2" xfId="6971" xr:uid="{00000000-0005-0000-0000-0000351D0000}"/>
    <cellStyle name="Currency [0] 3 2 2 5 3 2 2" xfId="6972" xr:uid="{00000000-0005-0000-0000-0000361D0000}"/>
    <cellStyle name="Currency [0] 3 2 2 5 3 3" xfId="6973" xr:uid="{00000000-0005-0000-0000-0000371D0000}"/>
    <cellStyle name="Currency [0] 3 2 2 5 3 4" xfId="6974" xr:uid="{00000000-0005-0000-0000-0000381D0000}"/>
    <cellStyle name="Currency [0] 3 2 2 5 4" xfId="6975" xr:uid="{00000000-0005-0000-0000-0000391D0000}"/>
    <cellStyle name="Currency [0] 3 2 2 5 4 2" xfId="6976" xr:uid="{00000000-0005-0000-0000-00003A1D0000}"/>
    <cellStyle name="Currency [0] 3 2 2 5 4 3" xfId="6977" xr:uid="{00000000-0005-0000-0000-00003B1D0000}"/>
    <cellStyle name="Currency [0] 3 2 2 5 5" xfId="6978" xr:uid="{00000000-0005-0000-0000-00003C1D0000}"/>
    <cellStyle name="Currency [0] 3 2 2 5 6" xfId="6979" xr:uid="{00000000-0005-0000-0000-00003D1D0000}"/>
    <cellStyle name="Currency [0] 3 2 2 5 7" xfId="6980" xr:uid="{00000000-0005-0000-0000-00003E1D0000}"/>
    <cellStyle name="Currency [0] 3 2 2 6" xfId="6981" xr:uid="{00000000-0005-0000-0000-00003F1D0000}"/>
    <cellStyle name="Currency [0] 3 2 2 6 2" xfId="6982" xr:uid="{00000000-0005-0000-0000-0000401D0000}"/>
    <cellStyle name="Currency [0] 3 2 2 6 2 2" xfId="6983" xr:uid="{00000000-0005-0000-0000-0000411D0000}"/>
    <cellStyle name="Currency [0] 3 2 2 6 3" xfId="6984" xr:uid="{00000000-0005-0000-0000-0000421D0000}"/>
    <cellStyle name="Currency [0] 3 2 2 6 4" xfId="6985" xr:uid="{00000000-0005-0000-0000-0000431D0000}"/>
    <cellStyle name="Currency [0] 3 2 2 7" xfId="6986" xr:uid="{00000000-0005-0000-0000-0000441D0000}"/>
    <cellStyle name="Currency [0] 3 2 2 7 2" xfId="6987" xr:uid="{00000000-0005-0000-0000-0000451D0000}"/>
    <cellStyle name="Currency [0] 3 2 2 7 2 2" xfId="6988" xr:uid="{00000000-0005-0000-0000-0000461D0000}"/>
    <cellStyle name="Currency [0] 3 2 2 7 3" xfId="6989" xr:uid="{00000000-0005-0000-0000-0000471D0000}"/>
    <cellStyle name="Currency [0] 3 2 2 7 4" xfId="6990" xr:uid="{00000000-0005-0000-0000-0000481D0000}"/>
    <cellStyle name="Currency [0] 3 2 2 8" xfId="6991" xr:uid="{00000000-0005-0000-0000-0000491D0000}"/>
    <cellStyle name="Currency [0] 3 2 2 8 2" xfId="6992" xr:uid="{00000000-0005-0000-0000-00004A1D0000}"/>
    <cellStyle name="Currency [0] 3 2 2 8 3" xfId="6993" xr:uid="{00000000-0005-0000-0000-00004B1D0000}"/>
    <cellStyle name="Currency [0] 3 2 2 9" xfId="6994" xr:uid="{00000000-0005-0000-0000-00004C1D0000}"/>
    <cellStyle name="Currency [0] 3 2 3" xfId="6995" xr:uid="{00000000-0005-0000-0000-00004D1D0000}"/>
    <cellStyle name="Currency [0] 3 2 4" xfId="6996" xr:uid="{00000000-0005-0000-0000-00004E1D0000}"/>
    <cellStyle name="Currency [0] 3 2 4 2" xfId="6997" xr:uid="{00000000-0005-0000-0000-00004F1D0000}"/>
    <cellStyle name="Currency [0] 3 2 4 3" xfId="6998" xr:uid="{00000000-0005-0000-0000-0000501D0000}"/>
    <cellStyle name="Currency [0] 3 2 4 4" xfId="6999" xr:uid="{00000000-0005-0000-0000-0000511D0000}"/>
    <cellStyle name="Currency [0] 3 2 4 4 2" xfId="7000" xr:uid="{00000000-0005-0000-0000-0000521D0000}"/>
    <cellStyle name="Currency [0] 3 2 4 4 3" xfId="7001" xr:uid="{00000000-0005-0000-0000-0000531D0000}"/>
    <cellStyle name="Currency [0] 3 2 4 5" xfId="7002" xr:uid="{00000000-0005-0000-0000-0000541D0000}"/>
    <cellStyle name="Currency [0] 3 2 5" xfId="7003" xr:uid="{00000000-0005-0000-0000-0000551D0000}"/>
    <cellStyle name="Currency [0] 3 2 5 2" xfId="7004" xr:uid="{00000000-0005-0000-0000-0000561D0000}"/>
    <cellStyle name="Currency [0] 3 2 5 3" xfId="7005" xr:uid="{00000000-0005-0000-0000-0000571D0000}"/>
    <cellStyle name="Currency [0] 3 2 6" xfId="7006" xr:uid="{00000000-0005-0000-0000-0000581D0000}"/>
    <cellStyle name="Currency [0] 3 3" xfId="7007" xr:uid="{00000000-0005-0000-0000-0000591D0000}"/>
    <cellStyle name="Currency [0] 3 3 10" xfId="7008" xr:uid="{00000000-0005-0000-0000-00005A1D0000}"/>
    <cellStyle name="Currency [0] 3 3 11" xfId="7009" xr:uid="{00000000-0005-0000-0000-00005B1D0000}"/>
    <cellStyle name="Currency [0] 3 3 2" xfId="7010" xr:uid="{00000000-0005-0000-0000-00005C1D0000}"/>
    <cellStyle name="Currency [0] 3 3 3" xfId="7011" xr:uid="{00000000-0005-0000-0000-00005D1D0000}"/>
    <cellStyle name="Currency [0] 3 3 3 2" xfId="7012" xr:uid="{00000000-0005-0000-0000-00005E1D0000}"/>
    <cellStyle name="Currency [0] 3 3 3 2 2" xfId="7013" xr:uid="{00000000-0005-0000-0000-00005F1D0000}"/>
    <cellStyle name="Currency [0] 3 3 3 2 2 2" xfId="7014" xr:uid="{00000000-0005-0000-0000-0000601D0000}"/>
    <cellStyle name="Currency [0] 3 3 3 2 2 2 2" xfId="7015" xr:uid="{00000000-0005-0000-0000-0000611D0000}"/>
    <cellStyle name="Currency [0] 3 3 3 2 2 2 2 2" xfId="7016" xr:uid="{00000000-0005-0000-0000-0000621D0000}"/>
    <cellStyle name="Currency [0] 3 3 3 2 2 2 3" xfId="7017" xr:uid="{00000000-0005-0000-0000-0000631D0000}"/>
    <cellStyle name="Currency [0] 3 3 3 2 2 2 4" xfId="7018" xr:uid="{00000000-0005-0000-0000-0000641D0000}"/>
    <cellStyle name="Currency [0] 3 3 3 2 2 3" xfId="7019" xr:uid="{00000000-0005-0000-0000-0000651D0000}"/>
    <cellStyle name="Currency [0] 3 3 3 2 2 3 2" xfId="7020" xr:uid="{00000000-0005-0000-0000-0000661D0000}"/>
    <cellStyle name="Currency [0] 3 3 3 2 2 3 2 2" xfId="7021" xr:uid="{00000000-0005-0000-0000-0000671D0000}"/>
    <cellStyle name="Currency [0] 3 3 3 2 2 3 3" xfId="7022" xr:uid="{00000000-0005-0000-0000-0000681D0000}"/>
    <cellStyle name="Currency [0] 3 3 3 2 2 3 4" xfId="7023" xr:uid="{00000000-0005-0000-0000-0000691D0000}"/>
    <cellStyle name="Currency [0] 3 3 3 2 2 4" xfId="7024" xr:uid="{00000000-0005-0000-0000-00006A1D0000}"/>
    <cellStyle name="Currency [0] 3 3 3 2 2 4 2" xfId="7025" xr:uid="{00000000-0005-0000-0000-00006B1D0000}"/>
    <cellStyle name="Currency [0] 3 3 3 2 2 4 3" xfId="7026" xr:uid="{00000000-0005-0000-0000-00006C1D0000}"/>
    <cellStyle name="Currency [0] 3 3 3 2 2 5" xfId="7027" xr:uid="{00000000-0005-0000-0000-00006D1D0000}"/>
    <cellStyle name="Currency [0] 3 3 3 2 2 6" xfId="7028" xr:uid="{00000000-0005-0000-0000-00006E1D0000}"/>
    <cellStyle name="Currency [0] 3 3 3 2 2 7" xfId="7029" xr:uid="{00000000-0005-0000-0000-00006F1D0000}"/>
    <cellStyle name="Currency [0] 3 3 3 2 3" xfId="7030" xr:uid="{00000000-0005-0000-0000-0000701D0000}"/>
    <cellStyle name="Currency [0] 3 3 3 2 3 2" xfId="7031" xr:uid="{00000000-0005-0000-0000-0000711D0000}"/>
    <cellStyle name="Currency [0] 3 3 3 2 3 2 2" xfId="7032" xr:uid="{00000000-0005-0000-0000-0000721D0000}"/>
    <cellStyle name="Currency [0] 3 3 3 2 3 3" xfId="7033" xr:uid="{00000000-0005-0000-0000-0000731D0000}"/>
    <cellStyle name="Currency [0] 3 3 3 2 3 4" xfId="7034" xr:uid="{00000000-0005-0000-0000-0000741D0000}"/>
    <cellStyle name="Currency [0] 3 3 3 2 4" xfId="7035" xr:uid="{00000000-0005-0000-0000-0000751D0000}"/>
    <cellStyle name="Currency [0] 3 3 3 2 4 2" xfId="7036" xr:uid="{00000000-0005-0000-0000-0000761D0000}"/>
    <cellStyle name="Currency [0] 3 3 3 2 4 2 2" xfId="7037" xr:uid="{00000000-0005-0000-0000-0000771D0000}"/>
    <cellStyle name="Currency [0] 3 3 3 2 4 3" xfId="7038" xr:uid="{00000000-0005-0000-0000-0000781D0000}"/>
    <cellStyle name="Currency [0] 3 3 3 2 4 4" xfId="7039" xr:uid="{00000000-0005-0000-0000-0000791D0000}"/>
    <cellStyle name="Currency [0] 3 3 3 2 5" xfId="7040" xr:uid="{00000000-0005-0000-0000-00007A1D0000}"/>
    <cellStyle name="Currency [0] 3 3 3 2 5 2" xfId="7041" xr:uid="{00000000-0005-0000-0000-00007B1D0000}"/>
    <cellStyle name="Currency [0] 3 3 3 2 5 3" xfId="7042" xr:uid="{00000000-0005-0000-0000-00007C1D0000}"/>
    <cellStyle name="Currency [0] 3 3 3 2 6" xfId="7043" xr:uid="{00000000-0005-0000-0000-00007D1D0000}"/>
    <cellStyle name="Currency [0] 3 3 3 2 7" xfId="7044" xr:uid="{00000000-0005-0000-0000-00007E1D0000}"/>
    <cellStyle name="Currency [0] 3 3 3 2 8" xfId="7045" xr:uid="{00000000-0005-0000-0000-00007F1D0000}"/>
    <cellStyle name="Currency [0] 3 3 3 3" xfId="7046" xr:uid="{00000000-0005-0000-0000-0000801D0000}"/>
    <cellStyle name="Currency [0] 3 3 3 3 2" xfId="7047" xr:uid="{00000000-0005-0000-0000-0000811D0000}"/>
    <cellStyle name="Currency [0] 3 3 3 3 2 2" xfId="7048" xr:uid="{00000000-0005-0000-0000-0000821D0000}"/>
    <cellStyle name="Currency [0] 3 3 3 3 2 2 2" xfId="7049" xr:uid="{00000000-0005-0000-0000-0000831D0000}"/>
    <cellStyle name="Currency [0] 3 3 3 3 2 3" xfId="7050" xr:uid="{00000000-0005-0000-0000-0000841D0000}"/>
    <cellStyle name="Currency [0] 3 3 3 3 2 4" xfId="7051" xr:uid="{00000000-0005-0000-0000-0000851D0000}"/>
    <cellStyle name="Currency [0] 3 3 3 3 3" xfId="7052" xr:uid="{00000000-0005-0000-0000-0000861D0000}"/>
    <cellStyle name="Currency [0] 3 3 3 3 3 2" xfId="7053" xr:uid="{00000000-0005-0000-0000-0000871D0000}"/>
    <cellStyle name="Currency [0] 3 3 3 3 3 2 2" xfId="7054" xr:uid="{00000000-0005-0000-0000-0000881D0000}"/>
    <cellStyle name="Currency [0] 3 3 3 3 3 3" xfId="7055" xr:uid="{00000000-0005-0000-0000-0000891D0000}"/>
    <cellStyle name="Currency [0] 3 3 3 3 3 4" xfId="7056" xr:uid="{00000000-0005-0000-0000-00008A1D0000}"/>
    <cellStyle name="Currency [0] 3 3 3 3 4" xfId="7057" xr:uid="{00000000-0005-0000-0000-00008B1D0000}"/>
    <cellStyle name="Currency [0] 3 3 3 3 4 2" xfId="7058" xr:uid="{00000000-0005-0000-0000-00008C1D0000}"/>
    <cellStyle name="Currency [0] 3 3 3 3 4 3" xfId="7059" xr:uid="{00000000-0005-0000-0000-00008D1D0000}"/>
    <cellStyle name="Currency [0] 3 3 3 3 5" xfId="7060" xr:uid="{00000000-0005-0000-0000-00008E1D0000}"/>
    <cellStyle name="Currency [0] 3 3 3 3 6" xfId="7061" xr:uid="{00000000-0005-0000-0000-00008F1D0000}"/>
    <cellStyle name="Currency [0] 3 3 3 3 7" xfId="7062" xr:uid="{00000000-0005-0000-0000-0000901D0000}"/>
    <cellStyle name="Currency [0] 3 3 3 4" xfId="7063" xr:uid="{00000000-0005-0000-0000-0000911D0000}"/>
    <cellStyle name="Currency [0] 3 3 3 4 2" xfId="7064" xr:uid="{00000000-0005-0000-0000-0000921D0000}"/>
    <cellStyle name="Currency [0] 3 3 3 4 2 2" xfId="7065" xr:uid="{00000000-0005-0000-0000-0000931D0000}"/>
    <cellStyle name="Currency [0] 3 3 3 4 3" xfId="7066" xr:uid="{00000000-0005-0000-0000-0000941D0000}"/>
    <cellStyle name="Currency [0] 3 3 3 4 4" xfId="7067" xr:uid="{00000000-0005-0000-0000-0000951D0000}"/>
    <cellStyle name="Currency [0] 3 3 3 5" xfId="7068" xr:uid="{00000000-0005-0000-0000-0000961D0000}"/>
    <cellStyle name="Currency [0] 3 3 3 5 2" xfId="7069" xr:uid="{00000000-0005-0000-0000-0000971D0000}"/>
    <cellStyle name="Currency [0] 3 3 3 5 2 2" xfId="7070" xr:uid="{00000000-0005-0000-0000-0000981D0000}"/>
    <cellStyle name="Currency [0] 3 3 3 5 3" xfId="7071" xr:uid="{00000000-0005-0000-0000-0000991D0000}"/>
    <cellStyle name="Currency [0] 3 3 3 5 4" xfId="7072" xr:uid="{00000000-0005-0000-0000-00009A1D0000}"/>
    <cellStyle name="Currency [0] 3 3 3 6" xfId="7073" xr:uid="{00000000-0005-0000-0000-00009B1D0000}"/>
    <cellStyle name="Currency [0] 3 3 3 6 2" xfId="7074" xr:uid="{00000000-0005-0000-0000-00009C1D0000}"/>
    <cellStyle name="Currency [0] 3 3 3 6 3" xfId="7075" xr:uid="{00000000-0005-0000-0000-00009D1D0000}"/>
    <cellStyle name="Currency [0] 3 3 3 7" xfId="7076" xr:uid="{00000000-0005-0000-0000-00009E1D0000}"/>
    <cellStyle name="Currency [0] 3 3 3 8" xfId="7077" xr:uid="{00000000-0005-0000-0000-00009F1D0000}"/>
    <cellStyle name="Currency [0] 3 3 3 9" xfId="7078" xr:uid="{00000000-0005-0000-0000-0000A01D0000}"/>
    <cellStyle name="Currency [0] 3 3 4" xfId="7079" xr:uid="{00000000-0005-0000-0000-0000A11D0000}"/>
    <cellStyle name="Currency [0] 3 3 4 2" xfId="7080" xr:uid="{00000000-0005-0000-0000-0000A21D0000}"/>
    <cellStyle name="Currency [0] 3 3 4 2 2" xfId="7081" xr:uid="{00000000-0005-0000-0000-0000A31D0000}"/>
    <cellStyle name="Currency [0] 3 3 4 2 2 2" xfId="7082" xr:uid="{00000000-0005-0000-0000-0000A41D0000}"/>
    <cellStyle name="Currency [0] 3 3 4 2 2 2 2" xfId="7083" xr:uid="{00000000-0005-0000-0000-0000A51D0000}"/>
    <cellStyle name="Currency [0] 3 3 4 2 2 3" xfId="7084" xr:uid="{00000000-0005-0000-0000-0000A61D0000}"/>
    <cellStyle name="Currency [0] 3 3 4 2 2 4" xfId="7085" xr:uid="{00000000-0005-0000-0000-0000A71D0000}"/>
    <cellStyle name="Currency [0] 3 3 4 2 3" xfId="7086" xr:uid="{00000000-0005-0000-0000-0000A81D0000}"/>
    <cellStyle name="Currency [0] 3 3 4 2 3 2" xfId="7087" xr:uid="{00000000-0005-0000-0000-0000A91D0000}"/>
    <cellStyle name="Currency [0] 3 3 4 2 3 2 2" xfId="7088" xr:uid="{00000000-0005-0000-0000-0000AA1D0000}"/>
    <cellStyle name="Currency [0] 3 3 4 2 3 3" xfId="7089" xr:uid="{00000000-0005-0000-0000-0000AB1D0000}"/>
    <cellStyle name="Currency [0] 3 3 4 2 3 4" xfId="7090" xr:uid="{00000000-0005-0000-0000-0000AC1D0000}"/>
    <cellStyle name="Currency [0] 3 3 4 2 4" xfId="7091" xr:uid="{00000000-0005-0000-0000-0000AD1D0000}"/>
    <cellStyle name="Currency [0] 3 3 4 2 4 2" xfId="7092" xr:uid="{00000000-0005-0000-0000-0000AE1D0000}"/>
    <cellStyle name="Currency [0] 3 3 4 2 4 3" xfId="7093" xr:uid="{00000000-0005-0000-0000-0000AF1D0000}"/>
    <cellStyle name="Currency [0] 3 3 4 2 5" xfId="7094" xr:uid="{00000000-0005-0000-0000-0000B01D0000}"/>
    <cellStyle name="Currency [0] 3 3 4 2 6" xfId="7095" xr:uid="{00000000-0005-0000-0000-0000B11D0000}"/>
    <cellStyle name="Currency [0] 3 3 4 2 7" xfId="7096" xr:uid="{00000000-0005-0000-0000-0000B21D0000}"/>
    <cellStyle name="Currency [0] 3 3 4 3" xfId="7097" xr:uid="{00000000-0005-0000-0000-0000B31D0000}"/>
    <cellStyle name="Currency [0] 3 3 4 3 2" xfId="7098" xr:uid="{00000000-0005-0000-0000-0000B41D0000}"/>
    <cellStyle name="Currency [0] 3 3 4 3 2 2" xfId="7099" xr:uid="{00000000-0005-0000-0000-0000B51D0000}"/>
    <cellStyle name="Currency [0] 3 3 4 3 3" xfId="7100" xr:uid="{00000000-0005-0000-0000-0000B61D0000}"/>
    <cellStyle name="Currency [0] 3 3 4 3 4" xfId="7101" xr:uid="{00000000-0005-0000-0000-0000B71D0000}"/>
    <cellStyle name="Currency [0] 3 3 4 4" xfId="7102" xr:uid="{00000000-0005-0000-0000-0000B81D0000}"/>
    <cellStyle name="Currency [0] 3 3 4 4 2" xfId="7103" xr:uid="{00000000-0005-0000-0000-0000B91D0000}"/>
    <cellStyle name="Currency [0] 3 3 4 4 2 2" xfId="7104" xr:uid="{00000000-0005-0000-0000-0000BA1D0000}"/>
    <cellStyle name="Currency [0] 3 3 4 4 3" xfId="7105" xr:uid="{00000000-0005-0000-0000-0000BB1D0000}"/>
    <cellStyle name="Currency [0] 3 3 4 4 4" xfId="7106" xr:uid="{00000000-0005-0000-0000-0000BC1D0000}"/>
    <cellStyle name="Currency [0] 3 3 4 5" xfId="7107" xr:uid="{00000000-0005-0000-0000-0000BD1D0000}"/>
    <cellStyle name="Currency [0] 3 3 4 5 2" xfId="7108" xr:uid="{00000000-0005-0000-0000-0000BE1D0000}"/>
    <cellStyle name="Currency [0] 3 3 4 5 3" xfId="7109" xr:uid="{00000000-0005-0000-0000-0000BF1D0000}"/>
    <cellStyle name="Currency [0] 3 3 4 6" xfId="7110" xr:uid="{00000000-0005-0000-0000-0000C01D0000}"/>
    <cellStyle name="Currency [0] 3 3 4 7" xfId="7111" xr:uid="{00000000-0005-0000-0000-0000C11D0000}"/>
    <cellStyle name="Currency [0] 3 3 4 8" xfId="7112" xr:uid="{00000000-0005-0000-0000-0000C21D0000}"/>
    <cellStyle name="Currency [0] 3 3 5" xfId="7113" xr:uid="{00000000-0005-0000-0000-0000C31D0000}"/>
    <cellStyle name="Currency [0] 3 3 5 2" xfId="7114" xr:uid="{00000000-0005-0000-0000-0000C41D0000}"/>
    <cellStyle name="Currency [0] 3 3 5 2 2" xfId="7115" xr:uid="{00000000-0005-0000-0000-0000C51D0000}"/>
    <cellStyle name="Currency [0] 3 3 5 2 2 2" xfId="7116" xr:uid="{00000000-0005-0000-0000-0000C61D0000}"/>
    <cellStyle name="Currency [0] 3 3 5 2 3" xfId="7117" xr:uid="{00000000-0005-0000-0000-0000C71D0000}"/>
    <cellStyle name="Currency [0] 3 3 5 2 4" xfId="7118" xr:uid="{00000000-0005-0000-0000-0000C81D0000}"/>
    <cellStyle name="Currency [0] 3 3 5 3" xfId="7119" xr:uid="{00000000-0005-0000-0000-0000C91D0000}"/>
    <cellStyle name="Currency [0] 3 3 5 3 2" xfId="7120" xr:uid="{00000000-0005-0000-0000-0000CA1D0000}"/>
    <cellStyle name="Currency [0] 3 3 5 3 2 2" xfId="7121" xr:uid="{00000000-0005-0000-0000-0000CB1D0000}"/>
    <cellStyle name="Currency [0] 3 3 5 3 3" xfId="7122" xr:uid="{00000000-0005-0000-0000-0000CC1D0000}"/>
    <cellStyle name="Currency [0] 3 3 5 3 4" xfId="7123" xr:uid="{00000000-0005-0000-0000-0000CD1D0000}"/>
    <cellStyle name="Currency [0] 3 3 5 4" xfId="7124" xr:uid="{00000000-0005-0000-0000-0000CE1D0000}"/>
    <cellStyle name="Currency [0] 3 3 5 4 2" xfId="7125" xr:uid="{00000000-0005-0000-0000-0000CF1D0000}"/>
    <cellStyle name="Currency [0] 3 3 5 4 3" xfId="7126" xr:uid="{00000000-0005-0000-0000-0000D01D0000}"/>
    <cellStyle name="Currency [0] 3 3 5 5" xfId="7127" xr:uid="{00000000-0005-0000-0000-0000D11D0000}"/>
    <cellStyle name="Currency [0] 3 3 5 6" xfId="7128" xr:uid="{00000000-0005-0000-0000-0000D21D0000}"/>
    <cellStyle name="Currency [0] 3 3 5 7" xfId="7129" xr:uid="{00000000-0005-0000-0000-0000D31D0000}"/>
    <cellStyle name="Currency [0] 3 3 6" xfId="7130" xr:uid="{00000000-0005-0000-0000-0000D41D0000}"/>
    <cellStyle name="Currency [0] 3 3 6 2" xfId="7131" xr:uid="{00000000-0005-0000-0000-0000D51D0000}"/>
    <cellStyle name="Currency [0] 3 3 6 2 2" xfId="7132" xr:uid="{00000000-0005-0000-0000-0000D61D0000}"/>
    <cellStyle name="Currency [0] 3 3 6 3" xfId="7133" xr:uid="{00000000-0005-0000-0000-0000D71D0000}"/>
    <cellStyle name="Currency [0] 3 3 6 4" xfId="7134" xr:uid="{00000000-0005-0000-0000-0000D81D0000}"/>
    <cellStyle name="Currency [0] 3 3 7" xfId="7135" xr:uid="{00000000-0005-0000-0000-0000D91D0000}"/>
    <cellStyle name="Currency [0] 3 3 7 2" xfId="7136" xr:uid="{00000000-0005-0000-0000-0000DA1D0000}"/>
    <cellStyle name="Currency [0] 3 3 7 2 2" xfId="7137" xr:uid="{00000000-0005-0000-0000-0000DB1D0000}"/>
    <cellStyle name="Currency [0] 3 3 7 3" xfId="7138" xr:uid="{00000000-0005-0000-0000-0000DC1D0000}"/>
    <cellStyle name="Currency [0] 3 3 7 4" xfId="7139" xr:uid="{00000000-0005-0000-0000-0000DD1D0000}"/>
    <cellStyle name="Currency [0] 3 3 8" xfId="7140" xr:uid="{00000000-0005-0000-0000-0000DE1D0000}"/>
    <cellStyle name="Currency [0] 3 3 8 2" xfId="7141" xr:uid="{00000000-0005-0000-0000-0000DF1D0000}"/>
    <cellStyle name="Currency [0] 3 3 8 3" xfId="7142" xr:uid="{00000000-0005-0000-0000-0000E01D0000}"/>
    <cellStyle name="Currency [0] 3 3 9" xfId="7143" xr:uid="{00000000-0005-0000-0000-0000E11D0000}"/>
    <cellStyle name="Currency [0] 3 4" xfId="7144" xr:uid="{00000000-0005-0000-0000-0000E21D0000}"/>
    <cellStyle name="Currency [0] 3 5" xfId="7145" xr:uid="{00000000-0005-0000-0000-0000E31D0000}"/>
    <cellStyle name="Currency [0] 3 5 2" xfId="7146" xr:uid="{00000000-0005-0000-0000-0000E41D0000}"/>
    <cellStyle name="Currency [0] 3 5 3" xfId="7147" xr:uid="{00000000-0005-0000-0000-0000E51D0000}"/>
    <cellStyle name="Currency [0] 3 5 4" xfId="7148" xr:uid="{00000000-0005-0000-0000-0000E61D0000}"/>
    <cellStyle name="Currency [0] 3 5 4 2" xfId="7149" xr:uid="{00000000-0005-0000-0000-0000E71D0000}"/>
    <cellStyle name="Currency [0] 3 5 4 3" xfId="7150" xr:uid="{00000000-0005-0000-0000-0000E81D0000}"/>
    <cellStyle name="Currency [0] 3 5 5" xfId="7151" xr:uid="{00000000-0005-0000-0000-0000E91D0000}"/>
    <cellStyle name="Currency [0] 3 6" xfId="7152" xr:uid="{00000000-0005-0000-0000-0000EA1D0000}"/>
    <cellStyle name="Currency [0] 3 6 2" xfId="7153" xr:uid="{00000000-0005-0000-0000-0000EB1D0000}"/>
    <cellStyle name="Currency [0] 3 6 3" xfId="7154" xr:uid="{00000000-0005-0000-0000-0000EC1D0000}"/>
    <cellStyle name="Currency [0] 3 7" xfId="7155" xr:uid="{00000000-0005-0000-0000-0000ED1D0000}"/>
    <cellStyle name="Currency [00]" xfId="7156" xr:uid="{00000000-0005-0000-0000-0000EE1D0000}"/>
    <cellStyle name="Currency [1]" xfId="7157" xr:uid="{00000000-0005-0000-0000-0000EF1D0000}"/>
    <cellStyle name="Currency [2]" xfId="7158" xr:uid="{00000000-0005-0000-0000-0000F01D0000}"/>
    <cellStyle name="Currency [2] 2" xfId="40757" xr:uid="{00000000-0005-0000-0000-0000F11D0000}"/>
    <cellStyle name="Currency [2]_Project XXX - Profile &amp; Share Prices - 070308 - v36" xfId="40758" xr:uid="{00000000-0005-0000-0000-0000F21D0000}"/>
    <cellStyle name="Currency [3]" xfId="7159" xr:uid="{00000000-0005-0000-0000-0000F31D0000}"/>
    <cellStyle name="Currency [3] 2" xfId="40759" xr:uid="{00000000-0005-0000-0000-0000F41D0000}"/>
    <cellStyle name="Currency [3]_Project XXX - Profile &amp; Share Prices - 070308 - v36" xfId="40760" xr:uid="{00000000-0005-0000-0000-0000F51D0000}"/>
    <cellStyle name="Currency 0" xfId="40761" xr:uid="{00000000-0005-0000-0000-0000F61D0000}"/>
    <cellStyle name="Currency 10" xfId="7160" xr:uid="{00000000-0005-0000-0000-0000F71D0000}"/>
    <cellStyle name="Currency 10 2" xfId="7161" xr:uid="{00000000-0005-0000-0000-0000F81D0000}"/>
    <cellStyle name="Currency 10 2 2" xfId="40762" xr:uid="{00000000-0005-0000-0000-0000F91D0000}"/>
    <cellStyle name="Currency 10 2 2 2" xfId="40763" xr:uid="{00000000-0005-0000-0000-0000FA1D0000}"/>
    <cellStyle name="Currency 10 3" xfId="40764" xr:uid="{00000000-0005-0000-0000-0000FB1D0000}"/>
    <cellStyle name="Currency 10 4" xfId="40765" xr:uid="{00000000-0005-0000-0000-0000FC1D0000}"/>
    <cellStyle name="Currency 10 5" xfId="40766" xr:uid="{00000000-0005-0000-0000-0000FD1D0000}"/>
    <cellStyle name="Currency 100" xfId="7162" xr:uid="{00000000-0005-0000-0000-0000FE1D0000}"/>
    <cellStyle name="Currency 101" xfId="7163" xr:uid="{00000000-0005-0000-0000-0000FF1D0000}"/>
    <cellStyle name="Currency 102" xfId="7164" xr:uid="{00000000-0005-0000-0000-0000001E0000}"/>
    <cellStyle name="Currency 103" xfId="7165" xr:uid="{00000000-0005-0000-0000-0000011E0000}"/>
    <cellStyle name="Currency 104" xfId="7166" xr:uid="{00000000-0005-0000-0000-0000021E0000}"/>
    <cellStyle name="Currency 105" xfId="7167" xr:uid="{00000000-0005-0000-0000-0000031E0000}"/>
    <cellStyle name="Currency 106" xfId="7168" xr:uid="{00000000-0005-0000-0000-0000041E0000}"/>
    <cellStyle name="Currency 107" xfId="7169" xr:uid="{00000000-0005-0000-0000-0000051E0000}"/>
    <cellStyle name="Currency 108" xfId="7170" xr:uid="{00000000-0005-0000-0000-0000061E0000}"/>
    <cellStyle name="Currency 109" xfId="7171" xr:uid="{00000000-0005-0000-0000-0000071E0000}"/>
    <cellStyle name="Currency 11" xfId="7172" xr:uid="{00000000-0005-0000-0000-0000081E0000}"/>
    <cellStyle name="Currency 11 2" xfId="7173" xr:uid="{00000000-0005-0000-0000-0000091E0000}"/>
    <cellStyle name="Currency 11 2 2" xfId="7174" xr:uid="{00000000-0005-0000-0000-00000A1E0000}"/>
    <cellStyle name="Currency 11 2 2 2" xfId="40767" xr:uid="{00000000-0005-0000-0000-00000B1E0000}"/>
    <cellStyle name="Currency 11 2 3" xfId="40768" xr:uid="{00000000-0005-0000-0000-00000C1E0000}"/>
    <cellStyle name="Currency 11 3" xfId="7175" xr:uid="{00000000-0005-0000-0000-00000D1E0000}"/>
    <cellStyle name="Currency 11 3 2" xfId="40769" xr:uid="{00000000-0005-0000-0000-00000E1E0000}"/>
    <cellStyle name="Currency 11 4" xfId="7176" xr:uid="{00000000-0005-0000-0000-00000F1E0000}"/>
    <cellStyle name="Currency 11 4 2" xfId="7177" xr:uid="{00000000-0005-0000-0000-0000101E0000}"/>
    <cellStyle name="Currency 11 4 3" xfId="40770" xr:uid="{00000000-0005-0000-0000-0000111E0000}"/>
    <cellStyle name="Currency 11 5" xfId="7178" xr:uid="{00000000-0005-0000-0000-0000121E0000}"/>
    <cellStyle name="Currency 110" xfId="7179" xr:uid="{00000000-0005-0000-0000-0000131E0000}"/>
    <cellStyle name="Currency 111" xfId="7180" xr:uid="{00000000-0005-0000-0000-0000141E0000}"/>
    <cellStyle name="Currency 112" xfId="7181" xr:uid="{00000000-0005-0000-0000-0000151E0000}"/>
    <cellStyle name="Currency 113" xfId="7182" xr:uid="{00000000-0005-0000-0000-0000161E0000}"/>
    <cellStyle name="Currency 114" xfId="7183" xr:uid="{00000000-0005-0000-0000-0000171E0000}"/>
    <cellStyle name="Currency 115" xfId="7184" xr:uid="{00000000-0005-0000-0000-0000181E0000}"/>
    <cellStyle name="Currency 116" xfId="7185" xr:uid="{00000000-0005-0000-0000-0000191E0000}"/>
    <cellStyle name="Currency 117" xfId="7186" xr:uid="{00000000-0005-0000-0000-00001A1E0000}"/>
    <cellStyle name="Currency 118" xfId="7187" xr:uid="{00000000-0005-0000-0000-00001B1E0000}"/>
    <cellStyle name="Currency 119" xfId="7188" xr:uid="{00000000-0005-0000-0000-00001C1E0000}"/>
    <cellStyle name="Currency 12" xfId="7189" xr:uid="{00000000-0005-0000-0000-00001D1E0000}"/>
    <cellStyle name="Currency 12 2" xfId="7190" xr:uid="{00000000-0005-0000-0000-00001E1E0000}"/>
    <cellStyle name="Currency 12 2 2" xfId="7191" xr:uid="{00000000-0005-0000-0000-00001F1E0000}"/>
    <cellStyle name="Currency 12 2 2 2" xfId="7192" xr:uid="{00000000-0005-0000-0000-0000201E0000}"/>
    <cellStyle name="Currency 12 2 2 2 10" xfId="7193" xr:uid="{00000000-0005-0000-0000-0000211E0000}"/>
    <cellStyle name="Currency 12 2 2 2 11" xfId="7194" xr:uid="{00000000-0005-0000-0000-0000221E0000}"/>
    <cellStyle name="Currency 12 2 2 2 2" xfId="7195" xr:uid="{00000000-0005-0000-0000-0000231E0000}"/>
    <cellStyle name="Currency 12 2 2 2 3" xfId="7196" xr:uid="{00000000-0005-0000-0000-0000241E0000}"/>
    <cellStyle name="Currency 12 2 2 2 3 2" xfId="7197" xr:uid="{00000000-0005-0000-0000-0000251E0000}"/>
    <cellStyle name="Currency 12 2 2 2 3 2 2" xfId="7198" xr:uid="{00000000-0005-0000-0000-0000261E0000}"/>
    <cellStyle name="Currency 12 2 2 2 3 2 2 2" xfId="7199" xr:uid="{00000000-0005-0000-0000-0000271E0000}"/>
    <cellStyle name="Currency 12 2 2 2 3 2 2 2 2" xfId="7200" xr:uid="{00000000-0005-0000-0000-0000281E0000}"/>
    <cellStyle name="Currency 12 2 2 2 3 2 2 2 2 2" xfId="7201" xr:uid="{00000000-0005-0000-0000-0000291E0000}"/>
    <cellStyle name="Currency 12 2 2 2 3 2 2 2 3" xfId="7202" xr:uid="{00000000-0005-0000-0000-00002A1E0000}"/>
    <cellStyle name="Currency 12 2 2 2 3 2 2 2 4" xfId="7203" xr:uid="{00000000-0005-0000-0000-00002B1E0000}"/>
    <cellStyle name="Currency 12 2 2 2 3 2 2 3" xfId="7204" xr:uid="{00000000-0005-0000-0000-00002C1E0000}"/>
    <cellStyle name="Currency 12 2 2 2 3 2 2 3 2" xfId="7205" xr:uid="{00000000-0005-0000-0000-00002D1E0000}"/>
    <cellStyle name="Currency 12 2 2 2 3 2 2 3 2 2" xfId="7206" xr:uid="{00000000-0005-0000-0000-00002E1E0000}"/>
    <cellStyle name="Currency 12 2 2 2 3 2 2 3 3" xfId="7207" xr:uid="{00000000-0005-0000-0000-00002F1E0000}"/>
    <cellStyle name="Currency 12 2 2 2 3 2 2 3 4" xfId="7208" xr:uid="{00000000-0005-0000-0000-0000301E0000}"/>
    <cellStyle name="Currency 12 2 2 2 3 2 2 4" xfId="7209" xr:uid="{00000000-0005-0000-0000-0000311E0000}"/>
    <cellStyle name="Currency 12 2 2 2 3 2 2 4 2" xfId="7210" xr:uid="{00000000-0005-0000-0000-0000321E0000}"/>
    <cellStyle name="Currency 12 2 2 2 3 2 2 4 3" xfId="7211" xr:uid="{00000000-0005-0000-0000-0000331E0000}"/>
    <cellStyle name="Currency 12 2 2 2 3 2 2 5" xfId="7212" xr:uid="{00000000-0005-0000-0000-0000341E0000}"/>
    <cellStyle name="Currency 12 2 2 2 3 2 2 6" xfId="7213" xr:uid="{00000000-0005-0000-0000-0000351E0000}"/>
    <cellStyle name="Currency 12 2 2 2 3 2 2 7" xfId="7214" xr:uid="{00000000-0005-0000-0000-0000361E0000}"/>
    <cellStyle name="Currency 12 2 2 2 3 2 3" xfId="7215" xr:uid="{00000000-0005-0000-0000-0000371E0000}"/>
    <cellStyle name="Currency 12 2 2 2 3 2 3 2" xfId="7216" xr:uid="{00000000-0005-0000-0000-0000381E0000}"/>
    <cellStyle name="Currency 12 2 2 2 3 2 3 2 2" xfId="7217" xr:uid="{00000000-0005-0000-0000-0000391E0000}"/>
    <cellStyle name="Currency 12 2 2 2 3 2 3 3" xfId="7218" xr:uid="{00000000-0005-0000-0000-00003A1E0000}"/>
    <cellStyle name="Currency 12 2 2 2 3 2 3 4" xfId="7219" xr:uid="{00000000-0005-0000-0000-00003B1E0000}"/>
    <cellStyle name="Currency 12 2 2 2 3 2 4" xfId="7220" xr:uid="{00000000-0005-0000-0000-00003C1E0000}"/>
    <cellStyle name="Currency 12 2 2 2 3 2 4 2" xfId="7221" xr:uid="{00000000-0005-0000-0000-00003D1E0000}"/>
    <cellStyle name="Currency 12 2 2 2 3 2 4 2 2" xfId="7222" xr:uid="{00000000-0005-0000-0000-00003E1E0000}"/>
    <cellStyle name="Currency 12 2 2 2 3 2 4 3" xfId="7223" xr:uid="{00000000-0005-0000-0000-00003F1E0000}"/>
    <cellStyle name="Currency 12 2 2 2 3 2 4 4" xfId="7224" xr:uid="{00000000-0005-0000-0000-0000401E0000}"/>
    <cellStyle name="Currency 12 2 2 2 3 2 5" xfId="7225" xr:uid="{00000000-0005-0000-0000-0000411E0000}"/>
    <cellStyle name="Currency 12 2 2 2 3 2 5 2" xfId="7226" xr:uid="{00000000-0005-0000-0000-0000421E0000}"/>
    <cellStyle name="Currency 12 2 2 2 3 2 5 3" xfId="7227" xr:uid="{00000000-0005-0000-0000-0000431E0000}"/>
    <cellStyle name="Currency 12 2 2 2 3 2 6" xfId="7228" xr:uid="{00000000-0005-0000-0000-0000441E0000}"/>
    <cellStyle name="Currency 12 2 2 2 3 2 7" xfId="7229" xr:uid="{00000000-0005-0000-0000-0000451E0000}"/>
    <cellStyle name="Currency 12 2 2 2 3 2 8" xfId="7230" xr:uid="{00000000-0005-0000-0000-0000461E0000}"/>
    <cellStyle name="Currency 12 2 2 2 3 3" xfId="7231" xr:uid="{00000000-0005-0000-0000-0000471E0000}"/>
    <cellStyle name="Currency 12 2 2 2 3 3 2" xfId="7232" xr:uid="{00000000-0005-0000-0000-0000481E0000}"/>
    <cellStyle name="Currency 12 2 2 2 3 3 2 2" xfId="7233" xr:uid="{00000000-0005-0000-0000-0000491E0000}"/>
    <cellStyle name="Currency 12 2 2 2 3 3 2 2 2" xfId="7234" xr:uid="{00000000-0005-0000-0000-00004A1E0000}"/>
    <cellStyle name="Currency 12 2 2 2 3 3 2 3" xfId="7235" xr:uid="{00000000-0005-0000-0000-00004B1E0000}"/>
    <cellStyle name="Currency 12 2 2 2 3 3 2 4" xfId="7236" xr:uid="{00000000-0005-0000-0000-00004C1E0000}"/>
    <cellStyle name="Currency 12 2 2 2 3 3 3" xfId="7237" xr:uid="{00000000-0005-0000-0000-00004D1E0000}"/>
    <cellStyle name="Currency 12 2 2 2 3 3 3 2" xfId="7238" xr:uid="{00000000-0005-0000-0000-00004E1E0000}"/>
    <cellStyle name="Currency 12 2 2 2 3 3 3 2 2" xfId="7239" xr:uid="{00000000-0005-0000-0000-00004F1E0000}"/>
    <cellStyle name="Currency 12 2 2 2 3 3 3 3" xfId="7240" xr:uid="{00000000-0005-0000-0000-0000501E0000}"/>
    <cellStyle name="Currency 12 2 2 2 3 3 3 4" xfId="7241" xr:uid="{00000000-0005-0000-0000-0000511E0000}"/>
    <cellStyle name="Currency 12 2 2 2 3 3 4" xfId="7242" xr:uid="{00000000-0005-0000-0000-0000521E0000}"/>
    <cellStyle name="Currency 12 2 2 2 3 3 4 2" xfId="7243" xr:uid="{00000000-0005-0000-0000-0000531E0000}"/>
    <cellStyle name="Currency 12 2 2 2 3 3 4 3" xfId="7244" xr:uid="{00000000-0005-0000-0000-0000541E0000}"/>
    <cellStyle name="Currency 12 2 2 2 3 3 5" xfId="7245" xr:uid="{00000000-0005-0000-0000-0000551E0000}"/>
    <cellStyle name="Currency 12 2 2 2 3 3 6" xfId="7246" xr:uid="{00000000-0005-0000-0000-0000561E0000}"/>
    <cellStyle name="Currency 12 2 2 2 3 3 7" xfId="7247" xr:uid="{00000000-0005-0000-0000-0000571E0000}"/>
    <cellStyle name="Currency 12 2 2 2 3 4" xfId="7248" xr:uid="{00000000-0005-0000-0000-0000581E0000}"/>
    <cellStyle name="Currency 12 2 2 2 3 4 2" xfId="7249" xr:uid="{00000000-0005-0000-0000-0000591E0000}"/>
    <cellStyle name="Currency 12 2 2 2 3 4 2 2" xfId="7250" xr:uid="{00000000-0005-0000-0000-00005A1E0000}"/>
    <cellStyle name="Currency 12 2 2 2 3 4 3" xfId="7251" xr:uid="{00000000-0005-0000-0000-00005B1E0000}"/>
    <cellStyle name="Currency 12 2 2 2 3 4 4" xfId="7252" xr:uid="{00000000-0005-0000-0000-00005C1E0000}"/>
    <cellStyle name="Currency 12 2 2 2 3 5" xfId="7253" xr:uid="{00000000-0005-0000-0000-00005D1E0000}"/>
    <cellStyle name="Currency 12 2 2 2 3 5 2" xfId="7254" xr:uid="{00000000-0005-0000-0000-00005E1E0000}"/>
    <cellStyle name="Currency 12 2 2 2 3 5 2 2" xfId="7255" xr:uid="{00000000-0005-0000-0000-00005F1E0000}"/>
    <cellStyle name="Currency 12 2 2 2 3 5 3" xfId="7256" xr:uid="{00000000-0005-0000-0000-0000601E0000}"/>
    <cellStyle name="Currency 12 2 2 2 3 5 4" xfId="7257" xr:uid="{00000000-0005-0000-0000-0000611E0000}"/>
    <cellStyle name="Currency 12 2 2 2 3 6" xfId="7258" xr:uid="{00000000-0005-0000-0000-0000621E0000}"/>
    <cellStyle name="Currency 12 2 2 2 3 6 2" xfId="7259" xr:uid="{00000000-0005-0000-0000-0000631E0000}"/>
    <cellStyle name="Currency 12 2 2 2 3 6 3" xfId="7260" xr:uid="{00000000-0005-0000-0000-0000641E0000}"/>
    <cellStyle name="Currency 12 2 2 2 3 7" xfId="7261" xr:uid="{00000000-0005-0000-0000-0000651E0000}"/>
    <cellStyle name="Currency 12 2 2 2 3 8" xfId="7262" xr:uid="{00000000-0005-0000-0000-0000661E0000}"/>
    <cellStyle name="Currency 12 2 2 2 3 9" xfId="7263" xr:uid="{00000000-0005-0000-0000-0000671E0000}"/>
    <cellStyle name="Currency 12 2 2 2 4" xfId="7264" xr:uid="{00000000-0005-0000-0000-0000681E0000}"/>
    <cellStyle name="Currency 12 2 2 2 4 2" xfId="7265" xr:uid="{00000000-0005-0000-0000-0000691E0000}"/>
    <cellStyle name="Currency 12 2 2 2 4 2 2" xfId="7266" xr:uid="{00000000-0005-0000-0000-00006A1E0000}"/>
    <cellStyle name="Currency 12 2 2 2 4 2 2 2" xfId="7267" xr:uid="{00000000-0005-0000-0000-00006B1E0000}"/>
    <cellStyle name="Currency 12 2 2 2 4 2 2 2 2" xfId="7268" xr:uid="{00000000-0005-0000-0000-00006C1E0000}"/>
    <cellStyle name="Currency 12 2 2 2 4 2 2 3" xfId="7269" xr:uid="{00000000-0005-0000-0000-00006D1E0000}"/>
    <cellStyle name="Currency 12 2 2 2 4 2 2 4" xfId="7270" xr:uid="{00000000-0005-0000-0000-00006E1E0000}"/>
    <cellStyle name="Currency 12 2 2 2 4 2 3" xfId="7271" xr:uid="{00000000-0005-0000-0000-00006F1E0000}"/>
    <cellStyle name="Currency 12 2 2 2 4 2 3 2" xfId="7272" xr:uid="{00000000-0005-0000-0000-0000701E0000}"/>
    <cellStyle name="Currency 12 2 2 2 4 2 3 2 2" xfId="7273" xr:uid="{00000000-0005-0000-0000-0000711E0000}"/>
    <cellStyle name="Currency 12 2 2 2 4 2 3 3" xfId="7274" xr:uid="{00000000-0005-0000-0000-0000721E0000}"/>
    <cellStyle name="Currency 12 2 2 2 4 2 3 4" xfId="7275" xr:uid="{00000000-0005-0000-0000-0000731E0000}"/>
    <cellStyle name="Currency 12 2 2 2 4 2 4" xfId="7276" xr:uid="{00000000-0005-0000-0000-0000741E0000}"/>
    <cellStyle name="Currency 12 2 2 2 4 2 4 2" xfId="7277" xr:uid="{00000000-0005-0000-0000-0000751E0000}"/>
    <cellStyle name="Currency 12 2 2 2 4 2 4 3" xfId="7278" xr:uid="{00000000-0005-0000-0000-0000761E0000}"/>
    <cellStyle name="Currency 12 2 2 2 4 2 5" xfId="7279" xr:uid="{00000000-0005-0000-0000-0000771E0000}"/>
    <cellStyle name="Currency 12 2 2 2 4 2 6" xfId="7280" xr:uid="{00000000-0005-0000-0000-0000781E0000}"/>
    <cellStyle name="Currency 12 2 2 2 4 2 7" xfId="7281" xr:uid="{00000000-0005-0000-0000-0000791E0000}"/>
    <cellStyle name="Currency 12 2 2 2 4 3" xfId="7282" xr:uid="{00000000-0005-0000-0000-00007A1E0000}"/>
    <cellStyle name="Currency 12 2 2 2 4 3 2" xfId="7283" xr:uid="{00000000-0005-0000-0000-00007B1E0000}"/>
    <cellStyle name="Currency 12 2 2 2 4 3 2 2" xfId="7284" xr:uid="{00000000-0005-0000-0000-00007C1E0000}"/>
    <cellStyle name="Currency 12 2 2 2 4 3 3" xfId="7285" xr:uid="{00000000-0005-0000-0000-00007D1E0000}"/>
    <cellStyle name="Currency 12 2 2 2 4 3 4" xfId="7286" xr:uid="{00000000-0005-0000-0000-00007E1E0000}"/>
    <cellStyle name="Currency 12 2 2 2 4 4" xfId="7287" xr:uid="{00000000-0005-0000-0000-00007F1E0000}"/>
    <cellStyle name="Currency 12 2 2 2 4 4 2" xfId="7288" xr:uid="{00000000-0005-0000-0000-0000801E0000}"/>
    <cellStyle name="Currency 12 2 2 2 4 4 2 2" xfId="7289" xr:uid="{00000000-0005-0000-0000-0000811E0000}"/>
    <cellStyle name="Currency 12 2 2 2 4 4 3" xfId="7290" xr:uid="{00000000-0005-0000-0000-0000821E0000}"/>
    <cellStyle name="Currency 12 2 2 2 4 4 4" xfId="7291" xr:uid="{00000000-0005-0000-0000-0000831E0000}"/>
    <cellStyle name="Currency 12 2 2 2 4 5" xfId="7292" xr:uid="{00000000-0005-0000-0000-0000841E0000}"/>
    <cellStyle name="Currency 12 2 2 2 4 5 2" xfId="7293" xr:uid="{00000000-0005-0000-0000-0000851E0000}"/>
    <cellStyle name="Currency 12 2 2 2 4 5 3" xfId="7294" xr:uid="{00000000-0005-0000-0000-0000861E0000}"/>
    <cellStyle name="Currency 12 2 2 2 4 6" xfId="7295" xr:uid="{00000000-0005-0000-0000-0000871E0000}"/>
    <cellStyle name="Currency 12 2 2 2 4 7" xfId="7296" xr:uid="{00000000-0005-0000-0000-0000881E0000}"/>
    <cellStyle name="Currency 12 2 2 2 4 8" xfId="7297" xr:uid="{00000000-0005-0000-0000-0000891E0000}"/>
    <cellStyle name="Currency 12 2 2 2 5" xfId="7298" xr:uid="{00000000-0005-0000-0000-00008A1E0000}"/>
    <cellStyle name="Currency 12 2 2 2 5 2" xfId="7299" xr:uid="{00000000-0005-0000-0000-00008B1E0000}"/>
    <cellStyle name="Currency 12 2 2 2 5 2 2" xfId="7300" xr:uid="{00000000-0005-0000-0000-00008C1E0000}"/>
    <cellStyle name="Currency 12 2 2 2 5 2 2 2" xfId="7301" xr:uid="{00000000-0005-0000-0000-00008D1E0000}"/>
    <cellStyle name="Currency 12 2 2 2 5 2 3" xfId="7302" xr:uid="{00000000-0005-0000-0000-00008E1E0000}"/>
    <cellStyle name="Currency 12 2 2 2 5 2 4" xfId="7303" xr:uid="{00000000-0005-0000-0000-00008F1E0000}"/>
    <cellStyle name="Currency 12 2 2 2 5 3" xfId="7304" xr:uid="{00000000-0005-0000-0000-0000901E0000}"/>
    <cellStyle name="Currency 12 2 2 2 5 3 2" xfId="7305" xr:uid="{00000000-0005-0000-0000-0000911E0000}"/>
    <cellStyle name="Currency 12 2 2 2 5 3 2 2" xfId="7306" xr:uid="{00000000-0005-0000-0000-0000921E0000}"/>
    <cellStyle name="Currency 12 2 2 2 5 3 3" xfId="7307" xr:uid="{00000000-0005-0000-0000-0000931E0000}"/>
    <cellStyle name="Currency 12 2 2 2 5 3 4" xfId="7308" xr:uid="{00000000-0005-0000-0000-0000941E0000}"/>
    <cellStyle name="Currency 12 2 2 2 5 4" xfId="7309" xr:uid="{00000000-0005-0000-0000-0000951E0000}"/>
    <cellStyle name="Currency 12 2 2 2 5 4 2" xfId="7310" xr:uid="{00000000-0005-0000-0000-0000961E0000}"/>
    <cellStyle name="Currency 12 2 2 2 5 4 3" xfId="7311" xr:uid="{00000000-0005-0000-0000-0000971E0000}"/>
    <cellStyle name="Currency 12 2 2 2 5 5" xfId="7312" xr:uid="{00000000-0005-0000-0000-0000981E0000}"/>
    <cellStyle name="Currency 12 2 2 2 5 6" xfId="7313" xr:uid="{00000000-0005-0000-0000-0000991E0000}"/>
    <cellStyle name="Currency 12 2 2 2 5 7" xfId="7314" xr:uid="{00000000-0005-0000-0000-00009A1E0000}"/>
    <cellStyle name="Currency 12 2 2 2 6" xfId="7315" xr:uid="{00000000-0005-0000-0000-00009B1E0000}"/>
    <cellStyle name="Currency 12 2 2 2 6 2" xfId="7316" xr:uid="{00000000-0005-0000-0000-00009C1E0000}"/>
    <cellStyle name="Currency 12 2 2 2 6 2 2" xfId="7317" xr:uid="{00000000-0005-0000-0000-00009D1E0000}"/>
    <cellStyle name="Currency 12 2 2 2 6 3" xfId="7318" xr:uid="{00000000-0005-0000-0000-00009E1E0000}"/>
    <cellStyle name="Currency 12 2 2 2 6 4" xfId="7319" xr:uid="{00000000-0005-0000-0000-00009F1E0000}"/>
    <cellStyle name="Currency 12 2 2 2 7" xfId="7320" xr:uid="{00000000-0005-0000-0000-0000A01E0000}"/>
    <cellStyle name="Currency 12 2 2 2 7 2" xfId="7321" xr:uid="{00000000-0005-0000-0000-0000A11E0000}"/>
    <cellStyle name="Currency 12 2 2 2 7 2 2" xfId="7322" xr:uid="{00000000-0005-0000-0000-0000A21E0000}"/>
    <cellStyle name="Currency 12 2 2 2 7 3" xfId="7323" xr:uid="{00000000-0005-0000-0000-0000A31E0000}"/>
    <cellStyle name="Currency 12 2 2 2 7 4" xfId="7324" xr:uid="{00000000-0005-0000-0000-0000A41E0000}"/>
    <cellStyle name="Currency 12 2 2 2 8" xfId="7325" xr:uid="{00000000-0005-0000-0000-0000A51E0000}"/>
    <cellStyle name="Currency 12 2 2 2 8 2" xfId="7326" xr:uid="{00000000-0005-0000-0000-0000A61E0000}"/>
    <cellStyle name="Currency 12 2 2 2 8 3" xfId="7327" xr:uid="{00000000-0005-0000-0000-0000A71E0000}"/>
    <cellStyle name="Currency 12 2 2 2 9" xfId="7328" xr:uid="{00000000-0005-0000-0000-0000A81E0000}"/>
    <cellStyle name="Currency 12 2 2 3" xfId="7329" xr:uid="{00000000-0005-0000-0000-0000A91E0000}"/>
    <cellStyle name="Currency 12 2 2 4" xfId="7330" xr:uid="{00000000-0005-0000-0000-0000AA1E0000}"/>
    <cellStyle name="Currency 12 2 2 4 2" xfId="7331" xr:uid="{00000000-0005-0000-0000-0000AB1E0000}"/>
    <cellStyle name="Currency 12 2 2 4 3" xfId="7332" xr:uid="{00000000-0005-0000-0000-0000AC1E0000}"/>
    <cellStyle name="Currency 12 2 2 4 4" xfId="7333" xr:uid="{00000000-0005-0000-0000-0000AD1E0000}"/>
    <cellStyle name="Currency 12 2 2 4 4 2" xfId="7334" xr:uid="{00000000-0005-0000-0000-0000AE1E0000}"/>
    <cellStyle name="Currency 12 2 2 4 4 3" xfId="7335" xr:uid="{00000000-0005-0000-0000-0000AF1E0000}"/>
    <cellStyle name="Currency 12 2 2 4 5" xfId="7336" xr:uid="{00000000-0005-0000-0000-0000B01E0000}"/>
    <cellStyle name="Currency 12 2 2 5" xfId="7337" xr:uid="{00000000-0005-0000-0000-0000B11E0000}"/>
    <cellStyle name="Currency 12 2 2 5 2" xfId="7338" xr:uid="{00000000-0005-0000-0000-0000B21E0000}"/>
    <cellStyle name="Currency 12 2 2 5 3" xfId="7339" xr:uid="{00000000-0005-0000-0000-0000B31E0000}"/>
    <cellStyle name="Currency 12 2 2 6" xfId="7340" xr:uid="{00000000-0005-0000-0000-0000B41E0000}"/>
    <cellStyle name="Currency 12 2 3" xfId="7341" xr:uid="{00000000-0005-0000-0000-0000B51E0000}"/>
    <cellStyle name="Currency 12 2 3 10" xfId="7342" xr:uid="{00000000-0005-0000-0000-0000B61E0000}"/>
    <cellStyle name="Currency 12 2 3 11" xfId="7343" xr:uid="{00000000-0005-0000-0000-0000B71E0000}"/>
    <cellStyle name="Currency 12 2 3 2" xfId="7344" xr:uid="{00000000-0005-0000-0000-0000B81E0000}"/>
    <cellStyle name="Currency 12 2 3 3" xfId="7345" xr:uid="{00000000-0005-0000-0000-0000B91E0000}"/>
    <cellStyle name="Currency 12 2 3 3 2" xfId="7346" xr:uid="{00000000-0005-0000-0000-0000BA1E0000}"/>
    <cellStyle name="Currency 12 2 3 3 2 2" xfId="7347" xr:uid="{00000000-0005-0000-0000-0000BB1E0000}"/>
    <cellStyle name="Currency 12 2 3 3 2 2 2" xfId="7348" xr:uid="{00000000-0005-0000-0000-0000BC1E0000}"/>
    <cellStyle name="Currency 12 2 3 3 2 2 2 2" xfId="7349" xr:uid="{00000000-0005-0000-0000-0000BD1E0000}"/>
    <cellStyle name="Currency 12 2 3 3 2 2 2 2 2" xfId="7350" xr:uid="{00000000-0005-0000-0000-0000BE1E0000}"/>
    <cellStyle name="Currency 12 2 3 3 2 2 2 3" xfId="7351" xr:uid="{00000000-0005-0000-0000-0000BF1E0000}"/>
    <cellStyle name="Currency 12 2 3 3 2 2 2 4" xfId="7352" xr:uid="{00000000-0005-0000-0000-0000C01E0000}"/>
    <cellStyle name="Currency 12 2 3 3 2 2 3" xfId="7353" xr:uid="{00000000-0005-0000-0000-0000C11E0000}"/>
    <cellStyle name="Currency 12 2 3 3 2 2 3 2" xfId="7354" xr:uid="{00000000-0005-0000-0000-0000C21E0000}"/>
    <cellStyle name="Currency 12 2 3 3 2 2 3 2 2" xfId="7355" xr:uid="{00000000-0005-0000-0000-0000C31E0000}"/>
    <cellStyle name="Currency 12 2 3 3 2 2 3 3" xfId="7356" xr:uid="{00000000-0005-0000-0000-0000C41E0000}"/>
    <cellStyle name="Currency 12 2 3 3 2 2 3 4" xfId="7357" xr:uid="{00000000-0005-0000-0000-0000C51E0000}"/>
    <cellStyle name="Currency 12 2 3 3 2 2 4" xfId="7358" xr:uid="{00000000-0005-0000-0000-0000C61E0000}"/>
    <cellStyle name="Currency 12 2 3 3 2 2 4 2" xfId="7359" xr:uid="{00000000-0005-0000-0000-0000C71E0000}"/>
    <cellStyle name="Currency 12 2 3 3 2 2 4 3" xfId="7360" xr:uid="{00000000-0005-0000-0000-0000C81E0000}"/>
    <cellStyle name="Currency 12 2 3 3 2 2 5" xfId="7361" xr:uid="{00000000-0005-0000-0000-0000C91E0000}"/>
    <cellStyle name="Currency 12 2 3 3 2 2 6" xfId="7362" xr:uid="{00000000-0005-0000-0000-0000CA1E0000}"/>
    <cellStyle name="Currency 12 2 3 3 2 2 7" xfId="7363" xr:uid="{00000000-0005-0000-0000-0000CB1E0000}"/>
    <cellStyle name="Currency 12 2 3 3 2 3" xfId="7364" xr:uid="{00000000-0005-0000-0000-0000CC1E0000}"/>
    <cellStyle name="Currency 12 2 3 3 2 3 2" xfId="7365" xr:uid="{00000000-0005-0000-0000-0000CD1E0000}"/>
    <cellStyle name="Currency 12 2 3 3 2 3 2 2" xfId="7366" xr:uid="{00000000-0005-0000-0000-0000CE1E0000}"/>
    <cellStyle name="Currency 12 2 3 3 2 3 3" xfId="7367" xr:uid="{00000000-0005-0000-0000-0000CF1E0000}"/>
    <cellStyle name="Currency 12 2 3 3 2 3 4" xfId="7368" xr:uid="{00000000-0005-0000-0000-0000D01E0000}"/>
    <cellStyle name="Currency 12 2 3 3 2 4" xfId="7369" xr:uid="{00000000-0005-0000-0000-0000D11E0000}"/>
    <cellStyle name="Currency 12 2 3 3 2 4 2" xfId="7370" xr:uid="{00000000-0005-0000-0000-0000D21E0000}"/>
    <cellStyle name="Currency 12 2 3 3 2 4 2 2" xfId="7371" xr:uid="{00000000-0005-0000-0000-0000D31E0000}"/>
    <cellStyle name="Currency 12 2 3 3 2 4 3" xfId="7372" xr:uid="{00000000-0005-0000-0000-0000D41E0000}"/>
    <cellStyle name="Currency 12 2 3 3 2 4 4" xfId="7373" xr:uid="{00000000-0005-0000-0000-0000D51E0000}"/>
    <cellStyle name="Currency 12 2 3 3 2 5" xfId="7374" xr:uid="{00000000-0005-0000-0000-0000D61E0000}"/>
    <cellStyle name="Currency 12 2 3 3 2 5 2" xfId="7375" xr:uid="{00000000-0005-0000-0000-0000D71E0000}"/>
    <cellStyle name="Currency 12 2 3 3 2 5 3" xfId="7376" xr:uid="{00000000-0005-0000-0000-0000D81E0000}"/>
    <cellStyle name="Currency 12 2 3 3 2 6" xfId="7377" xr:uid="{00000000-0005-0000-0000-0000D91E0000}"/>
    <cellStyle name="Currency 12 2 3 3 2 7" xfId="7378" xr:uid="{00000000-0005-0000-0000-0000DA1E0000}"/>
    <cellStyle name="Currency 12 2 3 3 2 8" xfId="7379" xr:uid="{00000000-0005-0000-0000-0000DB1E0000}"/>
    <cellStyle name="Currency 12 2 3 3 3" xfId="7380" xr:uid="{00000000-0005-0000-0000-0000DC1E0000}"/>
    <cellStyle name="Currency 12 2 3 3 3 2" xfId="7381" xr:uid="{00000000-0005-0000-0000-0000DD1E0000}"/>
    <cellStyle name="Currency 12 2 3 3 3 2 2" xfId="7382" xr:uid="{00000000-0005-0000-0000-0000DE1E0000}"/>
    <cellStyle name="Currency 12 2 3 3 3 2 2 2" xfId="7383" xr:uid="{00000000-0005-0000-0000-0000DF1E0000}"/>
    <cellStyle name="Currency 12 2 3 3 3 2 3" xfId="7384" xr:uid="{00000000-0005-0000-0000-0000E01E0000}"/>
    <cellStyle name="Currency 12 2 3 3 3 2 4" xfId="7385" xr:uid="{00000000-0005-0000-0000-0000E11E0000}"/>
    <cellStyle name="Currency 12 2 3 3 3 3" xfId="7386" xr:uid="{00000000-0005-0000-0000-0000E21E0000}"/>
    <cellStyle name="Currency 12 2 3 3 3 3 2" xfId="7387" xr:uid="{00000000-0005-0000-0000-0000E31E0000}"/>
    <cellStyle name="Currency 12 2 3 3 3 3 2 2" xfId="7388" xr:uid="{00000000-0005-0000-0000-0000E41E0000}"/>
    <cellStyle name="Currency 12 2 3 3 3 3 3" xfId="7389" xr:uid="{00000000-0005-0000-0000-0000E51E0000}"/>
    <cellStyle name="Currency 12 2 3 3 3 3 4" xfId="7390" xr:uid="{00000000-0005-0000-0000-0000E61E0000}"/>
    <cellStyle name="Currency 12 2 3 3 3 4" xfId="7391" xr:uid="{00000000-0005-0000-0000-0000E71E0000}"/>
    <cellStyle name="Currency 12 2 3 3 3 4 2" xfId="7392" xr:uid="{00000000-0005-0000-0000-0000E81E0000}"/>
    <cellStyle name="Currency 12 2 3 3 3 4 3" xfId="7393" xr:uid="{00000000-0005-0000-0000-0000E91E0000}"/>
    <cellStyle name="Currency 12 2 3 3 3 5" xfId="7394" xr:uid="{00000000-0005-0000-0000-0000EA1E0000}"/>
    <cellStyle name="Currency 12 2 3 3 3 6" xfId="7395" xr:uid="{00000000-0005-0000-0000-0000EB1E0000}"/>
    <cellStyle name="Currency 12 2 3 3 3 7" xfId="7396" xr:uid="{00000000-0005-0000-0000-0000EC1E0000}"/>
    <cellStyle name="Currency 12 2 3 3 4" xfId="7397" xr:uid="{00000000-0005-0000-0000-0000ED1E0000}"/>
    <cellStyle name="Currency 12 2 3 3 4 2" xfId="7398" xr:uid="{00000000-0005-0000-0000-0000EE1E0000}"/>
    <cellStyle name="Currency 12 2 3 3 4 2 2" xfId="7399" xr:uid="{00000000-0005-0000-0000-0000EF1E0000}"/>
    <cellStyle name="Currency 12 2 3 3 4 3" xfId="7400" xr:uid="{00000000-0005-0000-0000-0000F01E0000}"/>
    <cellStyle name="Currency 12 2 3 3 4 4" xfId="7401" xr:uid="{00000000-0005-0000-0000-0000F11E0000}"/>
    <cellStyle name="Currency 12 2 3 3 5" xfId="7402" xr:uid="{00000000-0005-0000-0000-0000F21E0000}"/>
    <cellStyle name="Currency 12 2 3 3 5 2" xfId="7403" xr:uid="{00000000-0005-0000-0000-0000F31E0000}"/>
    <cellStyle name="Currency 12 2 3 3 5 2 2" xfId="7404" xr:uid="{00000000-0005-0000-0000-0000F41E0000}"/>
    <cellStyle name="Currency 12 2 3 3 5 3" xfId="7405" xr:uid="{00000000-0005-0000-0000-0000F51E0000}"/>
    <cellStyle name="Currency 12 2 3 3 5 4" xfId="7406" xr:uid="{00000000-0005-0000-0000-0000F61E0000}"/>
    <cellStyle name="Currency 12 2 3 3 6" xfId="7407" xr:uid="{00000000-0005-0000-0000-0000F71E0000}"/>
    <cellStyle name="Currency 12 2 3 3 6 2" xfId="7408" xr:uid="{00000000-0005-0000-0000-0000F81E0000}"/>
    <cellStyle name="Currency 12 2 3 3 6 3" xfId="7409" xr:uid="{00000000-0005-0000-0000-0000F91E0000}"/>
    <cellStyle name="Currency 12 2 3 3 7" xfId="7410" xr:uid="{00000000-0005-0000-0000-0000FA1E0000}"/>
    <cellStyle name="Currency 12 2 3 3 8" xfId="7411" xr:uid="{00000000-0005-0000-0000-0000FB1E0000}"/>
    <cellStyle name="Currency 12 2 3 3 9" xfId="7412" xr:uid="{00000000-0005-0000-0000-0000FC1E0000}"/>
    <cellStyle name="Currency 12 2 3 4" xfId="7413" xr:uid="{00000000-0005-0000-0000-0000FD1E0000}"/>
    <cellStyle name="Currency 12 2 3 4 2" xfId="7414" xr:uid="{00000000-0005-0000-0000-0000FE1E0000}"/>
    <cellStyle name="Currency 12 2 3 4 2 2" xfId="7415" xr:uid="{00000000-0005-0000-0000-0000FF1E0000}"/>
    <cellStyle name="Currency 12 2 3 4 2 2 2" xfId="7416" xr:uid="{00000000-0005-0000-0000-0000001F0000}"/>
    <cellStyle name="Currency 12 2 3 4 2 2 2 2" xfId="7417" xr:uid="{00000000-0005-0000-0000-0000011F0000}"/>
    <cellStyle name="Currency 12 2 3 4 2 2 3" xfId="7418" xr:uid="{00000000-0005-0000-0000-0000021F0000}"/>
    <cellStyle name="Currency 12 2 3 4 2 2 4" xfId="7419" xr:uid="{00000000-0005-0000-0000-0000031F0000}"/>
    <cellStyle name="Currency 12 2 3 4 2 3" xfId="7420" xr:uid="{00000000-0005-0000-0000-0000041F0000}"/>
    <cellStyle name="Currency 12 2 3 4 2 3 2" xfId="7421" xr:uid="{00000000-0005-0000-0000-0000051F0000}"/>
    <cellStyle name="Currency 12 2 3 4 2 3 2 2" xfId="7422" xr:uid="{00000000-0005-0000-0000-0000061F0000}"/>
    <cellStyle name="Currency 12 2 3 4 2 3 3" xfId="7423" xr:uid="{00000000-0005-0000-0000-0000071F0000}"/>
    <cellStyle name="Currency 12 2 3 4 2 3 4" xfId="7424" xr:uid="{00000000-0005-0000-0000-0000081F0000}"/>
    <cellStyle name="Currency 12 2 3 4 2 4" xfId="7425" xr:uid="{00000000-0005-0000-0000-0000091F0000}"/>
    <cellStyle name="Currency 12 2 3 4 2 4 2" xfId="7426" xr:uid="{00000000-0005-0000-0000-00000A1F0000}"/>
    <cellStyle name="Currency 12 2 3 4 2 4 3" xfId="7427" xr:uid="{00000000-0005-0000-0000-00000B1F0000}"/>
    <cellStyle name="Currency 12 2 3 4 2 5" xfId="7428" xr:uid="{00000000-0005-0000-0000-00000C1F0000}"/>
    <cellStyle name="Currency 12 2 3 4 2 6" xfId="7429" xr:uid="{00000000-0005-0000-0000-00000D1F0000}"/>
    <cellStyle name="Currency 12 2 3 4 2 7" xfId="7430" xr:uid="{00000000-0005-0000-0000-00000E1F0000}"/>
    <cellStyle name="Currency 12 2 3 4 3" xfId="7431" xr:uid="{00000000-0005-0000-0000-00000F1F0000}"/>
    <cellStyle name="Currency 12 2 3 4 3 2" xfId="7432" xr:uid="{00000000-0005-0000-0000-0000101F0000}"/>
    <cellStyle name="Currency 12 2 3 4 3 2 2" xfId="7433" xr:uid="{00000000-0005-0000-0000-0000111F0000}"/>
    <cellStyle name="Currency 12 2 3 4 3 3" xfId="7434" xr:uid="{00000000-0005-0000-0000-0000121F0000}"/>
    <cellStyle name="Currency 12 2 3 4 3 4" xfId="7435" xr:uid="{00000000-0005-0000-0000-0000131F0000}"/>
    <cellStyle name="Currency 12 2 3 4 4" xfId="7436" xr:uid="{00000000-0005-0000-0000-0000141F0000}"/>
    <cellStyle name="Currency 12 2 3 4 4 2" xfId="7437" xr:uid="{00000000-0005-0000-0000-0000151F0000}"/>
    <cellStyle name="Currency 12 2 3 4 4 2 2" xfId="7438" xr:uid="{00000000-0005-0000-0000-0000161F0000}"/>
    <cellStyle name="Currency 12 2 3 4 4 3" xfId="7439" xr:uid="{00000000-0005-0000-0000-0000171F0000}"/>
    <cellStyle name="Currency 12 2 3 4 4 4" xfId="7440" xr:uid="{00000000-0005-0000-0000-0000181F0000}"/>
    <cellStyle name="Currency 12 2 3 4 5" xfId="7441" xr:uid="{00000000-0005-0000-0000-0000191F0000}"/>
    <cellStyle name="Currency 12 2 3 4 5 2" xfId="7442" xr:uid="{00000000-0005-0000-0000-00001A1F0000}"/>
    <cellStyle name="Currency 12 2 3 4 5 3" xfId="7443" xr:uid="{00000000-0005-0000-0000-00001B1F0000}"/>
    <cellStyle name="Currency 12 2 3 4 6" xfId="7444" xr:uid="{00000000-0005-0000-0000-00001C1F0000}"/>
    <cellStyle name="Currency 12 2 3 4 7" xfId="7445" xr:uid="{00000000-0005-0000-0000-00001D1F0000}"/>
    <cellStyle name="Currency 12 2 3 4 8" xfId="7446" xr:uid="{00000000-0005-0000-0000-00001E1F0000}"/>
    <cellStyle name="Currency 12 2 3 5" xfId="7447" xr:uid="{00000000-0005-0000-0000-00001F1F0000}"/>
    <cellStyle name="Currency 12 2 3 5 2" xfId="7448" xr:uid="{00000000-0005-0000-0000-0000201F0000}"/>
    <cellStyle name="Currency 12 2 3 5 2 2" xfId="7449" xr:uid="{00000000-0005-0000-0000-0000211F0000}"/>
    <cellStyle name="Currency 12 2 3 5 2 2 2" xfId="7450" xr:uid="{00000000-0005-0000-0000-0000221F0000}"/>
    <cellStyle name="Currency 12 2 3 5 2 3" xfId="7451" xr:uid="{00000000-0005-0000-0000-0000231F0000}"/>
    <cellStyle name="Currency 12 2 3 5 2 4" xfId="7452" xr:uid="{00000000-0005-0000-0000-0000241F0000}"/>
    <cellStyle name="Currency 12 2 3 5 3" xfId="7453" xr:uid="{00000000-0005-0000-0000-0000251F0000}"/>
    <cellStyle name="Currency 12 2 3 5 3 2" xfId="7454" xr:uid="{00000000-0005-0000-0000-0000261F0000}"/>
    <cellStyle name="Currency 12 2 3 5 3 2 2" xfId="7455" xr:uid="{00000000-0005-0000-0000-0000271F0000}"/>
    <cellStyle name="Currency 12 2 3 5 3 3" xfId="7456" xr:uid="{00000000-0005-0000-0000-0000281F0000}"/>
    <cellStyle name="Currency 12 2 3 5 3 4" xfId="7457" xr:uid="{00000000-0005-0000-0000-0000291F0000}"/>
    <cellStyle name="Currency 12 2 3 5 4" xfId="7458" xr:uid="{00000000-0005-0000-0000-00002A1F0000}"/>
    <cellStyle name="Currency 12 2 3 5 4 2" xfId="7459" xr:uid="{00000000-0005-0000-0000-00002B1F0000}"/>
    <cellStyle name="Currency 12 2 3 5 4 3" xfId="7460" xr:uid="{00000000-0005-0000-0000-00002C1F0000}"/>
    <cellStyle name="Currency 12 2 3 5 5" xfId="7461" xr:uid="{00000000-0005-0000-0000-00002D1F0000}"/>
    <cellStyle name="Currency 12 2 3 5 6" xfId="7462" xr:uid="{00000000-0005-0000-0000-00002E1F0000}"/>
    <cellStyle name="Currency 12 2 3 5 7" xfId="7463" xr:uid="{00000000-0005-0000-0000-00002F1F0000}"/>
    <cellStyle name="Currency 12 2 3 6" xfId="7464" xr:uid="{00000000-0005-0000-0000-0000301F0000}"/>
    <cellStyle name="Currency 12 2 3 6 2" xfId="7465" xr:uid="{00000000-0005-0000-0000-0000311F0000}"/>
    <cellStyle name="Currency 12 2 3 6 2 2" xfId="7466" xr:uid="{00000000-0005-0000-0000-0000321F0000}"/>
    <cellStyle name="Currency 12 2 3 6 3" xfId="7467" xr:uid="{00000000-0005-0000-0000-0000331F0000}"/>
    <cellStyle name="Currency 12 2 3 6 4" xfId="7468" xr:uid="{00000000-0005-0000-0000-0000341F0000}"/>
    <cellStyle name="Currency 12 2 3 7" xfId="7469" xr:uid="{00000000-0005-0000-0000-0000351F0000}"/>
    <cellStyle name="Currency 12 2 3 7 2" xfId="7470" xr:uid="{00000000-0005-0000-0000-0000361F0000}"/>
    <cellStyle name="Currency 12 2 3 7 2 2" xfId="7471" xr:uid="{00000000-0005-0000-0000-0000371F0000}"/>
    <cellStyle name="Currency 12 2 3 7 3" xfId="7472" xr:uid="{00000000-0005-0000-0000-0000381F0000}"/>
    <cellStyle name="Currency 12 2 3 7 4" xfId="7473" xr:uid="{00000000-0005-0000-0000-0000391F0000}"/>
    <cellStyle name="Currency 12 2 3 8" xfId="7474" xr:uid="{00000000-0005-0000-0000-00003A1F0000}"/>
    <cellStyle name="Currency 12 2 3 8 2" xfId="7475" xr:uid="{00000000-0005-0000-0000-00003B1F0000}"/>
    <cellStyle name="Currency 12 2 3 8 3" xfId="7476" xr:uid="{00000000-0005-0000-0000-00003C1F0000}"/>
    <cellStyle name="Currency 12 2 3 9" xfId="7477" xr:uid="{00000000-0005-0000-0000-00003D1F0000}"/>
    <cellStyle name="Currency 12 2 4" xfId="7478" xr:uid="{00000000-0005-0000-0000-00003E1F0000}"/>
    <cellStyle name="Currency 12 2 5" xfId="7479" xr:uid="{00000000-0005-0000-0000-00003F1F0000}"/>
    <cellStyle name="Currency 12 2 5 2" xfId="7480" xr:uid="{00000000-0005-0000-0000-0000401F0000}"/>
    <cellStyle name="Currency 12 2 5 3" xfId="7481" xr:uid="{00000000-0005-0000-0000-0000411F0000}"/>
    <cellStyle name="Currency 12 2 5 4" xfId="7482" xr:uid="{00000000-0005-0000-0000-0000421F0000}"/>
    <cellStyle name="Currency 12 2 5 4 2" xfId="7483" xr:uid="{00000000-0005-0000-0000-0000431F0000}"/>
    <cellStyle name="Currency 12 2 5 4 3" xfId="7484" xr:uid="{00000000-0005-0000-0000-0000441F0000}"/>
    <cellStyle name="Currency 12 2 5 5" xfId="7485" xr:uid="{00000000-0005-0000-0000-0000451F0000}"/>
    <cellStyle name="Currency 12 2 6" xfId="7486" xr:uid="{00000000-0005-0000-0000-0000461F0000}"/>
    <cellStyle name="Currency 12 2 6 2" xfId="7487" xr:uid="{00000000-0005-0000-0000-0000471F0000}"/>
    <cellStyle name="Currency 12 2 6 3" xfId="7488" xr:uid="{00000000-0005-0000-0000-0000481F0000}"/>
    <cellStyle name="Currency 12 2 7" xfId="7489" xr:uid="{00000000-0005-0000-0000-0000491F0000}"/>
    <cellStyle name="Currency 12 3" xfId="7490" xr:uid="{00000000-0005-0000-0000-00004A1F0000}"/>
    <cellStyle name="Currency 12 3 2" xfId="40771" xr:uid="{00000000-0005-0000-0000-00004B1F0000}"/>
    <cellStyle name="Currency 12 4" xfId="7491" xr:uid="{00000000-0005-0000-0000-00004C1F0000}"/>
    <cellStyle name="Currency 12 4 2" xfId="7492" xr:uid="{00000000-0005-0000-0000-00004D1F0000}"/>
    <cellStyle name="Currency 12 4 2 10" xfId="7493" xr:uid="{00000000-0005-0000-0000-00004E1F0000}"/>
    <cellStyle name="Currency 12 4 2 11" xfId="7494" xr:uid="{00000000-0005-0000-0000-00004F1F0000}"/>
    <cellStyle name="Currency 12 4 2 2" xfId="7495" xr:uid="{00000000-0005-0000-0000-0000501F0000}"/>
    <cellStyle name="Currency 12 4 2 3" xfId="7496" xr:uid="{00000000-0005-0000-0000-0000511F0000}"/>
    <cellStyle name="Currency 12 4 2 3 2" xfId="7497" xr:uid="{00000000-0005-0000-0000-0000521F0000}"/>
    <cellStyle name="Currency 12 4 2 3 2 2" xfId="7498" xr:uid="{00000000-0005-0000-0000-0000531F0000}"/>
    <cellStyle name="Currency 12 4 2 3 2 2 2" xfId="7499" xr:uid="{00000000-0005-0000-0000-0000541F0000}"/>
    <cellStyle name="Currency 12 4 2 3 2 2 2 2" xfId="7500" xr:uid="{00000000-0005-0000-0000-0000551F0000}"/>
    <cellStyle name="Currency 12 4 2 3 2 2 2 2 2" xfId="7501" xr:uid="{00000000-0005-0000-0000-0000561F0000}"/>
    <cellStyle name="Currency 12 4 2 3 2 2 2 3" xfId="7502" xr:uid="{00000000-0005-0000-0000-0000571F0000}"/>
    <cellStyle name="Currency 12 4 2 3 2 2 2 4" xfId="7503" xr:uid="{00000000-0005-0000-0000-0000581F0000}"/>
    <cellStyle name="Currency 12 4 2 3 2 2 3" xfId="7504" xr:uid="{00000000-0005-0000-0000-0000591F0000}"/>
    <cellStyle name="Currency 12 4 2 3 2 2 3 2" xfId="7505" xr:uid="{00000000-0005-0000-0000-00005A1F0000}"/>
    <cellStyle name="Currency 12 4 2 3 2 2 3 2 2" xfId="7506" xr:uid="{00000000-0005-0000-0000-00005B1F0000}"/>
    <cellStyle name="Currency 12 4 2 3 2 2 3 3" xfId="7507" xr:uid="{00000000-0005-0000-0000-00005C1F0000}"/>
    <cellStyle name="Currency 12 4 2 3 2 2 3 4" xfId="7508" xr:uid="{00000000-0005-0000-0000-00005D1F0000}"/>
    <cellStyle name="Currency 12 4 2 3 2 2 4" xfId="7509" xr:uid="{00000000-0005-0000-0000-00005E1F0000}"/>
    <cellStyle name="Currency 12 4 2 3 2 2 4 2" xfId="7510" xr:uid="{00000000-0005-0000-0000-00005F1F0000}"/>
    <cellStyle name="Currency 12 4 2 3 2 2 4 3" xfId="7511" xr:uid="{00000000-0005-0000-0000-0000601F0000}"/>
    <cellStyle name="Currency 12 4 2 3 2 2 5" xfId="7512" xr:uid="{00000000-0005-0000-0000-0000611F0000}"/>
    <cellStyle name="Currency 12 4 2 3 2 2 6" xfId="7513" xr:uid="{00000000-0005-0000-0000-0000621F0000}"/>
    <cellStyle name="Currency 12 4 2 3 2 2 7" xfId="7514" xr:uid="{00000000-0005-0000-0000-0000631F0000}"/>
    <cellStyle name="Currency 12 4 2 3 2 3" xfId="7515" xr:uid="{00000000-0005-0000-0000-0000641F0000}"/>
    <cellStyle name="Currency 12 4 2 3 2 3 2" xfId="7516" xr:uid="{00000000-0005-0000-0000-0000651F0000}"/>
    <cellStyle name="Currency 12 4 2 3 2 3 2 2" xfId="7517" xr:uid="{00000000-0005-0000-0000-0000661F0000}"/>
    <cellStyle name="Currency 12 4 2 3 2 3 3" xfId="7518" xr:uid="{00000000-0005-0000-0000-0000671F0000}"/>
    <cellStyle name="Currency 12 4 2 3 2 3 4" xfId="7519" xr:uid="{00000000-0005-0000-0000-0000681F0000}"/>
    <cellStyle name="Currency 12 4 2 3 2 4" xfId="7520" xr:uid="{00000000-0005-0000-0000-0000691F0000}"/>
    <cellStyle name="Currency 12 4 2 3 2 4 2" xfId="7521" xr:uid="{00000000-0005-0000-0000-00006A1F0000}"/>
    <cellStyle name="Currency 12 4 2 3 2 4 2 2" xfId="7522" xr:uid="{00000000-0005-0000-0000-00006B1F0000}"/>
    <cellStyle name="Currency 12 4 2 3 2 4 3" xfId="7523" xr:uid="{00000000-0005-0000-0000-00006C1F0000}"/>
    <cellStyle name="Currency 12 4 2 3 2 4 4" xfId="7524" xr:uid="{00000000-0005-0000-0000-00006D1F0000}"/>
    <cellStyle name="Currency 12 4 2 3 2 5" xfId="7525" xr:uid="{00000000-0005-0000-0000-00006E1F0000}"/>
    <cellStyle name="Currency 12 4 2 3 2 5 2" xfId="7526" xr:uid="{00000000-0005-0000-0000-00006F1F0000}"/>
    <cellStyle name="Currency 12 4 2 3 2 5 3" xfId="7527" xr:uid="{00000000-0005-0000-0000-0000701F0000}"/>
    <cellStyle name="Currency 12 4 2 3 2 6" xfId="7528" xr:uid="{00000000-0005-0000-0000-0000711F0000}"/>
    <cellStyle name="Currency 12 4 2 3 2 7" xfId="7529" xr:uid="{00000000-0005-0000-0000-0000721F0000}"/>
    <cellStyle name="Currency 12 4 2 3 2 8" xfId="7530" xr:uid="{00000000-0005-0000-0000-0000731F0000}"/>
    <cellStyle name="Currency 12 4 2 3 3" xfId="7531" xr:uid="{00000000-0005-0000-0000-0000741F0000}"/>
    <cellStyle name="Currency 12 4 2 3 3 2" xfId="7532" xr:uid="{00000000-0005-0000-0000-0000751F0000}"/>
    <cellStyle name="Currency 12 4 2 3 3 2 2" xfId="7533" xr:uid="{00000000-0005-0000-0000-0000761F0000}"/>
    <cellStyle name="Currency 12 4 2 3 3 2 2 2" xfId="7534" xr:uid="{00000000-0005-0000-0000-0000771F0000}"/>
    <cellStyle name="Currency 12 4 2 3 3 2 3" xfId="7535" xr:uid="{00000000-0005-0000-0000-0000781F0000}"/>
    <cellStyle name="Currency 12 4 2 3 3 2 4" xfId="7536" xr:uid="{00000000-0005-0000-0000-0000791F0000}"/>
    <cellStyle name="Currency 12 4 2 3 3 3" xfId="7537" xr:uid="{00000000-0005-0000-0000-00007A1F0000}"/>
    <cellStyle name="Currency 12 4 2 3 3 3 2" xfId="7538" xr:uid="{00000000-0005-0000-0000-00007B1F0000}"/>
    <cellStyle name="Currency 12 4 2 3 3 3 2 2" xfId="7539" xr:uid="{00000000-0005-0000-0000-00007C1F0000}"/>
    <cellStyle name="Currency 12 4 2 3 3 3 3" xfId="7540" xr:uid="{00000000-0005-0000-0000-00007D1F0000}"/>
    <cellStyle name="Currency 12 4 2 3 3 3 4" xfId="7541" xr:uid="{00000000-0005-0000-0000-00007E1F0000}"/>
    <cellStyle name="Currency 12 4 2 3 3 4" xfId="7542" xr:uid="{00000000-0005-0000-0000-00007F1F0000}"/>
    <cellStyle name="Currency 12 4 2 3 3 4 2" xfId="7543" xr:uid="{00000000-0005-0000-0000-0000801F0000}"/>
    <cellStyle name="Currency 12 4 2 3 3 4 3" xfId="7544" xr:uid="{00000000-0005-0000-0000-0000811F0000}"/>
    <cellStyle name="Currency 12 4 2 3 3 5" xfId="7545" xr:uid="{00000000-0005-0000-0000-0000821F0000}"/>
    <cellStyle name="Currency 12 4 2 3 3 6" xfId="7546" xr:uid="{00000000-0005-0000-0000-0000831F0000}"/>
    <cellStyle name="Currency 12 4 2 3 3 7" xfId="7547" xr:uid="{00000000-0005-0000-0000-0000841F0000}"/>
    <cellStyle name="Currency 12 4 2 3 4" xfId="7548" xr:uid="{00000000-0005-0000-0000-0000851F0000}"/>
    <cellStyle name="Currency 12 4 2 3 4 2" xfId="7549" xr:uid="{00000000-0005-0000-0000-0000861F0000}"/>
    <cellStyle name="Currency 12 4 2 3 4 2 2" xfId="7550" xr:uid="{00000000-0005-0000-0000-0000871F0000}"/>
    <cellStyle name="Currency 12 4 2 3 4 3" xfId="7551" xr:uid="{00000000-0005-0000-0000-0000881F0000}"/>
    <cellStyle name="Currency 12 4 2 3 4 4" xfId="7552" xr:uid="{00000000-0005-0000-0000-0000891F0000}"/>
    <cellStyle name="Currency 12 4 2 3 5" xfId="7553" xr:uid="{00000000-0005-0000-0000-00008A1F0000}"/>
    <cellStyle name="Currency 12 4 2 3 5 2" xfId="7554" xr:uid="{00000000-0005-0000-0000-00008B1F0000}"/>
    <cellStyle name="Currency 12 4 2 3 5 2 2" xfId="7555" xr:uid="{00000000-0005-0000-0000-00008C1F0000}"/>
    <cellStyle name="Currency 12 4 2 3 5 3" xfId="7556" xr:uid="{00000000-0005-0000-0000-00008D1F0000}"/>
    <cellStyle name="Currency 12 4 2 3 5 4" xfId="7557" xr:uid="{00000000-0005-0000-0000-00008E1F0000}"/>
    <cellStyle name="Currency 12 4 2 3 6" xfId="7558" xr:uid="{00000000-0005-0000-0000-00008F1F0000}"/>
    <cellStyle name="Currency 12 4 2 3 6 2" xfId="7559" xr:uid="{00000000-0005-0000-0000-0000901F0000}"/>
    <cellStyle name="Currency 12 4 2 3 6 3" xfId="7560" xr:uid="{00000000-0005-0000-0000-0000911F0000}"/>
    <cellStyle name="Currency 12 4 2 3 7" xfId="7561" xr:uid="{00000000-0005-0000-0000-0000921F0000}"/>
    <cellStyle name="Currency 12 4 2 3 8" xfId="7562" xr:uid="{00000000-0005-0000-0000-0000931F0000}"/>
    <cellStyle name="Currency 12 4 2 3 9" xfId="7563" xr:uid="{00000000-0005-0000-0000-0000941F0000}"/>
    <cellStyle name="Currency 12 4 2 4" xfId="7564" xr:uid="{00000000-0005-0000-0000-0000951F0000}"/>
    <cellStyle name="Currency 12 4 2 4 2" xfId="7565" xr:uid="{00000000-0005-0000-0000-0000961F0000}"/>
    <cellStyle name="Currency 12 4 2 4 2 2" xfId="7566" xr:uid="{00000000-0005-0000-0000-0000971F0000}"/>
    <cellStyle name="Currency 12 4 2 4 2 2 2" xfId="7567" xr:uid="{00000000-0005-0000-0000-0000981F0000}"/>
    <cellStyle name="Currency 12 4 2 4 2 2 2 2" xfId="7568" xr:uid="{00000000-0005-0000-0000-0000991F0000}"/>
    <cellStyle name="Currency 12 4 2 4 2 2 3" xfId="7569" xr:uid="{00000000-0005-0000-0000-00009A1F0000}"/>
    <cellStyle name="Currency 12 4 2 4 2 2 4" xfId="7570" xr:uid="{00000000-0005-0000-0000-00009B1F0000}"/>
    <cellStyle name="Currency 12 4 2 4 2 3" xfId="7571" xr:uid="{00000000-0005-0000-0000-00009C1F0000}"/>
    <cellStyle name="Currency 12 4 2 4 2 3 2" xfId="7572" xr:uid="{00000000-0005-0000-0000-00009D1F0000}"/>
    <cellStyle name="Currency 12 4 2 4 2 3 2 2" xfId="7573" xr:uid="{00000000-0005-0000-0000-00009E1F0000}"/>
    <cellStyle name="Currency 12 4 2 4 2 3 3" xfId="7574" xr:uid="{00000000-0005-0000-0000-00009F1F0000}"/>
    <cellStyle name="Currency 12 4 2 4 2 3 4" xfId="7575" xr:uid="{00000000-0005-0000-0000-0000A01F0000}"/>
    <cellStyle name="Currency 12 4 2 4 2 4" xfId="7576" xr:uid="{00000000-0005-0000-0000-0000A11F0000}"/>
    <cellStyle name="Currency 12 4 2 4 2 4 2" xfId="7577" xr:uid="{00000000-0005-0000-0000-0000A21F0000}"/>
    <cellStyle name="Currency 12 4 2 4 2 4 3" xfId="7578" xr:uid="{00000000-0005-0000-0000-0000A31F0000}"/>
    <cellStyle name="Currency 12 4 2 4 2 5" xfId="7579" xr:uid="{00000000-0005-0000-0000-0000A41F0000}"/>
    <cellStyle name="Currency 12 4 2 4 2 6" xfId="7580" xr:uid="{00000000-0005-0000-0000-0000A51F0000}"/>
    <cellStyle name="Currency 12 4 2 4 2 7" xfId="7581" xr:uid="{00000000-0005-0000-0000-0000A61F0000}"/>
    <cellStyle name="Currency 12 4 2 4 3" xfId="7582" xr:uid="{00000000-0005-0000-0000-0000A71F0000}"/>
    <cellStyle name="Currency 12 4 2 4 3 2" xfId="7583" xr:uid="{00000000-0005-0000-0000-0000A81F0000}"/>
    <cellStyle name="Currency 12 4 2 4 3 2 2" xfId="7584" xr:uid="{00000000-0005-0000-0000-0000A91F0000}"/>
    <cellStyle name="Currency 12 4 2 4 3 3" xfId="7585" xr:uid="{00000000-0005-0000-0000-0000AA1F0000}"/>
    <cellStyle name="Currency 12 4 2 4 3 4" xfId="7586" xr:uid="{00000000-0005-0000-0000-0000AB1F0000}"/>
    <cellStyle name="Currency 12 4 2 4 4" xfId="7587" xr:uid="{00000000-0005-0000-0000-0000AC1F0000}"/>
    <cellStyle name="Currency 12 4 2 4 4 2" xfId="7588" xr:uid="{00000000-0005-0000-0000-0000AD1F0000}"/>
    <cellStyle name="Currency 12 4 2 4 4 2 2" xfId="7589" xr:uid="{00000000-0005-0000-0000-0000AE1F0000}"/>
    <cellStyle name="Currency 12 4 2 4 4 3" xfId="7590" xr:uid="{00000000-0005-0000-0000-0000AF1F0000}"/>
    <cellStyle name="Currency 12 4 2 4 4 4" xfId="7591" xr:uid="{00000000-0005-0000-0000-0000B01F0000}"/>
    <cellStyle name="Currency 12 4 2 4 5" xfId="7592" xr:uid="{00000000-0005-0000-0000-0000B11F0000}"/>
    <cellStyle name="Currency 12 4 2 4 5 2" xfId="7593" xr:uid="{00000000-0005-0000-0000-0000B21F0000}"/>
    <cellStyle name="Currency 12 4 2 4 5 3" xfId="7594" xr:uid="{00000000-0005-0000-0000-0000B31F0000}"/>
    <cellStyle name="Currency 12 4 2 4 6" xfId="7595" xr:uid="{00000000-0005-0000-0000-0000B41F0000}"/>
    <cellStyle name="Currency 12 4 2 4 7" xfId="7596" xr:uid="{00000000-0005-0000-0000-0000B51F0000}"/>
    <cellStyle name="Currency 12 4 2 4 8" xfId="7597" xr:uid="{00000000-0005-0000-0000-0000B61F0000}"/>
    <cellStyle name="Currency 12 4 2 5" xfId="7598" xr:uid="{00000000-0005-0000-0000-0000B71F0000}"/>
    <cellStyle name="Currency 12 4 2 5 2" xfId="7599" xr:uid="{00000000-0005-0000-0000-0000B81F0000}"/>
    <cellStyle name="Currency 12 4 2 5 2 2" xfId="7600" xr:uid="{00000000-0005-0000-0000-0000B91F0000}"/>
    <cellStyle name="Currency 12 4 2 5 2 2 2" xfId="7601" xr:uid="{00000000-0005-0000-0000-0000BA1F0000}"/>
    <cellStyle name="Currency 12 4 2 5 2 3" xfId="7602" xr:uid="{00000000-0005-0000-0000-0000BB1F0000}"/>
    <cellStyle name="Currency 12 4 2 5 2 4" xfId="7603" xr:uid="{00000000-0005-0000-0000-0000BC1F0000}"/>
    <cellStyle name="Currency 12 4 2 5 3" xfId="7604" xr:uid="{00000000-0005-0000-0000-0000BD1F0000}"/>
    <cellStyle name="Currency 12 4 2 5 3 2" xfId="7605" xr:uid="{00000000-0005-0000-0000-0000BE1F0000}"/>
    <cellStyle name="Currency 12 4 2 5 3 2 2" xfId="7606" xr:uid="{00000000-0005-0000-0000-0000BF1F0000}"/>
    <cellStyle name="Currency 12 4 2 5 3 3" xfId="7607" xr:uid="{00000000-0005-0000-0000-0000C01F0000}"/>
    <cellStyle name="Currency 12 4 2 5 3 4" xfId="7608" xr:uid="{00000000-0005-0000-0000-0000C11F0000}"/>
    <cellStyle name="Currency 12 4 2 5 4" xfId="7609" xr:uid="{00000000-0005-0000-0000-0000C21F0000}"/>
    <cellStyle name="Currency 12 4 2 5 4 2" xfId="7610" xr:uid="{00000000-0005-0000-0000-0000C31F0000}"/>
    <cellStyle name="Currency 12 4 2 5 4 3" xfId="7611" xr:uid="{00000000-0005-0000-0000-0000C41F0000}"/>
    <cellStyle name="Currency 12 4 2 5 5" xfId="7612" xr:uid="{00000000-0005-0000-0000-0000C51F0000}"/>
    <cellStyle name="Currency 12 4 2 5 6" xfId="7613" xr:uid="{00000000-0005-0000-0000-0000C61F0000}"/>
    <cellStyle name="Currency 12 4 2 5 7" xfId="7614" xr:uid="{00000000-0005-0000-0000-0000C71F0000}"/>
    <cellStyle name="Currency 12 4 2 6" xfId="7615" xr:uid="{00000000-0005-0000-0000-0000C81F0000}"/>
    <cellStyle name="Currency 12 4 2 6 2" xfId="7616" xr:uid="{00000000-0005-0000-0000-0000C91F0000}"/>
    <cellStyle name="Currency 12 4 2 6 2 2" xfId="7617" xr:uid="{00000000-0005-0000-0000-0000CA1F0000}"/>
    <cellStyle name="Currency 12 4 2 6 3" xfId="7618" xr:uid="{00000000-0005-0000-0000-0000CB1F0000}"/>
    <cellStyle name="Currency 12 4 2 6 4" xfId="7619" xr:uid="{00000000-0005-0000-0000-0000CC1F0000}"/>
    <cellStyle name="Currency 12 4 2 7" xfId="7620" xr:uid="{00000000-0005-0000-0000-0000CD1F0000}"/>
    <cellStyle name="Currency 12 4 2 7 2" xfId="7621" xr:uid="{00000000-0005-0000-0000-0000CE1F0000}"/>
    <cellStyle name="Currency 12 4 2 7 2 2" xfId="7622" xr:uid="{00000000-0005-0000-0000-0000CF1F0000}"/>
    <cellStyle name="Currency 12 4 2 7 3" xfId="7623" xr:uid="{00000000-0005-0000-0000-0000D01F0000}"/>
    <cellStyle name="Currency 12 4 2 7 4" xfId="7624" xr:uid="{00000000-0005-0000-0000-0000D11F0000}"/>
    <cellStyle name="Currency 12 4 2 8" xfId="7625" xr:uid="{00000000-0005-0000-0000-0000D21F0000}"/>
    <cellStyle name="Currency 12 4 2 8 2" xfId="7626" xr:uid="{00000000-0005-0000-0000-0000D31F0000}"/>
    <cellStyle name="Currency 12 4 2 8 3" xfId="7627" xr:uid="{00000000-0005-0000-0000-0000D41F0000}"/>
    <cellStyle name="Currency 12 4 2 9" xfId="7628" xr:uid="{00000000-0005-0000-0000-0000D51F0000}"/>
    <cellStyle name="Currency 12 4 3" xfId="7629" xr:uid="{00000000-0005-0000-0000-0000D61F0000}"/>
    <cellStyle name="Currency 12 4 4" xfId="7630" xr:uid="{00000000-0005-0000-0000-0000D71F0000}"/>
    <cellStyle name="Currency 12 4 4 2" xfId="7631" xr:uid="{00000000-0005-0000-0000-0000D81F0000}"/>
    <cellStyle name="Currency 12 4 4 3" xfId="7632" xr:uid="{00000000-0005-0000-0000-0000D91F0000}"/>
    <cellStyle name="Currency 12 4 4 4" xfId="7633" xr:uid="{00000000-0005-0000-0000-0000DA1F0000}"/>
    <cellStyle name="Currency 12 4 4 4 2" xfId="7634" xr:uid="{00000000-0005-0000-0000-0000DB1F0000}"/>
    <cellStyle name="Currency 12 4 4 4 3" xfId="7635" xr:uid="{00000000-0005-0000-0000-0000DC1F0000}"/>
    <cellStyle name="Currency 12 4 4 5" xfId="7636" xr:uid="{00000000-0005-0000-0000-0000DD1F0000}"/>
    <cellStyle name="Currency 12 4 5" xfId="7637" xr:uid="{00000000-0005-0000-0000-0000DE1F0000}"/>
    <cellStyle name="Currency 12 4 5 2" xfId="7638" xr:uid="{00000000-0005-0000-0000-0000DF1F0000}"/>
    <cellStyle name="Currency 12 4 5 3" xfId="7639" xr:uid="{00000000-0005-0000-0000-0000E01F0000}"/>
    <cellStyle name="Currency 12 4 6" xfId="7640" xr:uid="{00000000-0005-0000-0000-0000E11F0000}"/>
    <cellStyle name="Currency 12 5" xfId="7641" xr:uid="{00000000-0005-0000-0000-0000E21F0000}"/>
    <cellStyle name="Currency 120" xfId="7642" xr:uid="{00000000-0005-0000-0000-0000E31F0000}"/>
    <cellStyle name="Currency 121" xfId="7643" xr:uid="{00000000-0005-0000-0000-0000E41F0000}"/>
    <cellStyle name="Currency 122" xfId="7644" xr:uid="{00000000-0005-0000-0000-0000E51F0000}"/>
    <cellStyle name="Currency 123" xfId="7645" xr:uid="{00000000-0005-0000-0000-0000E61F0000}"/>
    <cellStyle name="Currency 124" xfId="7646" xr:uid="{00000000-0005-0000-0000-0000E71F0000}"/>
    <cellStyle name="Currency 125" xfId="7647" xr:uid="{00000000-0005-0000-0000-0000E81F0000}"/>
    <cellStyle name="Currency 126" xfId="7648" xr:uid="{00000000-0005-0000-0000-0000E91F0000}"/>
    <cellStyle name="Currency 127" xfId="7649" xr:uid="{00000000-0005-0000-0000-0000EA1F0000}"/>
    <cellStyle name="Currency 128" xfId="7650" xr:uid="{00000000-0005-0000-0000-0000EB1F0000}"/>
    <cellStyle name="Currency 129" xfId="7651" xr:uid="{00000000-0005-0000-0000-0000EC1F0000}"/>
    <cellStyle name="Currency 13" xfId="7652" xr:uid="{00000000-0005-0000-0000-0000ED1F0000}"/>
    <cellStyle name="Currency 13 2" xfId="7653" xr:uid="{00000000-0005-0000-0000-0000EE1F0000}"/>
    <cellStyle name="Currency 13 2 2" xfId="7654" xr:uid="{00000000-0005-0000-0000-0000EF1F0000}"/>
    <cellStyle name="Currency 13 2 2 2" xfId="7655" xr:uid="{00000000-0005-0000-0000-0000F01F0000}"/>
    <cellStyle name="Currency 13 2 2 2 10" xfId="7656" xr:uid="{00000000-0005-0000-0000-0000F11F0000}"/>
    <cellStyle name="Currency 13 2 2 2 11" xfId="7657" xr:uid="{00000000-0005-0000-0000-0000F21F0000}"/>
    <cellStyle name="Currency 13 2 2 2 2" xfId="7658" xr:uid="{00000000-0005-0000-0000-0000F31F0000}"/>
    <cellStyle name="Currency 13 2 2 2 3" xfId="7659" xr:uid="{00000000-0005-0000-0000-0000F41F0000}"/>
    <cellStyle name="Currency 13 2 2 2 3 2" xfId="7660" xr:uid="{00000000-0005-0000-0000-0000F51F0000}"/>
    <cellStyle name="Currency 13 2 2 2 3 2 2" xfId="7661" xr:uid="{00000000-0005-0000-0000-0000F61F0000}"/>
    <cellStyle name="Currency 13 2 2 2 3 2 2 2" xfId="7662" xr:uid="{00000000-0005-0000-0000-0000F71F0000}"/>
    <cellStyle name="Currency 13 2 2 2 3 2 2 2 2" xfId="7663" xr:uid="{00000000-0005-0000-0000-0000F81F0000}"/>
    <cellStyle name="Currency 13 2 2 2 3 2 2 2 2 2" xfId="7664" xr:uid="{00000000-0005-0000-0000-0000F91F0000}"/>
    <cellStyle name="Currency 13 2 2 2 3 2 2 2 3" xfId="7665" xr:uid="{00000000-0005-0000-0000-0000FA1F0000}"/>
    <cellStyle name="Currency 13 2 2 2 3 2 2 2 4" xfId="7666" xr:uid="{00000000-0005-0000-0000-0000FB1F0000}"/>
    <cellStyle name="Currency 13 2 2 2 3 2 2 3" xfId="7667" xr:uid="{00000000-0005-0000-0000-0000FC1F0000}"/>
    <cellStyle name="Currency 13 2 2 2 3 2 2 3 2" xfId="7668" xr:uid="{00000000-0005-0000-0000-0000FD1F0000}"/>
    <cellStyle name="Currency 13 2 2 2 3 2 2 3 2 2" xfId="7669" xr:uid="{00000000-0005-0000-0000-0000FE1F0000}"/>
    <cellStyle name="Currency 13 2 2 2 3 2 2 3 3" xfId="7670" xr:uid="{00000000-0005-0000-0000-0000FF1F0000}"/>
    <cellStyle name="Currency 13 2 2 2 3 2 2 3 4" xfId="7671" xr:uid="{00000000-0005-0000-0000-000000200000}"/>
    <cellStyle name="Currency 13 2 2 2 3 2 2 4" xfId="7672" xr:uid="{00000000-0005-0000-0000-000001200000}"/>
    <cellStyle name="Currency 13 2 2 2 3 2 2 4 2" xfId="7673" xr:uid="{00000000-0005-0000-0000-000002200000}"/>
    <cellStyle name="Currency 13 2 2 2 3 2 2 4 3" xfId="7674" xr:uid="{00000000-0005-0000-0000-000003200000}"/>
    <cellStyle name="Currency 13 2 2 2 3 2 2 5" xfId="7675" xr:uid="{00000000-0005-0000-0000-000004200000}"/>
    <cellStyle name="Currency 13 2 2 2 3 2 2 6" xfId="7676" xr:uid="{00000000-0005-0000-0000-000005200000}"/>
    <cellStyle name="Currency 13 2 2 2 3 2 2 7" xfId="7677" xr:uid="{00000000-0005-0000-0000-000006200000}"/>
    <cellStyle name="Currency 13 2 2 2 3 2 3" xfId="7678" xr:uid="{00000000-0005-0000-0000-000007200000}"/>
    <cellStyle name="Currency 13 2 2 2 3 2 3 2" xfId="7679" xr:uid="{00000000-0005-0000-0000-000008200000}"/>
    <cellStyle name="Currency 13 2 2 2 3 2 3 2 2" xfId="7680" xr:uid="{00000000-0005-0000-0000-000009200000}"/>
    <cellStyle name="Currency 13 2 2 2 3 2 3 3" xfId="7681" xr:uid="{00000000-0005-0000-0000-00000A200000}"/>
    <cellStyle name="Currency 13 2 2 2 3 2 3 4" xfId="7682" xr:uid="{00000000-0005-0000-0000-00000B200000}"/>
    <cellStyle name="Currency 13 2 2 2 3 2 4" xfId="7683" xr:uid="{00000000-0005-0000-0000-00000C200000}"/>
    <cellStyle name="Currency 13 2 2 2 3 2 4 2" xfId="7684" xr:uid="{00000000-0005-0000-0000-00000D200000}"/>
    <cellStyle name="Currency 13 2 2 2 3 2 4 2 2" xfId="7685" xr:uid="{00000000-0005-0000-0000-00000E200000}"/>
    <cellStyle name="Currency 13 2 2 2 3 2 4 3" xfId="7686" xr:uid="{00000000-0005-0000-0000-00000F200000}"/>
    <cellStyle name="Currency 13 2 2 2 3 2 4 4" xfId="7687" xr:uid="{00000000-0005-0000-0000-000010200000}"/>
    <cellStyle name="Currency 13 2 2 2 3 2 5" xfId="7688" xr:uid="{00000000-0005-0000-0000-000011200000}"/>
    <cellStyle name="Currency 13 2 2 2 3 2 5 2" xfId="7689" xr:uid="{00000000-0005-0000-0000-000012200000}"/>
    <cellStyle name="Currency 13 2 2 2 3 2 5 3" xfId="7690" xr:uid="{00000000-0005-0000-0000-000013200000}"/>
    <cellStyle name="Currency 13 2 2 2 3 2 6" xfId="7691" xr:uid="{00000000-0005-0000-0000-000014200000}"/>
    <cellStyle name="Currency 13 2 2 2 3 2 7" xfId="7692" xr:uid="{00000000-0005-0000-0000-000015200000}"/>
    <cellStyle name="Currency 13 2 2 2 3 2 8" xfId="7693" xr:uid="{00000000-0005-0000-0000-000016200000}"/>
    <cellStyle name="Currency 13 2 2 2 3 3" xfId="7694" xr:uid="{00000000-0005-0000-0000-000017200000}"/>
    <cellStyle name="Currency 13 2 2 2 3 3 2" xfId="7695" xr:uid="{00000000-0005-0000-0000-000018200000}"/>
    <cellStyle name="Currency 13 2 2 2 3 3 2 2" xfId="7696" xr:uid="{00000000-0005-0000-0000-000019200000}"/>
    <cellStyle name="Currency 13 2 2 2 3 3 2 2 2" xfId="7697" xr:uid="{00000000-0005-0000-0000-00001A200000}"/>
    <cellStyle name="Currency 13 2 2 2 3 3 2 3" xfId="7698" xr:uid="{00000000-0005-0000-0000-00001B200000}"/>
    <cellStyle name="Currency 13 2 2 2 3 3 2 4" xfId="7699" xr:uid="{00000000-0005-0000-0000-00001C200000}"/>
    <cellStyle name="Currency 13 2 2 2 3 3 3" xfId="7700" xr:uid="{00000000-0005-0000-0000-00001D200000}"/>
    <cellStyle name="Currency 13 2 2 2 3 3 3 2" xfId="7701" xr:uid="{00000000-0005-0000-0000-00001E200000}"/>
    <cellStyle name="Currency 13 2 2 2 3 3 3 2 2" xfId="7702" xr:uid="{00000000-0005-0000-0000-00001F200000}"/>
    <cellStyle name="Currency 13 2 2 2 3 3 3 3" xfId="7703" xr:uid="{00000000-0005-0000-0000-000020200000}"/>
    <cellStyle name="Currency 13 2 2 2 3 3 3 4" xfId="7704" xr:uid="{00000000-0005-0000-0000-000021200000}"/>
    <cellStyle name="Currency 13 2 2 2 3 3 4" xfId="7705" xr:uid="{00000000-0005-0000-0000-000022200000}"/>
    <cellStyle name="Currency 13 2 2 2 3 3 4 2" xfId="7706" xr:uid="{00000000-0005-0000-0000-000023200000}"/>
    <cellStyle name="Currency 13 2 2 2 3 3 4 3" xfId="7707" xr:uid="{00000000-0005-0000-0000-000024200000}"/>
    <cellStyle name="Currency 13 2 2 2 3 3 5" xfId="7708" xr:uid="{00000000-0005-0000-0000-000025200000}"/>
    <cellStyle name="Currency 13 2 2 2 3 3 6" xfId="7709" xr:uid="{00000000-0005-0000-0000-000026200000}"/>
    <cellStyle name="Currency 13 2 2 2 3 3 7" xfId="7710" xr:uid="{00000000-0005-0000-0000-000027200000}"/>
    <cellStyle name="Currency 13 2 2 2 3 4" xfId="7711" xr:uid="{00000000-0005-0000-0000-000028200000}"/>
    <cellStyle name="Currency 13 2 2 2 3 4 2" xfId="7712" xr:uid="{00000000-0005-0000-0000-000029200000}"/>
    <cellStyle name="Currency 13 2 2 2 3 4 2 2" xfId="7713" xr:uid="{00000000-0005-0000-0000-00002A200000}"/>
    <cellStyle name="Currency 13 2 2 2 3 4 3" xfId="7714" xr:uid="{00000000-0005-0000-0000-00002B200000}"/>
    <cellStyle name="Currency 13 2 2 2 3 4 4" xfId="7715" xr:uid="{00000000-0005-0000-0000-00002C200000}"/>
    <cellStyle name="Currency 13 2 2 2 3 5" xfId="7716" xr:uid="{00000000-0005-0000-0000-00002D200000}"/>
    <cellStyle name="Currency 13 2 2 2 3 5 2" xfId="7717" xr:uid="{00000000-0005-0000-0000-00002E200000}"/>
    <cellStyle name="Currency 13 2 2 2 3 5 2 2" xfId="7718" xr:uid="{00000000-0005-0000-0000-00002F200000}"/>
    <cellStyle name="Currency 13 2 2 2 3 5 3" xfId="7719" xr:uid="{00000000-0005-0000-0000-000030200000}"/>
    <cellStyle name="Currency 13 2 2 2 3 5 4" xfId="7720" xr:uid="{00000000-0005-0000-0000-000031200000}"/>
    <cellStyle name="Currency 13 2 2 2 3 6" xfId="7721" xr:uid="{00000000-0005-0000-0000-000032200000}"/>
    <cellStyle name="Currency 13 2 2 2 3 6 2" xfId="7722" xr:uid="{00000000-0005-0000-0000-000033200000}"/>
    <cellStyle name="Currency 13 2 2 2 3 6 3" xfId="7723" xr:uid="{00000000-0005-0000-0000-000034200000}"/>
    <cellStyle name="Currency 13 2 2 2 3 7" xfId="7724" xr:uid="{00000000-0005-0000-0000-000035200000}"/>
    <cellStyle name="Currency 13 2 2 2 3 8" xfId="7725" xr:uid="{00000000-0005-0000-0000-000036200000}"/>
    <cellStyle name="Currency 13 2 2 2 3 9" xfId="7726" xr:uid="{00000000-0005-0000-0000-000037200000}"/>
    <cellStyle name="Currency 13 2 2 2 4" xfId="7727" xr:uid="{00000000-0005-0000-0000-000038200000}"/>
    <cellStyle name="Currency 13 2 2 2 4 2" xfId="7728" xr:uid="{00000000-0005-0000-0000-000039200000}"/>
    <cellStyle name="Currency 13 2 2 2 4 2 2" xfId="7729" xr:uid="{00000000-0005-0000-0000-00003A200000}"/>
    <cellStyle name="Currency 13 2 2 2 4 2 2 2" xfId="7730" xr:uid="{00000000-0005-0000-0000-00003B200000}"/>
    <cellStyle name="Currency 13 2 2 2 4 2 2 2 2" xfId="7731" xr:uid="{00000000-0005-0000-0000-00003C200000}"/>
    <cellStyle name="Currency 13 2 2 2 4 2 2 3" xfId="7732" xr:uid="{00000000-0005-0000-0000-00003D200000}"/>
    <cellStyle name="Currency 13 2 2 2 4 2 2 4" xfId="7733" xr:uid="{00000000-0005-0000-0000-00003E200000}"/>
    <cellStyle name="Currency 13 2 2 2 4 2 3" xfId="7734" xr:uid="{00000000-0005-0000-0000-00003F200000}"/>
    <cellStyle name="Currency 13 2 2 2 4 2 3 2" xfId="7735" xr:uid="{00000000-0005-0000-0000-000040200000}"/>
    <cellStyle name="Currency 13 2 2 2 4 2 3 2 2" xfId="7736" xr:uid="{00000000-0005-0000-0000-000041200000}"/>
    <cellStyle name="Currency 13 2 2 2 4 2 3 3" xfId="7737" xr:uid="{00000000-0005-0000-0000-000042200000}"/>
    <cellStyle name="Currency 13 2 2 2 4 2 3 4" xfId="7738" xr:uid="{00000000-0005-0000-0000-000043200000}"/>
    <cellStyle name="Currency 13 2 2 2 4 2 4" xfId="7739" xr:uid="{00000000-0005-0000-0000-000044200000}"/>
    <cellStyle name="Currency 13 2 2 2 4 2 4 2" xfId="7740" xr:uid="{00000000-0005-0000-0000-000045200000}"/>
    <cellStyle name="Currency 13 2 2 2 4 2 4 3" xfId="7741" xr:uid="{00000000-0005-0000-0000-000046200000}"/>
    <cellStyle name="Currency 13 2 2 2 4 2 5" xfId="7742" xr:uid="{00000000-0005-0000-0000-000047200000}"/>
    <cellStyle name="Currency 13 2 2 2 4 2 6" xfId="7743" xr:uid="{00000000-0005-0000-0000-000048200000}"/>
    <cellStyle name="Currency 13 2 2 2 4 2 7" xfId="7744" xr:uid="{00000000-0005-0000-0000-000049200000}"/>
    <cellStyle name="Currency 13 2 2 2 4 3" xfId="7745" xr:uid="{00000000-0005-0000-0000-00004A200000}"/>
    <cellStyle name="Currency 13 2 2 2 4 3 2" xfId="7746" xr:uid="{00000000-0005-0000-0000-00004B200000}"/>
    <cellStyle name="Currency 13 2 2 2 4 3 2 2" xfId="7747" xr:uid="{00000000-0005-0000-0000-00004C200000}"/>
    <cellStyle name="Currency 13 2 2 2 4 3 3" xfId="7748" xr:uid="{00000000-0005-0000-0000-00004D200000}"/>
    <cellStyle name="Currency 13 2 2 2 4 3 4" xfId="7749" xr:uid="{00000000-0005-0000-0000-00004E200000}"/>
    <cellStyle name="Currency 13 2 2 2 4 4" xfId="7750" xr:uid="{00000000-0005-0000-0000-00004F200000}"/>
    <cellStyle name="Currency 13 2 2 2 4 4 2" xfId="7751" xr:uid="{00000000-0005-0000-0000-000050200000}"/>
    <cellStyle name="Currency 13 2 2 2 4 4 2 2" xfId="7752" xr:uid="{00000000-0005-0000-0000-000051200000}"/>
    <cellStyle name="Currency 13 2 2 2 4 4 3" xfId="7753" xr:uid="{00000000-0005-0000-0000-000052200000}"/>
    <cellStyle name="Currency 13 2 2 2 4 4 4" xfId="7754" xr:uid="{00000000-0005-0000-0000-000053200000}"/>
    <cellStyle name="Currency 13 2 2 2 4 5" xfId="7755" xr:uid="{00000000-0005-0000-0000-000054200000}"/>
    <cellStyle name="Currency 13 2 2 2 4 5 2" xfId="7756" xr:uid="{00000000-0005-0000-0000-000055200000}"/>
    <cellStyle name="Currency 13 2 2 2 4 5 3" xfId="7757" xr:uid="{00000000-0005-0000-0000-000056200000}"/>
    <cellStyle name="Currency 13 2 2 2 4 6" xfId="7758" xr:uid="{00000000-0005-0000-0000-000057200000}"/>
    <cellStyle name="Currency 13 2 2 2 4 7" xfId="7759" xr:uid="{00000000-0005-0000-0000-000058200000}"/>
    <cellStyle name="Currency 13 2 2 2 4 8" xfId="7760" xr:uid="{00000000-0005-0000-0000-000059200000}"/>
    <cellStyle name="Currency 13 2 2 2 5" xfId="7761" xr:uid="{00000000-0005-0000-0000-00005A200000}"/>
    <cellStyle name="Currency 13 2 2 2 5 2" xfId="7762" xr:uid="{00000000-0005-0000-0000-00005B200000}"/>
    <cellStyle name="Currency 13 2 2 2 5 2 2" xfId="7763" xr:uid="{00000000-0005-0000-0000-00005C200000}"/>
    <cellStyle name="Currency 13 2 2 2 5 2 2 2" xfId="7764" xr:uid="{00000000-0005-0000-0000-00005D200000}"/>
    <cellStyle name="Currency 13 2 2 2 5 2 3" xfId="7765" xr:uid="{00000000-0005-0000-0000-00005E200000}"/>
    <cellStyle name="Currency 13 2 2 2 5 2 4" xfId="7766" xr:uid="{00000000-0005-0000-0000-00005F200000}"/>
    <cellStyle name="Currency 13 2 2 2 5 3" xfId="7767" xr:uid="{00000000-0005-0000-0000-000060200000}"/>
    <cellStyle name="Currency 13 2 2 2 5 3 2" xfId="7768" xr:uid="{00000000-0005-0000-0000-000061200000}"/>
    <cellStyle name="Currency 13 2 2 2 5 3 2 2" xfId="7769" xr:uid="{00000000-0005-0000-0000-000062200000}"/>
    <cellStyle name="Currency 13 2 2 2 5 3 3" xfId="7770" xr:uid="{00000000-0005-0000-0000-000063200000}"/>
    <cellStyle name="Currency 13 2 2 2 5 3 4" xfId="7771" xr:uid="{00000000-0005-0000-0000-000064200000}"/>
    <cellStyle name="Currency 13 2 2 2 5 4" xfId="7772" xr:uid="{00000000-0005-0000-0000-000065200000}"/>
    <cellStyle name="Currency 13 2 2 2 5 4 2" xfId="7773" xr:uid="{00000000-0005-0000-0000-000066200000}"/>
    <cellStyle name="Currency 13 2 2 2 5 4 3" xfId="7774" xr:uid="{00000000-0005-0000-0000-000067200000}"/>
    <cellStyle name="Currency 13 2 2 2 5 5" xfId="7775" xr:uid="{00000000-0005-0000-0000-000068200000}"/>
    <cellStyle name="Currency 13 2 2 2 5 6" xfId="7776" xr:uid="{00000000-0005-0000-0000-000069200000}"/>
    <cellStyle name="Currency 13 2 2 2 5 7" xfId="7777" xr:uid="{00000000-0005-0000-0000-00006A200000}"/>
    <cellStyle name="Currency 13 2 2 2 6" xfId="7778" xr:uid="{00000000-0005-0000-0000-00006B200000}"/>
    <cellStyle name="Currency 13 2 2 2 6 2" xfId="7779" xr:uid="{00000000-0005-0000-0000-00006C200000}"/>
    <cellStyle name="Currency 13 2 2 2 6 2 2" xfId="7780" xr:uid="{00000000-0005-0000-0000-00006D200000}"/>
    <cellStyle name="Currency 13 2 2 2 6 3" xfId="7781" xr:uid="{00000000-0005-0000-0000-00006E200000}"/>
    <cellStyle name="Currency 13 2 2 2 6 4" xfId="7782" xr:uid="{00000000-0005-0000-0000-00006F200000}"/>
    <cellStyle name="Currency 13 2 2 2 7" xfId="7783" xr:uid="{00000000-0005-0000-0000-000070200000}"/>
    <cellStyle name="Currency 13 2 2 2 7 2" xfId="7784" xr:uid="{00000000-0005-0000-0000-000071200000}"/>
    <cellStyle name="Currency 13 2 2 2 7 2 2" xfId="7785" xr:uid="{00000000-0005-0000-0000-000072200000}"/>
    <cellStyle name="Currency 13 2 2 2 7 3" xfId="7786" xr:uid="{00000000-0005-0000-0000-000073200000}"/>
    <cellStyle name="Currency 13 2 2 2 7 4" xfId="7787" xr:uid="{00000000-0005-0000-0000-000074200000}"/>
    <cellStyle name="Currency 13 2 2 2 8" xfId="7788" xr:uid="{00000000-0005-0000-0000-000075200000}"/>
    <cellStyle name="Currency 13 2 2 2 8 2" xfId="7789" xr:uid="{00000000-0005-0000-0000-000076200000}"/>
    <cellStyle name="Currency 13 2 2 2 8 3" xfId="7790" xr:uid="{00000000-0005-0000-0000-000077200000}"/>
    <cellStyle name="Currency 13 2 2 2 9" xfId="7791" xr:uid="{00000000-0005-0000-0000-000078200000}"/>
    <cellStyle name="Currency 13 2 2 3" xfId="7792" xr:uid="{00000000-0005-0000-0000-000079200000}"/>
    <cellStyle name="Currency 13 2 2 4" xfId="7793" xr:uid="{00000000-0005-0000-0000-00007A200000}"/>
    <cellStyle name="Currency 13 2 2 4 2" xfId="7794" xr:uid="{00000000-0005-0000-0000-00007B200000}"/>
    <cellStyle name="Currency 13 2 2 4 3" xfId="7795" xr:uid="{00000000-0005-0000-0000-00007C200000}"/>
    <cellStyle name="Currency 13 2 2 4 4" xfId="7796" xr:uid="{00000000-0005-0000-0000-00007D200000}"/>
    <cellStyle name="Currency 13 2 2 4 4 2" xfId="7797" xr:uid="{00000000-0005-0000-0000-00007E200000}"/>
    <cellStyle name="Currency 13 2 2 4 4 3" xfId="7798" xr:uid="{00000000-0005-0000-0000-00007F200000}"/>
    <cellStyle name="Currency 13 2 2 4 5" xfId="7799" xr:uid="{00000000-0005-0000-0000-000080200000}"/>
    <cellStyle name="Currency 13 2 2 5" xfId="7800" xr:uid="{00000000-0005-0000-0000-000081200000}"/>
    <cellStyle name="Currency 13 2 2 5 2" xfId="7801" xr:uid="{00000000-0005-0000-0000-000082200000}"/>
    <cellStyle name="Currency 13 2 2 5 3" xfId="7802" xr:uid="{00000000-0005-0000-0000-000083200000}"/>
    <cellStyle name="Currency 13 2 2 6" xfId="7803" xr:uid="{00000000-0005-0000-0000-000084200000}"/>
    <cellStyle name="Currency 13 2 3" xfId="7804" xr:uid="{00000000-0005-0000-0000-000085200000}"/>
    <cellStyle name="Currency 13 2 3 10" xfId="7805" xr:uid="{00000000-0005-0000-0000-000086200000}"/>
    <cellStyle name="Currency 13 2 3 11" xfId="7806" xr:uid="{00000000-0005-0000-0000-000087200000}"/>
    <cellStyle name="Currency 13 2 3 2" xfId="7807" xr:uid="{00000000-0005-0000-0000-000088200000}"/>
    <cellStyle name="Currency 13 2 3 3" xfId="7808" xr:uid="{00000000-0005-0000-0000-000089200000}"/>
    <cellStyle name="Currency 13 2 3 3 2" xfId="7809" xr:uid="{00000000-0005-0000-0000-00008A200000}"/>
    <cellStyle name="Currency 13 2 3 3 2 2" xfId="7810" xr:uid="{00000000-0005-0000-0000-00008B200000}"/>
    <cellStyle name="Currency 13 2 3 3 2 2 2" xfId="7811" xr:uid="{00000000-0005-0000-0000-00008C200000}"/>
    <cellStyle name="Currency 13 2 3 3 2 2 2 2" xfId="7812" xr:uid="{00000000-0005-0000-0000-00008D200000}"/>
    <cellStyle name="Currency 13 2 3 3 2 2 2 2 2" xfId="7813" xr:uid="{00000000-0005-0000-0000-00008E200000}"/>
    <cellStyle name="Currency 13 2 3 3 2 2 2 3" xfId="7814" xr:uid="{00000000-0005-0000-0000-00008F200000}"/>
    <cellStyle name="Currency 13 2 3 3 2 2 2 4" xfId="7815" xr:uid="{00000000-0005-0000-0000-000090200000}"/>
    <cellStyle name="Currency 13 2 3 3 2 2 3" xfId="7816" xr:uid="{00000000-0005-0000-0000-000091200000}"/>
    <cellStyle name="Currency 13 2 3 3 2 2 3 2" xfId="7817" xr:uid="{00000000-0005-0000-0000-000092200000}"/>
    <cellStyle name="Currency 13 2 3 3 2 2 3 2 2" xfId="7818" xr:uid="{00000000-0005-0000-0000-000093200000}"/>
    <cellStyle name="Currency 13 2 3 3 2 2 3 3" xfId="7819" xr:uid="{00000000-0005-0000-0000-000094200000}"/>
    <cellStyle name="Currency 13 2 3 3 2 2 3 4" xfId="7820" xr:uid="{00000000-0005-0000-0000-000095200000}"/>
    <cellStyle name="Currency 13 2 3 3 2 2 4" xfId="7821" xr:uid="{00000000-0005-0000-0000-000096200000}"/>
    <cellStyle name="Currency 13 2 3 3 2 2 4 2" xfId="7822" xr:uid="{00000000-0005-0000-0000-000097200000}"/>
    <cellStyle name="Currency 13 2 3 3 2 2 4 3" xfId="7823" xr:uid="{00000000-0005-0000-0000-000098200000}"/>
    <cellStyle name="Currency 13 2 3 3 2 2 5" xfId="7824" xr:uid="{00000000-0005-0000-0000-000099200000}"/>
    <cellStyle name="Currency 13 2 3 3 2 2 6" xfId="7825" xr:uid="{00000000-0005-0000-0000-00009A200000}"/>
    <cellStyle name="Currency 13 2 3 3 2 2 7" xfId="7826" xr:uid="{00000000-0005-0000-0000-00009B200000}"/>
    <cellStyle name="Currency 13 2 3 3 2 3" xfId="7827" xr:uid="{00000000-0005-0000-0000-00009C200000}"/>
    <cellStyle name="Currency 13 2 3 3 2 3 2" xfId="7828" xr:uid="{00000000-0005-0000-0000-00009D200000}"/>
    <cellStyle name="Currency 13 2 3 3 2 3 2 2" xfId="7829" xr:uid="{00000000-0005-0000-0000-00009E200000}"/>
    <cellStyle name="Currency 13 2 3 3 2 3 3" xfId="7830" xr:uid="{00000000-0005-0000-0000-00009F200000}"/>
    <cellStyle name="Currency 13 2 3 3 2 3 4" xfId="7831" xr:uid="{00000000-0005-0000-0000-0000A0200000}"/>
    <cellStyle name="Currency 13 2 3 3 2 4" xfId="7832" xr:uid="{00000000-0005-0000-0000-0000A1200000}"/>
    <cellStyle name="Currency 13 2 3 3 2 4 2" xfId="7833" xr:uid="{00000000-0005-0000-0000-0000A2200000}"/>
    <cellStyle name="Currency 13 2 3 3 2 4 2 2" xfId="7834" xr:uid="{00000000-0005-0000-0000-0000A3200000}"/>
    <cellStyle name="Currency 13 2 3 3 2 4 3" xfId="7835" xr:uid="{00000000-0005-0000-0000-0000A4200000}"/>
    <cellStyle name="Currency 13 2 3 3 2 4 4" xfId="7836" xr:uid="{00000000-0005-0000-0000-0000A5200000}"/>
    <cellStyle name="Currency 13 2 3 3 2 5" xfId="7837" xr:uid="{00000000-0005-0000-0000-0000A6200000}"/>
    <cellStyle name="Currency 13 2 3 3 2 5 2" xfId="7838" xr:uid="{00000000-0005-0000-0000-0000A7200000}"/>
    <cellStyle name="Currency 13 2 3 3 2 5 3" xfId="7839" xr:uid="{00000000-0005-0000-0000-0000A8200000}"/>
    <cellStyle name="Currency 13 2 3 3 2 6" xfId="7840" xr:uid="{00000000-0005-0000-0000-0000A9200000}"/>
    <cellStyle name="Currency 13 2 3 3 2 7" xfId="7841" xr:uid="{00000000-0005-0000-0000-0000AA200000}"/>
    <cellStyle name="Currency 13 2 3 3 2 8" xfId="7842" xr:uid="{00000000-0005-0000-0000-0000AB200000}"/>
    <cellStyle name="Currency 13 2 3 3 3" xfId="7843" xr:uid="{00000000-0005-0000-0000-0000AC200000}"/>
    <cellStyle name="Currency 13 2 3 3 3 2" xfId="7844" xr:uid="{00000000-0005-0000-0000-0000AD200000}"/>
    <cellStyle name="Currency 13 2 3 3 3 2 2" xfId="7845" xr:uid="{00000000-0005-0000-0000-0000AE200000}"/>
    <cellStyle name="Currency 13 2 3 3 3 2 2 2" xfId="7846" xr:uid="{00000000-0005-0000-0000-0000AF200000}"/>
    <cellStyle name="Currency 13 2 3 3 3 2 3" xfId="7847" xr:uid="{00000000-0005-0000-0000-0000B0200000}"/>
    <cellStyle name="Currency 13 2 3 3 3 2 4" xfId="7848" xr:uid="{00000000-0005-0000-0000-0000B1200000}"/>
    <cellStyle name="Currency 13 2 3 3 3 3" xfId="7849" xr:uid="{00000000-0005-0000-0000-0000B2200000}"/>
    <cellStyle name="Currency 13 2 3 3 3 3 2" xfId="7850" xr:uid="{00000000-0005-0000-0000-0000B3200000}"/>
    <cellStyle name="Currency 13 2 3 3 3 3 2 2" xfId="7851" xr:uid="{00000000-0005-0000-0000-0000B4200000}"/>
    <cellStyle name="Currency 13 2 3 3 3 3 3" xfId="7852" xr:uid="{00000000-0005-0000-0000-0000B5200000}"/>
    <cellStyle name="Currency 13 2 3 3 3 3 4" xfId="7853" xr:uid="{00000000-0005-0000-0000-0000B6200000}"/>
    <cellStyle name="Currency 13 2 3 3 3 4" xfId="7854" xr:uid="{00000000-0005-0000-0000-0000B7200000}"/>
    <cellStyle name="Currency 13 2 3 3 3 4 2" xfId="7855" xr:uid="{00000000-0005-0000-0000-0000B8200000}"/>
    <cellStyle name="Currency 13 2 3 3 3 4 3" xfId="7856" xr:uid="{00000000-0005-0000-0000-0000B9200000}"/>
    <cellStyle name="Currency 13 2 3 3 3 5" xfId="7857" xr:uid="{00000000-0005-0000-0000-0000BA200000}"/>
    <cellStyle name="Currency 13 2 3 3 3 6" xfId="7858" xr:uid="{00000000-0005-0000-0000-0000BB200000}"/>
    <cellStyle name="Currency 13 2 3 3 3 7" xfId="7859" xr:uid="{00000000-0005-0000-0000-0000BC200000}"/>
    <cellStyle name="Currency 13 2 3 3 4" xfId="7860" xr:uid="{00000000-0005-0000-0000-0000BD200000}"/>
    <cellStyle name="Currency 13 2 3 3 4 2" xfId="7861" xr:uid="{00000000-0005-0000-0000-0000BE200000}"/>
    <cellStyle name="Currency 13 2 3 3 4 2 2" xfId="7862" xr:uid="{00000000-0005-0000-0000-0000BF200000}"/>
    <cellStyle name="Currency 13 2 3 3 4 3" xfId="7863" xr:uid="{00000000-0005-0000-0000-0000C0200000}"/>
    <cellStyle name="Currency 13 2 3 3 4 4" xfId="7864" xr:uid="{00000000-0005-0000-0000-0000C1200000}"/>
    <cellStyle name="Currency 13 2 3 3 5" xfId="7865" xr:uid="{00000000-0005-0000-0000-0000C2200000}"/>
    <cellStyle name="Currency 13 2 3 3 5 2" xfId="7866" xr:uid="{00000000-0005-0000-0000-0000C3200000}"/>
    <cellStyle name="Currency 13 2 3 3 5 2 2" xfId="7867" xr:uid="{00000000-0005-0000-0000-0000C4200000}"/>
    <cellStyle name="Currency 13 2 3 3 5 3" xfId="7868" xr:uid="{00000000-0005-0000-0000-0000C5200000}"/>
    <cellStyle name="Currency 13 2 3 3 5 4" xfId="7869" xr:uid="{00000000-0005-0000-0000-0000C6200000}"/>
    <cellStyle name="Currency 13 2 3 3 6" xfId="7870" xr:uid="{00000000-0005-0000-0000-0000C7200000}"/>
    <cellStyle name="Currency 13 2 3 3 6 2" xfId="7871" xr:uid="{00000000-0005-0000-0000-0000C8200000}"/>
    <cellStyle name="Currency 13 2 3 3 6 3" xfId="7872" xr:uid="{00000000-0005-0000-0000-0000C9200000}"/>
    <cellStyle name="Currency 13 2 3 3 7" xfId="7873" xr:uid="{00000000-0005-0000-0000-0000CA200000}"/>
    <cellStyle name="Currency 13 2 3 3 8" xfId="7874" xr:uid="{00000000-0005-0000-0000-0000CB200000}"/>
    <cellStyle name="Currency 13 2 3 3 9" xfId="7875" xr:uid="{00000000-0005-0000-0000-0000CC200000}"/>
    <cellStyle name="Currency 13 2 3 4" xfId="7876" xr:uid="{00000000-0005-0000-0000-0000CD200000}"/>
    <cellStyle name="Currency 13 2 3 4 2" xfId="7877" xr:uid="{00000000-0005-0000-0000-0000CE200000}"/>
    <cellStyle name="Currency 13 2 3 4 2 2" xfId="7878" xr:uid="{00000000-0005-0000-0000-0000CF200000}"/>
    <cellStyle name="Currency 13 2 3 4 2 2 2" xfId="7879" xr:uid="{00000000-0005-0000-0000-0000D0200000}"/>
    <cellStyle name="Currency 13 2 3 4 2 2 2 2" xfId="7880" xr:uid="{00000000-0005-0000-0000-0000D1200000}"/>
    <cellStyle name="Currency 13 2 3 4 2 2 3" xfId="7881" xr:uid="{00000000-0005-0000-0000-0000D2200000}"/>
    <cellStyle name="Currency 13 2 3 4 2 2 4" xfId="7882" xr:uid="{00000000-0005-0000-0000-0000D3200000}"/>
    <cellStyle name="Currency 13 2 3 4 2 3" xfId="7883" xr:uid="{00000000-0005-0000-0000-0000D4200000}"/>
    <cellStyle name="Currency 13 2 3 4 2 3 2" xfId="7884" xr:uid="{00000000-0005-0000-0000-0000D5200000}"/>
    <cellStyle name="Currency 13 2 3 4 2 3 2 2" xfId="7885" xr:uid="{00000000-0005-0000-0000-0000D6200000}"/>
    <cellStyle name="Currency 13 2 3 4 2 3 3" xfId="7886" xr:uid="{00000000-0005-0000-0000-0000D7200000}"/>
    <cellStyle name="Currency 13 2 3 4 2 3 4" xfId="7887" xr:uid="{00000000-0005-0000-0000-0000D8200000}"/>
    <cellStyle name="Currency 13 2 3 4 2 4" xfId="7888" xr:uid="{00000000-0005-0000-0000-0000D9200000}"/>
    <cellStyle name="Currency 13 2 3 4 2 4 2" xfId="7889" xr:uid="{00000000-0005-0000-0000-0000DA200000}"/>
    <cellStyle name="Currency 13 2 3 4 2 4 3" xfId="7890" xr:uid="{00000000-0005-0000-0000-0000DB200000}"/>
    <cellStyle name="Currency 13 2 3 4 2 5" xfId="7891" xr:uid="{00000000-0005-0000-0000-0000DC200000}"/>
    <cellStyle name="Currency 13 2 3 4 2 6" xfId="7892" xr:uid="{00000000-0005-0000-0000-0000DD200000}"/>
    <cellStyle name="Currency 13 2 3 4 2 7" xfId="7893" xr:uid="{00000000-0005-0000-0000-0000DE200000}"/>
    <cellStyle name="Currency 13 2 3 4 3" xfId="7894" xr:uid="{00000000-0005-0000-0000-0000DF200000}"/>
    <cellStyle name="Currency 13 2 3 4 3 2" xfId="7895" xr:uid="{00000000-0005-0000-0000-0000E0200000}"/>
    <cellStyle name="Currency 13 2 3 4 3 2 2" xfId="7896" xr:uid="{00000000-0005-0000-0000-0000E1200000}"/>
    <cellStyle name="Currency 13 2 3 4 3 3" xfId="7897" xr:uid="{00000000-0005-0000-0000-0000E2200000}"/>
    <cellStyle name="Currency 13 2 3 4 3 4" xfId="7898" xr:uid="{00000000-0005-0000-0000-0000E3200000}"/>
    <cellStyle name="Currency 13 2 3 4 4" xfId="7899" xr:uid="{00000000-0005-0000-0000-0000E4200000}"/>
    <cellStyle name="Currency 13 2 3 4 4 2" xfId="7900" xr:uid="{00000000-0005-0000-0000-0000E5200000}"/>
    <cellStyle name="Currency 13 2 3 4 4 2 2" xfId="7901" xr:uid="{00000000-0005-0000-0000-0000E6200000}"/>
    <cellStyle name="Currency 13 2 3 4 4 3" xfId="7902" xr:uid="{00000000-0005-0000-0000-0000E7200000}"/>
    <cellStyle name="Currency 13 2 3 4 4 4" xfId="7903" xr:uid="{00000000-0005-0000-0000-0000E8200000}"/>
    <cellStyle name="Currency 13 2 3 4 5" xfId="7904" xr:uid="{00000000-0005-0000-0000-0000E9200000}"/>
    <cellStyle name="Currency 13 2 3 4 5 2" xfId="7905" xr:uid="{00000000-0005-0000-0000-0000EA200000}"/>
    <cellStyle name="Currency 13 2 3 4 5 3" xfId="7906" xr:uid="{00000000-0005-0000-0000-0000EB200000}"/>
    <cellStyle name="Currency 13 2 3 4 6" xfId="7907" xr:uid="{00000000-0005-0000-0000-0000EC200000}"/>
    <cellStyle name="Currency 13 2 3 4 7" xfId="7908" xr:uid="{00000000-0005-0000-0000-0000ED200000}"/>
    <cellStyle name="Currency 13 2 3 4 8" xfId="7909" xr:uid="{00000000-0005-0000-0000-0000EE200000}"/>
    <cellStyle name="Currency 13 2 3 5" xfId="7910" xr:uid="{00000000-0005-0000-0000-0000EF200000}"/>
    <cellStyle name="Currency 13 2 3 5 2" xfId="7911" xr:uid="{00000000-0005-0000-0000-0000F0200000}"/>
    <cellStyle name="Currency 13 2 3 5 2 2" xfId="7912" xr:uid="{00000000-0005-0000-0000-0000F1200000}"/>
    <cellStyle name="Currency 13 2 3 5 2 2 2" xfId="7913" xr:uid="{00000000-0005-0000-0000-0000F2200000}"/>
    <cellStyle name="Currency 13 2 3 5 2 3" xfId="7914" xr:uid="{00000000-0005-0000-0000-0000F3200000}"/>
    <cellStyle name="Currency 13 2 3 5 2 4" xfId="7915" xr:uid="{00000000-0005-0000-0000-0000F4200000}"/>
    <cellStyle name="Currency 13 2 3 5 3" xfId="7916" xr:uid="{00000000-0005-0000-0000-0000F5200000}"/>
    <cellStyle name="Currency 13 2 3 5 3 2" xfId="7917" xr:uid="{00000000-0005-0000-0000-0000F6200000}"/>
    <cellStyle name="Currency 13 2 3 5 3 2 2" xfId="7918" xr:uid="{00000000-0005-0000-0000-0000F7200000}"/>
    <cellStyle name="Currency 13 2 3 5 3 3" xfId="7919" xr:uid="{00000000-0005-0000-0000-0000F8200000}"/>
    <cellStyle name="Currency 13 2 3 5 3 4" xfId="7920" xr:uid="{00000000-0005-0000-0000-0000F9200000}"/>
    <cellStyle name="Currency 13 2 3 5 4" xfId="7921" xr:uid="{00000000-0005-0000-0000-0000FA200000}"/>
    <cellStyle name="Currency 13 2 3 5 4 2" xfId="7922" xr:uid="{00000000-0005-0000-0000-0000FB200000}"/>
    <cellStyle name="Currency 13 2 3 5 4 3" xfId="7923" xr:uid="{00000000-0005-0000-0000-0000FC200000}"/>
    <cellStyle name="Currency 13 2 3 5 5" xfId="7924" xr:uid="{00000000-0005-0000-0000-0000FD200000}"/>
    <cellStyle name="Currency 13 2 3 5 6" xfId="7925" xr:uid="{00000000-0005-0000-0000-0000FE200000}"/>
    <cellStyle name="Currency 13 2 3 5 7" xfId="7926" xr:uid="{00000000-0005-0000-0000-0000FF200000}"/>
    <cellStyle name="Currency 13 2 3 6" xfId="7927" xr:uid="{00000000-0005-0000-0000-000000210000}"/>
    <cellStyle name="Currency 13 2 3 6 2" xfId="7928" xr:uid="{00000000-0005-0000-0000-000001210000}"/>
    <cellStyle name="Currency 13 2 3 6 2 2" xfId="7929" xr:uid="{00000000-0005-0000-0000-000002210000}"/>
    <cellStyle name="Currency 13 2 3 6 3" xfId="7930" xr:uid="{00000000-0005-0000-0000-000003210000}"/>
    <cellStyle name="Currency 13 2 3 6 4" xfId="7931" xr:uid="{00000000-0005-0000-0000-000004210000}"/>
    <cellStyle name="Currency 13 2 3 7" xfId="7932" xr:uid="{00000000-0005-0000-0000-000005210000}"/>
    <cellStyle name="Currency 13 2 3 7 2" xfId="7933" xr:uid="{00000000-0005-0000-0000-000006210000}"/>
    <cellStyle name="Currency 13 2 3 7 2 2" xfId="7934" xr:uid="{00000000-0005-0000-0000-000007210000}"/>
    <cellStyle name="Currency 13 2 3 7 3" xfId="7935" xr:uid="{00000000-0005-0000-0000-000008210000}"/>
    <cellStyle name="Currency 13 2 3 7 4" xfId="7936" xr:uid="{00000000-0005-0000-0000-000009210000}"/>
    <cellStyle name="Currency 13 2 3 8" xfId="7937" xr:uid="{00000000-0005-0000-0000-00000A210000}"/>
    <cellStyle name="Currency 13 2 3 8 2" xfId="7938" xr:uid="{00000000-0005-0000-0000-00000B210000}"/>
    <cellStyle name="Currency 13 2 3 8 3" xfId="7939" xr:uid="{00000000-0005-0000-0000-00000C210000}"/>
    <cellStyle name="Currency 13 2 3 9" xfId="7940" xr:uid="{00000000-0005-0000-0000-00000D210000}"/>
    <cellStyle name="Currency 13 2 4" xfId="7941" xr:uid="{00000000-0005-0000-0000-00000E210000}"/>
    <cellStyle name="Currency 13 2 5" xfId="7942" xr:uid="{00000000-0005-0000-0000-00000F210000}"/>
    <cellStyle name="Currency 13 2 5 2" xfId="7943" xr:uid="{00000000-0005-0000-0000-000010210000}"/>
    <cellStyle name="Currency 13 2 5 3" xfId="7944" xr:uid="{00000000-0005-0000-0000-000011210000}"/>
    <cellStyle name="Currency 13 2 5 4" xfId="7945" xr:uid="{00000000-0005-0000-0000-000012210000}"/>
    <cellStyle name="Currency 13 2 5 4 2" xfId="7946" xr:uid="{00000000-0005-0000-0000-000013210000}"/>
    <cellStyle name="Currency 13 2 5 4 3" xfId="7947" xr:uid="{00000000-0005-0000-0000-000014210000}"/>
    <cellStyle name="Currency 13 2 5 5" xfId="7948" xr:uid="{00000000-0005-0000-0000-000015210000}"/>
    <cellStyle name="Currency 13 2 6" xfId="7949" xr:uid="{00000000-0005-0000-0000-000016210000}"/>
    <cellStyle name="Currency 13 2 6 2" xfId="7950" xr:uid="{00000000-0005-0000-0000-000017210000}"/>
    <cellStyle name="Currency 13 2 6 3" xfId="7951" xr:uid="{00000000-0005-0000-0000-000018210000}"/>
    <cellStyle name="Currency 13 2 7" xfId="7952" xr:uid="{00000000-0005-0000-0000-000019210000}"/>
    <cellStyle name="Currency 13 3" xfId="7953" xr:uid="{00000000-0005-0000-0000-00001A210000}"/>
    <cellStyle name="Currency 13 3 2" xfId="40772" xr:uid="{00000000-0005-0000-0000-00001B210000}"/>
    <cellStyle name="Currency 13 4" xfId="7954" xr:uid="{00000000-0005-0000-0000-00001C210000}"/>
    <cellStyle name="Currency 13 4 2" xfId="7955" xr:uid="{00000000-0005-0000-0000-00001D210000}"/>
    <cellStyle name="Currency 13 4 2 10" xfId="7956" xr:uid="{00000000-0005-0000-0000-00001E210000}"/>
    <cellStyle name="Currency 13 4 2 11" xfId="7957" xr:uid="{00000000-0005-0000-0000-00001F210000}"/>
    <cellStyle name="Currency 13 4 2 2" xfId="7958" xr:uid="{00000000-0005-0000-0000-000020210000}"/>
    <cellStyle name="Currency 13 4 2 3" xfId="7959" xr:uid="{00000000-0005-0000-0000-000021210000}"/>
    <cellStyle name="Currency 13 4 2 3 2" xfId="7960" xr:uid="{00000000-0005-0000-0000-000022210000}"/>
    <cellStyle name="Currency 13 4 2 3 2 2" xfId="7961" xr:uid="{00000000-0005-0000-0000-000023210000}"/>
    <cellStyle name="Currency 13 4 2 3 2 2 2" xfId="7962" xr:uid="{00000000-0005-0000-0000-000024210000}"/>
    <cellStyle name="Currency 13 4 2 3 2 2 2 2" xfId="7963" xr:uid="{00000000-0005-0000-0000-000025210000}"/>
    <cellStyle name="Currency 13 4 2 3 2 2 2 2 2" xfId="7964" xr:uid="{00000000-0005-0000-0000-000026210000}"/>
    <cellStyle name="Currency 13 4 2 3 2 2 2 3" xfId="7965" xr:uid="{00000000-0005-0000-0000-000027210000}"/>
    <cellStyle name="Currency 13 4 2 3 2 2 2 4" xfId="7966" xr:uid="{00000000-0005-0000-0000-000028210000}"/>
    <cellStyle name="Currency 13 4 2 3 2 2 3" xfId="7967" xr:uid="{00000000-0005-0000-0000-000029210000}"/>
    <cellStyle name="Currency 13 4 2 3 2 2 3 2" xfId="7968" xr:uid="{00000000-0005-0000-0000-00002A210000}"/>
    <cellStyle name="Currency 13 4 2 3 2 2 3 2 2" xfId="7969" xr:uid="{00000000-0005-0000-0000-00002B210000}"/>
    <cellStyle name="Currency 13 4 2 3 2 2 3 3" xfId="7970" xr:uid="{00000000-0005-0000-0000-00002C210000}"/>
    <cellStyle name="Currency 13 4 2 3 2 2 3 4" xfId="7971" xr:uid="{00000000-0005-0000-0000-00002D210000}"/>
    <cellStyle name="Currency 13 4 2 3 2 2 4" xfId="7972" xr:uid="{00000000-0005-0000-0000-00002E210000}"/>
    <cellStyle name="Currency 13 4 2 3 2 2 4 2" xfId="7973" xr:uid="{00000000-0005-0000-0000-00002F210000}"/>
    <cellStyle name="Currency 13 4 2 3 2 2 4 3" xfId="7974" xr:uid="{00000000-0005-0000-0000-000030210000}"/>
    <cellStyle name="Currency 13 4 2 3 2 2 5" xfId="7975" xr:uid="{00000000-0005-0000-0000-000031210000}"/>
    <cellStyle name="Currency 13 4 2 3 2 2 6" xfId="7976" xr:uid="{00000000-0005-0000-0000-000032210000}"/>
    <cellStyle name="Currency 13 4 2 3 2 2 7" xfId="7977" xr:uid="{00000000-0005-0000-0000-000033210000}"/>
    <cellStyle name="Currency 13 4 2 3 2 3" xfId="7978" xr:uid="{00000000-0005-0000-0000-000034210000}"/>
    <cellStyle name="Currency 13 4 2 3 2 3 2" xfId="7979" xr:uid="{00000000-0005-0000-0000-000035210000}"/>
    <cellStyle name="Currency 13 4 2 3 2 3 2 2" xfId="7980" xr:uid="{00000000-0005-0000-0000-000036210000}"/>
    <cellStyle name="Currency 13 4 2 3 2 3 3" xfId="7981" xr:uid="{00000000-0005-0000-0000-000037210000}"/>
    <cellStyle name="Currency 13 4 2 3 2 3 4" xfId="7982" xr:uid="{00000000-0005-0000-0000-000038210000}"/>
    <cellStyle name="Currency 13 4 2 3 2 4" xfId="7983" xr:uid="{00000000-0005-0000-0000-000039210000}"/>
    <cellStyle name="Currency 13 4 2 3 2 4 2" xfId="7984" xr:uid="{00000000-0005-0000-0000-00003A210000}"/>
    <cellStyle name="Currency 13 4 2 3 2 4 2 2" xfId="7985" xr:uid="{00000000-0005-0000-0000-00003B210000}"/>
    <cellStyle name="Currency 13 4 2 3 2 4 3" xfId="7986" xr:uid="{00000000-0005-0000-0000-00003C210000}"/>
    <cellStyle name="Currency 13 4 2 3 2 4 4" xfId="7987" xr:uid="{00000000-0005-0000-0000-00003D210000}"/>
    <cellStyle name="Currency 13 4 2 3 2 5" xfId="7988" xr:uid="{00000000-0005-0000-0000-00003E210000}"/>
    <cellStyle name="Currency 13 4 2 3 2 5 2" xfId="7989" xr:uid="{00000000-0005-0000-0000-00003F210000}"/>
    <cellStyle name="Currency 13 4 2 3 2 5 3" xfId="7990" xr:uid="{00000000-0005-0000-0000-000040210000}"/>
    <cellStyle name="Currency 13 4 2 3 2 6" xfId="7991" xr:uid="{00000000-0005-0000-0000-000041210000}"/>
    <cellStyle name="Currency 13 4 2 3 2 7" xfId="7992" xr:uid="{00000000-0005-0000-0000-000042210000}"/>
    <cellStyle name="Currency 13 4 2 3 2 8" xfId="7993" xr:uid="{00000000-0005-0000-0000-000043210000}"/>
    <cellStyle name="Currency 13 4 2 3 3" xfId="7994" xr:uid="{00000000-0005-0000-0000-000044210000}"/>
    <cellStyle name="Currency 13 4 2 3 3 2" xfId="7995" xr:uid="{00000000-0005-0000-0000-000045210000}"/>
    <cellStyle name="Currency 13 4 2 3 3 2 2" xfId="7996" xr:uid="{00000000-0005-0000-0000-000046210000}"/>
    <cellStyle name="Currency 13 4 2 3 3 2 2 2" xfId="7997" xr:uid="{00000000-0005-0000-0000-000047210000}"/>
    <cellStyle name="Currency 13 4 2 3 3 2 3" xfId="7998" xr:uid="{00000000-0005-0000-0000-000048210000}"/>
    <cellStyle name="Currency 13 4 2 3 3 2 4" xfId="7999" xr:uid="{00000000-0005-0000-0000-000049210000}"/>
    <cellStyle name="Currency 13 4 2 3 3 3" xfId="8000" xr:uid="{00000000-0005-0000-0000-00004A210000}"/>
    <cellStyle name="Currency 13 4 2 3 3 3 2" xfId="8001" xr:uid="{00000000-0005-0000-0000-00004B210000}"/>
    <cellStyle name="Currency 13 4 2 3 3 3 2 2" xfId="8002" xr:uid="{00000000-0005-0000-0000-00004C210000}"/>
    <cellStyle name="Currency 13 4 2 3 3 3 3" xfId="8003" xr:uid="{00000000-0005-0000-0000-00004D210000}"/>
    <cellStyle name="Currency 13 4 2 3 3 3 4" xfId="8004" xr:uid="{00000000-0005-0000-0000-00004E210000}"/>
    <cellStyle name="Currency 13 4 2 3 3 4" xfId="8005" xr:uid="{00000000-0005-0000-0000-00004F210000}"/>
    <cellStyle name="Currency 13 4 2 3 3 4 2" xfId="8006" xr:uid="{00000000-0005-0000-0000-000050210000}"/>
    <cellStyle name="Currency 13 4 2 3 3 4 3" xfId="8007" xr:uid="{00000000-0005-0000-0000-000051210000}"/>
    <cellStyle name="Currency 13 4 2 3 3 5" xfId="8008" xr:uid="{00000000-0005-0000-0000-000052210000}"/>
    <cellStyle name="Currency 13 4 2 3 3 6" xfId="8009" xr:uid="{00000000-0005-0000-0000-000053210000}"/>
    <cellStyle name="Currency 13 4 2 3 3 7" xfId="8010" xr:uid="{00000000-0005-0000-0000-000054210000}"/>
    <cellStyle name="Currency 13 4 2 3 4" xfId="8011" xr:uid="{00000000-0005-0000-0000-000055210000}"/>
    <cellStyle name="Currency 13 4 2 3 4 2" xfId="8012" xr:uid="{00000000-0005-0000-0000-000056210000}"/>
    <cellStyle name="Currency 13 4 2 3 4 2 2" xfId="8013" xr:uid="{00000000-0005-0000-0000-000057210000}"/>
    <cellStyle name="Currency 13 4 2 3 4 3" xfId="8014" xr:uid="{00000000-0005-0000-0000-000058210000}"/>
    <cellStyle name="Currency 13 4 2 3 4 4" xfId="8015" xr:uid="{00000000-0005-0000-0000-000059210000}"/>
    <cellStyle name="Currency 13 4 2 3 5" xfId="8016" xr:uid="{00000000-0005-0000-0000-00005A210000}"/>
    <cellStyle name="Currency 13 4 2 3 5 2" xfId="8017" xr:uid="{00000000-0005-0000-0000-00005B210000}"/>
    <cellStyle name="Currency 13 4 2 3 5 2 2" xfId="8018" xr:uid="{00000000-0005-0000-0000-00005C210000}"/>
    <cellStyle name="Currency 13 4 2 3 5 3" xfId="8019" xr:uid="{00000000-0005-0000-0000-00005D210000}"/>
    <cellStyle name="Currency 13 4 2 3 5 4" xfId="8020" xr:uid="{00000000-0005-0000-0000-00005E210000}"/>
    <cellStyle name="Currency 13 4 2 3 6" xfId="8021" xr:uid="{00000000-0005-0000-0000-00005F210000}"/>
    <cellStyle name="Currency 13 4 2 3 6 2" xfId="8022" xr:uid="{00000000-0005-0000-0000-000060210000}"/>
    <cellStyle name="Currency 13 4 2 3 6 3" xfId="8023" xr:uid="{00000000-0005-0000-0000-000061210000}"/>
    <cellStyle name="Currency 13 4 2 3 7" xfId="8024" xr:uid="{00000000-0005-0000-0000-000062210000}"/>
    <cellStyle name="Currency 13 4 2 3 8" xfId="8025" xr:uid="{00000000-0005-0000-0000-000063210000}"/>
    <cellStyle name="Currency 13 4 2 3 9" xfId="8026" xr:uid="{00000000-0005-0000-0000-000064210000}"/>
    <cellStyle name="Currency 13 4 2 4" xfId="8027" xr:uid="{00000000-0005-0000-0000-000065210000}"/>
    <cellStyle name="Currency 13 4 2 4 2" xfId="8028" xr:uid="{00000000-0005-0000-0000-000066210000}"/>
    <cellStyle name="Currency 13 4 2 4 2 2" xfId="8029" xr:uid="{00000000-0005-0000-0000-000067210000}"/>
    <cellStyle name="Currency 13 4 2 4 2 2 2" xfId="8030" xr:uid="{00000000-0005-0000-0000-000068210000}"/>
    <cellStyle name="Currency 13 4 2 4 2 2 2 2" xfId="8031" xr:uid="{00000000-0005-0000-0000-000069210000}"/>
    <cellStyle name="Currency 13 4 2 4 2 2 3" xfId="8032" xr:uid="{00000000-0005-0000-0000-00006A210000}"/>
    <cellStyle name="Currency 13 4 2 4 2 2 4" xfId="8033" xr:uid="{00000000-0005-0000-0000-00006B210000}"/>
    <cellStyle name="Currency 13 4 2 4 2 3" xfId="8034" xr:uid="{00000000-0005-0000-0000-00006C210000}"/>
    <cellStyle name="Currency 13 4 2 4 2 3 2" xfId="8035" xr:uid="{00000000-0005-0000-0000-00006D210000}"/>
    <cellStyle name="Currency 13 4 2 4 2 3 2 2" xfId="8036" xr:uid="{00000000-0005-0000-0000-00006E210000}"/>
    <cellStyle name="Currency 13 4 2 4 2 3 3" xfId="8037" xr:uid="{00000000-0005-0000-0000-00006F210000}"/>
    <cellStyle name="Currency 13 4 2 4 2 3 4" xfId="8038" xr:uid="{00000000-0005-0000-0000-000070210000}"/>
    <cellStyle name="Currency 13 4 2 4 2 4" xfId="8039" xr:uid="{00000000-0005-0000-0000-000071210000}"/>
    <cellStyle name="Currency 13 4 2 4 2 4 2" xfId="8040" xr:uid="{00000000-0005-0000-0000-000072210000}"/>
    <cellStyle name="Currency 13 4 2 4 2 4 3" xfId="8041" xr:uid="{00000000-0005-0000-0000-000073210000}"/>
    <cellStyle name="Currency 13 4 2 4 2 5" xfId="8042" xr:uid="{00000000-0005-0000-0000-000074210000}"/>
    <cellStyle name="Currency 13 4 2 4 2 6" xfId="8043" xr:uid="{00000000-0005-0000-0000-000075210000}"/>
    <cellStyle name="Currency 13 4 2 4 2 7" xfId="8044" xr:uid="{00000000-0005-0000-0000-000076210000}"/>
    <cellStyle name="Currency 13 4 2 4 3" xfId="8045" xr:uid="{00000000-0005-0000-0000-000077210000}"/>
    <cellStyle name="Currency 13 4 2 4 3 2" xfId="8046" xr:uid="{00000000-0005-0000-0000-000078210000}"/>
    <cellStyle name="Currency 13 4 2 4 3 2 2" xfId="8047" xr:uid="{00000000-0005-0000-0000-000079210000}"/>
    <cellStyle name="Currency 13 4 2 4 3 3" xfId="8048" xr:uid="{00000000-0005-0000-0000-00007A210000}"/>
    <cellStyle name="Currency 13 4 2 4 3 4" xfId="8049" xr:uid="{00000000-0005-0000-0000-00007B210000}"/>
    <cellStyle name="Currency 13 4 2 4 4" xfId="8050" xr:uid="{00000000-0005-0000-0000-00007C210000}"/>
    <cellStyle name="Currency 13 4 2 4 4 2" xfId="8051" xr:uid="{00000000-0005-0000-0000-00007D210000}"/>
    <cellStyle name="Currency 13 4 2 4 4 2 2" xfId="8052" xr:uid="{00000000-0005-0000-0000-00007E210000}"/>
    <cellStyle name="Currency 13 4 2 4 4 3" xfId="8053" xr:uid="{00000000-0005-0000-0000-00007F210000}"/>
    <cellStyle name="Currency 13 4 2 4 4 4" xfId="8054" xr:uid="{00000000-0005-0000-0000-000080210000}"/>
    <cellStyle name="Currency 13 4 2 4 5" xfId="8055" xr:uid="{00000000-0005-0000-0000-000081210000}"/>
    <cellStyle name="Currency 13 4 2 4 5 2" xfId="8056" xr:uid="{00000000-0005-0000-0000-000082210000}"/>
    <cellStyle name="Currency 13 4 2 4 5 3" xfId="8057" xr:uid="{00000000-0005-0000-0000-000083210000}"/>
    <cellStyle name="Currency 13 4 2 4 6" xfId="8058" xr:uid="{00000000-0005-0000-0000-000084210000}"/>
    <cellStyle name="Currency 13 4 2 4 7" xfId="8059" xr:uid="{00000000-0005-0000-0000-000085210000}"/>
    <cellStyle name="Currency 13 4 2 4 8" xfId="8060" xr:uid="{00000000-0005-0000-0000-000086210000}"/>
    <cellStyle name="Currency 13 4 2 5" xfId="8061" xr:uid="{00000000-0005-0000-0000-000087210000}"/>
    <cellStyle name="Currency 13 4 2 5 2" xfId="8062" xr:uid="{00000000-0005-0000-0000-000088210000}"/>
    <cellStyle name="Currency 13 4 2 5 2 2" xfId="8063" xr:uid="{00000000-0005-0000-0000-000089210000}"/>
    <cellStyle name="Currency 13 4 2 5 2 2 2" xfId="8064" xr:uid="{00000000-0005-0000-0000-00008A210000}"/>
    <cellStyle name="Currency 13 4 2 5 2 3" xfId="8065" xr:uid="{00000000-0005-0000-0000-00008B210000}"/>
    <cellStyle name="Currency 13 4 2 5 2 4" xfId="8066" xr:uid="{00000000-0005-0000-0000-00008C210000}"/>
    <cellStyle name="Currency 13 4 2 5 3" xfId="8067" xr:uid="{00000000-0005-0000-0000-00008D210000}"/>
    <cellStyle name="Currency 13 4 2 5 3 2" xfId="8068" xr:uid="{00000000-0005-0000-0000-00008E210000}"/>
    <cellStyle name="Currency 13 4 2 5 3 2 2" xfId="8069" xr:uid="{00000000-0005-0000-0000-00008F210000}"/>
    <cellStyle name="Currency 13 4 2 5 3 3" xfId="8070" xr:uid="{00000000-0005-0000-0000-000090210000}"/>
    <cellStyle name="Currency 13 4 2 5 3 4" xfId="8071" xr:uid="{00000000-0005-0000-0000-000091210000}"/>
    <cellStyle name="Currency 13 4 2 5 4" xfId="8072" xr:uid="{00000000-0005-0000-0000-000092210000}"/>
    <cellStyle name="Currency 13 4 2 5 4 2" xfId="8073" xr:uid="{00000000-0005-0000-0000-000093210000}"/>
    <cellStyle name="Currency 13 4 2 5 4 3" xfId="8074" xr:uid="{00000000-0005-0000-0000-000094210000}"/>
    <cellStyle name="Currency 13 4 2 5 5" xfId="8075" xr:uid="{00000000-0005-0000-0000-000095210000}"/>
    <cellStyle name="Currency 13 4 2 5 6" xfId="8076" xr:uid="{00000000-0005-0000-0000-000096210000}"/>
    <cellStyle name="Currency 13 4 2 5 7" xfId="8077" xr:uid="{00000000-0005-0000-0000-000097210000}"/>
    <cellStyle name="Currency 13 4 2 6" xfId="8078" xr:uid="{00000000-0005-0000-0000-000098210000}"/>
    <cellStyle name="Currency 13 4 2 6 2" xfId="8079" xr:uid="{00000000-0005-0000-0000-000099210000}"/>
    <cellStyle name="Currency 13 4 2 6 2 2" xfId="8080" xr:uid="{00000000-0005-0000-0000-00009A210000}"/>
    <cellStyle name="Currency 13 4 2 6 3" xfId="8081" xr:uid="{00000000-0005-0000-0000-00009B210000}"/>
    <cellStyle name="Currency 13 4 2 6 4" xfId="8082" xr:uid="{00000000-0005-0000-0000-00009C210000}"/>
    <cellStyle name="Currency 13 4 2 7" xfId="8083" xr:uid="{00000000-0005-0000-0000-00009D210000}"/>
    <cellStyle name="Currency 13 4 2 7 2" xfId="8084" xr:uid="{00000000-0005-0000-0000-00009E210000}"/>
    <cellStyle name="Currency 13 4 2 7 2 2" xfId="8085" xr:uid="{00000000-0005-0000-0000-00009F210000}"/>
    <cellStyle name="Currency 13 4 2 7 3" xfId="8086" xr:uid="{00000000-0005-0000-0000-0000A0210000}"/>
    <cellStyle name="Currency 13 4 2 7 4" xfId="8087" xr:uid="{00000000-0005-0000-0000-0000A1210000}"/>
    <cellStyle name="Currency 13 4 2 8" xfId="8088" xr:uid="{00000000-0005-0000-0000-0000A2210000}"/>
    <cellStyle name="Currency 13 4 2 8 2" xfId="8089" xr:uid="{00000000-0005-0000-0000-0000A3210000}"/>
    <cellStyle name="Currency 13 4 2 8 3" xfId="8090" xr:uid="{00000000-0005-0000-0000-0000A4210000}"/>
    <cellStyle name="Currency 13 4 2 9" xfId="8091" xr:uid="{00000000-0005-0000-0000-0000A5210000}"/>
    <cellStyle name="Currency 13 4 3" xfId="8092" xr:uid="{00000000-0005-0000-0000-0000A6210000}"/>
    <cellStyle name="Currency 13 4 4" xfId="8093" xr:uid="{00000000-0005-0000-0000-0000A7210000}"/>
    <cellStyle name="Currency 13 4 4 2" xfId="8094" xr:uid="{00000000-0005-0000-0000-0000A8210000}"/>
    <cellStyle name="Currency 13 4 4 3" xfId="8095" xr:uid="{00000000-0005-0000-0000-0000A9210000}"/>
    <cellStyle name="Currency 13 4 4 4" xfId="8096" xr:uid="{00000000-0005-0000-0000-0000AA210000}"/>
    <cellStyle name="Currency 13 4 4 4 2" xfId="8097" xr:uid="{00000000-0005-0000-0000-0000AB210000}"/>
    <cellStyle name="Currency 13 4 4 4 3" xfId="8098" xr:uid="{00000000-0005-0000-0000-0000AC210000}"/>
    <cellStyle name="Currency 13 4 4 5" xfId="8099" xr:uid="{00000000-0005-0000-0000-0000AD210000}"/>
    <cellStyle name="Currency 13 4 5" xfId="8100" xr:uid="{00000000-0005-0000-0000-0000AE210000}"/>
    <cellStyle name="Currency 13 4 5 2" xfId="8101" xr:uid="{00000000-0005-0000-0000-0000AF210000}"/>
    <cellStyle name="Currency 13 4 5 3" xfId="8102" xr:uid="{00000000-0005-0000-0000-0000B0210000}"/>
    <cellStyle name="Currency 13 4 6" xfId="8103" xr:uid="{00000000-0005-0000-0000-0000B1210000}"/>
    <cellStyle name="Currency 13 5" xfId="8104" xr:uid="{00000000-0005-0000-0000-0000B2210000}"/>
    <cellStyle name="Currency 130" xfId="8105" xr:uid="{00000000-0005-0000-0000-0000B3210000}"/>
    <cellStyle name="Currency 131" xfId="8106" xr:uid="{00000000-0005-0000-0000-0000B4210000}"/>
    <cellStyle name="Currency 132" xfId="97" xr:uid="{00000000-0005-0000-0000-0000B5210000}"/>
    <cellStyle name="Currency 133" xfId="8107" xr:uid="{00000000-0005-0000-0000-0000B6210000}"/>
    <cellStyle name="Currency 134" xfId="8108" xr:uid="{00000000-0005-0000-0000-0000B7210000}"/>
    <cellStyle name="Currency 135" xfId="8109" xr:uid="{00000000-0005-0000-0000-0000B8210000}"/>
    <cellStyle name="Currency 136" xfId="8110" xr:uid="{00000000-0005-0000-0000-0000B9210000}"/>
    <cellStyle name="Currency 137" xfId="40158" xr:uid="{00000000-0005-0000-0000-0000BA210000}"/>
    <cellStyle name="Currency 138" xfId="8" xr:uid="{00000000-0005-0000-0000-0000BB210000}"/>
    <cellStyle name="Currency 14" xfId="8111" xr:uid="{00000000-0005-0000-0000-0000BC210000}"/>
    <cellStyle name="Currency 14 2" xfId="8112" xr:uid="{00000000-0005-0000-0000-0000BD210000}"/>
    <cellStyle name="Currency 14 2 2" xfId="8113" xr:uid="{00000000-0005-0000-0000-0000BE210000}"/>
    <cellStyle name="Currency 14 2 2 2" xfId="8114" xr:uid="{00000000-0005-0000-0000-0000BF210000}"/>
    <cellStyle name="Currency 14 2 2 2 10" xfId="8115" xr:uid="{00000000-0005-0000-0000-0000C0210000}"/>
    <cellStyle name="Currency 14 2 2 2 11" xfId="8116" xr:uid="{00000000-0005-0000-0000-0000C1210000}"/>
    <cellStyle name="Currency 14 2 2 2 2" xfId="8117" xr:uid="{00000000-0005-0000-0000-0000C2210000}"/>
    <cellStyle name="Currency 14 2 2 2 3" xfId="8118" xr:uid="{00000000-0005-0000-0000-0000C3210000}"/>
    <cellStyle name="Currency 14 2 2 2 3 2" xfId="8119" xr:uid="{00000000-0005-0000-0000-0000C4210000}"/>
    <cellStyle name="Currency 14 2 2 2 3 2 2" xfId="8120" xr:uid="{00000000-0005-0000-0000-0000C5210000}"/>
    <cellStyle name="Currency 14 2 2 2 3 2 2 2" xfId="8121" xr:uid="{00000000-0005-0000-0000-0000C6210000}"/>
    <cellStyle name="Currency 14 2 2 2 3 2 2 2 2" xfId="8122" xr:uid="{00000000-0005-0000-0000-0000C7210000}"/>
    <cellStyle name="Currency 14 2 2 2 3 2 2 2 2 2" xfId="8123" xr:uid="{00000000-0005-0000-0000-0000C8210000}"/>
    <cellStyle name="Currency 14 2 2 2 3 2 2 2 3" xfId="8124" xr:uid="{00000000-0005-0000-0000-0000C9210000}"/>
    <cellStyle name="Currency 14 2 2 2 3 2 2 2 4" xfId="8125" xr:uid="{00000000-0005-0000-0000-0000CA210000}"/>
    <cellStyle name="Currency 14 2 2 2 3 2 2 3" xfId="8126" xr:uid="{00000000-0005-0000-0000-0000CB210000}"/>
    <cellStyle name="Currency 14 2 2 2 3 2 2 3 2" xfId="8127" xr:uid="{00000000-0005-0000-0000-0000CC210000}"/>
    <cellStyle name="Currency 14 2 2 2 3 2 2 3 2 2" xfId="8128" xr:uid="{00000000-0005-0000-0000-0000CD210000}"/>
    <cellStyle name="Currency 14 2 2 2 3 2 2 3 3" xfId="8129" xr:uid="{00000000-0005-0000-0000-0000CE210000}"/>
    <cellStyle name="Currency 14 2 2 2 3 2 2 3 4" xfId="8130" xr:uid="{00000000-0005-0000-0000-0000CF210000}"/>
    <cellStyle name="Currency 14 2 2 2 3 2 2 4" xfId="8131" xr:uid="{00000000-0005-0000-0000-0000D0210000}"/>
    <cellStyle name="Currency 14 2 2 2 3 2 2 4 2" xfId="8132" xr:uid="{00000000-0005-0000-0000-0000D1210000}"/>
    <cellStyle name="Currency 14 2 2 2 3 2 2 4 3" xfId="8133" xr:uid="{00000000-0005-0000-0000-0000D2210000}"/>
    <cellStyle name="Currency 14 2 2 2 3 2 2 5" xfId="8134" xr:uid="{00000000-0005-0000-0000-0000D3210000}"/>
    <cellStyle name="Currency 14 2 2 2 3 2 2 6" xfId="8135" xr:uid="{00000000-0005-0000-0000-0000D4210000}"/>
    <cellStyle name="Currency 14 2 2 2 3 2 2 7" xfId="8136" xr:uid="{00000000-0005-0000-0000-0000D5210000}"/>
    <cellStyle name="Currency 14 2 2 2 3 2 3" xfId="8137" xr:uid="{00000000-0005-0000-0000-0000D6210000}"/>
    <cellStyle name="Currency 14 2 2 2 3 2 3 2" xfId="8138" xr:uid="{00000000-0005-0000-0000-0000D7210000}"/>
    <cellStyle name="Currency 14 2 2 2 3 2 3 2 2" xfId="8139" xr:uid="{00000000-0005-0000-0000-0000D8210000}"/>
    <cellStyle name="Currency 14 2 2 2 3 2 3 3" xfId="8140" xr:uid="{00000000-0005-0000-0000-0000D9210000}"/>
    <cellStyle name="Currency 14 2 2 2 3 2 3 4" xfId="8141" xr:uid="{00000000-0005-0000-0000-0000DA210000}"/>
    <cellStyle name="Currency 14 2 2 2 3 2 4" xfId="8142" xr:uid="{00000000-0005-0000-0000-0000DB210000}"/>
    <cellStyle name="Currency 14 2 2 2 3 2 4 2" xfId="8143" xr:uid="{00000000-0005-0000-0000-0000DC210000}"/>
    <cellStyle name="Currency 14 2 2 2 3 2 4 2 2" xfId="8144" xr:uid="{00000000-0005-0000-0000-0000DD210000}"/>
    <cellStyle name="Currency 14 2 2 2 3 2 4 3" xfId="8145" xr:uid="{00000000-0005-0000-0000-0000DE210000}"/>
    <cellStyle name="Currency 14 2 2 2 3 2 4 4" xfId="8146" xr:uid="{00000000-0005-0000-0000-0000DF210000}"/>
    <cellStyle name="Currency 14 2 2 2 3 2 5" xfId="8147" xr:uid="{00000000-0005-0000-0000-0000E0210000}"/>
    <cellStyle name="Currency 14 2 2 2 3 2 5 2" xfId="8148" xr:uid="{00000000-0005-0000-0000-0000E1210000}"/>
    <cellStyle name="Currency 14 2 2 2 3 2 5 3" xfId="8149" xr:uid="{00000000-0005-0000-0000-0000E2210000}"/>
    <cellStyle name="Currency 14 2 2 2 3 2 6" xfId="8150" xr:uid="{00000000-0005-0000-0000-0000E3210000}"/>
    <cellStyle name="Currency 14 2 2 2 3 2 7" xfId="8151" xr:uid="{00000000-0005-0000-0000-0000E4210000}"/>
    <cellStyle name="Currency 14 2 2 2 3 2 8" xfId="8152" xr:uid="{00000000-0005-0000-0000-0000E5210000}"/>
    <cellStyle name="Currency 14 2 2 2 3 3" xfId="8153" xr:uid="{00000000-0005-0000-0000-0000E6210000}"/>
    <cellStyle name="Currency 14 2 2 2 3 3 2" xfId="8154" xr:uid="{00000000-0005-0000-0000-0000E7210000}"/>
    <cellStyle name="Currency 14 2 2 2 3 3 2 2" xfId="8155" xr:uid="{00000000-0005-0000-0000-0000E8210000}"/>
    <cellStyle name="Currency 14 2 2 2 3 3 2 2 2" xfId="8156" xr:uid="{00000000-0005-0000-0000-0000E9210000}"/>
    <cellStyle name="Currency 14 2 2 2 3 3 2 3" xfId="8157" xr:uid="{00000000-0005-0000-0000-0000EA210000}"/>
    <cellStyle name="Currency 14 2 2 2 3 3 2 4" xfId="8158" xr:uid="{00000000-0005-0000-0000-0000EB210000}"/>
    <cellStyle name="Currency 14 2 2 2 3 3 3" xfId="8159" xr:uid="{00000000-0005-0000-0000-0000EC210000}"/>
    <cellStyle name="Currency 14 2 2 2 3 3 3 2" xfId="8160" xr:uid="{00000000-0005-0000-0000-0000ED210000}"/>
    <cellStyle name="Currency 14 2 2 2 3 3 3 2 2" xfId="8161" xr:uid="{00000000-0005-0000-0000-0000EE210000}"/>
    <cellStyle name="Currency 14 2 2 2 3 3 3 3" xfId="8162" xr:uid="{00000000-0005-0000-0000-0000EF210000}"/>
    <cellStyle name="Currency 14 2 2 2 3 3 3 4" xfId="8163" xr:uid="{00000000-0005-0000-0000-0000F0210000}"/>
    <cellStyle name="Currency 14 2 2 2 3 3 4" xfId="8164" xr:uid="{00000000-0005-0000-0000-0000F1210000}"/>
    <cellStyle name="Currency 14 2 2 2 3 3 4 2" xfId="8165" xr:uid="{00000000-0005-0000-0000-0000F2210000}"/>
    <cellStyle name="Currency 14 2 2 2 3 3 4 3" xfId="8166" xr:uid="{00000000-0005-0000-0000-0000F3210000}"/>
    <cellStyle name="Currency 14 2 2 2 3 3 5" xfId="8167" xr:uid="{00000000-0005-0000-0000-0000F4210000}"/>
    <cellStyle name="Currency 14 2 2 2 3 3 6" xfId="8168" xr:uid="{00000000-0005-0000-0000-0000F5210000}"/>
    <cellStyle name="Currency 14 2 2 2 3 3 7" xfId="8169" xr:uid="{00000000-0005-0000-0000-0000F6210000}"/>
    <cellStyle name="Currency 14 2 2 2 3 4" xfId="8170" xr:uid="{00000000-0005-0000-0000-0000F7210000}"/>
    <cellStyle name="Currency 14 2 2 2 3 4 2" xfId="8171" xr:uid="{00000000-0005-0000-0000-0000F8210000}"/>
    <cellStyle name="Currency 14 2 2 2 3 4 2 2" xfId="8172" xr:uid="{00000000-0005-0000-0000-0000F9210000}"/>
    <cellStyle name="Currency 14 2 2 2 3 4 3" xfId="8173" xr:uid="{00000000-0005-0000-0000-0000FA210000}"/>
    <cellStyle name="Currency 14 2 2 2 3 4 4" xfId="8174" xr:uid="{00000000-0005-0000-0000-0000FB210000}"/>
    <cellStyle name="Currency 14 2 2 2 3 5" xfId="8175" xr:uid="{00000000-0005-0000-0000-0000FC210000}"/>
    <cellStyle name="Currency 14 2 2 2 3 5 2" xfId="8176" xr:uid="{00000000-0005-0000-0000-0000FD210000}"/>
    <cellStyle name="Currency 14 2 2 2 3 5 2 2" xfId="8177" xr:uid="{00000000-0005-0000-0000-0000FE210000}"/>
    <cellStyle name="Currency 14 2 2 2 3 5 3" xfId="8178" xr:uid="{00000000-0005-0000-0000-0000FF210000}"/>
    <cellStyle name="Currency 14 2 2 2 3 5 4" xfId="8179" xr:uid="{00000000-0005-0000-0000-000000220000}"/>
    <cellStyle name="Currency 14 2 2 2 3 6" xfId="8180" xr:uid="{00000000-0005-0000-0000-000001220000}"/>
    <cellStyle name="Currency 14 2 2 2 3 6 2" xfId="8181" xr:uid="{00000000-0005-0000-0000-000002220000}"/>
    <cellStyle name="Currency 14 2 2 2 3 6 3" xfId="8182" xr:uid="{00000000-0005-0000-0000-000003220000}"/>
    <cellStyle name="Currency 14 2 2 2 3 7" xfId="8183" xr:uid="{00000000-0005-0000-0000-000004220000}"/>
    <cellStyle name="Currency 14 2 2 2 3 8" xfId="8184" xr:uid="{00000000-0005-0000-0000-000005220000}"/>
    <cellStyle name="Currency 14 2 2 2 3 9" xfId="8185" xr:uid="{00000000-0005-0000-0000-000006220000}"/>
    <cellStyle name="Currency 14 2 2 2 4" xfId="8186" xr:uid="{00000000-0005-0000-0000-000007220000}"/>
    <cellStyle name="Currency 14 2 2 2 4 2" xfId="8187" xr:uid="{00000000-0005-0000-0000-000008220000}"/>
    <cellStyle name="Currency 14 2 2 2 4 2 2" xfId="8188" xr:uid="{00000000-0005-0000-0000-000009220000}"/>
    <cellStyle name="Currency 14 2 2 2 4 2 2 2" xfId="8189" xr:uid="{00000000-0005-0000-0000-00000A220000}"/>
    <cellStyle name="Currency 14 2 2 2 4 2 2 2 2" xfId="8190" xr:uid="{00000000-0005-0000-0000-00000B220000}"/>
    <cellStyle name="Currency 14 2 2 2 4 2 2 3" xfId="8191" xr:uid="{00000000-0005-0000-0000-00000C220000}"/>
    <cellStyle name="Currency 14 2 2 2 4 2 2 4" xfId="8192" xr:uid="{00000000-0005-0000-0000-00000D220000}"/>
    <cellStyle name="Currency 14 2 2 2 4 2 3" xfId="8193" xr:uid="{00000000-0005-0000-0000-00000E220000}"/>
    <cellStyle name="Currency 14 2 2 2 4 2 3 2" xfId="8194" xr:uid="{00000000-0005-0000-0000-00000F220000}"/>
    <cellStyle name="Currency 14 2 2 2 4 2 3 2 2" xfId="8195" xr:uid="{00000000-0005-0000-0000-000010220000}"/>
    <cellStyle name="Currency 14 2 2 2 4 2 3 3" xfId="8196" xr:uid="{00000000-0005-0000-0000-000011220000}"/>
    <cellStyle name="Currency 14 2 2 2 4 2 3 4" xfId="8197" xr:uid="{00000000-0005-0000-0000-000012220000}"/>
    <cellStyle name="Currency 14 2 2 2 4 2 4" xfId="8198" xr:uid="{00000000-0005-0000-0000-000013220000}"/>
    <cellStyle name="Currency 14 2 2 2 4 2 4 2" xfId="8199" xr:uid="{00000000-0005-0000-0000-000014220000}"/>
    <cellStyle name="Currency 14 2 2 2 4 2 4 3" xfId="8200" xr:uid="{00000000-0005-0000-0000-000015220000}"/>
    <cellStyle name="Currency 14 2 2 2 4 2 5" xfId="8201" xr:uid="{00000000-0005-0000-0000-000016220000}"/>
    <cellStyle name="Currency 14 2 2 2 4 2 6" xfId="8202" xr:uid="{00000000-0005-0000-0000-000017220000}"/>
    <cellStyle name="Currency 14 2 2 2 4 2 7" xfId="8203" xr:uid="{00000000-0005-0000-0000-000018220000}"/>
    <cellStyle name="Currency 14 2 2 2 4 3" xfId="8204" xr:uid="{00000000-0005-0000-0000-000019220000}"/>
    <cellStyle name="Currency 14 2 2 2 4 3 2" xfId="8205" xr:uid="{00000000-0005-0000-0000-00001A220000}"/>
    <cellStyle name="Currency 14 2 2 2 4 3 2 2" xfId="8206" xr:uid="{00000000-0005-0000-0000-00001B220000}"/>
    <cellStyle name="Currency 14 2 2 2 4 3 3" xfId="8207" xr:uid="{00000000-0005-0000-0000-00001C220000}"/>
    <cellStyle name="Currency 14 2 2 2 4 3 4" xfId="8208" xr:uid="{00000000-0005-0000-0000-00001D220000}"/>
    <cellStyle name="Currency 14 2 2 2 4 4" xfId="8209" xr:uid="{00000000-0005-0000-0000-00001E220000}"/>
    <cellStyle name="Currency 14 2 2 2 4 4 2" xfId="8210" xr:uid="{00000000-0005-0000-0000-00001F220000}"/>
    <cellStyle name="Currency 14 2 2 2 4 4 2 2" xfId="8211" xr:uid="{00000000-0005-0000-0000-000020220000}"/>
    <cellStyle name="Currency 14 2 2 2 4 4 3" xfId="8212" xr:uid="{00000000-0005-0000-0000-000021220000}"/>
    <cellStyle name="Currency 14 2 2 2 4 4 4" xfId="8213" xr:uid="{00000000-0005-0000-0000-000022220000}"/>
    <cellStyle name="Currency 14 2 2 2 4 5" xfId="8214" xr:uid="{00000000-0005-0000-0000-000023220000}"/>
    <cellStyle name="Currency 14 2 2 2 4 5 2" xfId="8215" xr:uid="{00000000-0005-0000-0000-000024220000}"/>
    <cellStyle name="Currency 14 2 2 2 4 5 3" xfId="8216" xr:uid="{00000000-0005-0000-0000-000025220000}"/>
    <cellStyle name="Currency 14 2 2 2 4 6" xfId="8217" xr:uid="{00000000-0005-0000-0000-000026220000}"/>
    <cellStyle name="Currency 14 2 2 2 4 7" xfId="8218" xr:uid="{00000000-0005-0000-0000-000027220000}"/>
    <cellStyle name="Currency 14 2 2 2 4 8" xfId="8219" xr:uid="{00000000-0005-0000-0000-000028220000}"/>
    <cellStyle name="Currency 14 2 2 2 5" xfId="8220" xr:uid="{00000000-0005-0000-0000-000029220000}"/>
    <cellStyle name="Currency 14 2 2 2 5 2" xfId="8221" xr:uid="{00000000-0005-0000-0000-00002A220000}"/>
    <cellStyle name="Currency 14 2 2 2 5 2 2" xfId="8222" xr:uid="{00000000-0005-0000-0000-00002B220000}"/>
    <cellStyle name="Currency 14 2 2 2 5 2 2 2" xfId="8223" xr:uid="{00000000-0005-0000-0000-00002C220000}"/>
    <cellStyle name="Currency 14 2 2 2 5 2 3" xfId="8224" xr:uid="{00000000-0005-0000-0000-00002D220000}"/>
    <cellStyle name="Currency 14 2 2 2 5 2 4" xfId="8225" xr:uid="{00000000-0005-0000-0000-00002E220000}"/>
    <cellStyle name="Currency 14 2 2 2 5 3" xfId="8226" xr:uid="{00000000-0005-0000-0000-00002F220000}"/>
    <cellStyle name="Currency 14 2 2 2 5 3 2" xfId="8227" xr:uid="{00000000-0005-0000-0000-000030220000}"/>
    <cellStyle name="Currency 14 2 2 2 5 3 2 2" xfId="8228" xr:uid="{00000000-0005-0000-0000-000031220000}"/>
    <cellStyle name="Currency 14 2 2 2 5 3 3" xfId="8229" xr:uid="{00000000-0005-0000-0000-000032220000}"/>
    <cellStyle name="Currency 14 2 2 2 5 3 4" xfId="8230" xr:uid="{00000000-0005-0000-0000-000033220000}"/>
    <cellStyle name="Currency 14 2 2 2 5 4" xfId="8231" xr:uid="{00000000-0005-0000-0000-000034220000}"/>
    <cellStyle name="Currency 14 2 2 2 5 4 2" xfId="8232" xr:uid="{00000000-0005-0000-0000-000035220000}"/>
    <cellStyle name="Currency 14 2 2 2 5 4 3" xfId="8233" xr:uid="{00000000-0005-0000-0000-000036220000}"/>
    <cellStyle name="Currency 14 2 2 2 5 5" xfId="8234" xr:uid="{00000000-0005-0000-0000-000037220000}"/>
    <cellStyle name="Currency 14 2 2 2 5 6" xfId="8235" xr:uid="{00000000-0005-0000-0000-000038220000}"/>
    <cellStyle name="Currency 14 2 2 2 5 7" xfId="8236" xr:uid="{00000000-0005-0000-0000-000039220000}"/>
    <cellStyle name="Currency 14 2 2 2 6" xfId="8237" xr:uid="{00000000-0005-0000-0000-00003A220000}"/>
    <cellStyle name="Currency 14 2 2 2 6 2" xfId="8238" xr:uid="{00000000-0005-0000-0000-00003B220000}"/>
    <cellStyle name="Currency 14 2 2 2 6 2 2" xfId="8239" xr:uid="{00000000-0005-0000-0000-00003C220000}"/>
    <cellStyle name="Currency 14 2 2 2 6 3" xfId="8240" xr:uid="{00000000-0005-0000-0000-00003D220000}"/>
    <cellStyle name="Currency 14 2 2 2 6 4" xfId="8241" xr:uid="{00000000-0005-0000-0000-00003E220000}"/>
    <cellStyle name="Currency 14 2 2 2 7" xfId="8242" xr:uid="{00000000-0005-0000-0000-00003F220000}"/>
    <cellStyle name="Currency 14 2 2 2 7 2" xfId="8243" xr:uid="{00000000-0005-0000-0000-000040220000}"/>
    <cellStyle name="Currency 14 2 2 2 7 2 2" xfId="8244" xr:uid="{00000000-0005-0000-0000-000041220000}"/>
    <cellStyle name="Currency 14 2 2 2 7 3" xfId="8245" xr:uid="{00000000-0005-0000-0000-000042220000}"/>
    <cellStyle name="Currency 14 2 2 2 7 4" xfId="8246" xr:uid="{00000000-0005-0000-0000-000043220000}"/>
    <cellStyle name="Currency 14 2 2 2 8" xfId="8247" xr:uid="{00000000-0005-0000-0000-000044220000}"/>
    <cellStyle name="Currency 14 2 2 2 8 2" xfId="8248" xr:uid="{00000000-0005-0000-0000-000045220000}"/>
    <cellStyle name="Currency 14 2 2 2 8 3" xfId="8249" xr:uid="{00000000-0005-0000-0000-000046220000}"/>
    <cellStyle name="Currency 14 2 2 2 9" xfId="8250" xr:uid="{00000000-0005-0000-0000-000047220000}"/>
    <cellStyle name="Currency 14 2 2 3" xfId="8251" xr:uid="{00000000-0005-0000-0000-000048220000}"/>
    <cellStyle name="Currency 14 2 2 4" xfId="8252" xr:uid="{00000000-0005-0000-0000-000049220000}"/>
    <cellStyle name="Currency 14 2 2 4 2" xfId="8253" xr:uid="{00000000-0005-0000-0000-00004A220000}"/>
    <cellStyle name="Currency 14 2 2 4 3" xfId="8254" xr:uid="{00000000-0005-0000-0000-00004B220000}"/>
    <cellStyle name="Currency 14 2 2 4 4" xfId="8255" xr:uid="{00000000-0005-0000-0000-00004C220000}"/>
    <cellStyle name="Currency 14 2 2 4 4 2" xfId="8256" xr:uid="{00000000-0005-0000-0000-00004D220000}"/>
    <cellStyle name="Currency 14 2 2 4 4 3" xfId="8257" xr:uid="{00000000-0005-0000-0000-00004E220000}"/>
    <cellStyle name="Currency 14 2 2 4 5" xfId="8258" xr:uid="{00000000-0005-0000-0000-00004F220000}"/>
    <cellStyle name="Currency 14 2 2 5" xfId="8259" xr:uid="{00000000-0005-0000-0000-000050220000}"/>
    <cellStyle name="Currency 14 2 2 5 2" xfId="8260" xr:uid="{00000000-0005-0000-0000-000051220000}"/>
    <cellStyle name="Currency 14 2 2 5 3" xfId="8261" xr:uid="{00000000-0005-0000-0000-000052220000}"/>
    <cellStyle name="Currency 14 2 2 6" xfId="8262" xr:uid="{00000000-0005-0000-0000-000053220000}"/>
    <cellStyle name="Currency 14 2 3" xfId="8263" xr:uid="{00000000-0005-0000-0000-000054220000}"/>
    <cellStyle name="Currency 14 2 3 10" xfId="8264" xr:uid="{00000000-0005-0000-0000-000055220000}"/>
    <cellStyle name="Currency 14 2 3 11" xfId="8265" xr:uid="{00000000-0005-0000-0000-000056220000}"/>
    <cellStyle name="Currency 14 2 3 2" xfId="8266" xr:uid="{00000000-0005-0000-0000-000057220000}"/>
    <cellStyle name="Currency 14 2 3 3" xfId="8267" xr:uid="{00000000-0005-0000-0000-000058220000}"/>
    <cellStyle name="Currency 14 2 3 3 2" xfId="8268" xr:uid="{00000000-0005-0000-0000-000059220000}"/>
    <cellStyle name="Currency 14 2 3 3 2 2" xfId="8269" xr:uid="{00000000-0005-0000-0000-00005A220000}"/>
    <cellStyle name="Currency 14 2 3 3 2 2 2" xfId="8270" xr:uid="{00000000-0005-0000-0000-00005B220000}"/>
    <cellStyle name="Currency 14 2 3 3 2 2 2 2" xfId="8271" xr:uid="{00000000-0005-0000-0000-00005C220000}"/>
    <cellStyle name="Currency 14 2 3 3 2 2 2 2 2" xfId="8272" xr:uid="{00000000-0005-0000-0000-00005D220000}"/>
    <cellStyle name="Currency 14 2 3 3 2 2 2 3" xfId="8273" xr:uid="{00000000-0005-0000-0000-00005E220000}"/>
    <cellStyle name="Currency 14 2 3 3 2 2 2 4" xfId="8274" xr:uid="{00000000-0005-0000-0000-00005F220000}"/>
    <cellStyle name="Currency 14 2 3 3 2 2 3" xfId="8275" xr:uid="{00000000-0005-0000-0000-000060220000}"/>
    <cellStyle name="Currency 14 2 3 3 2 2 3 2" xfId="8276" xr:uid="{00000000-0005-0000-0000-000061220000}"/>
    <cellStyle name="Currency 14 2 3 3 2 2 3 2 2" xfId="8277" xr:uid="{00000000-0005-0000-0000-000062220000}"/>
    <cellStyle name="Currency 14 2 3 3 2 2 3 3" xfId="8278" xr:uid="{00000000-0005-0000-0000-000063220000}"/>
    <cellStyle name="Currency 14 2 3 3 2 2 3 4" xfId="8279" xr:uid="{00000000-0005-0000-0000-000064220000}"/>
    <cellStyle name="Currency 14 2 3 3 2 2 4" xfId="8280" xr:uid="{00000000-0005-0000-0000-000065220000}"/>
    <cellStyle name="Currency 14 2 3 3 2 2 4 2" xfId="8281" xr:uid="{00000000-0005-0000-0000-000066220000}"/>
    <cellStyle name="Currency 14 2 3 3 2 2 4 3" xfId="8282" xr:uid="{00000000-0005-0000-0000-000067220000}"/>
    <cellStyle name="Currency 14 2 3 3 2 2 5" xfId="8283" xr:uid="{00000000-0005-0000-0000-000068220000}"/>
    <cellStyle name="Currency 14 2 3 3 2 2 6" xfId="8284" xr:uid="{00000000-0005-0000-0000-000069220000}"/>
    <cellStyle name="Currency 14 2 3 3 2 2 7" xfId="8285" xr:uid="{00000000-0005-0000-0000-00006A220000}"/>
    <cellStyle name="Currency 14 2 3 3 2 3" xfId="8286" xr:uid="{00000000-0005-0000-0000-00006B220000}"/>
    <cellStyle name="Currency 14 2 3 3 2 3 2" xfId="8287" xr:uid="{00000000-0005-0000-0000-00006C220000}"/>
    <cellStyle name="Currency 14 2 3 3 2 3 2 2" xfId="8288" xr:uid="{00000000-0005-0000-0000-00006D220000}"/>
    <cellStyle name="Currency 14 2 3 3 2 3 3" xfId="8289" xr:uid="{00000000-0005-0000-0000-00006E220000}"/>
    <cellStyle name="Currency 14 2 3 3 2 3 4" xfId="8290" xr:uid="{00000000-0005-0000-0000-00006F220000}"/>
    <cellStyle name="Currency 14 2 3 3 2 4" xfId="8291" xr:uid="{00000000-0005-0000-0000-000070220000}"/>
    <cellStyle name="Currency 14 2 3 3 2 4 2" xfId="8292" xr:uid="{00000000-0005-0000-0000-000071220000}"/>
    <cellStyle name="Currency 14 2 3 3 2 4 2 2" xfId="8293" xr:uid="{00000000-0005-0000-0000-000072220000}"/>
    <cellStyle name="Currency 14 2 3 3 2 4 3" xfId="8294" xr:uid="{00000000-0005-0000-0000-000073220000}"/>
    <cellStyle name="Currency 14 2 3 3 2 4 4" xfId="8295" xr:uid="{00000000-0005-0000-0000-000074220000}"/>
    <cellStyle name="Currency 14 2 3 3 2 5" xfId="8296" xr:uid="{00000000-0005-0000-0000-000075220000}"/>
    <cellStyle name="Currency 14 2 3 3 2 5 2" xfId="8297" xr:uid="{00000000-0005-0000-0000-000076220000}"/>
    <cellStyle name="Currency 14 2 3 3 2 5 3" xfId="8298" xr:uid="{00000000-0005-0000-0000-000077220000}"/>
    <cellStyle name="Currency 14 2 3 3 2 6" xfId="8299" xr:uid="{00000000-0005-0000-0000-000078220000}"/>
    <cellStyle name="Currency 14 2 3 3 2 7" xfId="8300" xr:uid="{00000000-0005-0000-0000-000079220000}"/>
    <cellStyle name="Currency 14 2 3 3 2 8" xfId="8301" xr:uid="{00000000-0005-0000-0000-00007A220000}"/>
    <cellStyle name="Currency 14 2 3 3 3" xfId="8302" xr:uid="{00000000-0005-0000-0000-00007B220000}"/>
    <cellStyle name="Currency 14 2 3 3 3 2" xfId="8303" xr:uid="{00000000-0005-0000-0000-00007C220000}"/>
    <cellStyle name="Currency 14 2 3 3 3 2 2" xfId="8304" xr:uid="{00000000-0005-0000-0000-00007D220000}"/>
    <cellStyle name="Currency 14 2 3 3 3 2 2 2" xfId="8305" xr:uid="{00000000-0005-0000-0000-00007E220000}"/>
    <cellStyle name="Currency 14 2 3 3 3 2 3" xfId="8306" xr:uid="{00000000-0005-0000-0000-00007F220000}"/>
    <cellStyle name="Currency 14 2 3 3 3 2 4" xfId="8307" xr:uid="{00000000-0005-0000-0000-000080220000}"/>
    <cellStyle name="Currency 14 2 3 3 3 3" xfId="8308" xr:uid="{00000000-0005-0000-0000-000081220000}"/>
    <cellStyle name="Currency 14 2 3 3 3 3 2" xfId="8309" xr:uid="{00000000-0005-0000-0000-000082220000}"/>
    <cellStyle name="Currency 14 2 3 3 3 3 2 2" xfId="8310" xr:uid="{00000000-0005-0000-0000-000083220000}"/>
    <cellStyle name="Currency 14 2 3 3 3 3 3" xfId="8311" xr:uid="{00000000-0005-0000-0000-000084220000}"/>
    <cellStyle name="Currency 14 2 3 3 3 3 4" xfId="8312" xr:uid="{00000000-0005-0000-0000-000085220000}"/>
    <cellStyle name="Currency 14 2 3 3 3 4" xfId="8313" xr:uid="{00000000-0005-0000-0000-000086220000}"/>
    <cellStyle name="Currency 14 2 3 3 3 4 2" xfId="8314" xr:uid="{00000000-0005-0000-0000-000087220000}"/>
    <cellStyle name="Currency 14 2 3 3 3 4 3" xfId="8315" xr:uid="{00000000-0005-0000-0000-000088220000}"/>
    <cellStyle name="Currency 14 2 3 3 3 5" xfId="8316" xr:uid="{00000000-0005-0000-0000-000089220000}"/>
    <cellStyle name="Currency 14 2 3 3 3 6" xfId="8317" xr:uid="{00000000-0005-0000-0000-00008A220000}"/>
    <cellStyle name="Currency 14 2 3 3 3 7" xfId="8318" xr:uid="{00000000-0005-0000-0000-00008B220000}"/>
    <cellStyle name="Currency 14 2 3 3 4" xfId="8319" xr:uid="{00000000-0005-0000-0000-00008C220000}"/>
    <cellStyle name="Currency 14 2 3 3 4 2" xfId="8320" xr:uid="{00000000-0005-0000-0000-00008D220000}"/>
    <cellStyle name="Currency 14 2 3 3 4 2 2" xfId="8321" xr:uid="{00000000-0005-0000-0000-00008E220000}"/>
    <cellStyle name="Currency 14 2 3 3 4 3" xfId="8322" xr:uid="{00000000-0005-0000-0000-00008F220000}"/>
    <cellStyle name="Currency 14 2 3 3 4 4" xfId="8323" xr:uid="{00000000-0005-0000-0000-000090220000}"/>
    <cellStyle name="Currency 14 2 3 3 5" xfId="8324" xr:uid="{00000000-0005-0000-0000-000091220000}"/>
    <cellStyle name="Currency 14 2 3 3 5 2" xfId="8325" xr:uid="{00000000-0005-0000-0000-000092220000}"/>
    <cellStyle name="Currency 14 2 3 3 5 2 2" xfId="8326" xr:uid="{00000000-0005-0000-0000-000093220000}"/>
    <cellStyle name="Currency 14 2 3 3 5 3" xfId="8327" xr:uid="{00000000-0005-0000-0000-000094220000}"/>
    <cellStyle name="Currency 14 2 3 3 5 4" xfId="8328" xr:uid="{00000000-0005-0000-0000-000095220000}"/>
    <cellStyle name="Currency 14 2 3 3 6" xfId="8329" xr:uid="{00000000-0005-0000-0000-000096220000}"/>
    <cellStyle name="Currency 14 2 3 3 6 2" xfId="8330" xr:uid="{00000000-0005-0000-0000-000097220000}"/>
    <cellStyle name="Currency 14 2 3 3 6 3" xfId="8331" xr:uid="{00000000-0005-0000-0000-000098220000}"/>
    <cellStyle name="Currency 14 2 3 3 7" xfId="8332" xr:uid="{00000000-0005-0000-0000-000099220000}"/>
    <cellStyle name="Currency 14 2 3 3 8" xfId="8333" xr:uid="{00000000-0005-0000-0000-00009A220000}"/>
    <cellStyle name="Currency 14 2 3 3 9" xfId="8334" xr:uid="{00000000-0005-0000-0000-00009B220000}"/>
    <cellStyle name="Currency 14 2 3 4" xfId="8335" xr:uid="{00000000-0005-0000-0000-00009C220000}"/>
    <cellStyle name="Currency 14 2 3 4 2" xfId="8336" xr:uid="{00000000-0005-0000-0000-00009D220000}"/>
    <cellStyle name="Currency 14 2 3 4 2 2" xfId="8337" xr:uid="{00000000-0005-0000-0000-00009E220000}"/>
    <cellStyle name="Currency 14 2 3 4 2 2 2" xfId="8338" xr:uid="{00000000-0005-0000-0000-00009F220000}"/>
    <cellStyle name="Currency 14 2 3 4 2 2 2 2" xfId="8339" xr:uid="{00000000-0005-0000-0000-0000A0220000}"/>
    <cellStyle name="Currency 14 2 3 4 2 2 3" xfId="8340" xr:uid="{00000000-0005-0000-0000-0000A1220000}"/>
    <cellStyle name="Currency 14 2 3 4 2 2 4" xfId="8341" xr:uid="{00000000-0005-0000-0000-0000A2220000}"/>
    <cellStyle name="Currency 14 2 3 4 2 3" xfId="8342" xr:uid="{00000000-0005-0000-0000-0000A3220000}"/>
    <cellStyle name="Currency 14 2 3 4 2 3 2" xfId="8343" xr:uid="{00000000-0005-0000-0000-0000A4220000}"/>
    <cellStyle name="Currency 14 2 3 4 2 3 2 2" xfId="8344" xr:uid="{00000000-0005-0000-0000-0000A5220000}"/>
    <cellStyle name="Currency 14 2 3 4 2 3 3" xfId="8345" xr:uid="{00000000-0005-0000-0000-0000A6220000}"/>
    <cellStyle name="Currency 14 2 3 4 2 3 4" xfId="8346" xr:uid="{00000000-0005-0000-0000-0000A7220000}"/>
    <cellStyle name="Currency 14 2 3 4 2 4" xfId="8347" xr:uid="{00000000-0005-0000-0000-0000A8220000}"/>
    <cellStyle name="Currency 14 2 3 4 2 4 2" xfId="8348" xr:uid="{00000000-0005-0000-0000-0000A9220000}"/>
    <cellStyle name="Currency 14 2 3 4 2 4 3" xfId="8349" xr:uid="{00000000-0005-0000-0000-0000AA220000}"/>
    <cellStyle name="Currency 14 2 3 4 2 5" xfId="8350" xr:uid="{00000000-0005-0000-0000-0000AB220000}"/>
    <cellStyle name="Currency 14 2 3 4 2 6" xfId="8351" xr:uid="{00000000-0005-0000-0000-0000AC220000}"/>
    <cellStyle name="Currency 14 2 3 4 2 7" xfId="8352" xr:uid="{00000000-0005-0000-0000-0000AD220000}"/>
    <cellStyle name="Currency 14 2 3 4 3" xfId="8353" xr:uid="{00000000-0005-0000-0000-0000AE220000}"/>
    <cellStyle name="Currency 14 2 3 4 3 2" xfId="8354" xr:uid="{00000000-0005-0000-0000-0000AF220000}"/>
    <cellStyle name="Currency 14 2 3 4 3 2 2" xfId="8355" xr:uid="{00000000-0005-0000-0000-0000B0220000}"/>
    <cellStyle name="Currency 14 2 3 4 3 3" xfId="8356" xr:uid="{00000000-0005-0000-0000-0000B1220000}"/>
    <cellStyle name="Currency 14 2 3 4 3 4" xfId="8357" xr:uid="{00000000-0005-0000-0000-0000B2220000}"/>
    <cellStyle name="Currency 14 2 3 4 4" xfId="8358" xr:uid="{00000000-0005-0000-0000-0000B3220000}"/>
    <cellStyle name="Currency 14 2 3 4 4 2" xfId="8359" xr:uid="{00000000-0005-0000-0000-0000B4220000}"/>
    <cellStyle name="Currency 14 2 3 4 4 2 2" xfId="8360" xr:uid="{00000000-0005-0000-0000-0000B5220000}"/>
    <cellStyle name="Currency 14 2 3 4 4 3" xfId="8361" xr:uid="{00000000-0005-0000-0000-0000B6220000}"/>
    <cellStyle name="Currency 14 2 3 4 4 4" xfId="8362" xr:uid="{00000000-0005-0000-0000-0000B7220000}"/>
    <cellStyle name="Currency 14 2 3 4 5" xfId="8363" xr:uid="{00000000-0005-0000-0000-0000B8220000}"/>
    <cellStyle name="Currency 14 2 3 4 5 2" xfId="8364" xr:uid="{00000000-0005-0000-0000-0000B9220000}"/>
    <cellStyle name="Currency 14 2 3 4 5 3" xfId="8365" xr:uid="{00000000-0005-0000-0000-0000BA220000}"/>
    <cellStyle name="Currency 14 2 3 4 6" xfId="8366" xr:uid="{00000000-0005-0000-0000-0000BB220000}"/>
    <cellStyle name="Currency 14 2 3 4 7" xfId="8367" xr:uid="{00000000-0005-0000-0000-0000BC220000}"/>
    <cellStyle name="Currency 14 2 3 4 8" xfId="8368" xr:uid="{00000000-0005-0000-0000-0000BD220000}"/>
    <cellStyle name="Currency 14 2 3 5" xfId="8369" xr:uid="{00000000-0005-0000-0000-0000BE220000}"/>
    <cellStyle name="Currency 14 2 3 5 2" xfId="8370" xr:uid="{00000000-0005-0000-0000-0000BF220000}"/>
    <cellStyle name="Currency 14 2 3 5 2 2" xfId="8371" xr:uid="{00000000-0005-0000-0000-0000C0220000}"/>
    <cellStyle name="Currency 14 2 3 5 2 2 2" xfId="8372" xr:uid="{00000000-0005-0000-0000-0000C1220000}"/>
    <cellStyle name="Currency 14 2 3 5 2 3" xfId="8373" xr:uid="{00000000-0005-0000-0000-0000C2220000}"/>
    <cellStyle name="Currency 14 2 3 5 2 4" xfId="8374" xr:uid="{00000000-0005-0000-0000-0000C3220000}"/>
    <cellStyle name="Currency 14 2 3 5 3" xfId="8375" xr:uid="{00000000-0005-0000-0000-0000C4220000}"/>
    <cellStyle name="Currency 14 2 3 5 3 2" xfId="8376" xr:uid="{00000000-0005-0000-0000-0000C5220000}"/>
    <cellStyle name="Currency 14 2 3 5 3 2 2" xfId="8377" xr:uid="{00000000-0005-0000-0000-0000C6220000}"/>
    <cellStyle name="Currency 14 2 3 5 3 3" xfId="8378" xr:uid="{00000000-0005-0000-0000-0000C7220000}"/>
    <cellStyle name="Currency 14 2 3 5 3 4" xfId="8379" xr:uid="{00000000-0005-0000-0000-0000C8220000}"/>
    <cellStyle name="Currency 14 2 3 5 4" xfId="8380" xr:uid="{00000000-0005-0000-0000-0000C9220000}"/>
    <cellStyle name="Currency 14 2 3 5 4 2" xfId="8381" xr:uid="{00000000-0005-0000-0000-0000CA220000}"/>
    <cellStyle name="Currency 14 2 3 5 4 3" xfId="8382" xr:uid="{00000000-0005-0000-0000-0000CB220000}"/>
    <cellStyle name="Currency 14 2 3 5 5" xfId="8383" xr:uid="{00000000-0005-0000-0000-0000CC220000}"/>
    <cellStyle name="Currency 14 2 3 5 6" xfId="8384" xr:uid="{00000000-0005-0000-0000-0000CD220000}"/>
    <cellStyle name="Currency 14 2 3 5 7" xfId="8385" xr:uid="{00000000-0005-0000-0000-0000CE220000}"/>
    <cellStyle name="Currency 14 2 3 6" xfId="8386" xr:uid="{00000000-0005-0000-0000-0000CF220000}"/>
    <cellStyle name="Currency 14 2 3 6 2" xfId="8387" xr:uid="{00000000-0005-0000-0000-0000D0220000}"/>
    <cellStyle name="Currency 14 2 3 6 2 2" xfId="8388" xr:uid="{00000000-0005-0000-0000-0000D1220000}"/>
    <cellStyle name="Currency 14 2 3 6 3" xfId="8389" xr:uid="{00000000-0005-0000-0000-0000D2220000}"/>
    <cellStyle name="Currency 14 2 3 6 4" xfId="8390" xr:uid="{00000000-0005-0000-0000-0000D3220000}"/>
    <cellStyle name="Currency 14 2 3 7" xfId="8391" xr:uid="{00000000-0005-0000-0000-0000D4220000}"/>
    <cellStyle name="Currency 14 2 3 7 2" xfId="8392" xr:uid="{00000000-0005-0000-0000-0000D5220000}"/>
    <cellStyle name="Currency 14 2 3 7 2 2" xfId="8393" xr:uid="{00000000-0005-0000-0000-0000D6220000}"/>
    <cellStyle name="Currency 14 2 3 7 3" xfId="8394" xr:uid="{00000000-0005-0000-0000-0000D7220000}"/>
    <cellStyle name="Currency 14 2 3 7 4" xfId="8395" xr:uid="{00000000-0005-0000-0000-0000D8220000}"/>
    <cellStyle name="Currency 14 2 3 8" xfId="8396" xr:uid="{00000000-0005-0000-0000-0000D9220000}"/>
    <cellStyle name="Currency 14 2 3 8 2" xfId="8397" xr:uid="{00000000-0005-0000-0000-0000DA220000}"/>
    <cellStyle name="Currency 14 2 3 8 3" xfId="8398" xr:uid="{00000000-0005-0000-0000-0000DB220000}"/>
    <cellStyle name="Currency 14 2 3 9" xfId="8399" xr:uid="{00000000-0005-0000-0000-0000DC220000}"/>
    <cellStyle name="Currency 14 2 4" xfId="8400" xr:uid="{00000000-0005-0000-0000-0000DD220000}"/>
    <cellStyle name="Currency 14 2 5" xfId="8401" xr:uid="{00000000-0005-0000-0000-0000DE220000}"/>
    <cellStyle name="Currency 14 2 5 2" xfId="8402" xr:uid="{00000000-0005-0000-0000-0000DF220000}"/>
    <cellStyle name="Currency 14 2 5 3" xfId="8403" xr:uid="{00000000-0005-0000-0000-0000E0220000}"/>
    <cellStyle name="Currency 14 2 5 4" xfId="8404" xr:uid="{00000000-0005-0000-0000-0000E1220000}"/>
    <cellStyle name="Currency 14 2 5 4 2" xfId="8405" xr:uid="{00000000-0005-0000-0000-0000E2220000}"/>
    <cellStyle name="Currency 14 2 5 4 3" xfId="8406" xr:uid="{00000000-0005-0000-0000-0000E3220000}"/>
    <cellStyle name="Currency 14 2 5 5" xfId="8407" xr:uid="{00000000-0005-0000-0000-0000E4220000}"/>
    <cellStyle name="Currency 14 2 6" xfId="8408" xr:uid="{00000000-0005-0000-0000-0000E5220000}"/>
    <cellStyle name="Currency 14 2 6 2" xfId="8409" xr:uid="{00000000-0005-0000-0000-0000E6220000}"/>
    <cellStyle name="Currency 14 2 6 3" xfId="8410" xr:uid="{00000000-0005-0000-0000-0000E7220000}"/>
    <cellStyle name="Currency 14 2 7" xfId="8411" xr:uid="{00000000-0005-0000-0000-0000E8220000}"/>
    <cellStyle name="Currency 14 3" xfId="8412" xr:uid="{00000000-0005-0000-0000-0000E9220000}"/>
    <cellStyle name="Currency 14 3 2" xfId="40773" xr:uid="{00000000-0005-0000-0000-0000EA220000}"/>
    <cellStyle name="Currency 14 4" xfId="8413" xr:uid="{00000000-0005-0000-0000-0000EB220000}"/>
    <cellStyle name="Currency 14 4 2" xfId="8414" xr:uid="{00000000-0005-0000-0000-0000EC220000}"/>
    <cellStyle name="Currency 14 4 2 10" xfId="8415" xr:uid="{00000000-0005-0000-0000-0000ED220000}"/>
    <cellStyle name="Currency 14 4 2 11" xfId="8416" xr:uid="{00000000-0005-0000-0000-0000EE220000}"/>
    <cellStyle name="Currency 14 4 2 2" xfId="8417" xr:uid="{00000000-0005-0000-0000-0000EF220000}"/>
    <cellStyle name="Currency 14 4 2 3" xfId="8418" xr:uid="{00000000-0005-0000-0000-0000F0220000}"/>
    <cellStyle name="Currency 14 4 2 3 2" xfId="8419" xr:uid="{00000000-0005-0000-0000-0000F1220000}"/>
    <cellStyle name="Currency 14 4 2 3 2 2" xfId="8420" xr:uid="{00000000-0005-0000-0000-0000F2220000}"/>
    <cellStyle name="Currency 14 4 2 3 2 2 2" xfId="8421" xr:uid="{00000000-0005-0000-0000-0000F3220000}"/>
    <cellStyle name="Currency 14 4 2 3 2 2 2 2" xfId="8422" xr:uid="{00000000-0005-0000-0000-0000F4220000}"/>
    <cellStyle name="Currency 14 4 2 3 2 2 2 2 2" xfId="8423" xr:uid="{00000000-0005-0000-0000-0000F5220000}"/>
    <cellStyle name="Currency 14 4 2 3 2 2 2 3" xfId="8424" xr:uid="{00000000-0005-0000-0000-0000F6220000}"/>
    <cellStyle name="Currency 14 4 2 3 2 2 2 4" xfId="8425" xr:uid="{00000000-0005-0000-0000-0000F7220000}"/>
    <cellStyle name="Currency 14 4 2 3 2 2 3" xfId="8426" xr:uid="{00000000-0005-0000-0000-0000F8220000}"/>
    <cellStyle name="Currency 14 4 2 3 2 2 3 2" xfId="8427" xr:uid="{00000000-0005-0000-0000-0000F9220000}"/>
    <cellStyle name="Currency 14 4 2 3 2 2 3 2 2" xfId="8428" xr:uid="{00000000-0005-0000-0000-0000FA220000}"/>
    <cellStyle name="Currency 14 4 2 3 2 2 3 3" xfId="8429" xr:uid="{00000000-0005-0000-0000-0000FB220000}"/>
    <cellStyle name="Currency 14 4 2 3 2 2 3 4" xfId="8430" xr:uid="{00000000-0005-0000-0000-0000FC220000}"/>
    <cellStyle name="Currency 14 4 2 3 2 2 4" xfId="8431" xr:uid="{00000000-0005-0000-0000-0000FD220000}"/>
    <cellStyle name="Currency 14 4 2 3 2 2 4 2" xfId="8432" xr:uid="{00000000-0005-0000-0000-0000FE220000}"/>
    <cellStyle name="Currency 14 4 2 3 2 2 4 3" xfId="8433" xr:uid="{00000000-0005-0000-0000-0000FF220000}"/>
    <cellStyle name="Currency 14 4 2 3 2 2 5" xfId="8434" xr:uid="{00000000-0005-0000-0000-000000230000}"/>
    <cellStyle name="Currency 14 4 2 3 2 2 6" xfId="8435" xr:uid="{00000000-0005-0000-0000-000001230000}"/>
    <cellStyle name="Currency 14 4 2 3 2 2 7" xfId="8436" xr:uid="{00000000-0005-0000-0000-000002230000}"/>
    <cellStyle name="Currency 14 4 2 3 2 3" xfId="8437" xr:uid="{00000000-0005-0000-0000-000003230000}"/>
    <cellStyle name="Currency 14 4 2 3 2 3 2" xfId="8438" xr:uid="{00000000-0005-0000-0000-000004230000}"/>
    <cellStyle name="Currency 14 4 2 3 2 3 2 2" xfId="8439" xr:uid="{00000000-0005-0000-0000-000005230000}"/>
    <cellStyle name="Currency 14 4 2 3 2 3 3" xfId="8440" xr:uid="{00000000-0005-0000-0000-000006230000}"/>
    <cellStyle name="Currency 14 4 2 3 2 3 4" xfId="8441" xr:uid="{00000000-0005-0000-0000-000007230000}"/>
    <cellStyle name="Currency 14 4 2 3 2 4" xfId="8442" xr:uid="{00000000-0005-0000-0000-000008230000}"/>
    <cellStyle name="Currency 14 4 2 3 2 4 2" xfId="8443" xr:uid="{00000000-0005-0000-0000-000009230000}"/>
    <cellStyle name="Currency 14 4 2 3 2 4 2 2" xfId="8444" xr:uid="{00000000-0005-0000-0000-00000A230000}"/>
    <cellStyle name="Currency 14 4 2 3 2 4 3" xfId="8445" xr:uid="{00000000-0005-0000-0000-00000B230000}"/>
    <cellStyle name="Currency 14 4 2 3 2 4 4" xfId="8446" xr:uid="{00000000-0005-0000-0000-00000C230000}"/>
    <cellStyle name="Currency 14 4 2 3 2 5" xfId="8447" xr:uid="{00000000-0005-0000-0000-00000D230000}"/>
    <cellStyle name="Currency 14 4 2 3 2 5 2" xfId="8448" xr:uid="{00000000-0005-0000-0000-00000E230000}"/>
    <cellStyle name="Currency 14 4 2 3 2 5 3" xfId="8449" xr:uid="{00000000-0005-0000-0000-00000F230000}"/>
    <cellStyle name="Currency 14 4 2 3 2 6" xfId="8450" xr:uid="{00000000-0005-0000-0000-000010230000}"/>
    <cellStyle name="Currency 14 4 2 3 2 7" xfId="8451" xr:uid="{00000000-0005-0000-0000-000011230000}"/>
    <cellStyle name="Currency 14 4 2 3 2 8" xfId="8452" xr:uid="{00000000-0005-0000-0000-000012230000}"/>
    <cellStyle name="Currency 14 4 2 3 3" xfId="8453" xr:uid="{00000000-0005-0000-0000-000013230000}"/>
    <cellStyle name="Currency 14 4 2 3 3 2" xfId="8454" xr:uid="{00000000-0005-0000-0000-000014230000}"/>
    <cellStyle name="Currency 14 4 2 3 3 2 2" xfId="8455" xr:uid="{00000000-0005-0000-0000-000015230000}"/>
    <cellStyle name="Currency 14 4 2 3 3 2 2 2" xfId="8456" xr:uid="{00000000-0005-0000-0000-000016230000}"/>
    <cellStyle name="Currency 14 4 2 3 3 2 3" xfId="8457" xr:uid="{00000000-0005-0000-0000-000017230000}"/>
    <cellStyle name="Currency 14 4 2 3 3 2 4" xfId="8458" xr:uid="{00000000-0005-0000-0000-000018230000}"/>
    <cellStyle name="Currency 14 4 2 3 3 3" xfId="8459" xr:uid="{00000000-0005-0000-0000-000019230000}"/>
    <cellStyle name="Currency 14 4 2 3 3 3 2" xfId="8460" xr:uid="{00000000-0005-0000-0000-00001A230000}"/>
    <cellStyle name="Currency 14 4 2 3 3 3 2 2" xfId="8461" xr:uid="{00000000-0005-0000-0000-00001B230000}"/>
    <cellStyle name="Currency 14 4 2 3 3 3 3" xfId="8462" xr:uid="{00000000-0005-0000-0000-00001C230000}"/>
    <cellStyle name="Currency 14 4 2 3 3 3 4" xfId="8463" xr:uid="{00000000-0005-0000-0000-00001D230000}"/>
    <cellStyle name="Currency 14 4 2 3 3 4" xfId="8464" xr:uid="{00000000-0005-0000-0000-00001E230000}"/>
    <cellStyle name="Currency 14 4 2 3 3 4 2" xfId="8465" xr:uid="{00000000-0005-0000-0000-00001F230000}"/>
    <cellStyle name="Currency 14 4 2 3 3 4 3" xfId="8466" xr:uid="{00000000-0005-0000-0000-000020230000}"/>
    <cellStyle name="Currency 14 4 2 3 3 5" xfId="8467" xr:uid="{00000000-0005-0000-0000-000021230000}"/>
    <cellStyle name="Currency 14 4 2 3 3 6" xfId="8468" xr:uid="{00000000-0005-0000-0000-000022230000}"/>
    <cellStyle name="Currency 14 4 2 3 3 7" xfId="8469" xr:uid="{00000000-0005-0000-0000-000023230000}"/>
    <cellStyle name="Currency 14 4 2 3 4" xfId="8470" xr:uid="{00000000-0005-0000-0000-000024230000}"/>
    <cellStyle name="Currency 14 4 2 3 4 2" xfId="8471" xr:uid="{00000000-0005-0000-0000-000025230000}"/>
    <cellStyle name="Currency 14 4 2 3 4 2 2" xfId="8472" xr:uid="{00000000-0005-0000-0000-000026230000}"/>
    <cellStyle name="Currency 14 4 2 3 4 3" xfId="8473" xr:uid="{00000000-0005-0000-0000-000027230000}"/>
    <cellStyle name="Currency 14 4 2 3 4 4" xfId="8474" xr:uid="{00000000-0005-0000-0000-000028230000}"/>
    <cellStyle name="Currency 14 4 2 3 5" xfId="8475" xr:uid="{00000000-0005-0000-0000-000029230000}"/>
    <cellStyle name="Currency 14 4 2 3 5 2" xfId="8476" xr:uid="{00000000-0005-0000-0000-00002A230000}"/>
    <cellStyle name="Currency 14 4 2 3 5 2 2" xfId="8477" xr:uid="{00000000-0005-0000-0000-00002B230000}"/>
    <cellStyle name="Currency 14 4 2 3 5 3" xfId="8478" xr:uid="{00000000-0005-0000-0000-00002C230000}"/>
    <cellStyle name="Currency 14 4 2 3 5 4" xfId="8479" xr:uid="{00000000-0005-0000-0000-00002D230000}"/>
    <cellStyle name="Currency 14 4 2 3 6" xfId="8480" xr:uid="{00000000-0005-0000-0000-00002E230000}"/>
    <cellStyle name="Currency 14 4 2 3 6 2" xfId="8481" xr:uid="{00000000-0005-0000-0000-00002F230000}"/>
    <cellStyle name="Currency 14 4 2 3 6 3" xfId="8482" xr:uid="{00000000-0005-0000-0000-000030230000}"/>
    <cellStyle name="Currency 14 4 2 3 7" xfId="8483" xr:uid="{00000000-0005-0000-0000-000031230000}"/>
    <cellStyle name="Currency 14 4 2 3 8" xfId="8484" xr:uid="{00000000-0005-0000-0000-000032230000}"/>
    <cellStyle name="Currency 14 4 2 3 9" xfId="8485" xr:uid="{00000000-0005-0000-0000-000033230000}"/>
    <cellStyle name="Currency 14 4 2 4" xfId="8486" xr:uid="{00000000-0005-0000-0000-000034230000}"/>
    <cellStyle name="Currency 14 4 2 4 2" xfId="8487" xr:uid="{00000000-0005-0000-0000-000035230000}"/>
    <cellStyle name="Currency 14 4 2 4 2 2" xfId="8488" xr:uid="{00000000-0005-0000-0000-000036230000}"/>
    <cellStyle name="Currency 14 4 2 4 2 2 2" xfId="8489" xr:uid="{00000000-0005-0000-0000-000037230000}"/>
    <cellStyle name="Currency 14 4 2 4 2 2 2 2" xfId="8490" xr:uid="{00000000-0005-0000-0000-000038230000}"/>
    <cellStyle name="Currency 14 4 2 4 2 2 3" xfId="8491" xr:uid="{00000000-0005-0000-0000-000039230000}"/>
    <cellStyle name="Currency 14 4 2 4 2 2 4" xfId="8492" xr:uid="{00000000-0005-0000-0000-00003A230000}"/>
    <cellStyle name="Currency 14 4 2 4 2 3" xfId="8493" xr:uid="{00000000-0005-0000-0000-00003B230000}"/>
    <cellStyle name="Currency 14 4 2 4 2 3 2" xfId="8494" xr:uid="{00000000-0005-0000-0000-00003C230000}"/>
    <cellStyle name="Currency 14 4 2 4 2 3 2 2" xfId="8495" xr:uid="{00000000-0005-0000-0000-00003D230000}"/>
    <cellStyle name="Currency 14 4 2 4 2 3 3" xfId="8496" xr:uid="{00000000-0005-0000-0000-00003E230000}"/>
    <cellStyle name="Currency 14 4 2 4 2 3 4" xfId="8497" xr:uid="{00000000-0005-0000-0000-00003F230000}"/>
    <cellStyle name="Currency 14 4 2 4 2 4" xfId="8498" xr:uid="{00000000-0005-0000-0000-000040230000}"/>
    <cellStyle name="Currency 14 4 2 4 2 4 2" xfId="8499" xr:uid="{00000000-0005-0000-0000-000041230000}"/>
    <cellStyle name="Currency 14 4 2 4 2 4 3" xfId="8500" xr:uid="{00000000-0005-0000-0000-000042230000}"/>
    <cellStyle name="Currency 14 4 2 4 2 5" xfId="8501" xr:uid="{00000000-0005-0000-0000-000043230000}"/>
    <cellStyle name="Currency 14 4 2 4 2 6" xfId="8502" xr:uid="{00000000-0005-0000-0000-000044230000}"/>
    <cellStyle name="Currency 14 4 2 4 2 7" xfId="8503" xr:uid="{00000000-0005-0000-0000-000045230000}"/>
    <cellStyle name="Currency 14 4 2 4 3" xfId="8504" xr:uid="{00000000-0005-0000-0000-000046230000}"/>
    <cellStyle name="Currency 14 4 2 4 3 2" xfId="8505" xr:uid="{00000000-0005-0000-0000-000047230000}"/>
    <cellStyle name="Currency 14 4 2 4 3 2 2" xfId="8506" xr:uid="{00000000-0005-0000-0000-000048230000}"/>
    <cellStyle name="Currency 14 4 2 4 3 3" xfId="8507" xr:uid="{00000000-0005-0000-0000-000049230000}"/>
    <cellStyle name="Currency 14 4 2 4 3 4" xfId="8508" xr:uid="{00000000-0005-0000-0000-00004A230000}"/>
    <cellStyle name="Currency 14 4 2 4 4" xfId="8509" xr:uid="{00000000-0005-0000-0000-00004B230000}"/>
    <cellStyle name="Currency 14 4 2 4 4 2" xfId="8510" xr:uid="{00000000-0005-0000-0000-00004C230000}"/>
    <cellStyle name="Currency 14 4 2 4 4 2 2" xfId="8511" xr:uid="{00000000-0005-0000-0000-00004D230000}"/>
    <cellStyle name="Currency 14 4 2 4 4 3" xfId="8512" xr:uid="{00000000-0005-0000-0000-00004E230000}"/>
    <cellStyle name="Currency 14 4 2 4 4 4" xfId="8513" xr:uid="{00000000-0005-0000-0000-00004F230000}"/>
    <cellStyle name="Currency 14 4 2 4 5" xfId="8514" xr:uid="{00000000-0005-0000-0000-000050230000}"/>
    <cellStyle name="Currency 14 4 2 4 5 2" xfId="8515" xr:uid="{00000000-0005-0000-0000-000051230000}"/>
    <cellStyle name="Currency 14 4 2 4 5 3" xfId="8516" xr:uid="{00000000-0005-0000-0000-000052230000}"/>
    <cellStyle name="Currency 14 4 2 4 6" xfId="8517" xr:uid="{00000000-0005-0000-0000-000053230000}"/>
    <cellStyle name="Currency 14 4 2 4 7" xfId="8518" xr:uid="{00000000-0005-0000-0000-000054230000}"/>
    <cellStyle name="Currency 14 4 2 4 8" xfId="8519" xr:uid="{00000000-0005-0000-0000-000055230000}"/>
    <cellStyle name="Currency 14 4 2 5" xfId="8520" xr:uid="{00000000-0005-0000-0000-000056230000}"/>
    <cellStyle name="Currency 14 4 2 5 2" xfId="8521" xr:uid="{00000000-0005-0000-0000-000057230000}"/>
    <cellStyle name="Currency 14 4 2 5 2 2" xfId="8522" xr:uid="{00000000-0005-0000-0000-000058230000}"/>
    <cellStyle name="Currency 14 4 2 5 2 2 2" xfId="8523" xr:uid="{00000000-0005-0000-0000-000059230000}"/>
    <cellStyle name="Currency 14 4 2 5 2 3" xfId="8524" xr:uid="{00000000-0005-0000-0000-00005A230000}"/>
    <cellStyle name="Currency 14 4 2 5 2 4" xfId="8525" xr:uid="{00000000-0005-0000-0000-00005B230000}"/>
    <cellStyle name="Currency 14 4 2 5 3" xfId="8526" xr:uid="{00000000-0005-0000-0000-00005C230000}"/>
    <cellStyle name="Currency 14 4 2 5 3 2" xfId="8527" xr:uid="{00000000-0005-0000-0000-00005D230000}"/>
    <cellStyle name="Currency 14 4 2 5 3 2 2" xfId="8528" xr:uid="{00000000-0005-0000-0000-00005E230000}"/>
    <cellStyle name="Currency 14 4 2 5 3 3" xfId="8529" xr:uid="{00000000-0005-0000-0000-00005F230000}"/>
    <cellStyle name="Currency 14 4 2 5 3 4" xfId="8530" xr:uid="{00000000-0005-0000-0000-000060230000}"/>
    <cellStyle name="Currency 14 4 2 5 4" xfId="8531" xr:uid="{00000000-0005-0000-0000-000061230000}"/>
    <cellStyle name="Currency 14 4 2 5 4 2" xfId="8532" xr:uid="{00000000-0005-0000-0000-000062230000}"/>
    <cellStyle name="Currency 14 4 2 5 4 3" xfId="8533" xr:uid="{00000000-0005-0000-0000-000063230000}"/>
    <cellStyle name="Currency 14 4 2 5 5" xfId="8534" xr:uid="{00000000-0005-0000-0000-000064230000}"/>
    <cellStyle name="Currency 14 4 2 5 6" xfId="8535" xr:uid="{00000000-0005-0000-0000-000065230000}"/>
    <cellStyle name="Currency 14 4 2 5 7" xfId="8536" xr:uid="{00000000-0005-0000-0000-000066230000}"/>
    <cellStyle name="Currency 14 4 2 6" xfId="8537" xr:uid="{00000000-0005-0000-0000-000067230000}"/>
    <cellStyle name="Currency 14 4 2 6 2" xfId="8538" xr:uid="{00000000-0005-0000-0000-000068230000}"/>
    <cellStyle name="Currency 14 4 2 6 2 2" xfId="8539" xr:uid="{00000000-0005-0000-0000-000069230000}"/>
    <cellStyle name="Currency 14 4 2 6 3" xfId="8540" xr:uid="{00000000-0005-0000-0000-00006A230000}"/>
    <cellStyle name="Currency 14 4 2 6 4" xfId="8541" xr:uid="{00000000-0005-0000-0000-00006B230000}"/>
    <cellStyle name="Currency 14 4 2 7" xfId="8542" xr:uid="{00000000-0005-0000-0000-00006C230000}"/>
    <cellStyle name="Currency 14 4 2 7 2" xfId="8543" xr:uid="{00000000-0005-0000-0000-00006D230000}"/>
    <cellStyle name="Currency 14 4 2 7 2 2" xfId="8544" xr:uid="{00000000-0005-0000-0000-00006E230000}"/>
    <cellStyle name="Currency 14 4 2 7 3" xfId="8545" xr:uid="{00000000-0005-0000-0000-00006F230000}"/>
    <cellStyle name="Currency 14 4 2 7 4" xfId="8546" xr:uid="{00000000-0005-0000-0000-000070230000}"/>
    <cellStyle name="Currency 14 4 2 8" xfId="8547" xr:uid="{00000000-0005-0000-0000-000071230000}"/>
    <cellStyle name="Currency 14 4 2 8 2" xfId="8548" xr:uid="{00000000-0005-0000-0000-000072230000}"/>
    <cellStyle name="Currency 14 4 2 8 3" xfId="8549" xr:uid="{00000000-0005-0000-0000-000073230000}"/>
    <cellStyle name="Currency 14 4 2 9" xfId="8550" xr:uid="{00000000-0005-0000-0000-000074230000}"/>
    <cellStyle name="Currency 14 4 3" xfId="8551" xr:uid="{00000000-0005-0000-0000-000075230000}"/>
    <cellStyle name="Currency 14 4 4" xfId="8552" xr:uid="{00000000-0005-0000-0000-000076230000}"/>
    <cellStyle name="Currency 14 4 4 2" xfId="8553" xr:uid="{00000000-0005-0000-0000-000077230000}"/>
    <cellStyle name="Currency 14 4 4 3" xfId="8554" xr:uid="{00000000-0005-0000-0000-000078230000}"/>
    <cellStyle name="Currency 14 4 4 4" xfId="8555" xr:uid="{00000000-0005-0000-0000-000079230000}"/>
    <cellStyle name="Currency 14 4 4 4 2" xfId="8556" xr:uid="{00000000-0005-0000-0000-00007A230000}"/>
    <cellStyle name="Currency 14 4 4 4 3" xfId="8557" xr:uid="{00000000-0005-0000-0000-00007B230000}"/>
    <cellStyle name="Currency 14 4 4 5" xfId="8558" xr:uid="{00000000-0005-0000-0000-00007C230000}"/>
    <cellStyle name="Currency 14 4 5" xfId="8559" xr:uid="{00000000-0005-0000-0000-00007D230000}"/>
    <cellStyle name="Currency 14 4 5 2" xfId="8560" xr:uid="{00000000-0005-0000-0000-00007E230000}"/>
    <cellStyle name="Currency 14 4 5 3" xfId="8561" xr:uid="{00000000-0005-0000-0000-00007F230000}"/>
    <cellStyle name="Currency 14 4 6" xfId="8562" xr:uid="{00000000-0005-0000-0000-000080230000}"/>
    <cellStyle name="Currency 14 5" xfId="8563" xr:uid="{00000000-0005-0000-0000-000081230000}"/>
    <cellStyle name="Currency 15" xfId="8564" xr:uid="{00000000-0005-0000-0000-000082230000}"/>
    <cellStyle name="Currency 15 2" xfId="8565" xr:uid="{00000000-0005-0000-0000-000083230000}"/>
    <cellStyle name="Currency 15 2 2" xfId="8566" xr:uid="{00000000-0005-0000-0000-000084230000}"/>
    <cellStyle name="Currency 15 2 2 2" xfId="8567" xr:uid="{00000000-0005-0000-0000-000085230000}"/>
    <cellStyle name="Currency 15 2 2 2 10" xfId="8568" xr:uid="{00000000-0005-0000-0000-000086230000}"/>
    <cellStyle name="Currency 15 2 2 2 11" xfId="8569" xr:uid="{00000000-0005-0000-0000-000087230000}"/>
    <cellStyle name="Currency 15 2 2 2 2" xfId="8570" xr:uid="{00000000-0005-0000-0000-000088230000}"/>
    <cellStyle name="Currency 15 2 2 2 3" xfId="8571" xr:uid="{00000000-0005-0000-0000-000089230000}"/>
    <cellStyle name="Currency 15 2 2 2 3 2" xfId="8572" xr:uid="{00000000-0005-0000-0000-00008A230000}"/>
    <cellStyle name="Currency 15 2 2 2 3 2 2" xfId="8573" xr:uid="{00000000-0005-0000-0000-00008B230000}"/>
    <cellStyle name="Currency 15 2 2 2 3 2 2 2" xfId="8574" xr:uid="{00000000-0005-0000-0000-00008C230000}"/>
    <cellStyle name="Currency 15 2 2 2 3 2 2 2 2" xfId="8575" xr:uid="{00000000-0005-0000-0000-00008D230000}"/>
    <cellStyle name="Currency 15 2 2 2 3 2 2 2 2 2" xfId="8576" xr:uid="{00000000-0005-0000-0000-00008E230000}"/>
    <cellStyle name="Currency 15 2 2 2 3 2 2 2 3" xfId="8577" xr:uid="{00000000-0005-0000-0000-00008F230000}"/>
    <cellStyle name="Currency 15 2 2 2 3 2 2 2 4" xfId="8578" xr:uid="{00000000-0005-0000-0000-000090230000}"/>
    <cellStyle name="Currency 15 2 2 2 3 2 2 3" xfId="8579" xr:uid="{00000000-0005-0000-0000-000091230000}"/>
    <cellStyle name="Currency 15 2 2 2 3 2 2 3 2" xfId="8580" xr:uid="{00000000-0005-0000-0000-000092230000}"/>
    <cellStyle name="Currency 15 2 2 2 3 2 2 3 2 2" xfId="8581" xr:uid="{00000000-0005-0000-0000-000093230000}"/>
    <cellStyle name="Currency 15 2 2 2 3 2 2 3 3" xfId="8582" xr:uid="{00000000-0005-0000-0000-000094230000}"/>
    <cellStyle name="Currency 15 2 2 2 3 2 2 3 4" xfId="8583" xr:uid="{00000000-0005-0000-0000-000095230000}"/>
    <cellStyle name="Currency 15 2 2 2 3 2 2 4" xfId="8584" xr:uid="{00000000-0005-0000-0000-000096230000}"/>
    <cellStyle name="Currency 15 2 2 2 3 2 2 4 2" xfId="8585" xr:uid="{00000000-0005-0000-0000-000097230000}"/>
    <cellStyle name="Currency 15 2 2 2 3 2 2 4 3" xfId="8586" xr:uid="{00000000-0005-0000-0000-000098230000}"/>
    <cellStyle name="Currency 15 2 2 2 3 2 2 5" xfId="8587" xr:uid="{00000000-0005-0000-0000-000099230000}"/>
    <cellStyle name="Currency 15 2 2 2 3 2 2 6" xfId="8588" xr:uid="{00000000-0005-0000-0000-00009A230000}"/>
    <cellStyle name="Currency 15 2 2 2 3 2 2 7" xfId="8589" xr:uid="{00000000-0005-0000-0000-00009B230000}"/>
    <cellStyle name="Currency 15 2 2 2 3 2 3" xfId="8590" xr:uid="{00000000-0005-0000-0000-00009C230000}"/>
    <cellStyle name="Currency 15 2 2 2 3 2 3 2" xfId="8591" xr:uid="{00000000-0005-0000-0000-00009D230000}"/>
    <cellStyle name="Currency 15 2 2 2 3 2 3 2 2" xfId="8592" xr:uid="{00000000-0005-0000-0000-00009E230000}"/>
    <cellStyle name="Currency 15 2 2 2 3 2 3 3" xfId="8593" xr:uid="{00000000-0005-0000-0000-00009F230000}"/>
    <cellStyle name="Currency 15 2 2 2 3 2 3 4" xfId="8594" xr:uid="{00000000-0005-0000-0000-0000A0230000}"/>
    <cellStyle name="Currency 15 2 2 2 3 2 4" xfId="8595" xr:uid="{00000000-0005-0000-0000-0000A1230000}"/>
    <cellStyle name="Currency 15 2 2 2 3 2 4 2" xfId="8596" xr:uid="{00000000-0005-0000-0000-0000A2230000}"/>
    <cellStyle name="Currency 15 2 2 2 3 2 4 2 2" xfId="8597" xr:uid="{00000000-0005-0000-0000-0000A3230000}"/>
    <cellStyle name="Currency 15 2 2 2 3 2 4 3" xfId="8598" xr:uid="{00000000-0005-0000-0000-0000A4230000}"/>
    <cellStyle name="Currency 15 2 2 2 3 2 4 4" xfId="8599" xr:uid="{00000000-0005-0000-0000-0000A5230000}"/>
    <cellStyle name="Currency 15 2 2 2 3 2 5" xfId="8600" xr:uid="{00000000-0005-0000-0000-0000A6230000}"/>
    <cellStyle name="Currency 15 2 2 2 3 2 5 2" xfId="8601" xr:uid="{00000000-0005-0000-0000-0000A7230000}"/>
    <cellStyle name="Currency 15 2 2 2 3 2 5 3" xfId="8602" xr:uid="{00000000-0005-0000-0000-0000A8230000}"/>
    <cellStyle name="Currency 15 2 2 2 3 2 6" xfId="8603" xr:uid="{00000000-0005-0000-0000-0000A9230000}"/>
    <cellStyle name="Currency 15 2 2 2 3 2 7" xfId="8604" xr:uid="{00000000-0005-0000-0000-0000AA230000}"/>
    <cellStyle name="Currency 15 2 2 2 3 2 8" xfId="8605" xr:uid="{00000000-0005-0000-0000-0000AB230000}"/>
    <cellStyle name="Currency 15 2 2 2 3 3" xfId="8606" xr:uid="{00000000-0005-0000-0000-0000AC230000}"/>
    <cellStyle name="Currency 15 2 2 2 3 3 2" xfId="8607" xr:uid="{00000000-0005-0000-0000-0000AD230000}"/>
    <cellStyle name="Currency 15 2 2 2 3 3 2 2" xfId="8608" xr:uid="{00000000-0005-0000-0000-0000AE230000}"/>
    <cellStyle name="Currency 15 2 2 2 3 3 2 2 2" xfId="8609" xr:uid="{00000000-0005-0000-0000-0000AF230000}"/>
    <cellStyle name="Currency 15 2 2 2 3 3 2 3" xfId="8610" xr:uid="{00000000-0005-0000-0000-0000B0230000}"/>
    <cellStyle name="Currency 15 2 2 2 3 3 2 4" xfId="8611" xr:uid="{00000000-0005-0000-0000-0000B1230000}"/>
    <cellStyle name="Currency 15 2 2 2 3 3 3" xfId="8612" xr:uid="{00000000-0005-0000-0000-0000B2230000}"/>
    <cellStyle name="Currency 15 2 2 2 3 3 3 2" xfId="8613" xr:uid="{00000000-0005-0000-0000-0000B3230000}"/>
    <cellStyle name="Currency 15 2 2 2 3 3 3 2 2" xfId="8614" xr:uid="{00000000-0005-0000-0000-0000B4230000}"/>
    <cellStyle name="Currency 15 2 2 2 3 3 3 3" xfId="8615" xr:uid="{00000000-0005-0000-0000-0000B5230000}"/>
    <cellStyle name="Currency 15 2 2 2 3 3 3 4" xfId="8616" xr:uid="{00000000-0005-0000-0000-0000B6230000}"/>
    <cellStyle name="Currency 15 2 2 2 3 3 4" xfId="8617" xr:uid="{00000000-0005-0000-0000-0000B7230000}"/>
    <cellStyle name="Currency 15 2 2 2 3 3 4 2" xfId="8618" xr:uid="{00000000-0005-0000-0000-0000B8230000}"/>
    <cellStyle name="Currency 15 2 2 2 3 3 4 3" xfId="8619" xr:uid="{00000000-0005-0000-0000-0000B9230000}"/>
    <cellStyle name="Currency 15 2 2 2 3 3 5" xfId="8620" xr:uid="{00000000-0005-0000-0000-0000BA230000}"/>
    <cellStyle name="Currency 15 2 2 2 3 3 6" xfId="8621" xr:uid="{00000000-0005-0000-0000-0000BB230000}"/>
    <cellStyle name="Currency 15 2 2 2 3 3 7" xfId="8622" xr:uid="{00000000-0005-0000-0000-0000BC230000}"/>
    <cellStyle name="Currency 15 2 2 2 3 4" xfId="8623" xr:uid="{00000000-0005-0000-0000-0000BD230000}"/>
    <cellStyle name="Currency 15 2 2 2 3 4 2" xfId="8624" xr:uid="{00000000-0005-0000-0000-0000BE230000}"/>
    <cellStyle name="Currency 15 2 2 2 3 4 2 2" xfId="8625" xr:uid="{00000000-0005-0000-0000-0000BF230000}"/>
    <cellStyle name="Currency 15 2 2 2 3 4 3" xfId="8626" xr:uid="{00000000-0005-0000-0000-0000C0230000}"/>
    <cellStyle name="Currency 15 2 2 2 3 4 4" xfId="8627" xr:uid="{00000000-0005-0000-0000-0000C1230000}"/>
    <cellStyle name="Currency 15 2 2 2 3 5" xfId="8628" xr:uid="{00000000-0005-0000-0000-0000C2230000}"/>
    <cellStyle name="Currency 15 2 2 2 3 5 2" xfId="8629" xr:uid="{00000000-0005-0000-0000-0000C3230000}"/>
    <cellStyle name="Currency 15 2 2 2 3 5 2 2" xfId="8630" xr:uid="{00000000-0005-0000-0000-0000C4230000}"/>
    <cellStyle name="Currency 15 2 2 2 3 5 3" xfId="8631" xr:uid="{00000000-0005-0000-0000-0000C5230000}"/>
    <cellStyle name="Currency 15 2 2 2 3 5 4" xfId="8632" xr:uid="{00000000-0005-0000-0000-0000C6230000}"/>
    <cellStyle name="Currency 15 2 2 2 3 6" xfId="8633" xr:uid="{00000000-0005-0000-0000-0000C7230000}"/>
    <cellStyle name="Currency 15 2 2 2 3 6 2" xfId="8634" xr:uid="{00000000-0005-0000-0000-0000C8230000}"/>
    <cellStyle name="Currency 15 2 2 2 3 6 3" xfId="8635" xr:uid="{00000000-0005-0000-0000-0000C9230000}"/>
    <cellStyle name="Currency 15 2 2 2 3 7" xfId="8636" xr:uid="{00000000-0005-0000-0000-0000CA230000}"/>
    <cellStyle name="Currency 15 2 2 2 3 8" xfId="8637" xr:uid="{00000000-0005-0000-0000-0000CB230000}"/>
    <cellStyle name="Currency 15 2 2 2 3 9" xfId="8638" xr:uid="{00000000-0005-0000-0000-0000CC230000}"/>
    <cellStyle name="Currency 15 2 2 2 4" xfId="8639" xr:uid="{00000000-0005-0000-0000-0000CD230000}"/>
    <cellStyle name="Currency 15 2 2 2 4 2" xfId="8640" xr:uid="{00000000-0005-0000-0000-0000CE230000}"/>
    <cellStyle name="Currency 15 2 2 2 4 2 2" xfId="8641" xr:uid="{00000000-0005-0000-0000-0000CF230000}"/>
    <cellStyle name="Currency 15 2 2 2 4 2 2 2" xfId="8642" xr:uid="{00000000-0005-0000-0000-0000D0230000}"/>
    <cellStyle name="Currency 15 2 2 2 4 2 2 2 2" xfId="8643" xr:uid="{00000000-0005-0000-0000-0000D1230000}"/>
    <cellStyle name="Currency 15 2 2 2 4 2 2 3" xfId="8644" xr:uid="{00000000-0005-0000-0000-0000D2230000}"/>
    <cellStyle name="Currency 15 2 2 2 4 2 2 4" xfId="8645" xr:uid="{00000000-0005-0000-0000-0000D3230000}"/>
    <cellStyle name="Currency 15 2 2 2 4 2 3" xfId="8646" xr:uid="{00000000-0005-0000-0000-0000D4230000}"/>
    <cellStyle name="Currency 15 2 2 2 4 2 3 2" xfId="8647" xr:uid="{00000000-0005-0000-0000-0000D5230000}"/>
    <cellStyle name="Currency 15 2 2 2 4 2 3 2 2" xfId="8648" xr:uid="{00000000-0005-0000-0000-0000D6230000}"/>
    <cellStyle name="Currency 15 2 2 2 4 2 3 3" xfId="8649" xr:uid="{00000000-0005-0000-0000-0000D7230000}"/>
    <cellStyle name="Currency 15 2 2 2 4 2 3 4" xfId="8650" xr:uid="{00000000-0005-0000-0000-0000D8230000}"/>
    <cellStyle name="Currency 15 2 2 2 4 2 4" xfId="8651" xr:uid="{00000000-0005-0000-0000-0000D9230000}"/>
    <cellStyle name="Currency 15 2 2 2 4 2 4 2" xfId="8652" xr:uid="{00000000-0005-0000-0000-0000DA230000}"/>
    <cellStyle name="Currency 15 2 2 2 4 2 4 3" xfId="8653" xr:uid="{00000000-0005-0000-0000-0000DB230000}"/>
    <cellStyle name="Currency 15 2 2 2 4 2 5" xfId="8654" xr:uid="{00000000-0005-0000-0000-0000DC230000}"/>
    <cellStyle name="Currency 15 2 2 2 4 2 6" xfId="8655" xr:uid="{00000000-0005-0000-0000-0000DD230000}"/>
    <cellStyle name="Currency 15 2 2 2 4 2 7" xfId="8656" xr:uid="{00000000-0005-0000-0000-0000DE230000}"/>
    <cellStyle name="Currency 15 2 2 2 4 3" xfId="8657" xr:uid="{00000000-0005-0000-0000-0000DF230000}"/>
    <cellStyle name="Currency 15 2 2 2 4 3 2" xfId="8658" xr:uid="{00000000-0005-0000-0000-0000E0230000}"/>
    <cellStyle name="Currency 15 2 2 2 4 3 2 2" xfId="8659" xr:uid="{00000000-0005-0000-0000-0000E1230000}"/>
    <cellStyle name="Currency 15 2 2 2 4 3 3" xfId="8660" xr:uid="{00000000-0005-0000-0000-0000E2230000}"/>
    <cellStyle name="Currency 15 2 2 2 4 3 4" xfId="8661" xr:uid="{00000000-0005-0000-0000-0000E3230000}"/>
    <cellStyle name="Currency 15 2 2 2 4 4" xfId="8662" xr:uid="{00000000-0005-0000-0000-0000E4230000}"/>
    <cellStyle name="Currency 15 2 2 2 4 4 2" xfId="8663" xr:uid="{00000000-0005-0000-0000-0000E5230000}"/>
    <cellStyle name="Currency 15 2 2 2 4 4 2 2" xfId="8664" xr:uid="{00000000-0005-0000-0000-0000E6230000}"/>
    <cellStyle name="Currency 15 2 2 2 4 4 3" xfId="8665" xr:uid="{00000000-0005-0000-0000-0000E7230000}"/>
    <cellStyle name="Currency 15 2 2 2 4 4 4" xfId="8666" xr:uid="{00000000-0005-0000-0000-0000E8230000}"/>
    <cellStyle name="Currency 15 2 2 2 4 5" xfId="8667" xr:uid="{00000000-0005-0000-0000-0000E9230000}"/>
    <cellStyle name="Currency 15 2 2 2 4 5 2" xfId="8668" xr:uid="{00000000-0005-0000-0000-0000EA230000}"/>
    <cellStyle name="Currency 15 2 2 2 4 5 3" xfId="8669" xr:uid="{00000000-0005-0000-0000-0000EB230000}"/>
    <cellStyle name="Currency 15 2 2 2 4 6" xfId="8670" xr:uid="{00000000-0005-0000-0000-0000EC230000}"/>
    <cellStyle name="Currency 15 2 2 2 4 7" xfId="8671" xr:uid="{00000000-0005-0000-0000-0000ED230000}"/>
    <cellStyle name="Currency 15 2 2 2 4 8" xfId="8672" xr:uid="{00000000-0005-0000-0000-0000EE230000}"/>
    <cellStyle name="Currency 15 2 2 2 5" xfId="8673" xr:uid="{00000000-0005-0000-0000-0000EF230000}"/>
    <cellStyle name="Currency 15 2 2 2 5 2" xfId="8674" xr:uid="{00000000-0005-0000-0000-0000F0230000}"/>
    <cellStyle name="Currency 15 2 2 2 5 2 2" xfId="8675" xr:uid="{00000000-0005-0000-0000-0000F1230000}"/>
    <cellStyle name="Currency 15 2 2 2 5 2 2 2" xfId="8676" xr:uid="{00000000-0005-0000-0000-0000F2230000}"/>
    <cellStyle name="Currency 15 2 2 2 5 2 3" xfId="8677" xr:uid="{00000000-0005-0000-0000-0000F3230000}"/>
    <cellStyle name="Currency 15 2 2 2 5 2 4" xfId="8678" xr:uid="{00000000-0005-0000-0000-0000F4230000}"/>
    <cellStyle name="Currency 15 2 2 2 5 3" xfId="8679" xr:uid="{00000000-0005-0000-0000-0000F5230000}"/>
    <cellStyle name="Currency 15 2 2 2 5 3 2" xfId="8680" xr:uid="{00000000-0005-0000-0000-0000F6230000}"/>
    <cellStyle name="Currency 15 2 2 2 5 3 2 2" xfId="8681" xr:uid="{00000000-0005-0000-0000-0000F7230000}"/>
    <cellStyle name="Currency 15 2 2 2 5 3 3" xfId="8682" xr:uid="{00000000-0005-0000-0000-0000F8230000}"/>
    <cellStyle name="Currency 15 2 2 2 5 3 4" xfId="8683" xr:uid="{00000000-0005-0000-0000-0000F9230000}"/>
    <cellStyle name="Currency 15 2 2 2 5 4" xfId="8684" xr:uid="{00000000-0005-0000-0000-0000FA230000}"/>
    <cellStyle name="Currency 15 2 2 2 5 4 2" xfId="8685" xr:uid="{00000000-0005-0000-0000-0000FB230000}"/>
    <cellStyle name="Currency 15 2 2 2 5 4 3" xfId="8686" xr:uid="{00000000-0005-0000-0000-0000FC230000}"/>
    <cellStyle name="Currency 15 2 2 2 5 5" xfId="8687" xr:uid="{00000000-0005-0000-0000-0000FD230000}"/>
    <cellStyle name="Currency 15 2 2 2 5 6" xfId="8688" xr:uid="{00000000-0005-0000-0000-0000FE230000}"/>
    <cellStyle name="Currency 15 2 2 2 5 7" xfId="8689" xr:uid="{00000000-0005-0000-0000-0000FF230000}"/>
    <cellStyle name="Currency 15 2 2 2 6" xfId="8690" xr:uid="{00000000-0005-0000-0000-000000240000}"/>
    <cellStyle name="Currency 15 2 2 2 6 2" xfId="8691" xr:uid="{00000000-0005-0000-0000-000001240000}"/>
    <cellStyle name="Currency 15 2 2 2 6 2 2" xfId="8692" xr:uid="{00000000-0005-0000-0000-000002240000}"/>
    <cellStyle name="Currency 15 2 2 2 6 3" xfId="8693" xr:uid="{00000000-0005-0000-0000-000003240000}"/>
    <cellStyle name="Currency 15 2 2 2 6 4" xfId="8694" xr:uid="{00000000-0005-0000-0000-000004240000}"/>
    <cellStyle name="Currency 15 2 2 2 7" xfId="8695" xr:uid="{00000000-0005-0000-0000-000005240000}"/>
    <cellStyle name="Currency 15 2 2 2 7 2" xfId="8696" xr:uid="{00000000-0005-0000-0000-000006240000}"/>
    <cellStyle name="Currency 15 2 2 2 7 2 2" xfId="8697" xr:uid="{00000000-0005-0000-0000-000007240000}"/>
    <cellStyle name="Currency 15 2 2 2 7 3" xfId="8698" xr:uid="{00000000-0005-0000-0000-000008240000}"/>
    <cellStyle name="Currency 15 2 2 2 7 4" xfId="8699" xr:uid="{00000000-0005-0000-0000-000009240000}"/>
    <cellStyle name="Currency 15 2 2 2 8" xfId="8700" xr:uid="{00000000-0005-0000-0000-00000A240000}"/>
    <cellStyle name="Currency 15 2 2 2 8 2" xfId="8701" xr:uid="{00000000-0005-0000-0000-00000B240000}"/>
    <cellStyle name="Currency 15 2 2 2 8 3" xfId="8702" xr:uid="{00000000-0005-0000-0000-00000C240000}"/>
    <cellStyle name="Currency 15 2 2 2 9" xfId="8703" xr:uid="{00000000-0005-0000-0000-00000D240000}"/>
    <cellStyle name="Currency 15 2 2 3" xfId="8704" xr:uid="{00000000-0005-0000-0000-00000E240000}"/>
    <cellStyle name="Currency 15 2 2 4" xfId="8705" xr:uid="{00000000-0005-0000-0000-00000F240000}"/>
    <cellStyle name="Currency 15 2 2 4 2" xfId="8706" xr:uid="{00000000-0005-0000-0000-000010240000}"/>
    <cellStyle name="Currency 15 2 2 4 3" xfId="8707" xr:uid="{00000000-0005-0000-0000-000011240000}"/>
    <cellStyle name="Currency 15 2 2 4 4" xfId="8708" xr:uid="{00000000-0005-0000-0000-000012240000}"/>
    <cellStyle name="Currency 15 2 2 4 4 2" xfId="8709" xr:uid="{00000000-0005-0000-0000-000013240000}"/>
    <cellStyle name="Currency 15 2 2 4 4 3" xfId="8710" xr:uid="{00000000-0005-0000-0000-000014240000}"/>
    <cellStyle name="Currency 15 2 2 4 5" xfId="8711" xr:uid="{00000000-0005-0000-0000-000015240000}"/>
    <cellStyle name="Currency 15 2 2 5" xfId="8712" xr:uid="{00000000-0005-0000-0000-000016240000}"/>
    <cellStyle name="Currency 15 2 2 5 2" xfId="8713" xr:uid="{00000000-0005-0000-0000-000017240000}"/>
    <cellStyle name="Currency 15 2 2 5 3" xfId="8714" xr:uid="{00000000-0005-0000-0000-000018240000}"/>
    <cellStyle name="Currency 15 2 2 6" xfId="8715" xr:uid="{00000000-0005-0000-0000-000019240000}"/>
    <cellStyle name="Currency 15 2 3" xfId="8716" xr:uid="{00000000-0005-0000-0000-00001A240000}"/>
    <cellStyle name="Currency 15 2 3 10" xfId="8717" xr:uid="{00000000-0005-0000-0000-00001B240000}"/>
    <cellStyle name="Currency 15 2 3 11" xfId="8718" xr:uid="{00000000-0005-0000-0000-00001C240000}"/>
    <cellStyle name="Currency 15 2 3 2" xfId="8719" xr:uid="{00000000-0005-0000-0000-00001D240000}"/>
    <cellStyle name="Currency 15 2 3 3" xfId="8720" xr:uid="{00000000-0005-0000-0000-00001E240000}"/>
    <cellStyle name="Currency 15 2 3 3 2" xfId="8721" xr:uid="{00000000-0005-0000-0000-00001F240000}"/>
    <cellStyle name="Currency 15 2 3 3 2 2" xfId="8722" xr:uid="{00000000-0005-0000-0000-000020240000}"/>
    <cellStyle name="Currency 15 2 3 3 2 2 2" xfId="8723" xr:uid="{00000000-0005-0000-0000-000021240000}"/>
    <cellStyle name="Currency 15 2 3 3 2 2 2 2" xfId="8724" xr:uid="{00000000-0005-0000-0000-000022240000}"/>
    <cellStyle name="Currency 15 2 3 3 2 2 2 2 2" xfId="8725" xr:uid="{00000000-0005-0000-0000-000023240000}"/>
    <cellStyle name="Currency 15 2 3 3 2 2 2 3" xfId="8726" xr:uid="{00000000-0005-0000-0000-000024240000}"/>
    <cellStyle name="Currency 15 2 3 3 2 2 2 4" xfId="8727" xr:uid="{00000000-0005-0000-0000-000025240000}"/>
    <cellStyle name="Currency 15 2 3 3 2 2 3" xfId="8728" xr:uid="{00000000-0005-0000-0000-000026240000}"/>
    <cellStyle name="Currency 15 2 3 3 2 2 3 2" xfId="8729" xr:uid="{00000000-0005-0000-0000-000027240000}"/>
    <cellStyle name="Currency 15 2 3 3 2 2 3 2 2" xfId="8730" xr:uid="{00000000-0005-0000-0000-000028240000}"/>
    <cellStyle name="Currency 15 2 3 3 2 2 3 3" xfId="8731" xr:uid="{00000000-0005-0000-0000-000029240000}"/>
    <cellStyle name="Currency 15 2 3 3 2 2 3 4" xfId="8732" xr:uid="{00000000-0005-0000-0000-00002A240000}"/>
    <cellStyle name="Currency 15 2 3 3 2 2 4" xfId="8733" xr:uid="{00000000-0005-0000-0000-00002B240000}"/>
    <cellStyle name="Currency 15 2 3 3 2 2 4 2" xfId="8734" xr:uid="{00000000-0005-0000-0000-00002C240000}"/>
    <cellStyle name="Currency 15 2 3 3 2 2 4 3" xfId="8735" xr:uid="{00000000-0005-0000-0000-00002D240000}"/>
    <cellStyle name="Currency 15 2 3 3 2 2 5" xfId="8736" xr:uid="{00000000-0005-0000-0000-00002E240000}"/>
    <cellStyle name="Currency 15 2 3 3 2 2 6" xfId="8737" xr:uid="{00000000-0005-0000-0000-00002F240000}"/>
    <cellStyle name="Currency 15 2 3 3 2 2 7" xfId="8738" xr:uid="{00000000-0005-0000-0000-000030240000}"/>
    <cellStyle name="Currency 15 2 3 3 2 3" xfId="8739" xr:uid="{00000000-0005-0000-0000-000031240000}"/>
    <cellStyle name="Currency 15 2 3 3 2 3 2" xfId="8740" xr:uid="{00000000-0005-0000-0000-000032240000}"/>
    <cellStyle name="Currency 15 2 3 3 2 3 2 2" xfId="8741" xr:uid="{00000000-0005-0000-0000-000033240000}"/>
    <cellStyle name="Currency 15 2 3 3 2 3 3" xfId="8742" xr:uid="{00000000-0005-0000-0000-000034240000}"/>
    <cellStyle name="Currency 15 2 3 3 2 3 4" xfId="8743" xr:uid="{00000000-0005-0000-0000-000035240000}"/>
    <cellStyle name="Currency 15 2 3 3 2 4" xfId="8744" xr:uid="{00000000-0005-0000-0000-000036240000}"/>
    <cellStyle name="Currency 15 2 3 3 2 4 2" xfId="8745" xr:uid="{00000000-0005-0000-0000-000037240000}"/>
    <cellStyle name="Currency 15 2 3 3 2 4 2 2" xfId="8746" xr:uid="{00000000-0005-0000-0000-000038240000}"/>
    <cellStyle name="Currency 15 2 3 3 2 4 3" xfId="8747" xr:uid="{00000000-0005-0000-0000-000039240000}"/>
    <cellStyle name="Currency 15 2 3 3 2 4 4" xfId="8748" xr:uid="{00000000-0005-0000-0000-00003A240000}"/>
    <cellStyle name="Currency 15 2 3 3 2 5" xfId="8749" xr:uid="{00000000-0005-0000-0000-00003B240000}"/>
    <cellStyle name="Currency 15 2 3 3 2 5 2" xfId="8750" xr:uid="{00000000-0005-0000-0000-00003C240000}"/>
    <cellStyle name="Currency 15 2 3 3 2 5 3" xfId="8751" xr:uid="{00000000-0005-0000-0000-00003D240000}"/>
    <cellStyle name="Currency 15 2 3 3 2 6" xfId="8752" xr:uid="{00000000-0005-0000-0000-00003E240000}"/>
    <cellStyle name="Currency 15 2 3 3 2 7" xfId="8753" xr:uid="{00000000-0005-0000-0000-00003F240000}"/>
    <cellStyle name="Currency 15 2 3 3 2 8" xfId="8754" xr:uid="{00000000-0005-0000-0000-000040240000}"/>
    <cellStyle name="Currency 15 2 3 3 3" xfId="8755" xr:uid="{00000000-0005-0000-0000-000041240000}"/>
    <cellStyle name="Currency 15 2 3 3 3 2" xfId="8756" xr:uid="{00000000-0005-0000-0000-000042240000}"/>
    <cellStyle name="Currency 15 2 3 3 3 2 2" xfId="8757" xr:uid="{00000000-0005-0000-0000-000043240000}"/>
    <cellStyle name="Currency 15 2 3 3 3 2 2 2" xfId="8758" xr:uid="{00000000-0005-0000-0000-000044240000}"/>
    <cellStyle name="Currency 15 2 3 3 3 2 3" xfId="8759" xr:uid="{00000000-0005-0000-0000-000045240000}"/>
    <cellStyle name="Currency 15 2 3 3 3 2 4" xfId="8760" xr:uid="{00000000-0005-0000-0000-000046240000}"/>
    <cellStyle name="Currency 15 2 3 3 3 3" xfId="8761" xr:uid="{00000000-0005-0000-0000-000047240000}"/>
    <cellStyle name="Currency 15 2 3 3 3 3 2" xfId="8762" xr:uid="{00000000-0005-0000-0000-000048240000}"/>
    <cellStyle name="Currency 15 2 3 3 3 3 2 2" xfId="8763" xr:uid="{00000000-0005-0000-0000-000049240000}"/>
    <cellStyle name="Currency 15 2 3 3 3 3 3" xfId="8764" xr:uid="{00000000-0005-0000-0000-00004A240000}"/>
    <cellStyle name="Currency 15 2 3 3 3 3 4" xfId="8765" xr:uid="{00000000-0005-0000-0000-00004B240000}"/>
    <cellStyle name="Currency 15 2 3 3 3 4" xfId="8766" xr:uid="{00000000-0005-0000-0000-00004C240000}"/>
    <cellStyle name="Currency 15 2 3 3 3 4 2" xfId="8767" xr:uid="{00000000-0005-0000-0000-00004D240000}"/>
    <cellStyle name="Currency 15 2 3 3 3 4 3" xfId="8768" xr:uid="{00000000-0005-0000-0000-00004E240000}"/>
    <cellStyle name="Currency 15 2 3 3 3 5" xfId="8769" xr:uid="{00000000-0005-0000-0000-00004F240000}"/>
    <cellStyle name="Currency 15 2 3 3 3 6" xfId="8770" xr:uid="{00000000-0005-0000-0000-000050240000}"/>
    <cellStyle name="Currency 15 2 3 3 3 7" xfId="8771" xr:uid="{00000000-0005-0000-0000-000051240000}"/>
    <cellStyle name="Currency 15 2 3 3 4" xfId="8772" xr:uid="{00000000-0005-0000-0000-000052240000}"/>
    <cellStyle name="Currency 15 2 3 3 4 2" xfId="8773" xr:uid="{00000000-0005-0000-0000-000053240000}"/>
    <cellStyle name="Currency 15 2 3 3 4 2 2" xfId="8774" xr:uid="{00000000-0005-0000-0000-000054240000}"/>
    <cellStyle name="Currency 15 2 3 3 4 3" xfId="8775" xr:uid="{00000000-0005-0000-0000-000055240000}"/>
    <cellStyle name="Currency 15 2 3 3 4 4" xfId="8776" xr:uid="{00000000-0005-0000-0000-000056240000}"/>
    <cellStyle name="Currency 15 2 3 3 5" xfId="8777" xr:uid="{00000000-0005-0000-0000-000057240000}"/>
    <cellStyle name="Currency 15 2 3 3 5 2" xfId="8778" xr:uid="{00000000-0005-0000-0000-000058240000}"/>
    <cellStyle name="Currency 15 2 3 3 5 2 2" xfId="8779" xr:uid="{00000000-0005-0000-0000-000059240000}"/>
    <cellStyle name="Currency 15 2 3 3 5 3" xfId="8780" xr:uid="{00000000-0005-0000-0000-00005A240000}"/>
    <cellStyle name="Currency 15 2 3 3 5 4" xfId="8781" xr:uid="{00000000-0005-0000-0000-00005B240000}"/>
    <cellStyle name="Currency 15 2 3 3 6" xfId="8782" xr:uid="{00000000-0005-0000-0000-00005C240000}"/>
    <cellStyle name="Currency 15 2 3 3 6 2" xfId="8783" xr:uid="{00000000-0005-0000-0000-00005D240000}"/>
    <cellStyle name="Currency 15 2 3 3 6 3" xfId="8784" xr:uid="{00000000-0005-0000-0000-00005E240000}"/>
    <cellStyle name="Currency 15 2 3 3 7" xfId="8785" xr:uid="{00000000-0005-0000-0000-00005F240000}"/>
    <cellStyle name="Currency 15 2 3 3 8" xfId="8786" xr:uid="{00000000-0005-0000-0000-000060240000}"/>
    <cellStyle name="Currency 15 2 3 3 9" xfId="8787" xr:uid="{00000000-0005-0000-0000-000061240000}"/>
    <cellStyle name="Currency 15 2 3 4" xfId="8788" xr:uid="{00000000-0005-0000-0000-000062240000}"/>
    <cellStyle name="Currency 15 2 3 4 2" xfId="8789" xr:uid="{00000000-0005-0000-0000-000063240000}"/>
    <cellStyle name="Currency 15 2 3 4 2 2" xfId="8790" xr:uid="{00000000-0005-0000-0000-000064240000}"/>
    <cellStyle name="Currency 15 2 3 4 2 2 2" xfId="8791" xr:uid="{00000000-0005-0000-0000-000065240000}"/>
    <cellStyle name="Currency 15 2 3 4 2 2 2 2" xfId="8792" xr:uid="{00000000-0005-0000-0000-000066240000}"/>
    <cellStyle name="Currency 15 2 3 4 2 2 3" xfId="8793" xr:uid="{00000000-0005-0000-0000-000067240000}"/>
    <cellStyle name="Currency 15 2 3 4 2 2 4" xfId="8794" xr:uid="{00000000-0005-0000-0000-000068240000}"/>
    <cellStyle name="Currency 15 2 3 4 2 3" xfId="8795" xr:uid="{00000000-0005-0000-0000-000069240000}"/>
    <cellStyle name="Currency 15 2 3 4 2 3 2" xfId="8796" xr:uid="{00000000-0005-0000-0000-00006A240000}"/>
    <cellStyle name="Currency 15 2 3 4 2 3 2 2" xfId="8797" xr:uid="{00000000-0005-0000-0000-00006B240000}"/>
    <cellStyle name="Currency 15 2 3 4 2 3 3" xfId="8798" xr:uid="{00000000-0005-0000-0000-00006C240000}"/>
    <cellStyle name="Currency 15 2 3 4 2 3 4" xfId="8799" xr:uid="{00000000-0005-0000-0000-00006D240000}"/>
    <cellStyle name="Currency 15 2 3 4 2 4" xfId="8800" xr:uid="{00000000-0005-0000-0000-00006E240000}"/>
    <cellStyle name="Currency 15 2 3 4 2 4 2" xfId="8801" xr:uid="{00000000-0005-0000-0000-00006F240000}"/>
    <cellStyle name="Currency 15 2 3 4 2 4 3" xfId="8802" xr:uid="{00000000-0005-0000-0000-000070240000}"/>
    <cellStyle name="Currency 15 2 3 4 2 5" xfId="8803" xr:uid="{00000000-0005-0000-0000-000071240000}"/>
    <cellStyle name="Currency 15 2 3 4 2 6" xfId="8804" xr:uid="{00000000-0005-0000-0000-000072240000}"/>
    <cellStyle name="Currency 15 2 3 4 2 7" xfId="8805" xr:uid="{00000000-0005-0000-0000-000073240000}"/>
    <cellStyle name="Currency 15 2 3 4 3" xfId="8806" xr:uid="{00000000-0005-0000-0000-000074240000}"/>
    <cellStyle name="Currency 15 2 3 4 3 2" xfId="8807" xr:uid="{00000000-0005-0000-0000-000075240000}"/>
    <cellStyle name="Currency 15 2 3 4 3 2 2" xfId="8808" xr:uid="{00000000-0005-0000-0000-000076240000}"/>
    <cellStyle name="Currency 15 2 3 4 3 3" xfId="8809" xr:uid="{00000000-0005-0000-0000-000077240000}"/>
    <cellStyle name="Currency 15 2 3 4 3 4" xfId="8810" xr:uid="{00000000-0005-0000-0000-000078240000}"/>
    <cellStyle name="Currency 15 2 3 4 4" xfId="8811" xr:uid="{00000000-0005-0000-0000-000079240000}"/>
    <cellStyle name="Currency 15 2 3 4 4 2" xfId="8812" xr:uid="{00000000-0005-0000-0000-00007A240000}"/>
    <cellStyle name="Currency 15 2 3 4 4 2 2" xfId="8813" xr:uid="{00000000-0005-0000-0000-00007B240000}"/>
    <cellStyle name="Currency 15 2 3 4 4 3" xfId="8814" xr:uid="{00000000-0005-0000-0000-00007C240000}"/>
    <cellStyle name="Currency 15 2 3 4 4 4" xfId="8815" xr:uid="{00000000-0005-0000-0000-00007D240000}"/>
    <cellStyle name="Currency 15 2 3 4 5" xfId="8816" xr:uid="{00000000-0005-0000-0000-00007E240000}"/>
    <cellStyle name="Currency 15 2 3 4 5 2" xfId="8817" xr:uid="{00000000-0005-0000-0000-00007F240000}"/>
    <cellStyle name="Currency 15 2 3 4 5 3" xfId="8818" xr:uid="{00000000-0005-0000-0000-000080240000}"/>
    <cellStyle name="Currency 15 2 3 4 6" xfId="8819" xr:uid="{00000000-0005-0000-0000-000081240000}"/>
    <cellStyle name="Currency 15 2 3 4 7" xfId="8820" xr:uid="{00000000-0005-0000-0000-000082240000}"/>
    <cellStyle name="Currency 15 2 3 4 8" xfId="8821" xr:uid="{00000000-0005-0000-0000-000083240000}"/>
    <cellStyle name="Currency 15 2 3 5" xfId="8822" xr:uid="{00000000-0005-0000-0000-000084240000}"/>
    <cellStyle name="Currency 15 2 3 5 2" xfId="8823" xr:uid="{00000000-0005-0000-0000-000085240000}"/>
    <cellStyle name="Currency 15 2 3 5 2 2" xfId="8824" xr:uid="{00000000-0005-0000-0000-000086240000}"/>
    <cellStyle name="Currency 15 2 3 5 2 2 2" xfId="8825" xr:uid="{00000000-0005-0000-0000-000087240000}"/>
    <cellStyle name="Currency 15 2 3 5 2 3" xfId="8826" xr:uid="{00000000-0005-0000-0000-000088240000}"/>
    <cellStyle name="Currency 15 2 3 5 2 4" xfId="8827" xr:uid="{00000000-0005-0000-0000-000089240000}"/>
    <cellStyle name="Currency 15 2 3 5 3" xfId="8828" xr:uid="{00000000-0005-0000-0000-00008A240000}"/>
    <cellStyle name="Currency 15 2 3 5 3 2" xfId="8829" xr:uid="{00000000-0005-0000-0000-00008B240000}"/>
    <cellStyle name="Currency 15 2 3 5 3 2 2" xfId="8830" xr:uid="{00000000-0005-0000-0000-00008C240000}"/>
    <cellStyle name="Currency 15 2 3 5 3 3" xfId="8831" xr:uid="{00000000-0005-0000-0000-00008D240000}"/>
    <cellStyle name="Currency 15 2 3 5 3 4" xfId="8832" xr:uid="{00000000-0005-0000-0000-00008E240000}"/>
    <cellStyle name="Currency 15 2 3 5 4" xfId="8833" xr:uid="{00000000-0005-0000-0000-00008F240000}"/>
    <cellStyle name="Currency 15 2 3 5 4 2" xfId="8834" xr:uid="{00000000-0005-0000-0000-000090240000}"/>
    <cellStyle name="Currency 15 2 3 5 4 3" xfId="8835" xr:uid="{00000000-0005-0000-0000-000091240000}"/>
    <cellStyle name="Currency 15 2 3 5 5" xfId="8836" xr:uid="{00000000-0005-0000-0000-000092240000}"/>
    <cellStyle name="Currency 15 2 3 5 6" xfId="8837" xr:uid="{00000000-0005-0000-0000-000093240000}"/>
    <cellStyle name="Currency 15 2 3 5 7" xfId="8838" xr:uid="{00000000-0005-0000-0000-000094240000}"/>
    <cellStyle name="Currency 15 2 3 6" xfId="8839" xr:uid="{00000000-0005-0000-0000-000095240000}"/>
    <cellStyle name="Currency 15 2 3 6 2" xfId="8840" xr:uid="{00000000-0005-0000-0000-000096240000}"/>
    <cellStyle name="Currency 15 2 3 6 2 2" xfId="8841" xr:uid="{00000000-0005-0000-0000-000097240000}"/>
    <cellStyle name="Currency 15 2 3 6 3" xfId="8842" xr:uid="{00000000-0005-0000-0000-000098240000}"/>
    <cellStyle name="Currency 15 2 3 6 4" xfId="8843" xr:uid="{00000000-0005-0000-0000-000099240000}"/>
    <cellStyle name="Currency 15 2 3 7" xfId="8844" xr:uid="{00000000-0005-0000-0000-00009A240000}"/>
    <cellStyle name="Currency 15 2 3 7 2" xfId="8845" xr:uid="{00000000-0005-0000-0000-00009B240000}"/>
    <cellStyle name="Currency 15 2 3 7 2 2" xfId="8846" xr:uid="{00000000-0005-0000-0000-00009C240000}"/>
    <cellStyle name="Currency 15 2 3 7 3" xfId="8847" xr:uid="{00000000-0005-0000-0000-00009D240000}"/>
    <cellStyle name="Currency 15 2 3 7 4" xfId="8848" xr:uid="{00000000-0005-0000-0000-00009E240000}"/>
    <cellStyle name="Currency 15 2 3 8" xfId="8849" xr:uid="{00000000-0005-0000-0000-00009F240000}"/>
    <cellStyle name="Currency 15 2 3 8 2" xfId="8850" xr:uid="{00000000-0005-0000-0000-0000A0240000}"/>
    <cellStyle name="Currency 15 2 3 8 3" xfId="8851" xr:uid="{00000000-0005-0000-0000-0000A1240000}"/>
    <cellStyle name="Currency 15 2 3 9" xfId="8852" xr:uid="{00000000-0005-0000-0000-0000A2240000}"/>
    <cellStyle name="Currency 15 2 4" xfId="8853" xr:uid="{00000000-0005-0000-0000-0000A3240000}"/>
    <cellStyle name="Currency 15 2 5" xfId="8854" xr:uid="{00000000-0005-0000-0000-0000A4240000}"/>
    <cellStyle name="Currency 15 2 5 2" xfId="8855" xr:uid="{00000000-0005-0000-0000-0000A5240000}"/>
    <cellStyle name="Currency 15 2 5 3" xfId="8856" xr:uid="{00000000-0005-0000-0000-0000A6240000}"/>
    <cellStyle name="Currency 15 2 5 4" xfId="8857" xr:uid="{00000000-0005-0000-0000-0000A7240000}"/>
    <cellStyle name="Currency 15 2 5 4 2" xfId="8858" xr:uid="{00000000-0005-0000-0000-0000A8240000}"/>
    <cellStyle name="Currency 15 2 5 4 3" xfId="8859" xr:uid="{00000000-0005-0000-0000-0000A9240000}"/>
    <cellStyle name="Currency 15 2 5 5" xfId="8860" xr:uid="{00000000-0005-0000-0000-0000AA240000}"/>
    <cellStyle name="Currency 15 2 6" xfId="8861" xr:uid="{00000000-0005-0000-0000-0000AB240000}"/>
    <cellStyle name="Currency 15 2 6 2" xfId="8862" xr:uid="{00000000-0005-0000-0000-0000AC240000}"/>
    <cellStyle name="Currency 15 2 6 3" xfId="8863" xr:uid="{00000000-0005-0000-0000-0000AD240000}"/>
    <cellStyle name="Currency 15 2 7" xfId="8864" xr:uid="{00000000-0005-0000-0000-0000AE240000}"/>
    <cellStyle name="Currency 15 3" xfId="8865" xr:uid="{00000000-0005-0000-0000-0000AF240000}"/>
    <cellStyle name="Currency 15 3 2" xfId="40774" xr:uid="{00000000-0005-0000-0000-0000B0240000}"/>
    <cellStyle name="Currency 15 4" xfId="8866" xr:uid="{00000000-0005-0000-0000-0000B1240000}"/>
    <cellStyle name="Currency 15 4 2" xfId="8867" xr:uid="{00000000-0005-0000-0000-0000B2240000}"/>
    <cellStyle name="Currency 15 4 2 10" xfId="8868" xr:uid="{00000000-0005-0000-0000-0000B3240000}"/>
    <cellStyle name="Currency 15 4 2 11" xfId="8869" xr:uid="{00000000-0005-0000-0000-0000B4240000}"/>
    <cellStyle name="Currency 15 4 2 2" xfId="8870" xr:uid="{00000000-0005-0000-0000-0000B5240000}"/>
    <cellStyle name="Currency 15 4 2 3" xfId="8871" xr:uid="{00000000-0005-0000-0000-0000B6240000}"/>
    <cellStyle name="Currency 15 4 2 3 2" xfId="8872" xr:uid="{00000000-0005-0000-0000-0000B7240000}"/>
    <cellStyle name="Currency 15 4 2 3 2 2" xfId="8873" xr:uid="{00000000-0005-0000-0000-0000B8240000}"/>
    <cellStyle name="Currency 15 4 2 3 2 2 2" xfId="8874" xr:uid="{00000000-0005-0000-0000-0000B9240000}"/>
    <cellStyle name="Currency 15 4 2 3 2 2 2 2" xfId="8875" xr:uid="{00000000-0005-0000-0000-0000BA240000}"/>
    <cellStyle name="Currency 15 4 2 3 2 2 2 2 2" xfId="8876" xr:uid="{00000000-0005-0000-0000-0000BB240000}"/>
    <cellStyle name="Currency 15 4 2 3 2 2 2 3" xfId="8877" xr:uid="{00000000-0005-0000-0000-0000BC240000}"/>
    <cellStyle name="Currency 15 4 2 3 2 2 2 4" xfId="8878" xr:uid="{00000000-0005-0000-0000-0000BD240000}"/>
    <cellStyle name="Currency 15 4 2 3 2 2 3" xfId="8879" xr:uid="{00000000-0005-0000-0000-0000BE240000}"/>
    <cellStyle name="Currency 15 4 2 3 2 2 3 2" xfId="8880" xr:uid="{00000000-0005-0000-0000-0000BF240000}"/>
    <cellStyle name="Currency 15 4 2 3 2 2 3 2 2" xfId="8881" xr:uid="{00000000-0005-0000-0000-0000C0240000}"/>
    <cellStyle name="Currency 15 4 2 3 2 2 3 3" xfId="8882" xr:uid="{00000000-0005-0000-0000-0000C1240000}"/>
    <cellStyle name="Currency 15 4 2 3 2 2 3 4" xfId="8883" xr:uid="{00000000-0005-0000-0000-0000C2240000}"/>
    <cellStyle name="Currency 15 4 2 3 2 2 4" xfId="8884" xr:uid="{00000000-0005-0000-0000-0000C3240000}"/>
    <cellStyle name="Currency 15 4 2 3 2 2 4 2" xfId="8885" xr:uid="{00000000-0005-0000-0000-0000C4240000}"/>
    <cellStyle name="Currency 15 4 2 3 2 2 4 3" xfId="8886" xr:uid="{00000000-0005-0000-0000-0000C5240000}"/>
    <cellStyle name="Currency 15 4 2 3 2 2 5" xfId="8887" xr:uid="{00000000-0005-0000-0000-0000C6240000}"/>
    <cellStyle name="Currency 15 4 2 3 2 2 6" xfId="8888" xr:uid="{00000000-0005-0000-0000-0000C7240000}"/>
    <cellStyle name="Currency 15 4 2 3 2 2 7" xfId="8889" xr:uid="{00000000-0005-0000-0000-0000C8240000}"/>
    <cellStyle name="Currency 15 4 2 3 2 3" xfId="8890" xr:uid="{00000000-0005-0000-0000-0000C9240000}"/>
    <cellStyle name="Currency 15 4 2 3 2 3 2" xfId="8891" xr:uid="{00000000-0005-0000-0000-0000CA240000}"/>
    <cellStyle name="Currency 15 4 2 3 2 3 2 2" xfId="8892" xr:uid="{00000000-0005-0000-0000-0000CB240000}"/>
    <cellStyle name="Currency 15 4 2 3 2 3 3" xfId="8893" xr:uid="{00000000-0005-0000-0000-0000CC240000}"/>
    <cellStyle name="Currency 15 4 2 3 2 3 4" xfId="8894" xr:uid="{00000000-0005-0000-0000-0000CD240000}"/>
    <cellStyle name="Currency 15 4 2 3 2 4" xfId="8895" xr:uid="{00000000-0005-0000-0000-0000CE240000}"/>
    <cellStyle name="Currency 15 4 2 3 2 4 2" xfId="8896" xr:uid="{00000000-0005-0000-0000-0000CF240000}"/>
    <cellStyle name="Currency 15 4 2 3 2 4 2 2" xfId="8897" xr:uid="{00000000-0005-0000-0000-0000D0240000}"/>
    <cellStyle name="Currency 15 4 2 3 2 4 3" xfId="8898" xr:uid="{00000000-0005-0000-0000-0000D1240000}"/>
    <cellStyle name="Currency 15 4 2 3 2 4 4" xfId="8899" xr:uid="{00000000-0005-0000-0000-0000D2240000}"/>
    <cellStyle name="Currency 15 4 2 3 2 5" xfId="8900" xr:uid="{00000000-0005-0000-0000-0000D3240000}"/>
    <cellStyle name="Currency 15 4 2 3 2 5 2" xfId="8901" xr:uid="{00000000-0005-0000-0000-0000D4240000}"/>
    <cellStyle name="Currency 15 4 2 3 2 5 3" xfId="8902" xr:uid="{00000000-0005-0000-0000-0000D5240000}"/>
    <cellStyle name="Currency 15 4 2 3 2 6" xfId="8903" xr:uid="{00000000-0005-0000-0000-0000D6240000}"/>
    <cellStyle name="Currency 15 4 2 3 2 7" xfId="8904" xr:uid="{00000000-0005-0000-0000-0000D7240000}"/>
    <cellStyle name="Currency 15 4 2 3 2 8" xfId="8905" xr:uid="{00000000-0005-0000-0000-0000D8240000}"/>
    <cellStyle name="Currency 15 4 2 3 3" xfId="8906" xr:uid="{00000000-0005-0000-0000-0000D9240000}"/>
    <cellStyle name="Currency 15 4 2 3 3 2" xfId="8907" xr:uid="{00000000-0005-0000-0000-0000DA240000}"/>
    <cellStyle name="Currency 15 4 2 3 3 2 2" xfId="8908" xr:uid="{00000000-0005-0000-0000-0000DB240000}"/>
    <cellStyle name="Currency 15 4 2 3 3 2 2 2" xfId="8909" xr:uid="{00000000-0005-0000-0000-0000DC240000}"/>
    <cellStyle name="Currency 15 4 2 3 3 2 3" xfId="8910" xr:uid="{00000000-0005-0000-0000-0000DD240000}"/>
    <cellStyle name="Currency 15 4 2 3 3 2 4" xfId="8911" xr:uid="{00000000-0005-0000-0000-0000DE240000}"/>
    <cellStyle name="Currency 15 4 2 3 3 3" xfId="8912" xr:uid="{00000000-0005-0000-0000-0000DF240000}"/>
    <cellStyle name="Currency 15 4 2 3 3 3 2" xfId="8913" xr:uid="{00000000-0005-0000-0000-0000E0240000}"/>
    <cellStyle name="Currency 15 4 2 3 3 3 2 2" xfId="8914" xr:uid="{00000000-0005-0000-0000-0000E1240000}"/>
    <cellStyle name="Currency 15 4 2 3 3 3 3" xfId="8915" xr:uid="{00000000-0005-0000-0000-0000E2240000}"/>
    <cellStyle name="Currency 15 4 2 3 3 3 4" xfId="8916" xr:uid="{00000000-0005-0000-0000-0000E3240000}"/>
    <cellStyle name="Currency 15 4 2 3 3 4" xfId="8917" xr:uid="{00000000-0005-0000-0000-0000E4240000}"/>
    <cellStyle name="Currency 15 4 2 3 3 4 2" xfId="8918" xr:uid="{00000000-0005-0000-0000-0000E5240000}"/>
    <cellStyle name="Currency 15 4 2 3 3 4 3" xfId="8919" xr:uid="{00000000-0005-0000-0000-0000E6240000}"/>
    <cellStyle name="Currency 15 4 2 3 3 5" xfId="8920" xr:uid="{00000000-0005-0000-0000-0000E7240000}"/>
    <cellStyle name="Currency 15 4 2 3 3 6" xfId="8921" xr:uid="{00000000-0005-0000-0000-0000E8240000}"/>
    <cellStyle name="Currency 15 4 2 3 3 7" xfId="8922" xr:uid="{00000000-0005-0000-0000-0000E9240000}"/>
    <cellStyle name="Currency 15 4 2 3 4" xfId="8923" xr:uid="{00000000-0005-0000-0000-0000EA240000}"/>
    <cellStyle name="Currency 15 4 2 3 4 2" xfId="8924" xr:uid="{00000000-0005-0000-0000-0000EB240000}"/>
    <cellStyle name="Currency 15 4 2 3 4 2 2" xfId="8925" xr:uid="{00000000-0005-0000-0000-0000EC240000}"/>
    <cellStyle name="Currency 15 4 2 3 4 3" xfId="8926" xr:uid="{00000000-0005-0000-0000-0000ED240000}"/>
    <cellStyle name="Currency 15 4 2 3 4 4" xfId="8927" xr:uid="{00000000-0005-0000-0000-0000EE240000}"/>
    <cellStyle name="Currency 15 4 2 3 5" xfId="8928" xr:uid="{00000000-0005-0000-0000-0000EF240000}"/>
    <cellStyle name="Currency 15 4 2 3 5 2" xfId="8929" xr:uid="{00000000-0005-0000-0000-0000F0240000}"/>
    <cellStyle name="Currency 15 4 2 3 5 2 2" xfId="8930" xr:uid="{00000000-0005-0000-0000-0000F1240000}"/>
    <cellStyle name="Currency 15 4 2 3 5 3" xfId="8931" xr:uid="{00000000-0005-0000-0000-0000F2240000}"/>
    <cellStyle name="Currency 15 4 2 3 5 4" xfId="8932" xr:uid="{00000000-0005-0000-0000-0000F3240000}"/>
    <cellStyle name="Currency 15 4 2 3 6" xfId="8933" xr:uid="{00000000-0005-0000-0000-0000F4240000}"/>
    <cellStyle name="Currency 15 4 2 3 6 2" xfId="8934" xr:uid="{00000000-0005-0000-0000-0000F5240000}"/>
    <cellStyle name="Currency 15 4 2 3 6 3" xfId="8935" xr:uid="{00000000-0005-0000-0000-0000F6240000}"/>
    <cellStyle name="Currency 15 4 2 3 7" xfId="8936" xr:uid="{00000000-0005-0000-0000-0000F7240000}"/>
    <cellStyle name="Currency 15 4 2 3 8" xfId="8937" xr:uid="{00000000-0005-0000-0000-0000F8240000}"/>
    <cellStyle name="Currency 15 4 2 3 9" xfId="8938" xr:uid="{00000000-0005-0000-0000-0000F9240000}"/>
    <cellStyle name="Currency 15 4 2 4" xfId="8939" xr:uid="{00000000-0005-0000-0000-0000FA240000}"/>
    <cellStyle name="Currency 15 4 2 4 2" xfId="8940" xr:uid="{00000000-0005-0000-0000-0000FB240000}"/>
    <cellStyle name="Currency 15 4 2 4 2 2" xfId="8941" xr:uid="{00000000-0005-0000-0000-0000FC240000}"/>
    <cellStyle name="Currency 15 4 2 4 2 2 2" xfId="8942" xr:uid="{00000000-0005-0000-0000-0000FD240000}"/>
    <cellStyle name="Currency 15 4 2 4 2 2 2 2" xfId="8943" xr:uid="{00000000-0005-0000-0000-0000FE240000}"/>
    <cellStyle name="Currency 15 4 2 4 2 2 3" xfId="8944" xr:uid="{00000000-0005-0000-0000-0000FF240000}"/>
    <cellStyle name="Currency 15 4 2 4 2 2 4" xfId="8945" xr:uid="{00000000-0005-0000-0000-000000250000}"/>
    <cellStyle name="Currency 15 4 2 4 2 3" xfId="8946" xr:uid="{00000000-0005-0000-0000-000001250000}"/>
    <cellStyle name="Currency 15 4 2 4 2 3 2" xfId="8947" xr:uid="{00000000-0005-0000-0000-000002250000}"/>
    <cellStyle name="Currency 15 4 2 4 2 3 2 2" xfId="8948" xr:uid="{00000000-0005-0000-0000-000003250000}"/>
    <cellStyle name="Currency 15 4 2 4 2 3 3" xfId="8949" xr:uid="{00000000-0005-0000-0000-000004250000}"/>
    <cellStyle name="Currency 15 4 2 4 2 3 4" xfId="8950" xr:uid="{00000000-0005-0000-0000-000005250000}"/>
    <cellStyle name="Currency 15 4 2 4 2 4" xfId="8951" xr:uid="{00000000-0005-0000-0000-000006250000}"/>
    <cellStyle name="Currency 15 4 2 4 2 4 2" xfId="8952" xr:uid="{00000000-0005-0000-0000-000007250000}"/>
    <cellStyle name="Currency 15 4 2 4 2 4 3" xfId="8953" xr:uid="{00000000-0005-0000-0000-000008250000}"/>
    <cellStyle name="Currency 15 4 2 4 2 5" xfId="8954" xr:uid="{00000000-0005-0000-0000-000009250000}"/>
    <cellStyle name="Currency 15 4 2 4 2 6" xfId="8955" xr:uid="{00000000-0005-0000-0000-00000A250000}"/>
    <cellStyle name="Currency 15 4 2 4 2 7" xfId="8956" xr:uid="{00000000-0005-0000-0000-00000B250000}"/>
    <cellStyle name="Currency 15 4 2 4 3" xfId="8957" xr:uid="{00000000-0005-0000-0000-00000C250000}"/>
    <cellStyle name="Currency 15 4 2 4 3 2" xfId="8958" xr:uid="{00000000-0005-0000-0000-00000D250000}"/>
    <cellStyle name="Currency 15 4 2 4 3 2 2" xfId="8959" xr:uid="{00000000-0005-0000-0000-00000E250000}"/>
    <cellStyle name="Currency 15 4 2 4 3 3" xfId="8960" xr:uid="{00000000-0005-0000-0000-00000F250000}"/>
    <cellStyle name="Currency 15 4 2 4 3 4" xfId="8961" xr:uid="{00000000-0005-0000-0000-000010250000}"/>
    <cellStyle name="Currency 15 4 2 4 4" xfId="8962" xr:uid="{00000000-0005-0000-0000-000011250000}"/>
    <cellStyle name="Currency 15 4 2 4 4 2" xfId="8963" xr:uid="{00000000-0005-0000-0000-000012250000}"/>
    <cellStyle name="Currency 15 4 2 4 4 2 2" xfId="8964" xr:uid="{00000000-0005-0000-0000-000013250000}"/>
    <cellStyle name="Currency 15 4 2 4 4 3" xfId="8965" xr:uid="{00000000-0005-0000-0000-000014250000}"/>
    <cellStyle name="Currency 15 4 2 4 4 4" xfId="8966" xr:uid="{00000000-0005-0000-0000-000015250000}"/>
    <cellStyle name="Currency 15 4 2 4 5" xfId="8967" xr:uid="{00000000-0005-0000-0000-000016250000}"/>
    <cellStyle name="Currency 15 4 2 4 5 2" xfId="8968" xr:uid="{00000000-0005-0000-0000-000017250000}"/>
    <cellStyle name="Currency 15 4 2 4 5 3" xfId="8969" xr:uid="{00000000-0005-0000-0000-000018250000}"/>
    <cellStyle name="Currency 15 4 2 4 6" xfId="8970" xr:uid="{00000000-0005-0000-0000-000019250000}"/>
    <cellStyle name="Currency 15 4 2 4 7" xfId="8971" xr:uid="{00000000-0005-0000-0000-00001A250000}"/>
    <cellStyle name="Currency 15 4 2 4 8" xfId="8972" xr:uid="{00000000-0005-0000-0000-00001B250000}"/>
    <cellStyle name="Currency 15 4 2 5" xfId="8973" xr:uid="{00000000-0005-0000-0000-00001C250000}"/>
    <cellStyle name="Currency 15 4 2 5 2" xfId="8974" xr:uid="{00000000-0005-0000-0000-00001D250000}"/>
    <cellStyle name="Currency 15 4 2 5 2 2" xfId="8975" xr:uid="{00000000-0005-0000-0000-00001E250000}"/>
    <cellStyle name="Currency 15 4 2 5 2 2 2" xfId="8976" xr:uid="{00000000-0005-0000-0000-00001F250000}"/>
    <cellStyle name="Currency 15 4 2 5 2 3" xfId="8977" xr:uid="{00000000-0005-0000-0000-000020250000}"/>
    <cellStyle name="Currency 15 4 2 5 2 4" xfId="8978" xr:uid="{00000000-0005-0000-0000-000021250000}"/>
    <cellStyle name="Currency 15 4 2 5 3" xfId="8979" xr:uid="{00000000-0005-0000-0000-000022250000}"/>
    <cellStyle name="Currency 15 4 2 5 3 2" xfId="8980" xr:uid="{00000000-0005-0000-0000-000023250000}"/>
    <cellStyle name="Currency 15 4 2 5 3 2 2" xfId="8981" xr:uid="{00000000-0005-0000-0000-000024250000}"/>
    <cellStyle name="Currency 15 4 2 5 3 3" xfId="8982" xr:uid="{00000000-0005-0000-0000-000025250000}"/>
    <cellStyle name="Currency 15 4 2 5 3 4" xfId="8983" xr:uid="{00000000-0005-0000-0000-000026250000}"/>
    <cellStyle name="Currency 15 4 2 5 4" xfId="8984" xr:uid="{00000000-0005-0000-0000-000027250000}"/>
    <cellStyle name="Currency 15 4 2 5 4 2" xfId="8985" xr:uid="{00000000-0005-0000-0000-000028250000}"/>
    <cellStyle name="Currency 15 4 2 5 4 3" xfId="8986" xr:uid="{00000000-0005-0000-0000-000029250000}"/>
    <cellStyle name="Currency 15 4 2 5 5" xfId="8987" xr:uid="{00000000-0005-0000-0000-00002A250000}"/>
    <cellStyle name="Currency 15 4 2 5 6" xfId="8988" xr:uid="{00000000-0005-0000-0000-00002B250000}"/>
    <cellStyle name="Currency 15 4 2 5 7" xfId="8989" xr:uid="{00000000-0005-0000-0000-00002C250000}"/>
    <cellStyle name="Currency 15 4 2 6" xfId="8990" xr:uid="{00000000-0005-0000-0000-00002D250000}"/>
    <cellStyle name="Currency 15 4 2 6 2" xfId="8991" xr:uid="{00000000-0005-0000-0000-00002E250000}"/>
    <cellStyle name="Currency 15 4 2 6 2 2" xfId="8992" xr:uid="{00000000-0005-0000-0000-00002F250000}"/>
    <cellStyle name="Currency 15 4 2 6 3" xfId="8993" xr:uid="{00000000-0005-0000-0000-000030250000}"/>
    <cellStyle name="Currency 15 4 2 6 4" xfId="8994" xr:uid="{00000000-0005-0000-0000-000031250000}"/>
    <cellStyle name="Currency 15 4 2 7" xfId="8995" xr:uid="{00000000-0005-0000-0000-000032250000}"/>
    <cellStyle name="Currency 15 4 2 7 2" xfId="8996" xr:uid="{00000000-0005-0000-0000-000033250000}"/>
    <cellStyle name="Currency 15 4 2 7 2 2" xfId="8997" xr:uid="{00000000-0005-0000-0000-000034250000}"/>
    <cellStyle name="Currency 15 4 2 7 3" xfId="8998" xr:uid="{00000000-0005-0000-0000-000035250000}"/>
    <cellStyle name="Currency 15 4 2 7 4" xfId="8999" xr:uid="{00000000-0005-0000-0000-000036250000}"/>
    <cellStyle name="Currency 15 4 2 8" xfId="9000" xr:uid="{00000000-0005-0000-0000-000037250000}"/>
    <cellStyle name="Currency 15 4 2 8 2" xfId="9001" xr:uid="{00000000-0005-0000-0000-000038250000}"/>
    <cellStyle name="Currency 15 4 2 8 3" xfId="9002" xr:uid="{00000000-0005-0000-0000-000039250000}"/>
    <cellStyle name="Currency 15 4 2 9" xfId="9003" xr:uid="{00000000-0005-0000-0000-00003A250000}"/>
    <cellStyle name="Currency 15 4 3" xfId="9004" xr:uid="{00000000-0005-0000-0000-00003B250000}"/>
    <cellStyle name="Currency 15 4 4" xfId="9005" xr:uid="{00000000-0005-0000-0000-00003C250000}"/>
    <cellStyle name="Currency 15 4 4 2" xfId="9006" xr:uid="{00000000-0005-0000-0000-00003D250000}"/>
    <cellStyle name="Currency 15 4 4 3" xfId="9007" xr:uid="{00000000-0005-0000-0000-00003E250000}"/>
    <cellStyle name="Currency 15 4 4 4" xfId="9008" xr:uid="{00000000-0005-0000-0000-00003F250000}"/>
    <cellStyle name="Currency 15 4 4 4 2" xfId="9009" xr:uid="{00000000-0005-0000-0000-000040250000}"/>
    <cellStyle name="Currency 15 4 4 4 3" xfId="9010" xr:uid="{00000000-0005-0000-0000-000041250000}"/>
    <cellStyle name="Currency 15 4 4 5" xfId="9011" xr:uid="{00000000-0005-0000-0000-000042250000}"/>
    <cellStyle name="Currency 15 4 5" xfId="9012" xr:uid="{00000000-0005-0000-0000-000043250000}"/>
    <cellStyle name="Currency 15 4 5 2" xfId="9013" xr:uid="{00000000-0005-0000-0000-000044250000}"/>
    <cellStyle name="Currency 15 4 5 3" xfId="9014" xr:uid="{00000000-0005-0000-0000-000045250000}"/>
    <cellStyle name="Currency 15 4 6" xfId="9015" xr:uid="{00000000-0005-0000-0000-000046250000}"/>
    <cellStyle name="Currency 15 5" xfId="9016" xr:uid="{00000000-0005-0000-0000-000047250000}"/>
    <cellStyle name="Currency 15 6" xfId="40775" xr:uid="{00000000-0005-0000-0000-000048250000}"/>
    <cellStyle name="Currency 16" xfId="9017" xr:uid="{00000000-0005-0000-0000-000049250000}"/>
    <cellStyle name="Currency 16 2" xfId="9018" xr:uid="{00000000-0005-0000-0000-00004A250000}"/>
    <cellStyle name="Currency 16 2 2" xfId="9019" xr:uid="{00000000-0005-0000-0000-00004B250000}"/>
    <cellStyle name="Currency 16 2 2 2" xfId="9020" xr:uid="{00000000-0005-0000-0000-00004C250000}"/>
    <cellStyle name="Currency 16 2 2 2 10" xfId="9021" xr:uid="{00000000-0005-0000-0000-00004D250000}"/>
    <cellStyle name="Currency 16 2 2 2 11" xfId="9022" xr:uid="{00000000-0005-0000-0000-00004E250000}"/>
    <cellStyle name="Currency 16 2 2 2 2" xfId="9023" xr:uid="{00000000-0005-0000-0000-00004F250000}"/>
    <cellStyle name="Currency 16 2 2 2 3" xfId="9024" xr:uid="{00000000-0005-0000-0000-000050250000}"/>
    <cellStyle name="Currency 16 2 2 2 3 2" xfId="9025" xr:uid="{00000000-0005-0000-0000-000051250000}"/>
    <cellStyle name="Currency 16 2 2 2 3 2 2" xfId="9026" xr:uid="{00000000-0005-0000-0000-000052250000}"/>
    <cellStyle name="Currency 16 2 2 2 3 2 2 2" xfId="9027" xr:uid="{00000000-0005-0000-0000-000053250000}"/>
    <cellStyle name="Currency 16 2 2 2 3 2 2 2 2" xfId="9028" xr:uid="{00000000-0005-0000-0000-000054250000}"/>
    <cellStyle name="Currency 16 2 2 2 3 2 2 2 2 2" xfId="9029" xr:uid="{00000000-0005-0000-0000-000055250000}"/>
    <cellStyle name="Currency 16 2 2 2 3 2 2 2 3" xfId="9030" xr:uid="{00000000-0005-0000-0000-000056250000}"/>
    <cellStyle name="Currency 16 2 2 2 3 2 2 2 4" xfId="9031" xr:uid="{00000000-0005-0000-0000-000057250000}"/>
    <cellStyle name="Currency 16 2 2 2 3 2 2 3" xfId="9032" xr:uid="{00000000-0005-0000-0000-000058250000}"/>
    <cellStyle name="Currency 16 2 2 2 3 2 2 3 2" xfId="9033" xr:uid="{00000000-0005-0000-0000-000059250000}"/>
    <cellStyle name="Currency 16 2 2 2 3 2 2 3 2 2" xfId="9034" xr:uid="{00000000-0005-0000-0000-00005A250000}"/>
    <cellStyle name="Currency 16 2 2 2 3 2 2 3 3" xfId="9035" xr:uid="{00000000-0005-0000-0000-00005B250000}"/>
    <cellStyle name="Currency 16 2 2 2 3 2 2 3 4" xfId="9036" xr:uid="{00000000-0005-0000-0000-00005C250000}"/>
    <cellStyle name="Currency 16 2 2 2 3 2 2 4" xfId="9037" xr:uid="{00000000-0005-0000-0000-00005D250000}"/>
    <cellStyle name="Currency 16 2 2 2 3 2 2 4 2" xfId="9038" xr:uid="{00000000-0005-0000-0000-00005E250000}"/>
    <cellStyle name="Currency 16 2 2 2 3 2 2 4 3" xfId="9039" xr:uid="{00000000-0005-0000-0000-00005F250000}"/>
    <cellStyle name="Currency 16 2 2 2 3 2 2 5" xfId="9040" xr:uid="{00000000-0005-0000-0000-000060250000}"/>
    <cellStyle name="Currency 16 2 2 2 3 2 2 6" xfId="9041" xr:uid="{00000000-0005-0000-0000-000061250000}"/>
    <cellStyle name="Currency 16 2 2 2 3 2 2 7" xfId="9042" xr:uid="{00000000-0005-0000-0000-000062250000}"/>
    <cellStyle name="Currency 16 2 2 2 3 2 3" xfId="9043" xr:uid="{00000000-0005-0000-0000-000063250000}"/>
    <cellStyle name="Currency 16 2 2 2 3 2 3 2" xfId="9044" xr:uid="{00000000-0005-0000-0000-000064250000}"/>
    <cellStyle name="Currency 16 2 2 2 3 2 3 2 2" xfId="9045" xr:uid="{00000000-0005-0000-0000-000065250000}"/>
    <cellStyle name="Currency 16 2 2 2 3 2 3 3" xfId="9046" xr:uid="{00000000-0005-0000-0000-000066250000}"/>
    <cellStyle name="Currency 16 2 2 2 3 2 3 4" xfId="9047" xr:uid="{00000000-0005-0000-0000-000067250000}"/>
    <cellStyle name="Currency 16 2 2 2 3 2 4" xfId="9048" xr:uid="{00000000-0005-0000-0000-000068250000}"/>
    <cellStyle name="Currency 16 2 2 2 3 2 4 2" xfId="9049" xr:uid="{00000000-0005-0000-0000-000069250000}"/>
    <cellStyle name="Currency 16 2 2 2 3 2 4 2 2" xfId="9050" xr:uid="{00000000-0005-0000-0000-00006A250000}"/>
    <cellStyle name="Currency 16 2 2 2 3 2 4 3" xfId="9051" xr:uid="{00000000-0005-0000-0000-00006B250000}"/>
    <cellStyle name="Currency 16 2 2 2 3 2 4 4" xfId="9052" xr:uid="{00000000-0005-0000-0000-00006C250000}"/>
    <cellStyle name="Currency 16 2 2 2 3 2 5" xfId="9053" xr:uid="{00000000-0005-0000-0000-00006D250000}"/>
    <cellStyle name="Currency 16 2 2 2 3 2 5 2" xfId="9054" xr:uid="{00000000-0005-0000-0000-00006E250000}"/>
    <cellStyle name="Currency 16 2 2 2 3 2 5 3" xfId="9055" xr:uid="{00000000-0005-0000-0000-00006F250000}"/>
    <cellStyle name="Currency 16 2 2 2 3 2 6" xfId="9056" xr:uid="{00000000-0005-0000-0000-000070250000}"/>
    <cellStyle name="Currency 16 2 2 2 3 2 7" xfId="9057" xr:uid="{00000000-0005-0000-0000-000071250000}"/>
    <cellStyle name="Currency 16 2 2 2 3 2 8" xfId="9058" xr:uid="{00000000-0005-0000-0000-000072250000}"/>
    <cellStyle name="Currency 16 2 2 2 3 3" xfId="9059" xr:uid="{00000000-0005-0000-0000-000073250000}"/>
    <cellStyle name="Currency 16 2 2 2 3 3 2" xfId="9060" xr:uid="{00000000-0005-0000-0000-000074250000}"/>
    <cellStyle name="Currency 16 2 2 2 3 3 2 2" xfId="9061" xr:uid="{00000000-0005-0000-0000-000075250000}"/>
    <cellStyle name="Currency 16 2 2 2 3 3 2 2 2" xfId="9062" xr:uid="{00000000-0005-0000-0000-000076250000}"/>
    <cellStyle name="Currency 16 2 2 2 3 3 2 3" xfId="9063" xr:uid="{00000000-0005-0000-0000-000077250000}"/>
    <cellStyle name="Currency 16 2 2 2 3 3 2 4" xfId="9064" xr:uid="{00000000-0005-0000-0000-000078250000}"/>
    <cellStyle name="Currency 16 2 2 2 3 3 3" xfId="9065" xr:uid="{00000000-0005-0000-0000-000079250000}"/>
    <cellStyle name="Currency 16 2 2 2 3 3 3 2" xfId="9066" xr:uid="{00000000-0005-0000-0000-00007A250000}"/>
    <cellStyle name="Currency 16 2 2 2 3 3 3 2 2" xfId="9067" xr:uid="{00000000-0005-0000-0000-00007B250000}"/>
    <cellStyle name="Currency 16 2 2 2 3 3 3 3" xfId="9068" xr:uid="{00000000-0005-0000-0000-00007C250000}"/>
    <cellStyle name="Currency 16 2 2 2 3 3 3 4" xfId="9069" xr:uid="{00000000-0005-0000-0000-00007D250000}"/>
    <cellStyle name="Currency 16 2 2 2 3 3 4" xfId="9070" xr:uid="{00000000-0005-0000-0000-00007E250000}"/>
    <cellStyle name="Currency 16 2 2 2 3 3 4 2" xfId="9071" xr:uid="{00000000-0005-0000-0000-00007F250000}"/>
    <cellStyle name="Currency 16 2 2 2 3 3 4 3" xfId="9072" xr:uid="{00000000-0005-0000-0000-000080250000}"/>
    <cellStyle name="Currency 16 2 2 2 3 3 5" xfId="9073" xr:uid="{00000000-0005-0000-0000-000081250000}"/>
    <cellStyle name="Currency 16 2 2 2 3 3 6" xfId="9074" xr:uid="{00000000-0005-0000-0000-000082250000}"/>
    <cellStyle name="Currency 16 2 2 2 3 3 7" xfId="9075" xr:uid="{00000000-0005-0000-0000-000083250000}"/>
    <cellStyle name="Currency 16 2 2 2 3 4" xfId="9076" xr:uid="{00000000-0005-0000-0000-000084250000}"/>
    <cellStyle name="Currency 16 2 2 2 3 4 2" xfId="9077" xr:uid="{00000000-0005-0000-0000-000085250000}"/>
    <cellStyle name="Currency 16 2 2 2 3 4 2 2" xfId="9078" xr:uid="{00000000-0005-0000-0000-000086250000}"/>
    <cellStyle name="Currency 16 2 2 2 3 4 3" xfId="9079" xr:uid="{00000000-0005-0000-0000-000087250000}"/>
    <cellStyle name="Currency 16 2 2 2 3 4 4" xfId="9080" xr:uid="{00000000-0005-0000-0000-000088250000}"/>
    <cellStyle name="Currency 16 2 2 2 3 5" xfId="9081" xr:uid="{00000000-0005-0000-0000-000089250000}"/>
    <cellStyle name="Currency 16 2 2 2 3 5 2" xfId="9082" xr:uid="{00000000-0005-0000-0000-00008A250000}"/>
    <cellStyle name="Currency 16 2 2 2 3 5 2 2" xfId="9083" xr:uid="{00000000-0005-0000-0000-00008B250000}"/>
    <cellStyle name="Currency 16 2 2 2 3 5 3" xfId="9084" xr:uid="{00000000-0005-0000-0000-00008C250000}"/>
    <cellStyle name="Currency 16 2 2 2 3 5 4" xfId="9085" xr:uid="{00000000-0005-0000-0000-00008D250000}"/>
    <cellStyle name="Currency 16 2 2 2 3 6" xfId="9086" xr:uid="{00000000-0005-0000-0000-00008E250000}"/>
    <cellStyle name="Currency 16 2 2 2 3 6 2" xfId="9087" xr:uid="{00000000-0005-0000-0000-00008F250000}"/>
    <cellStyle name="Currency 16 2 2 2 3 6 3" xfId="9088" xr:uid="{00000000-0005-0000-0000-000090250000}"/>
    <cellStyle name="Currency 16 2 2 2 3 7" xfId="9089" xr:uid="{00000000-0005-0000-0000-000091250000}"/>
    <cellStyle name="Currency 16 2 2 2 3 8" xfId="9090" xr:uid="{00000000-0005-0000-0000-000092250000}"/>
    <cellStyle name="Currency 16 2 2 2 3 9" xfId="9091" xr:uid="{00000000-0005-0000-0000-000093250000}"/>
    <cellStyle name="Currency 16 2 2 2 4" xfId="9092" xr:uid="{00000000-0005-0000-0000-000094250000}"/>
    <cellStyle name="Currency 16 2 2 2 4 2" xfId="9093" xr:uid="{00000000-0005-0000-0000-000095250000}"/>
    <cellStyle name="Currency 16 2 2 2 4 2 2" xfId="9094" xr:uid="{00000000-0005-0000-0000-000096250000}"/>
    <cellStyle name="Currency 16 2 2 2 4 2 2 2" xfId="9095" xr:uid="{00000000-0005-0000-0000-000097250000}"/>
    <cellStyle name="Currency 16 2 2 2 4 2 2 2 2" xfId="9096" xr:uid="{00000000-0005-0000-0000-000098250000}"/>
    <cellStyle name="Currency 16 2 2 2 4 2 2 3" xfId="9097" xr:uid="{00000000-0005-0000-0000-000099250000}"/>
    <cellStyle name="Currency 16 2 2 2 4 2 2 4" xfId="9098" xr:uid="{00000000-0005-0000-0000-00009A250000}"/>
    <cellStyle name="Currency 16 2 2 2 4 2 3" xfId="9099" xr:uid="{00000000-0005-0000-0000-00009B250000}"/>
    <cellStyle name="Currency 16 2 2 2 4 2 3 2" xfId="9100" xr:uid="{00000000-0005-0000-0000-00009C250000}"/>
    <cellStyle name="Currency 16 2 2 2 4 2 3 2 2" xfId="9101" xr:uid="{00000000-0005-0000-0000-00009D250000}"/>
    <cellStyle name="Currency 16 2 2 2 4 2 3 3" xfId="9102" xr:uid="{00000000-0005-0000-0000-00009E250000}"/>
    <cellStyle name="Currency 16 2 2 2 4 2 3 4" xfId="9103" xr:uid="{00000000-0005-0000-0000-00009F250000}"/>
    <cellStyle name="Currency 16 2 2 2 4 2 4" xfId="9104" xr:uid="{00000000-0005-0000-0000-0000A0250000}"/>
    <cellStyle name="Currency 16 2 2 2 4 2 4 2" xfId="9105" xr:uid="{00000000-0005-0000-0000-0000A1250000}"/>
    <cellStyle name="Currency 16 2 2 2 4 2 4 3" xfId="9106" xr:uid="{00000000-0005-0000-0000-0000A2250000}"/>
    <cellStyle name="Currency 16 2 2 2 4 2 5" xfId="9107" xr:uid="{00000000-0005-0000-0000-0000A3250000}"/>
    <cellStyle name="Currency 16 2 2 2 4 2 6" xfId="9108" xr:uid="{00000000-0005-0000-0000-0000A4250000}"/>
    <cellStyle name="Currency 16 2 2 2 4 2 7" xfId="9109" xr:uid="{00000000-0005-0000-0000-0000A5250000}"/>
    <cellStyle name="Currency 16 2 2 2 4 3" xfId="9110" xr:uid="{00000000-0005-0000-0000-0000A6250000}"/>
    <cellStyle name="Currency 16 2 2 2 4 3 2" xfId="9111" xr:uid="{00000000-0005-0000-0000-0000A7250000}"/>
    <cellStyle name="Currency 16 2 2 2 4 3 2 2" xfId="9112" xr:uid="{00000000-0005-0000-0000-0000A8250000}"/>
    <cellStyle name="Currency 16 2 2 2 4 3 3" xfId="9113" xr:uid="{00000000-0005-0000-0000-0000A9250000}"/>
    <cellStyle name="Currency 16 2 2 2 4 3 4" xfId="9114" xr:uid="{00000000-0005-0000-0000-0000AA250000}"/>
    <cellStyle name="Currency 16 2 2 2 4 4" xfId="9115" xr:uid="{00000000-0005-0000-0000-0000AB250000}"/>
    <cellStyle name="Currency 16 2 2 2 4 4 2" xfId="9116" xr:uid="{00000000-0005-0000-0000-0000AC250000}"/>
    <cellStyle name="Currency 16 2 2 2 4 4 2 2" xfId="9117" xr:uid="{00000000-0005-0000-0000-0000AD250000}"/>
    <cellStyle name="Currency 16 2 2 2 4 4 3" xfId="9118" xr:uid="{00000000-0005-0000-0000-0000AE250000}"/>
    <cellStyle name="Currency 16 2 2 2 4 4 4" xfId="9119" xr:uid="{00000000-0005-0000-0000-0000AF250000}"/>
    <cellStyle name="Currency 16 2 2 2 4 5" xfId="9120" xr:uid="{00000000-0005-0000-0000-0000B0250000}"/>
    <cellStyle name="Currency 16 2 2 2 4 5 2" xfId="9121" xr:uid="{00000000-0005-0000-0000-0000B1250000}"/>
    <cellStyle name="Currency 16 2 2 2 4 5 3" xfId="9122" xr:uid="{00000000-0005-0000-0000-0000B2250000}"/>
    <cellStyle name="Currency 16 2 2 2 4 6" xfId="9123" xr:uid="{00000000-0005-0000-0000-0000B3250000}"/>
    <cellStyle name="Currency 16 2 2 2 4 7" xfId="9124" xr:uid="{00000000-0005-0000-0000-0000B4250000}"/>
    <cellStyle name="Currency 16 2 2 2 4 8" xfId="9125" xr:uid="{00000000-0005-0000-0000-0000B5250000}"/>
    <cellStyle name="Currency 16 2 2 2 5" xfId="9126" xr:uid="{00000000-0005-0000-0000-0000B6250000}"/>
    <cellStyle name="Currency 16 2 2 2 5 2" xfId="9127" xr:uid="{00000000-0005-0000-0000-0000B7250000}"/>
    <cellStyle name="Currency 16 2 2 2 5 2 2" xfId="9128" xr:uid="{00000000-0005-0000-0000-0000B8250000}"/>
    <cellStyle name="Currency 16 2 2 2 5 2 2 2" xfId="9129" xr:uid="{00000000-0005-0000-0000-0000B9250000}"/>
    <cellStyle name="Currency 16 2 2 2 5 2 3" xfId="9130" xr:uid="{00000000-0005-0000-0000-0000BA250000}"/>
    <cellStyle name="Currency 16 2 2 2 5 2 4" xfId="9131" xr:uid="{00000000-0005-0000-0000-0000BB250000}"/>
    <cellStyle name="Currency 16 2 2 2 5 3" xfId="9132" xr:uid="{00000000-0005-0000-0000-0000BC250000}"/>
    <cellStyle name="Currency 16 2 2 2 5 3 2" xfId="9133" xr:uid="{00000000-0005-0000-0000-0000BD250000}"/>
    <cellStyle name="Currency 16 2 2 2 5 3 2 2" xfId="9134" xr:uid="{00000000-0005-0000-0000-0000BE250000}"/>
    <cellStyle name="Currency 16 2 2 2 5 3 3" xfId="9135" xr:uid="{00000000-0005-0000-0000-0000BF250000}"/>
    <cellStyle name="Currency 16 2 2 2 5 3 4" xfId="9136" xr:uid="{00000000-0005-0000-0000-0000C0250000}"/>
    <cellStyle name="Currency 16 2 2 2 5 4" xfId="9137" xr:uid="{00000000-0005-0000-0000-0000C1250000}"/>
    <cellStyle name="Currency 16 2 2 2 5 4 2" xfId="9138" xr:uid="{00000000-0005-0000-0000-0000C2250000}"/>
    <cellStyle name="Currency 16 2 2 2 5 4 3" xfId="9139" xr:uid="{00000000-0005-0000-0000-0000C3250000}"/>
    <cellStyle name="Currency 16 2 2 2 5 5" xfId="9140" xr:uid="{00000000-0005-0000-0000-0000C4250000}"/>
    <cellStyle name="Currency 16 2 2 2 5 6" xfId="9141" xr:uid="{00000000-0005-0000-0000-0000C5250000}"/>
    <cellStyle name="Currency 16 2 2 2 5 7" xfId="9142" xr:uid="{00000000-0005-0000-0000-0000C6250000}"/>
    <cellStyle name="Currency 16 2 2 2 6" xfId="9143" xr:uid="{00000000-0005-0000-0000-0000C7250000}"/>
    <cellStyle name="Currency 16 2 2 2 6 2" xfId="9144" xr:uid="{00000000-0005-0000-0000-0000C8250000}"/>
    <cellStyle name="Currency 16 2 2 2 6 2 2" xfId="9145" xr:uid="{00000000-0005-0000-0000-0000C9250000}"/>
    <cellStyle name="Currency 16 2 2 2 6 3" xfId="9146" xr:uid="{00000000-0005-0000-0000-0000CA250000}"/>
    <cellStyle name="Currency 16 2 2 2 6 4" xfId="9147" xr:uid="{00000000-0005-0000-0000-0000CB250000}"/>
    <cellStyle name="Currency 16 2 2 2 7" xfId="9148" xr:uid="{00000000-0005-0000-0000-0000CC250000}"/>
    <cellStyle name="Currency 16 2 2 2 7 2" xfId="9149" xr:uid="{00000000-0005-0000-0000-0000CD250000}"/>
    <cellStyle name="Currency 16 2 2 2 7 2 2" xfId="9150" xr:uid="{00000000-0005-0000-0000-0000CE250000}"/>
    <cellStyle name="Currency 16 2 2 2 7 3" xfId="9151" xr:uid="{00000000-0005-0000-0000-0000CF250000}"/>
    <cellStyle name="Currency 16 2 2 2 7 4" xfId="9152" xr:uid="{00000000-0005-0000-0000-0000D0250000}"/>
    <cellStyle name="Currency 16 2 2 2 8" xfId="9153" xr:uid="{00000000-0005-0000-0000-0000D1250000}"/>
    <cellStyle name="Currency 16 2 2 2 8 2" xfId="9154" xr:uid="{00000000-0005-0000-0000-0000D2250000}"/>
    <cellStyle name="Currency 16 2 2 2 8 3" xfId="9155" xr:uid="{00000000-0005-0000-0000-0000D3250000}"/>
    <cellStyle name="Currency 16 2 2 2 9" xfId="9156" xr:uid="{00000000-0005-0000-0000-0000D4250000}"/>
    <cellStyle name="Currency 16 2 2 3" xfId="9157" xr:uid="{00000000-0005-0000-0000-0000D5250000}"/>
    <cellStyle name="Currency 16 2 2 4" xfId="9158" xr:uid="{00000000-0005-0000-0000-0000D6250000}"/>
    <cellStyle name="Currency 16 2 2 4 2" xfId="9159" xr:uid="{00000000-0005-0000-0000-0000D7250000}"/>
    <cellStyle name="Currency 16 2 2 4 3" xfId="9160" xr:uid="{00000000-0005-0000-0000-0000D8250000}"/>
    <cellStyle name="Currency 16 2 2 4 4" xfId="9161" xr:uid="{00000000-0005-0000-0000-0000D9250000}"/>
    <cellStyle name="Currency 16 2 2 4 4 2" xfId="9162" xr:uid="{00000000-0005-0000-0000-0000DA250000}"/>
    <cellStyle name="Currency 16 2 2 4 4 3" xfId="9163" xr:uid="{00000000-0005-0000-0000-0000DB250000}"/>
    <cellStyle name="Currency 16 2 2 4 5" xfId="9164" xr:uid="{00000000-0005-0000-0000-0000DC250000}"/>
    <cellStyle name="Currency 16 2 2 5" xfId="9165" xr:uid="{00000000-0005-0000-0000-0000DD250000}"/>
    <cellStyle name="Currency 16 2 2 5 2" xfId="9166" xr:uid="{00000000-0005-0000-0000-0000DE250000}"/>
    <cellStyle name="Currency 16 2 2 5 3" xfId="9167" xr:uid="{00000000-0005-0000-0000-0000DF250000}"/>
    <cellStyle name="Currency 16 2 2 6" xfId="9168" xr:uid="{00000000-0005-0000-0000-0000E0250000}"/>
    <cellStyle name="Currency 16 2 3" xfId="9169" xr:uid="{00000000-0005-0000-0000-0000E1250000}"/>
    <cellStyle name="Currency 16 2 3 10" xfId="9170" xr:uid="{00000000-0005-0000-0000-0000E2250000}"/>
    <cellStyle name="Currency 16 2 3 11" xfId="9171" xr:uid="{00000000-0005-0000-0000-0000E3250000}"/>
    <cellStyle name="Currency 16 2 3 2" xfId="9172" xr:uid="{00000000-0005-0000-0000-0000E4250000}"/>
    <cellStyle name="Currency 16 2 3 3" xfId="9173" xr:uid="{00000000-0005-0000-0000-0000E5250000}"/>
    <cellStyle name="Currency 16 2 3 3 2" xfId="9174" xr:uid="{00000000-0005-0000-0000-0000E6250000}"/>
    <cellStyle name="Currency 16 2 3 3 2 2" xfId="9175" xr:uid="{00000000-0005-0000-0000-0000E7250000}"/>
    <cellStyle name="Currency 16 2 3 3 2 2 2" xfId="9176" xr:uid="{00000000-0005-0000-0000-0000E8250000}"/>
    <cellStyle name="Currency 16 2 3 3 2 2 2 2" xfId="9177" xr:uid="{00000000-0005-0000-0000-0000E9250000}"/>
    <cellStyle name="Currency 16 2 3 3 2 2 2 2 2" xfId="9178" xr:uid="{00000000-0005-0000-0000-0000EA250000}"/>
    <cellStyle name="Currency 16 2 3 3 2 2 2 3" xfId="9179" xr:uid="{00000000-0005-0000-0000-0000EB250000}"/>
    <cellStyle name="Currency 16 2 3 3 2 2 2 4" xfId="9180" xr:uid="{00000000-0005-0000-0000-0000EC250000}"/>
    <cellStyle name="Currency 16 2 3 3 2 2 3" xfId="9181" xr:uid="{00000000-0005-0000-0000-0000ED250000}"/>
    <cellStyle name="Currency 16 2 3 3 2 2 3 2" xfId="9182" xr:uid="{00000000-0005-0000-0000-0000EE250000}"/>
    <cellStyle name="Currency 16 2 3 3 2 2 3 2 2" xfId="9183" xr:uid="{00000000-0005-0000-0000-0000EF250000}"/>
    <cellStyle name="Currency 16 2 3 3 2 2 3 3" xfId="9184" xr:uid="{00000000-0005-0000-0000-0000F0250000}"/>
    <cellStyle name="Currency 16 2 3 3 2 2 3 4" xfId="9185" xr:uid="{00000000-0005-0000-0000-0000F1250000}"/>
    <cellStyle name="Currency 16 2 3 3 2 2 4" xfId="9186" xr:uid="{00000000-0005-0000-0000-0000F2250000}"/>
    <cellStyle name="Currency 16 2 3 3 2 2 4 2" xfId="9187" xr:uid="{00000000-0005-0000-0000-0000F3250000}"/>
    <cellStyle name="Currency 16 2 3 3 2 2 4 3" xfId="9188" xr:uid="{00000000-0005-0000-0000-0000F4250000}"/>
    <cellStyle name="Currency 16 2 3 3 2 2 5" xfId="9189" xr:uid="{00000000-0005-0000-0000-0000F5250000}"/>
    <cellStyle name="Currency 16 2 3 3 2 2 6" xfId="9190" xr:uid="{00000000-0005-0000-0000-0000F6250000}"/>
    <cellStyle name="Currency 16 2 3 3 2 2 7" xfId="9191" xr:uid="{00000000-0005-0000-0000-0000F7250000}"/>
    <cellStyle name="Currency 16 2 3 3 2 3" xfId="9192" xr:uid="{00000000-0005-0000-0000-0000F8250000}"/>
    <cellStyle name="Currency 16 2 3 3 2 3 2" xfId="9193" xr:uid="{00000000-0005-0000-0000-0000F9250000}"/>
    <cellStyle name="Currency 16 2 3 3 2 3 2 2" xfId="9194" xr:uid="{00000000-0005-0000-0000-0000FA250000}"/>
    <cellStyle name="Currency 16 2 3 3 2 3 3" xfId="9195" xr:uid="{00000000-0005-0000-0000-0000FB250000}"/>
    <cellStyle name="Currency 16 2 3 3 2 3 4" xfId="9196" xr:uid="{00000000-0005-0000-0000-0000FC250000}"/>
    <cellStyle name="Currency 16 2 3 3 2 4" xfId="9197" xr:uid="{00000000-0005-0000-0000-0000FD250000}"/>
    <cellStyle name="Currency 16 2 3 3 2 4 2" xfId="9198" xr:uid="{00000000-0005-0000-0000-0000FE250000}"/>
    <cellStyle name="Currency 16 2 3 3 2 4 2 2" xfId="9199" xr:uid="{00000000-0005-0000-0000-0000FF250000}"/>
    <cellStyle name="Currency 16 2 3 3 2 4 3" xfId="9200" xr:uid="{00000000-0005-0000-0000-000000260000}"/>
    <cellStyle name="Currency 16 2 3 3 2 4 4" xfId="9201" xr:uid="{00000000-0005-0000-0000-000001260000}"/>
    <cellStyle name="Currency 16 2 3 3 2 5" xfId="9202" xr:uid="{00000000-0005-0000-0000-000002260000}"/>
    <cellStyle name="Currency 16 2 3 3 2 5 2" xfId="9203" xr:uid="{00000000-0005-0000-0000-000003260000}"/>
    <cellStyle name="Currency 16 2 3 3 2 5 3" xfId="9204" xr:uid="{00000000-0005-0000-0000-000004260000}"/>
    <cellStyle name="Currency 16 2 3 3 2 6" xfId="9205" xr:uid="{00000000-0005-0000-0000-000005260000}"/>
    <cellStyle name="Currency 16 2 3 3 2 7" xfId="9206" xr:uid="{00000000-0005-0000-0000-000006260000}"/>
    <cellStyle name="Currency 16 2 3 3 2 8" xfId="9207" xr:uid="{00000000-0005-0000-0000-000007260000}"/>
    <cellStyle name="Currency 16 2 3 3 3" xfId="9208" xr:uid="{00000000-0005-0000-0000-000008260000}"/>
    <cellStyle name="Currency 16 2 3 3 3 2" xfId="9209" xr:uid="{00000000-0005-0000-0000-000009260000}"/>
    <cellStyle name="Currency 16 2 3 3 3 2 2" xfId="9210" xr:uid="{00000000-0005-0000-0000-00000A260000}"/>
    <cellStyle name="Currency 16 2 3 3 3 2 2 2" xfId="9211" xr:uid="{00000000-0005-0000-0000-00000B260000}"/>
    <cellStyle name="Currency 16 2 3 3 3 2 3" xfId="9212" xr:uid="{00000000-0005-0000-0000-00000C260000}"/>
    <cellStyle name="Currency 16 2 3 3 3 2 4" xfId="9213" xr:uid="{00000000-0005-0000-0000-00000D260000}"/>
    <cellStyle name="Currency 16 2 3 3 3 3" xfId="9214" xr:uid="{00000000-0005-0000-0000-00000E260000}"/>
    <cellStyle name="Currency 16 2 3 3 3 3 2" xfId="9215" xr:uid="{00000000-0005-0000-0000-00000F260000}"/>
    <cellStyle name="Currency 16 2 3 3 3 3 2 2" xfId="9216" xr:uid="{00000000-0005-0000-0000-000010260000}"/>
    <cellStyle name="Currency 16 2 3 3 3 3 3" xfId="9217" xr:uid="{00000000-0005-0000-0000-000011260000}"/>
    <cellStyle name="Currency 16 2 3 3 3 3 4" xfId="9218" xr:uid="{00000000-0005-0000-0000-000012260000}"/>
    <cellStyle name="Currency 16 2 3 3 3 4" xfId="9219" xr:uid="{00000000-0005-0000-0000-000013260000}"/>
    <cellStyle name="Currency 16 2 3 3 3 4 2" xfId="9220" xr:uid="{00000000-0005-0000-0000-000014260000}"/>
    <cellStyle name="Currency 16 2 3 3 3 4 3" xfId="9221" xr:uid="{00000000-0005-0000-0000-000015260000}"/>
    <cellStyle name="Currency 16 2 3 3 3 5" xfId="9222" xr:uid="{00000000-0005-0000-0000-000016260000}"/>
    <cellStyle name="Currency 16 2 3 3 3 6" xfId="9223" xr:uid="{00000000-0005-0000-0000-000017260000}"/>
    <cellStyle name="Currency 16 2 3 3 3 7" xfId="9224" xr:uid="{00000000-0005-0000-0000-000018260000}"/>
    <cellStyle name="Currency 16 2 3 3 4" xfId="9225" xr:uid="{00000000-0005-0000-0000-000019260000}"/>
    <cellStyle name="Currency 16 2 3 3 4 2" xfId="9226" xr:uid="{00000000-0005-0000-0000-00001A260000}"/>
    <cellStyle name="Currency 16 2 3 3 4 2 2" xfId="9227" xr:uid="{00000000-0005-0000-0000-00001B260000}"/>
    <cellStyle name="Currency 16 2 3 3 4 3" xfId="9228" xr:uid="{00000000-0005-0000-0000-00001C260000}"/>
    <cellStyle name="Currency 16 2 3 3 4 4" xfId="9229" xr:uid="{00000000-0005-0000-0000-00001D260000}"/>
    <cellStyle name="Currency 16 2 3 3 5" xfId="9230" xr:uid="{00000000-0005-0000-0000-00001E260000}"/>
    <cellStyle name="Currency 16 2 3 3 5 2" xfId="9231" xr:uid="{00000000-0005-0000-0000-00001F260000}"/>
    <cellStyle name="Currency 16 2 3 3 5 2 2" xfId="9232" xr:uid="{00000000-0005-0000-0000-000020260000}"/>
    <cellStyle name="Currency 16 2 3 3 5 3" xfId="9233" xr:uid="{00000000-0005-0000-0000-000021260000}"/>
    <cellStyle name="Currency 16 2 3 3 5 4" xfId="9234" xr:uid="{00000000-0005-0000-0000-000022260000}"/>
    <cellStyle name="Currency 16 2 3 3 6" xfId="9235" xr:uid="{00000000-0005-0000-0000-000023260000}"/>
    <cellStyle name="Currency 16 2 3 3 6 2" xfId="9236" xr:uid="{00000000-0005-0000-0000-000024260000}"/>
    <cellStyle name="Currency 16 2 3 3 6 3" xfId="9237" xr:uid="{00000000-0005-0000-0000-000025260000}"/>
    <cellStyle name="Currency 16 2 3 3 7" xfId="9238" xr:uid="{00000000-0005-0000-0000-000026260000}"/>
    <cellStyle name="Currency 16 2 3 3 8" xfId="9239" xr:uid="{00000000-0005-0000-0000-000027260000}"/>
    <cellStyle name="Currency 16 2 3 3 9" xfId="9240" xr:uid="{00000000-0005-0000-0000-000028260000}"/>
    <cellStyle name="Currency 16 2 3 4" xfId="9241" xr:uid="{00000000-0005-0000-0000-000029260000}"/>
    <cellStyle name="Currency 16 2 3 4 2" xfId="9242" xr:uid="{00000000-0005-0000-0000-00002A260000}"/>
    <cellStyle name="Currency 16 2 3 4 2 2" xfId="9243" xr:uid="{00000000-0005-0000-0000-00002B260000}"/>
    <cellStyle name="Currency 16 2 3 4 2 2 2" xfId="9244" xr:uid="{00000000-0005-0000-0000-00002C260000}"/>
    <cellStyle name="Currency 16 2 3 4 2 2 2 2" xfId="9245" xr:uid="{00000000-0005-0000-0000-00002D260000}"/>
    <cellStyle name="Currency 16 2 3 4 2 2 3" xfId="9246" xr:uid="{00000000-0005-0000-0000-00002E260000}"/>
    <cellStyle name="Currency 16 2 3 4 2 2 4" xfId="9247" xr:uid="{00000000-0005-0000-0000-00002F260000}"/>
    <cellStyle name="Currency 16 2 3 4 2 3" xfId="9248" xr:uid="{00000000-0005-0000-0000-000030260000}"/>
    <cellStyle name="Currency 16 2 3 4 2 3 2" xfId="9249" xr:uid="{00000000-0005-0000-0000-000031260000}"/>
    <cellStyle name="Currency 16 2 3 4 2 3 2 2" xfId="9250" xr:uid="{00000000-0005-0000-0000-000032260000}"/>
    <cellStyle name="Currency 16 2 3 4 2 3 3" xfId="9251" xr:uid="{00000000-0005-0000-0000-000033260000}"/>
    <cellStyle name="Currency 16 2 3 4 2 3 4" xfId="9252" xr:uid="{00000000-0005-0000-0000-000034260000}"/>
    <cellStyle name="Currency 16 2 3 4 2 4" xfId="9253" xr:uid="{00000000-0005-0000-0000-000035260000}"/>
    <cellStyle name="Currency 16 2 3 4 2 4 2" xfId="9254" xr:uid="{00000000-0005-0000-0000-000036260000}"/>
    <cellStyle name="Currency 16 2 3 4 2 4 3" xfId="9255" xr:uid="{00000000-0005-0000-0000-000037260000}"/>
    <cellStyle name="Currency 16 2 3 4 2 5" xfId="9256" xr:uid="{00000000-0005-0000-0000-000038260000}"/>
    <cellStyle name="Currency 16 2 3 4 2 6" xfId="9257" xr:uid="{00000000-0005-0000-0000-000039260000}"/>
    <cellStyle name="Currency 16 2 3 4 2 7" xfId="9258" xr:uid="{00000000-0005-0000-0000-00003A260000}"/>
    <cellStyle name="Currency 16 2 3 4 3" xfId="9259" xr:uid="{00000000-0005-0000-0000-00003B260000}"/>
    <cellStyle name="Currency 16 2 3 4 3 2" xfId="9260" xr:uid="{00000000-0005-0000-0000-00003C260000}"/>
    <cellStyle name="Currency 16 2 3 4 3 2 2" xfId="9261" xr:uid="{00000000-0005-0000-0000-00003D260000}"/>
    <cellStyle name="Currency 16 2 3 4 3 3" xfId="9262" xr:uid="{00000000-0005-0000-0000-00003E260000}"/>
    <cellStyle name="Currency 16 2 3 4 3 4" xfId="9263" xr:uid="{00000000-0005-0000-0000-00003F260000}"/>
    <cellStyle name="Currency 16 2 3 4 4" xfId="9264" xr:uid="{00000000-0005-0000-0000-000040260000}"/>
    <cellStyle name="Currency 16 2 3 4 4 2" xfId="9265" xr:uid="{00000000-0005-0000-0000-000041260000}"/>
    <cellStyle name="Currency 16 2 3 4 4 2 2" xfId="9266" xr:uid="{00000000-0005-0000-0000-000042260000}"/>
    <cellStyle name="Currency 16 2 3 4 4 3" xfId="9267" xr:uid="{00000000-0005-0000-0000-000043260000}"/>
    <cellStyle name="Currency 16 2 3 4 4 4" xfId="9268" xr:uid="{00000000-0005-0000-0000-000044260000}"/>
    <cellStyle name="Currency 16 2 3 4 5" xfId="9269" xr:uid="{00000000-0005-0000-0000-000045260000}"/>
    <cellStyle name="Currency 16 2 3 4 5 2" xfId="9270" xr:uid="{00000000-0005-0000-0000-000046260000}"/>
    <cellStyle name="Currency 16 2 3 4 5 3" xfId="9271" xr:uid="{00000000-0005-0000-0000-000047260000}"/>
    <cellStyle name="Currency 16 2 3 4 6" xfId="9272" xr:uid="{00000000-0005-0000-0000-000048260000}"/>
    <cellStyle name="Currency 16 2 3 4 7" xfId="9273" xr:uid="{00000000-0005-0000-0000-000049260000}"/>
    <cellStyle name="Currency 16 2 3 4 8" xfId="9274" xr:uid="{00000000-0005-0000-0000-00004A260000}"/>
    <cellStyle name="Currency 16 2 3 5" xfId="9275" xr:uid="{00000000-0005-0000-0000-00004B260000}"/>
    <cellStyle name="Currency 16 2 3 5 2" xfId="9276" xr:uid="{00000000-0005-0000-0000-00004C260000}"/>
    <cellStyle name="Currency 16 2 3 5 2 2" xfId="9277" xr:uid="{00000000-0005-0000-0000-00004D260000}"/>
    <cellStyle name="Currency 16 2 3 5 2 2 2" xfId="9278" xr:uid="{00000000-0005-0000-0000-00004E260000}"/>
    <cellStyle name="Currency 16 2 3 5 2 3" xfId="9279" xr:uid="{00000000-0005-0000-0000-00004F260000}"/>
    <cellStyle name="Currency 16 2 3 5 2 4" xfId="9280" xr:uid="{00000000-0005-0000-0000-000050260000}"/>
    <cellStyle name="Currency 16 2 3 5 3" xfId="9281" xr:uid="{00000000-0005-0000-0000-000051260000}"/>
    <cellStyle name="Currency 16 2 3 5 3 2" xfId="9282" xr:uid="{00000000-0005-0000-0000-000052260000}"/>
    <cellStyle name="Currency 16 2 3 5 3 2 2" xfId="9283" xr:uid="{00000000-0005-0000-0000-000053260000}"/>
    <cellStyle name="Currency 16 2 3 5 3 3" xfId="9284" xr:uid="{00000000-0005-0000-0000-000054260000}"/>
    <cellStyle name="Currency 16 2 3 5 3 4" xfId="9285" xr:uid="{00000000-0005-0000-0000-000055260000}"/>
    <cellStyle name="Currency 16 2 3 5 4" xfId="9286" xr:uid="{00000000-0005-0000-0000-000056260000}"/>
    <cellStyle name="Currency 16 2 3 5 4 2" xfId="9287" xr:uid="{00000000-0005-0000-0000-000057260000}"/>
    <cellStyle name="Currency 16 2 3 5 4 3" xfId="9288" xr:uid="{00000000-0005-0000-0000-000058260000}"/>
    <cellStyle name="Currency 16 2 3 5 5" xfId="9289" xr:uid="{00000000-0005-0000-0000-000059260000}"/>
    <cellStyle name="Currency 16 2 3 5 6" xfId="9290" xr:uid="{00000000-0005-0000-0000-00005A260000}"/>
    <cellStyle name="Currency 16 2 3 5 7" xfId="9291" xr:uid="{00000000-0005-0000-0000-00005B260000}"/>
    <cellStyle name="Currency 16 2 3 6" xfId="9292" xr:uid="{00000000-0005-0000-0000-00005C260000}"/>
    <cellStyle name="Currency 16 2 3 6 2" xfId="9293" xr:uid="{00000000-0005-0000-0000-00005D260000}"/>
    <cellStyle name="Currency 16 2 3 6 2 2" xfId="9294" xr:uid="{00000000-0005-0000-0000-00005E260000}"/>
    <cellStyle name="Currency 16 2 3 6 3" xfId="9295" xr:uid="{00000000-0005-0000-0000-00005F260000}"/>
    <cellStyle name="Currency 16 2 3 6 4" xfId="9296" xr:uid="{00000000-0005-0000-0000-000060260000}"/>
    <cellStyle name="Currency 16 2 3 7" xfId="9297" xr:uid="{00000000-0005-0000-0000-000061260000}"/>
    <cellStyle name="Currency 16 2 3 7 2" xfId="9298" xr:uid="{00000000-0005-0000-0000-000062260000}"/>
    <cellStyle name="Currency 16 2 3 7 2 2" xfId="9299" xr:uid="{00000000-0005-0000-0000-000063260000}"/>
    <cellStyle name="Currency 16 2 3 7 3" xfId="9300" xr:uid="{00000000-0005-0000-0000-000064260000}"/>
    <cellStyle name="Currency 16 2 3 7 4" xfId="9301" xr:uid="{00000000-0005-0000-0000-000065260000}"/>
    <cellStyle name="Currency 16 2 3 8" xfId="9302" xr:uid="{00000000-0005-0000-0000-000066260000}"/>
    <cellStyle name="Currency 16 2 3 8 2" xfId="9303" xr:uid="{00000000-0005-0000-0000-000067260000}"/>
    <cellStyle name="Currency 16 2 3 8 3" xfId="9304" xr:uid="{00000000-0005-0000-0000-000068260000}"/>
    <cellStyle name="Currency 16 2 3 9" xfId="9305" xr:uid="{00000000-0005-0000-0000-000069260000}"/>
    <cellStyle name="Currency 16 2 4" xfId="9306" xr:uid="{00000000-0005-0000-0000-00006A260000}"/>
    <cellStyle name="Currency 16 2 5" xfId="9307" xr:uid="{00000000-0005-0000-0000-00006B260000}"/>
    <cellStyle name="Currency 16 2 5 2" xfId="9308" xr:uid="{00000000-0005-0000-0000-00006C260000}"/>
    <cellStyle name="Currency 16 2 5 3" xfId="9309" xr:uid="{00000000-0005-0000-0000-00006D260000}"/>
    <cellStyle name="Currency 16 2 5 4" xfId="9310" xr:uid="{00000000-0005-0000-0000-00006E260000}"/>
    <cellStyle name="Currency 16 2 5 4 2" xfId="9311" xr:uid="{00000000-0005-0000-0000-00006F260000}"/>
    <cellStyle name="Currency 16 2 5 4 3" xfId="9312" xr:uid="{00000000-0005-0000-0000-000070260000}"/>
    <cellStyle name="Currency 16 2 5 5" xfId="9313" xr:uid="{00000000-0005-0000-0000-000071260000}"/>
    <cellStyle name="Currency 16 2 6" xfId="9314" xr:uid="{00000000-0005-0000-0000-000072260000}"/>
    <cellStyle name="Currency 16 2 6 2" xfId="9315" xr:uid="{00000000-0005-0000-0000-000073260000}"/>
    <cellStyle name="Currency 16 2 6 3" xfId="9316" xr:uid="{00000000-0005-0000-0000-000074260000}"/>
    <cellStyle name="Currency 16 2 7" xfId="9317" xr:uid="{00000000-0005-0000-0000-000075260000}"/>
    <cellStyle name="Currency 16 3" xfId="9318" xr:uid="{00000000-0005-0000-0000-000076260000}"/>
    <cellStyle name="Currency 16 4" xfId="9319" xr:uid="{00000000-0005-0000-0000-000077260000}"/>
    <cellStyle name="Currency 16 4 2" xfId="9320" xr:uid="{00000000-0005-0000-0000-000078260000}"/>
    <cellStyle name="Currency 16 4 2 10" xfId="9321" xr:uid="{00000000-0005-0000-0000-000079260000}"/>
    <cellStyle name="Currency 16 4 2 11" xfId="9322" xr:uid="{00000000-0005-0000-0000-00007A260000}"/>
    <cellStyle name="Currency 16 4 2 2" xfId="9323" xr:uid="{00000000-0005-0000-0000-00007B260000}"/>
    <cellStyle name="Currency 16 4 2 3" xfId="9324" xr:uid="{00000000-0005-0000-0000-00007C260000}"/>
    <cellStyle name="Currency 16 4 2 3 2" xfId="9325" xr:uid="{00000000-0005-0000-0000-00007D260000}"/>
    <cellStyle name="Currency 16 4 2 3 2 2" xfId="9326" xr:uid="{00000000-0005-0000-0000-00007E260000}"/>
    <cellStyle name="Currency 16 4 2 3 2 2 2" xfId="9327" xr:uid="{00000000-0005-0000-0000-00007F260000}"/>
    <cellStyle name="Currency 16 4 2 3 2 2 2 2" xfId="9328" xr:uid="{00000000-0005-0000-0000-000080260000}"/>
    <cellStyle name="Currency 16 4 2 3 2 2 2 2 2" xfId="9329" xr:uid="{00000000-0005-0000-0000-000081260000}"/>
    <cellStyle name="Currency 16 4 2 3 2 2 2 3" xfId="9330" xr:uid="{00000000-0005-0000-0000-000082260000}"/>
    <cellStyle name="Currency 16 4 2 3 2 2 2 4" xfId="9331" xr:uid="{00000000-0005-0000-0000-000083260000}"/>
    <cellStyle name="Currency 16 4 2 3 2 2 3" xfId="9332" xr:uid="{00000000-0005-0000-0000-000084260000}"/>
    <cellStyle name="Currency 16 4 2 3 2 2 3 2" xfId="9333" xr:uid="{00000000-0005-0000-0000-000085260000}"/>
    <cellStyle name="Currency 16 4 2 3 2 2 3 2 2" xfId="9334" xr:uid="{00000000-0005-0000-0000-000086260000}"/>
    <cellStyle name="Currency 16 4 2 3 2 2 3 3" xfId="9335" xr:uid="{00000000-0005-0000-0000-000087260000}"/>
    <cellStyle name="Currency 16 4 2 3 2 2 3 4" xfId="9336" xr:uid="{00000000-0005-0000-0000-000088260000}"/>
    <cellStyle name="Currency 16 4 2 3 2 2 4" xfId="9337" xr:uid="{00000000-0005-0000-0000-000089260000}"/>
    <cellStyle name="Currency 16 4 2 3 2 2 4 2" xfId="9338" xr:uid="{00000000-0005-0000-0000-00008A260000}"/>
    <cellStyle name="Currency 16 4 2 3 2 2 4 3" xfId="9339" xr:uid="{00000000-0005-0000-0000-00008B260000}"/>
    <cellStyle name="Currency 16 4 2 3 2 2 5" xfId="9340" xr:uid="{00000000-0005-0000-0000-00008C260000}"/>
    <cellStyle name="Currency 16 4 2 3 2 2 6" xfId="9341" xr:uid="{00000000-0005-0000-0000-00008D260000}"/>
    <cellStyle name="Currency 16 4 2 3 2 2 7" xfId="9342" xr:uid="{00000000-0005-0000-0000-00008E260000}"/>
    <cellStyle name="Currency 16 4 2 3 2 3" xfId="9343" xr:uid="{00000000-0005-0000-0000-00008F260000}"/>
    <cellStyle name="Currency 16 4 2 3 2 3 2" xfId="9344" xr:uid="{00000000-0005-0000-0000-000090260000}"/>
    <cellStyle name="Currency 16 4 2 3 2 3 2 2" xfId="9345" xr:uid="{00000000-0005-0000-0000-000091260000}"/>
    <cellStyle name="Currency 16 4 2 3 2 3 3" xfId="9346" xr:uid="{00000000-0005-0000-0000-000092260000}"/>
    <cellStyle name="Currency 16 4 2 3 2 3 4" xfId="9347" xr:uid="{00000000-0005-0000-0000-000093260000}"/>
    <cellStyle name="Currency 16 4 2 3 2 4" xfId="9348" xr:uid="{00000000-0005-0000-0000-000094260000}"/>
    <cellStyle name="Currency 16 4 2 3 2 4 2" xfId="9349" xr:uid="{00000000-0005-0000-0000-000095260000}"/>
    <cellStyle name="Currency 16 4 2 3 2 4 2 2" xfId="9350" xr:uid="{00000000-0005-0000-0000-000096260000}"/>
    <cellStyle name="Currency 16 4 2 3 2 4 3" xfId="9351" xr:uid="{00000000-0005-0000-0000-000097260000}"/>
    <cellStyle name="Currency 16 4 2 3 2 4 4" xfId="9352" xr:uid="{00000000-0005-0000-0000-000098260000}"/>
    <cellStyle name="Currency 16 4 2 3 2 5" xfId="9353" xr:uid="{00000000-0005-0000-0000-000099260000}"/>
    <cellStyle name="Currency 16 4 2 3 2 5 2" xfId="9354" xr:uid="{00000000-0005-0000-0000-00009A260000}"/>
    <cellStyle name="Currency 16 4 2 3 2 5 3" xfId="9355" xr:uid="{00000000-0005-0000-0000-00009B260000}"/>
    <cellStyle name="Currency 16 4 2 3 2 6" xfId="9356" xr:uid="{00000000-0005-0000-0000-00009C260000}"/>
    <cellStyle name="Currency 16 4 2 3 2 7" xfId="9357" xr:uid="{00000000-0005-0000-0000-00009D260000}"/>
    <cellStyle name="Currency 16 4 2 3 2 8" xfId="9358" xr:uid="{00000000-0005-0000-0000-00009E260000}"/>
    <cellStyle name="Currency 16 4 2 3 3" xfId="9359" xr:uid="{00000000-0005-0000-0000-00009F260000}"/>
    <cellStyle name="Currency 16 4 2 3 3 2" xfId="9360" xr:uid="{00000000-0005-0000-0000-0000A0260000}"/>
    <cellStyle name="Currency 16 4 2 3 3 2 2" xfId="9361" xr:uid="{00000000-0005-0000-0000-0000A1260000}"/>
    <cellStyle name="Currency 16 4 2 3 3 2 2 2" xfId="9362" xr:uid="{00000000-0005-0000-0000-0000A2260000}"/>
    <cellStyle name="Currency 16 4 2 3 3 2 3" xfId="9363" xr:uid="{00000000-0005-0000-0000-0000A3260000}"/>
    <cellStyle name="Currency 16 4 2 3 3 2 4" xfId="9364" xr:uid="{00000000-0005-0000-0000-0000A4260000}"/>
    <cellStyle name="Currency 16 4 2 3 3 3" xfId="9365" xr:uid="{00000000-0005-0000-0000-0000A5260000}"/>
    <cellStyle name="Currency 16 4 2 3 3 3 2" xfId="9366" xr:uid="{00000000-0005-0000-0000-0000A6260000}"/>
    <cellStyle name="Currency 16 4 2 3 3 3 2 2" xfId="9367" xr:uid="{00000000-0005-0000-0000-0000A7260000}"/>
    <cellStyle name="Currency 16 4 2 3 3 3 3" xfId="9368" xr:uid="{00000000-0005-0000-0000-0000A8260000}"/>
    <cellStyle name="Currency 16 4 2 3 3 3 4" xfId="9369" xr:uid="{00000000-0005-0000-0000-0000A9260000}"/>
    <cellStyle name="Currency 16 4 2 3 3 4" xfId="9370" xr:uid="{00000000-0005-0000-0000-0000AA260000}"/>
    <cellStyle name="Currency 16 4 2 3 3 4 2" xfId="9371" xr:uid="{00000000-0005-0000-0000-0000AB260000}"/>
    <cellStyle name="Currency 16 4 2 3 3 4 3" xfId="9372" xr:uid="{00000000-0005-0000-0000-0000AC260000}"/>
    <cellStyle name="Currency 16 4 2 3 3 5" xfId="9373" xr:uid="{00000000-0005-0000-0000-0000AD260000}"/>
    <cellStyle name="Currency 16 4 2 3 3 6" xfId="9374" xr:uid="{00000000-0005-0000-0000-0000AE260000}"/>
    <cellStyle name="Currency 16 4 2 3 3 7" xfId="9375" xr:uid="{00000000-0005-0000-0000-0000AF260000}"/>
    <cellStyle name="Currency 16 4 2 3 4" xfId="9376" xr:uid="{00000000-0005-0000-0000-0000B0260000}"/>
    <cellStyle name="Currency 16 4 2 3 4 2" xfId="9377" xr:uid="{00000000-0005-0000-0000-0000B1260000}"/>
    <cellStyle name="Currency 16 4 2 3 4 2 2" xfId="9378" xr:uid="{00000000-0005-0000-0000-0000B2260000}"/>
    <cellStyle name="Currency 16 4 2 3 4 3" xfId="9379" xr:uid="{00000000-0005-0000-0000-0000B3260000}"/>
    <cellStyle name="Currency 16 4 2 3 4 4" xfId="9380" xr:uid="{00000000-0005-0000-0000-0000B4260000}"/>
    <cellStyle name="Currency 16 4 2 3 5" xfId="9381" xr:uid="{00000000-0005-0000-0000-0000B5260000}"/>
    <cellStyle name="Currency 16 4 2 3 5 2" xfId="9382" xr:uid="{00000000-0005-0000-0000-0000B6260000}"/>
    <cellStyle name="Currency 16 4 2 3 5 2 2" xfId="9383" xr:uid="{00000000-0005-0000-0000-0000B7260000}"/>
    <cellStyle name="Currency 16 4 2 3 5 3" xfId="9384" xr:uid="{00000000-0005-0000-0000-0000B8260000}"/>
    <cellStyle name="Currency 16 4 2 3 5 4" xfId="9385" xr:uid="{00000000-0005-0000-0000-0000B9260000}"/>
    <cellStyle name="Currency 16 4 2 3 6" xfId="9386" xr:uid="{00000000-0005-0000-0000-0000BA260000}"/>
    <cellStyle name="Currency 16 4 2 3 6 2" xfId="9387" xr:uid="{00000000-0005-0000-0000-0000BB260000}"/>
    <cellStyle name="Currency 16 4 2 3 6 3" xfId="9388" xr:uid="{00000000-0005-0000-0000-0000BC260000}"/>
    <cellStyle name="Currency 16 4 2 3 7" xfId="9389" xr:uid="{00000000-0005-0000-0000-0000BD260000}"/>
    <cellStyle name="Currency 16 4 2 3 8" xfId="9390" xr:uid="{00000000-0005-0000-0000-0000BE260000}"/>
    <cellStyle name="Currency 16 4 2 3 9" xfId="9391" xr:uid="{00000000-0005-0000-0000-0000BF260000}"/>
    <cellStyle name="Currency 16 4 2 4" xfId="9392" xr:uid="{00000000-0005-0000-0000-0000C0260000}"/>
    <cellStyle name="Currency 16 4 2 4 2" xfId="9393" xr:uid="{00000000-0005-0000-0000-0000C1260000}"/>
    <cellStyle name="Currency 16 4 2 4 2 2" xfId="9394" xr:uid="{00000000-0005-0000-0000-0000C2260000}"/>
    <cellStyle name="Currency 16 4 2 4 2 2 2" xfId="9395" xr:uid="{00000000-0005-0000-0000-0000C3260000}"/>
    <cellStyle name="Currency 16 4 2 4 2 2 2 2" xfId="9396" xr:uid="{00000000-0005-0000-0000-0000C4260000}"/>
    <cellStyle name="Currency 16 4 2 4 2 2 3" xfId="9397" xr:uid="{00000000-0005-0000-0000-0000C5260000}"/>
    <cellStyle name="Currency 16 4 2 4 2 2 4" xfId="9398" xr:uid="{00000000-0005-0000-0000-0000C6260000}"/>
    <cellStyle name="Currency 16 4 2 4 2 3" xfId="9399" xr:uid="{00000000-0005-0000-0000-0000C7260000}"/>
    <cellStyle name="Currency 16 4 2 4 2 3 2" xfId="9400" xr:uid="{00000000-0005-0000-0000-0000C8260000}"/>
    <cellStyle name="Currency 16 4 2 4 2 3 2 2" xfId="9401" xr:uid="{00000000-0005-0000-0000-0000C9260000}"/>
    <cellStyle name="Currency 16 4 2 4 2 3 3" xfId="9402" xr:uid="{00000000-0005-0000-0000-0000CA260000}"/>
    <cellStyle name="Currency 16 4 2 4 2 3 4" xfId="9403" xr:uid="{00000000-0005-0000-0000-0000CB260000}"/>
    <cellStyle name="Currency 16 4 2 4 2 4" xfId="9404" xr:uid="{00000000-0005-0000-0000-0000CC260000}"/>
    <cellStyle name="Currency 16 4 2 4 2 4 2" xfId="9405" xr:uid="{00000000-0005-0000-0000-0000CD260000}"/>
    <cellStyle name="Currency 16 4 2 4 2 4 3" xfId="9406" xr:uid="{00000000-0005-0000-0000-0000CE260000}"/>
    <cellStyle name="Currency 16 4 2 4 2 5" xfId="9407" xr:uid="{00000000-0005-0000-0000-0000CF260000}"/>
    <cellStyle name="Currency 16 4 2 4 2 6" xfId="9408" xr:uid="{00000000-0005-0000-0000-0000D0260000}"/>
    <cellStyle name="Currency 16 4 2 4 2 7" xfId="9409" xr:uid="{00000000-0005-0000-0000-0000D1260000}"/>
    <cellStyle name="Currency 16 4 2 4 3" xfId="9410" xr:uid="{00000000-0005-0000-0000-0000D2260000}"/>
    <cellStyle name="Currency 16 4 2 4 3 2" xfId="9411" xr:uid="{00000000-0005-0000-0000-0000D3260000}"/>
    <cellStyle name="Currency 16 4 2 4 3 2 2" xfId="9412" xr:uid="{00000000-0005-0000-0000-0000D4260000}"/>
    <cellStyle name="Currency 16 4 2 4 3 3" xfId="9413" xr:uid="{00000000-0005-0000-0000-0000D5260000}"/>
    <cellStyle name="Currency 16 4 2 4 3 4" xfId="9414" xr:uid="{00000000-0005-0000-0000-0000D6260000}"/>
    <cellStyle name="Currency 16 4 2 4 4" xfId="9415" xr:uid="{00000000-0005-0000-0000-0000D7260000}"/>
    <cellStyle name="Currency 16 4 2 4 4 2" xfId="9416" xr:uid="{00000000-0005-0000-0000-0000D8260000}"/>
    <cellStyle name="Currency 16 4 2 4 4 2 2" xfId="9417" xr:uid="{00000000-0005-0000-0000-0000D9260000}"/>
    <cellStyle name="Currency 16 4 2 4 4 3" xfId="9418" xr:uid="{00000000-0005-0000-0000-0000DA260000}"/>
    <cellStyle name="Currency 16 4 2 4 4 4" xfId="9419" xr:uid="{00000000-0005-0000-0000-0000DB260000}"/>
    <cellStyle name="Currency 16 4 2 4 5" xfId="9420" xr:uid="{00000000-0005-0000-0000-0000DC260000}"/>
    <cellStyle name="Currency 16 4 2 4 5 2" xfId="9421" xr:uid="{00000000-0005-0000-0000-0000DD260000}"/>
    <cellStyle name="Currency 16 4 2 4 5 3" xfId="9422" xr:uid="{00000000-0005-0000-0000-0000DE260000}"/>
    <cellStyle name="Currency 16 4 2 4 6" xfId="9423" xr:uid="{00000000-0005-0000-0000-0000DF260000}"/>
    <cellStyle name="Currency 16 4 2 4 7" xfId="9424" xr:uid="{00000000-0005-0000-0000-0000E0260000}"/>
    <cellStyle name="Currency 16 4 2 4 8" xfId="9425" xr:uid="{00000000-0005-0000-0000-0000E1260000}"/>
    <cellStyle name="Currency 16 4 2 5" xfId="9426" xr:uid="{00000000-0005-0000-0000-0000E2260000}"/>
    <cellStyle name="Currency 16 4 2 5 2" xfId="9427" xr:uid="{00000000-0005-0000-0000-0000E3260000}"/>
    <cellStyle name="Currency 16 4 2 5 2 2" xfId="9428" xr:uid="{00000000-0005-0000-0000-0000E4260000}"/>
    <cellStyle name="Currency 16 4 2 5 2 2 2" xfId="9429" xr:uid="{00000000-0005-0000-0000-0000E5260000}"/>
    <cellStyle name="Currency 16 4 2 5 2 3" xfId="9430" xr:uid="{00000000-0005-0000-0000-0000E6260000}"/>
    <cellStyle name="Currency 16 4 2 5 2 4" xfId="9431" xr:uid="{00000000-0005-0000-0000-0000E7260000}"/>
    <cellStyle name="Currency 16 4 2 5 3" xfId="9432" xr:uid="{00000000-0005-0000-0000-0000E8260000}"/>
    <cellStyle name="Currency 16 4 2 5 3 2" xfId="9433" xr:uid="{00000000-0005-0000-0000-0000E9260000}"/>
    <cellStyle name="Currency 16 4 2 5 3 2 2" xfId="9434" xr:uid="{00000000-0005-0000-0000-0000EA260000}"/>
    <cellStyle name="Currency 16 4 2 5 3 3" xfId="9435" xr:uid="{00000000-0005-0000-0000-0000EB260000}"/>
    <cellStyle name="Currency 16 4 2 5 3 4" xfId="9436" xr:uid="{00000000-0005-0000-0000-0000EC260000}"/>
    <cellStyle name="Currency 16 4 2 5 4" xfId="9437" xr:uid="{00000000-0005-0000-0000-0000ED260000}"/>
    <cellStyle name="Currency 16 4 2 5 4 2" xfId="9438" xr:uid="{00000000-0005-0000-0000-0000EE260000}"/>
    <cellStyle name="Currency 16 4 2 5 4 3" xfId="9439" xr:uid="{00000000-0005-0000-0000-0000EF260000}"/>
    <cellStyle name="Currency 16 4 2 5 5" xfId="9440" xr:uid="{00000000-0005-0000-0000-0000F0260000}"/>
    <cellStyle name="Currency 16 4 2 5 6" xfId="9441" xr:uid="{00000000-0005-0000-0000-0000F1260000}"/>
    <cellStyle name="Currency 16 4 2 5 7" xfId="9442" xr:uid="{00000000-0005-0000-0000-0000F2260000}"/>
    <cellStyle name="Currency 16 4 2 6" xfId="9443" xr:uid="{00000000-0005-0000-0000-0000F3260000}"/>
    <cellStyle name="Currency 16 4 2 6 2" xfId="9444" xr:uid="{00000000-0005-0000-0000-0000F4260000}"/>
    <cellStyle name="Currency 16 4 2 6 2 2" xfId="9445" xr:uid="{00000000-0005-0000-0000-0000F5260000}"/>
    <cellStyle name="Currency 16 4 2 6 3" xfId="9446" xr:uid="{00000000-0005-0000-0000-0000F6260000}"/>
    <cellStyle name="Currency 16 4 2 6 4" xfId="9447" xr:uid="{00000000-0005-0000-0000-0000F7260000}"/>
    <cellStyle name="Currency 16 4 2 7" xfId="9448" xr:uid="{00000000-0005-0000-0000-0000F8260000}"/>
    <cellStyle name="Currency 16 4 2 7 2" xfId="9449" xr:uid="{00000000-0005-0000-0000-0000F9260000}"/>
    <cellStyle name="Currency 16 4 2 7 2 2" xfId="9450" xr:uid="{00000000-0005-0000-0000-0000FA260000}"/>
    <cellStyle name="Currency 16 4 2 7 3" xfId="9451" xr:uid="{00000000-0005-0000-0000-0000FB260000}"/>
    <cellStyle name="Currency 16 4 2 7 4" xfId="9452" xr:uid="{00000000-0005-0000-0000-0000FC260000}"/>
    <cellStyle name="Currency 16 4 2 8" xfId="9453" xr:uid="{00000000-0005-0000-0000-0000FD260000}"/>
    <cellStyle name="Currency 16 4 2 8 2" xfId="9454" xr:uid="{00000000-0005-0000-0000-0000FE260000}"/>
    <cellStyle name="Currency 16 4 2 8 3" xfId="9455" xr:uid="{00000000-0005-0000-0000-0000FF260000}"/>
    <cellStyle name="Currency 16 4 2 9" xfId="9456" xr:uid="{00000000-0005-0000-0000-000000270000}"/>
    <cellStyle name="Currency 16 4 3" xfId="9457" xr:uid="{00000000-0005-0000-0000-000001270000}"/>
    <cellStyle name="Currency 16 4 4" xfId="9458" xr:uid="{00000000-0005-0000-0000-000002270000}"/>
    <cellStyle name="Currency 16 4 4 2" xfId="9459" xr:uid="{00000000-0005-0000-0000-000003270000}"/>
    <cellStyle name="Currency 16 4 4 3" xfId="9460" xr:uid="{00000000-0005-0000-0000-000004270000}"/>
    <cellStyle name="Currency 16 4 4 4" xfId="9461" xr:uid="{00000000-0005-0000-0000-000005270000}"/>
    <cellStyle name="Currency 16 4 4 4 2" xfId="9462" xr:uid="{00000000-0005-0000-0000-000006270000}"/>
    <cellStyle name="Currency 16 4 4 4 3" xfId="9463" xr:uid="{00000000-0005-0000-0000-000007270000}"/>
    <cellStyle name="Currency 16 4 4 5" xfId="9464" xr:uid="{00000000-0005-0000-0000-000008270000}"/>
    <cellStyle name="Currency 16 4 5" xfId="9465" xr:uid="{00000000-0005-0000-0000-000009270000}"/>
    <cellStyle name="Currency 16 4 5 2" xfId="9466" xr:uid="{00000000-0005-0000-0000-00000A270000}"/>
    <cellStyle name="Currency 16 4 5 3" xfId="9467" xr:uid="{00000000-0005-0000-0000-00000B270000}"/>
    <cellStyle name="Currency 16 4 6" xfId="9468" xr:uid="{00000000-0005-0000-0000-00000C270000}"/>
    <cellStyle name="Currency 16 5" xfId="40776" xr:uid="{00000000-0005-0000-0000-00000D270000}"/>
    <cellStyle name="Currency 17" xfId="9469" xr:uid="{00000000-0005-0000-0000-00000E270000}"/>
    <cellStyle name="Currency 17 2" xfId="9470" xr:uid="{00000000-0005-0000-0000-00000F270000}"/>
    <cellStyle name="Currency 17 2 2" xfId="9471" xr:uid="{00000000-0005-0000-0000-000010270000}"/>
    <cellStyle name="Currency 17 2 2 2" xfId="9472" xr:uid="{00000000-0005-0000-0000-000011270000}"/>
    <cellStyle name="Currency 17 2 2 2 10" xfId="9473" xr:uid="{00000000-0005-0000-0000-000012270000}"/>
    <cellStyle name="Currency 17 2 2 2 11" xfId="9474" xr:uid="{00000000-0005-0000-0000-000013270000}"/>
    <cellStyle name="Currency 17 2 2 2 2" xfId="9475" xr:uid="{00000000-0005-0000-0000-000014270000}"/>
    <cellStyle name="Currency 17 2 2 2 3" xfId="9476" xr:uid="{00000000-0005-0000-0000-000015270000}"/>
    <cellStyle name="Currency 17 2 2 2 3 2" xfId="9477" xr:uid="{00000000-0005-0000-0000-000016270000}"/>
    <cellStyle name="Currency 17 2 2 2 3 2 2" xfId="9478" xr:uid="{00000000-0005-0000-0000-000017270000}"/>
    <cellStyle name="Currency 17 2 2 2 3 2 2 2" xfId="9479" xr:uid="{00000000-0005-0000-0000-000018270000}"/>
    <cellStyle name="Currency 17 2 2 2 3 2 2 2 2" xfId="9480" xr:uid="{00000000-0005-0000-0000-000019270000}"/>
    <cellStyle name="Currency 17 2 2 2 3 2 2 2 2 2" xfId="9481" xr:uid="{00000000-0005-0000-0000-00001A270000}"/>
    <cellStyle name="Currency 17 2 2 2 3 2 2 2 3" xfId="9482" xr:uid="{00000000-0005-0000-0000-00001B270000}"/>
    <cellStyle name="Currency 17 2 2 2 3 2 2 2 4" xfId="9483" xr:uid="{00000000-0005-0000-0000-00001C270000}"/>
    <cellStyle name="Currency 17 2 2 2 3 2 2 3" xfId="9484" xr:uid="{00000000-0005-0000-0000-00001D270000}"/>
    <cellStyle name="Currency 17 2 2 2 3 2 2 3 2" xfId="9485" xr:uid="{00000000-0005-0000-0000-00001E270000}"/>
    <cellStyle name="Currency 17 2 2 2 3 2 2 3 2 2" xfId="9486" xr:uid="{00000000-0005-0000-0000-00001F270000}"/>
    <cellStyle name="Currency 17 2 2 2 3 2 2 3 3" xfId="9487" xr:uid="{00000000-0005-0000-0000-000020270000}"/>
    <cellStyle name="Currency 17 2 2 2 3 2 2 3 4" xfId="9488" xr:uid="{00000000-0005-0000-0000-000021270000}"/>
    <cellStyle name="Currency 17 2 2 2 3 2 2 4" xfId="9489" xr:uid="{00000000-0005-0000-0000-000022270000}"/>
    <cellStyle name="Currency 17 2 2 2 3 2 2 4 2" xfId="9490" xr:uid="{00000000-0005-0000-0000-000023270000}"/>
    <cellStyle name="Currency 17 2 2 2 3 2 2 4 3" xfId="9491" xr:uid="{00000000-0005-0000-0000-000024270000}"/>
    <cellStyle name="Currency 17 2 2 2 3 2 2 5" xfId="9492" xr:uid="{00000000-0005-0000-0000-000025270000}"/>
    <cellStyle name="Currency 17 2 2 2 3 2 2 6" xfId="9493" xr:uid="{00000000-0005-0000-0000-000026270000}"/>
    <cellStyle name="Currency 17 2 2 2 3 2 2 7" xfId="9494" xr:uid="{00000000-0005-0000-0000-000027270000}"/>
    <cellStyle name="Currency 17 2 2 2 3 2 3" xfId="9495" xr:uid="{00000000-0005-0000-0000-000028270000}"/>
    <cellStyle name="Currency 17 2 2 2 3 2 3 2" xfId="9496" xr:uid="{00000000-0005-0000-0000-000029270000}"/>
    <cellStyle name="Currency 17 2 2 2 3 2 3 2 2" xfId="9497" xr:uid="{00000000-0005-0000-0000-00002A270000}"/>
    <cellStyle name="Currency 17 2 2 2 3 2 3 3" xfId="9498" xr:uid="{00000000-0005-0000-0000-00002B270000}"/>
    <cellStyle name="Currency 17 2 2 2 3 2 3 4" xfId="9499" xr:uid="{00000000-0005-0000-0000-00002C270000}"/>
    <cellStyle name="Currency 17 2 2 2 3 2 4" xfId="9500" xr:uid="{00000000-0005-0000-0000-00002D270000}"/>
    <cellStyle name="Currency 17 2 2 2 3 2 4 2" xfId="9501" xr:uid="{00000000-0005-0000-0000-00002E270000}"/>
    <cellStyle name="Currency 17 2 2 2 3 2 4 2 2" xfId="9502" xr:uid="{00000000-0005-0000-0000-00002F270000}"/>
    <cellStyle name="Currency 17 2 2 2 3 2 4 3" xfId="9503" xr:uid="{00000000-0005-0000-0000-000030270000}"/>
    <cellStyle name="Currency 17 2 2 2 3 2 4 4" xfId="9504" xr:uid="{00000000-0005-0000-0000-000031270000}"/>
    <cellStyle name="Currency 17 2 2 2 3 2 5" xfId="9505" xr:uid="{00000000-0005-0000-0000-000032270000}"/>
    <cellStyle name="Currency 17 2 2 2 3 2 5 2" xfId="9506" xr:uid="{00000000-0005-0000-0000-000033270000}"/>
    <cellStyle name="Currency 17 2 2 2 3 2 5 3" xfId="9507" xr:uid="{00000000-0005-0000-0000-000034270000}"/>
    <cellStyle name="Currency 17 2 2 2 3 2 6" xfId="9508" xr:uid="{00000000-0005-0000-0000-000035270000}"/>
    <cellStyle name="Currency 17 2 2 2 3 2 7" xfId="9509" xr:uid="{00000000-0005-0000-0000-000036270000}"/>
    <cellStyle name="Currency 17 2 2 2 3 2 8" xfId="9510" xr:uid="{00000000-0005-0000-0000-000037270000}"/>
    <cellStyle name="Currency 17 2 2 2 3 3" xfId="9511" xr:uid="{00000000-0005-0000-0000-000038270000}"/>
    <cellStyle name="Currency 17 2 2 2 3 3 2" xfId="9512" xr:uid="{00000000-0005-0000-0000-000039270000}"/>
    <cellStyle name="Currency 17 2 2 2 3 3 2 2" xfId="9513" xr:uid="{00000000-0005-0000-0000-00003A270000}"/>
    <cellStyle name="Currency 17 2 2 2 3 3 2 2 2" xfId="9514" xr:uid="{00000000-0005-0000-0000-00003B270000}"/>
    <cellStyle name="Currency 17 2 2 2 3 3 2 3" xfId="9515" xr:uid="{00000000-0005-0000-0000-00003C270000}"/>
    <cellStyle name="Currency 17 2 2 2 3 3 2 4" xfId="9516" xr:uid="{00000000-0005-0000-0000-00003D270000}"/>
    <cellStyle name="Currency 17 2 2 2 3 3 3" xfId="9517" xr:uid="{00000000-0005-0000-0000-00003E270000}"/>
    <cellStyle name="Currency 17 2 2 2 3 3 3 2" xfId="9518" xr:uid="{00000000-0005-0000-0000-00003F270000}"/>
    <cellStyle name="Currency 17 2 2 2 3 3 3 2 2" xfId="9519" xr:uid="{00000000-0005-0000-0000-000040270000}"/>
    <cellStyle name="Currency 17 2 2 2 3 3 3 3" xfId="9520" xr:uid="{00000000-0005-0000-0000-000041270000}"/>
    <cellStyle name="Currency 17 2 2 2 3 3 3 4" xfId="9521" xr:uid="{00000000-0005-0000-0000-000042270000}"/>
    <cellStyle name="Currency 17 2 2 2 3 3 4" xfId="9522" xr:uid="{00000000-0005-0000-0000-000043270000}"/>
    <cellStyle name="Currency 17 2 2 2 3 3 4 2" xfId="9523" xr:uid="{00000000-0005-0000-0000-000044270000}"/>
    <cellStyle name="Currency 17 2 2 2 3 3 4 3" xfId="9524" xr:uid="{00000000-0005-0000-0000-000045270000}"/>
    <cellStyle name="Currency 17 2 2 2 3 3 5" xfId="9525" xr:uid="{00000000-0005-0000-0000-000046270000}"/>
    <cellStyle name="Currency 17 2 2 2 3 3 6" xfId="9526" xr:uid="{00000000-0005-0000-0000-000047270000}"/>
    <cellStyle name="Currency 17 2 2 2 3 3 7" xfId="9527" xr:uid="{00000000-0005-0000-0000-000048270000}"/>
    <cellStyle name="Currency 17 2 2 2 3 4" xfId="9528" xr:uid="{00000000-0005-0000-0000-000049270000}"/>
    <cellStyle name="Currency 17 2 2 2 3 4 2" xfId="9529" xr:uid="{00000000-0005-0000-0000-00004A270000}"/>
    <cellStyle name="Currency 17 2 2 2 3 4 2 2" xfId="9530" xr:uid="{00000000-0005-0000-0000-00004B270000}"/>
    <cellStyle name="Currency 17 2 2 2 3 4 3" xfId="9531" xr:uid="{00000000-0005-0000-0000-00004C270000}"/>
    <cellStyle name="Currency 17 2 2 2 3 4 4" xfId="9532" xr:uid="{00000000-0005-0000-0000-00004D270000}"/>
    <cellStyle name="Currency 17 2 2 2 3 5" xfId="9533" xr:uid="{00000000-0005-0000-0000-00004E270000}"/>
    <cellStyle name="Currency 17 2 2 2 3 5 2" xfId="9534" xr:uid="{00000000-0005-0000-0000-00004F270000}"/>
    <cellStyle name="Currency 17 2 2 2 3 5 2 2" xfId="9535" xr:uid="{00000000-0005-0000-0000-000050270000}"/>
    <cellStyle name="Currency 17 2 2 2 3 5 3" xfId="9536" xr:uid="{00000000-0005-0000-0000-000051270000}"/>
    <cellStyle name="Currency 17 2 2 2 3 5 4" xfId="9537" xr:uid="{00000000-0005-0000-0000-000052270000}"/>
    <cellStyle name="Currency 17 2 2 2 3 6" xfId="9538" xr:uid="{00000000-0005-0000-0000-000053270000}"/>
    <cellStyle name="Currency 17 2 2 2 3 6 2" xfId="9539" xr:uid="{00000000-0005-0000-0000-000054270000}"/>
    <cellStyle name="Currency 17 2 2 2 3 6 3" xfId="9540" xr:uid="{00000000-0005-0000-0000-000055270000}"/>
    <cellStyle name="Currency 17 2 2 2 3 7" xfId="9541" xr:uid="{00000000-0005-0000-0000-000056270000}"/>
    <cellStyle name="Currency 17 2 2 2 3 8" xfId="9542" xr:uid="{00000000-0005-0000-0000-000057270000}"/>
    <cellStyle name="Currency 17 2 2 2 3 9" xfId="9543" xr:uid="{00000000-0005-0000-0000-000058270000}"/>
    <cellStyle name="Currency 17 2 2 2 4" xfId="9544" xr:uid="{00000000-0005-0000-0000-000059270000}"/>
    <cellStyle name="Currency 17 2 2 2 4 2" xfId="9545" xr:uid="{00000000-0005-0000-0000-00005A270000}"/>
    <cellStyle name="Currency 17 2 2 2 4 2 2" xfId="9546" xr:uid="{00000000-0005-0000-0000-00005B270000}"/>
    <cellStyle name="Currency 17 2 2 2 4 2 2 2" xfId="9547" xr:uid="{00000000-0005-0000-0000-00005C270000}"/>
    <cellStyle name="Currency 17 2 2 2 4 2 2 2 2" xfId="9548" xr:uid="{00000000-0005-0000-0000-00005D270000}"/>
    <cellStyle name="Currency 17 2 2 2 4 2 2 3" xfId="9549" xr:uid="{00000000-0005-0000-0000-00005E270000}"/>
    <cellStyle name="Currency 17 2 2 2 4 2 2 4" xfId="9550" xr:uid="{00000000-0005-0000-0000-00005F270000}"/>
    <cellStyle name="Currency 17 2 2 2 4 2 3" xfId="9551" xr:uid="{00000000-0005-0000-0000-000060270000}"/>
    <cellStyle name="Currency 17 2 2 2 4 2 3 2" xfId="9552" xr:uid="{00000000-0005-0000-0000-000061270000}"/>
    <cellStyle name="Currency 17 2 2 2 4 2 3 2 2" xfId="9553" xr:uid="{00000000-0005-0000-0000-000062270000}"/>
    <cellStyle name="Currency 17 2 2 2 4 2 3 3" xfId="9554" xr:uid="{00000000-0005-0000-0000-000063270000}"/>
    <cellStyle name="Currency 17 2 2 2 4 2 3 4" xfId="9555" xr:uid="{00000000-0005-0000-0000-000064270000}"/>
    <cellStyle name="Currency 17 2 2 2 4 2 4" xfId="9556" xr:uid="{00000000-0005-0000-0000-000065270000}"/>
    <cellStyle name="Currency 17 2 2 2 4 2 4 2" xfId="9557" xr:uid="{00000000-0005-0000-0000-000066270000}"/>
    <cellStyle name="Currency 17 2 2 2 4 2 4 3" xfId="9558" xr:uid="{00000000-0005-0000-0000-000067270000}"/>
    <cellStyle name="Currency 17 2 2 2 4 2 5" xfId="9559" xr:uid="{00000000-0005-0000-0000-000068270000}"/>
    <cellStyle name="Currency 17 2 2 2 4 2 6" xfId="9560" xr:uid="{00000000-0005-0000-0000-000069270000}"/>
    <cellStyle name="Currency 17 2 2 2 4 2 7" xfId="9561" xr:uid="{00000000-0005-0000-0000-00006A270000}"/>
    <cellStyle name="Currency 17 2 2 2 4 3" xfId="9562" xr:uid="{00000000-0005-0000-0000-00006B270000}"/>
    <cellStyle name="Currency 17 2 2 2 4 3 2" xfId="9563" xr:uid="{00000000-0005-0000-0000-00006C270000}"/>
    <cellStyle name="Currency 17 2 2 2 4 3 2 2" xfId="9564" xr:uid="{00000000-0005-0000-0000-00006D270000}"/>
    <cellStyle name="Currency 17 2 2 2 4 3 3" xfId="9565" xr:uid="{00000000-0005-0000-0000-00006E270000}"/>
    <cellStyle name="Currency 17 2 2 2 4 3 4" xfId="9566" xr:uid="{00000000-0005-0000-0000-00006F270000}"/>
    <cellStyle name="Currency 17 2 2 2 4 4" xfId="9567" xr:uid="{00000000-0005-0000-0000-000070270000}"/>
    <cellStyle name="Currency 17 2 2 2 4 4 2" xfId="9568" xr:uid="{00000000-0005-0000-0000-000071270000}"/>
    <cellStyle name="Currency 17 2 2 2 4 4 2 2" xfId="9569" xr:uid="{00000000-0005-0000-0000-000072270000}"/>
    <cellStyle name="Currency 17 2 2 2 4 4 3" xfId="9570" xr:uid="{00000000-0005-0000-0000-000073270000}"/>
    <cellStyle name="Currency 17 2 2 2 4 4 4" xfId="9571" xr:uid="{00000000-0005-0000-0000-000074270000}"/>
    <cellStyle name="Currency 17 2 2 2 4 5" xfId="9572" xr:uid="{00000000-0005-0000-0000-000075270000}"/>
    <cellStyle name="Currency 17 2 2 2 4 5 2" xfId="9573" xr:uid="{00000000-0005-0000-0000-000076270000}"/>
    <cellStyle name="Currency 17 2 2 2 4 5 3" xfId="9574" xr:uid="{00000000-0005-0000-0000-000077270000}"/>
    <cellStyle name="Currency 17 2 2 2 4 6" xfId="9575" xr:uid="{00000000-0005-0000-0000-000078270000}"/>
    <cellStyle name="Currency 17 2 2 2 4 7" xfId="9576" xr:uid="{00000000-0005-0000-0000-000079270000}"/>
    <cellStyle name="Currency 17 2 2 2 4 8" xfId="9577" xr:uid="{00000000-0005-0000-0000-00007A270000}"/>
    <cellStyle name="Currency 17 2 2 2 5" xfId="9578" xr:uid="{00000000-0005-0000-0000-00007B270000}"/>
    <cellStyle name="Currency 17 2 2 2 5 2" xfId="9579" xr:uid="{00000000-0005-0000-0000-00007C270000}"/>
    <cellStyle name="Currency 17 2 2 2 5 2 2" xfId="9580" xr:uid="{00000000-0005-0000-0000-00007D270000}"/>
    <cellStyle name="Currency 17 2 2 2 5 2 2 2" xfId="9581" xr:uid="{00000000-0005-0000-0000-00007E270000}"/>
    <cellStyle name="Currency 17 2 2 2 5 2 3" xfId="9582" xr:uid="{00000000-0005-0000-0000-00007F270000}"/>
    <cellStyle name="Currency 17 2 2 2 5 2 4" xfId="9583" xr:uid="{00000000-0005-0000-0000-000080270000}"/>
    <cellStyle name="Currency 17 2 2 2 5 3" xfId="9584" xr:uid="{00000000-0005-0000-0000-000081270000}"/>
    <cellStyle name="Currency 17 2 2 2 5 3 2" xfId="9585" xr:uid="{00000000-0005-0000-0000-000082270000}"/>
    <cellStyle name="Currency 17 2 2 2 5 3 2 2" xfId="9586" xr:uid="{00000000-0005-0000-0000-000083270000}"/>
    <cellStyle name="Currency 17 2 2 2 5 3 3" xfId="9587" xr:uid="{00000000-0005-0000-0000-000084270000}"/>
    <cellStyle name="Currency 17 2 2 2 5 3 4" xfId="9588" xr:uid="{00000000-0005-0000-0000-000085270000}"/>
    <cellStyle name="Currency 17 2 2 2 5 4" xfId="9589" xr:uid="{00000000-0005-0000-0000-000086270000}"/>
    <cellStyle name="Currency 17 2 2 2 5 4 2" xfId="9590" xr:uid="{00000000-0005-0000-0000-000087270000}"/>
    <cellStyle name="Currency 17 2 2 2 5 4 3" xfId="9591" xr:uid="{00000000-0005-0000-0000-000088270000}"/>
    <cellStyle name="Currency 17 2 2 2 5 5" xfId="9592" xr:uid="{00000000-0005-0000-0000-000089270000}"/>
    <cellStyle name="Currency 17 2 2 2 5 6" xfId="9593" xr:uid="{00000000-0005-0000-0000-00008A270000}"/>
    <cellStyle name="Currency 17 2 2 2 5 7" xfId="9594" xr:uid="{00000000-0005-0000-0000-00008B270000}"/>
    <cellStyle name="Currency 17 2 2 2 6" xfId="9595" xr:uid="{00000000-0005-0000-0000-00008C270000}"/>
    <cellStyle name="Currency 17 2 2 2 6 2" xfId="9596" xr:uid="{00000000-0005-0000-0000-00008D270000}"/>
    <cellStyle name="Currency 17 2 2 2 6 2 2" xfId="9597" xr:uid="{00000000-0005-0000-0000-00008E270000}"/>
    <cellStyle name="Currency 17 2 2 2 6 3" xfId="9598" xr:uid="{00000000-0005-0000-0000-00008F270000}"/>
    <cellStyle name="Currency 17 2 2 2 6 4" xfId="9599" xr:uid="{00000000-0005-0000-0000-000090270000}"/>
    <cellStyle name="Currency 17 2 2 2 7" xfId="9600" xr:uid="{00000000-0005-0000-0000-000091270000}"/>
    <cellStyle name="Currency 17 2 2 2 7 2" xfId="9601" xr:uid="{00000000-0005-0000-0000-000092270000}"/>
    <cellStyle name="Currency 17 2 2 2 7 2 2" xfId="9602" xr:uid="{00000000-0005-0000-0000-000093270000}"/>
    <cellStyle name="Currency 17 2 2 2 7 3" xfId="9603" xr:uid="{00000000-0005-0000-0000-000094270000}"/>
    <cellStyle name="Currency 17 2 2 2 7 4" xfId="9604" xr:uid="{00000000-0005-0000-0000-000095270000}"/>
    <cellStyle name="Currency 17 2 2 2 8" xfId="9605" xr:uid="{00000000-0005-0000-0000-000096270000}"/>
    <cellStyle name="Currency 17 2 2 2 8 2" xfId="9606" xr:uid="{00000000-0005-0000-0000-000097270000}"/>
    <cellStyle name="Currency 17 2 2 2 8 3" xfId="9607" xr:uid="{00000000-0005-0000-0000-000098270000}"/>
    <cellStyle name="Currency 17 2 2 2 9" xfId="9608" xr:uid="{00000000-0005-0000-0000-000099270000}"/>
    <cellStyle name="Currency 17 2 2 3" xfId="9609" xr:uid="{00000000-0005-0000-0000-00009A270000}"/>
    <cellStyle name="Currency 17 2 2 4" xfId="9610" xr:uid="{00000000-0005-0000-0000-00009B270000}"/>
    <cellStyle name="Currency 17 2 2 4 2" xfId="9611" xr:uid="{00000000-0005-0000-0000-00009C270000}"/>
    <cellStyle name="Currency 17 2 2 4 3" xfId="9612" xr:uid="{00000000-0005-0000-0000-00009D270000}"/>
    <cellStyle name="Currency 17 2 2 4 4" xfId="9613" xr:uid="{00000000-0005-0000-0000-00009E270000}"/>
    <cellStyle name="Currency 17 2 2 4 4 2" xfId="9614" xr:uid="{00000000-0005-0000-0000-00009F270000}"/>
    <cellStyle name="Currency 17 2 2 4 4 3" xfId="9615" xr:uid="{00000000-0005-0000-0000-0000A0270000}"/>
    <cellStyle name="Currency 17 2 2 4 5" xfId="9616" xr:uid="{00000000-0005-0000-0000-0000A1270000}"/>
    <cellStyle name="Currency 17 2 2 5" xfId="9617" xr:uid="{00000000-0005-0000-0000-0000A2270000}"/>
    <cellStyle name="Currency 17 2 2 5 2" xfId="9618" xr:uid="{00000000-0005-0000-0000-0000A3270000}"/>
    <cellStyle name="Currency 17 2 2 5 3" xfId="9619" xr:uid="{00000000-0005-0000-0000-0000A4270000}"/>
    <cellStyle name="Currency 17 2 2 6" xfId="9620" xr:uid="{00000000-0005-0000-0000-0000A5270000}"/>
    <cellStyle name="Currency 17 2 3" xfId="9621" xr:uid="{00000000-0005-0000-0000-0000A6270000}"/>
    <cellStyle name="Currency 17 2 3 10" xfId="9622" xr:uid="{00000000-0005-0000-0000-0000A7270000}"/>
    <cellStyle name="Currency 17 2 3 11" xfId="9623" xr:uid="{00000000-0005-0000-0000-0000A8270000}"/>
    <cellStyle name="Currency 17 2 3 2" xfId="9624" xr:uid="{00000000-0005-0000-0000-0000A9270000}"/>
    <cellStyle name="Currency 17 2 3 3" xfId="9625" xr:uid="{00000000-0005-0000-0000-0000AA270000}"/>
    <cellStyle name="Currency 17 2 3 3 2" xfId="9626" xr:uid="{00000000-0005-0000-0000-0000AB270000}"/>
    <cellStyle name="Currency 17 2 3 3 2 2" xfId="9627" xr:uid="{00000000-0005-0000-0000-0000AC270000}"/>
    <cellStyle name="Currency 17 2 3 3 2 2 2" xfId="9628" xr:uid="{00000000-0005-0000-0000-0000AD270000}"/>
    <cellStyle name="Currency 17 2 3 3 2 2 2 2" xfId="9629" xr:uid="{00000000-0005-0000-0000-0000AE270000}"/>
    <cellStyle name="Currency 17 2 3 3 2 2 2 2 2" xfId="9630" xr:uid="{00000000-0005-0000-0000-0000AF270000}"/>
    <cellStyle name="Currency 17 2 3 3 2 2 2 3" xfId="9631" xr:uid="{00000000-0005-0000-0000-0000B0270000}"/>
    <cellStyle name="Currency 17 2 3 3 2 2 2 4" xfId="9632" xr:uid="{00000000-0005-0000-0000-0000B1270000}"/>
    <cellStyle name="Currency 17 2 3 3 2 2 3" xfId="9633" xr:uid="{00000000-0005-0000-0000-0000B2270000}"/>
    <cellStyle name="Currency 17 2 3 3 2 2 3 2" xfId="9634" xr:uid="{00000000-0005-0000-0000-0000B3270000}"/>
    <cellStyle name="Currency 17 2 3 3 2 2 3 2 2" xfId="9635" xr:uid="{00000000-0005-0000-0000-0000B4270000}"/>
    <cellStyle name="Currency 17 2 3 3 2 2 3 3" xfId="9636" xr:uid="{00000000-0005-0000-0000-0000B5270000}"/>
    <cellStyle name="Currency 17 2 3 3 2 2 3 4" xfId="9637" xr:uid="{00000000-0005-0000-0000-0000B6270000}"/>
    <cellStyle name="Currency 17 2 3 3 2 2 4" xfId="9638" xr:uid="{00000000-0005-0000-0000-0000B7270000}"/>
    <cellStyle name="Currency 17 2 3 3 2 2 4 2" xfId="9639" xr:uid="{00000000-0005-0000-0000-0000B8270000}"/>
    <cellStyle name="Currency 17 2 3 3 2 2 4 3" xfId="9640" xr:uid="{00000000-0005-0000-0000-0000B9270000}"/>
    <cellStyle name="Currency 17 2 3 3 2 2 5" xfId="9641" xr:uid="{00000000-0005-0000-0000-0000BA270000}"/>
    <cellStyle name="Currency 17 2 3 3 2 2 6" xfId="9642" xr:uid="{00000000-0005-0000-0000-0000BB270000}"/>
    <cellStyle name="Currency 17 2 3 3 2 2 7" xfId="9643" xr:uid="{00000000-0005-0000-0000-0000BC270000}"/>
    <cellStyle name="Currency 17 2 3 3 2 3" xfId="9644" xr:uid="{00000000-0005-0000-0000-0000BD270000}"/>
    <cellStyle name="Currency 17 2 3 3 2 3 2" xfId="9645" xr:uid="{00000000-0005-0000-0000-0000BE270000}"/>
    <cellStyle name="Currency 17 2 3 3 2 3 2 2" xfId="9646" xr:uid="{00000000-0005-0000-0000-0000BF270000}"/>
    <cellStyle name="Currency 17 2 3 3 2 3 3" xfId="9647" xr:uid="{00000000-0005-0000-0000-0000C0270000}"/>
    <cellStyle name="Currency 17 2 3 3 2 3 4" xfId="9648" xr:uid="{00000000-0005-0000-0000-0000C1270000}"/>
    <cellStyle name="Currency 17 2 3 3 2 4" xfId="9649" xr:uid="{00000000-0005-0000-0000-0000C2270000}"/>
    <cellStyle name="Currency 17 2 3 3 2 4 2" xfId="9650" xr:uid="{00000000-0005-0000-0000-0000C3270000}"/>
    <cellStyle name="Currency 17 2 3 3 2 4 2 2" xfId="9651" xr:uid="{00000000-0005-0000-0000-0000C4270000}"/>
    <cellStyle name="Currency 17 2 3 3 2 4 3" xfId="9652" xr:uid="{00000000-0005-0000-0000-0000C5270000}"/>
    <cellStyle name="Currency 17 2 3 3 2 4 4" xfId="9653" xr:uid="{00000000-0005-0000-0000-0000C6270000}"/>
    <cellStyle name="Currency 17 2 3 3 2 5" xfId="9654" xr:uid="{00000000-0005-0000-0000-0000C7270000}"/>
    <cellStyle name="Currency 17 2 3 3 2 5 2" xfId="9655" xr:uid="{00000000-0005-0000-0000-0000C8270000}"/>
    <cellStyle name="Currency 17 2 3 3 2 5 3" xfId="9656" xr:uid="{00000000-0005-0000-0000-0000C9270000}"/>
    <cellStyle name="Currency 17 2 3 3 2 6" xfId="9657" xr:uid="{00000000-0005-0000-0000-0000CA270000}"/>
    <cellStyle name="Currency 17 2 3 3 2 7" xfId="9658" xr:uid="{00000000-0005-0000-0000-0000CB270000}"/>
    <cellStyle name="Currency 17 2 3 3 2 8" xfId="9659" xr:uid="{00000000-0005-0000-0000-0000CC270000}"/>
    <cellStyle name="Currency 17 2 3 3 3" xfId="9660" xr:uid="{00000000-0005-0000-0000-0000CD270000}"/>
    <cellStyle name="Currency 17 2 3 3 3 2" xfId="9661" xr:uid="{00000000-0005-0000-0000-0000CE270000}"/>
    <cellStyle name="Currency 17 2 3 3 3 2 2" xfId="9662" xr:uid="{00000000-0005-0000-0000-0000CF270000}"/>
    <cellStyle name="Currency 17 2 3 3 3 2 2 2" xfId="9663" xr:uid="{00000000-0005-0000-0000-0000D0270000}"/>
    <cellStyle name="Currency 17 2 3 3 3 2 3" xfId="9664" xr:uid="{00000000-0005-0000-0000-0000D1270000}"/>
    <cellStyle name="Currency 17 2 3 3 3 2 4" xfId="9665" xr:uid="{00000000-0005-0000-0000-0000D2270000}"/>
    <cellStyle name="Currency 17 2 3 3 3 3" xfId="9666" xr:uid="{00000000-0005-0000-0000-0000D3270000}"/>
    <cellStyle name="Currency 17 2 3 3 3 3 2" xfId="9667" xr:uid="{00000000-0005-0000-0000-0000D4270000}"/>
    <cellStyle name="Currency 17 2 3 3 3 3 2 2" xfId="9668" xr:uid="{00000000-0005-0000-0000-0000D5270000}"/>
    <cellStyle name="Currency 17 2 3 3 3 3 3" xfId="9669" xr:uid="{00000000-0005-0000-0000-0000D6270000}"/>
    <cellStyle name="Currency 17 2 3 3 3 3 4" xfId="9670" xr:uid="{00000000-0005-0000-0000-0000D7270000}"/>
    <cellStyle name="Currency 17 2 3 3 3 4" xfId="9671" xr:uid="{00000000-0005-0000-0000-0000D8270000}"/>
    <cellStyle name="Currency 17 2 3 3 3 4 2" xfId="9672" xr:uid="{00000000-0005-0000-0000-0000D9270000}"/>
    <cellStyle name="Currency 17 2 3 3 3 4 3" xfId="9673" xr:uid="{00000000-0005-0000-0000-0000DA270000}"/>
    <cellStyle name="Currency 17 2 3 3 3 5" xfId="9674" xr:uid="{00000000-0005-0000-0000-0000DB270000}"/>
    <cellStyle name="Currency 17 2 3 3 3 6" xfId="9675" xr:uid="{00000000-0005-0000-0000-0000DC270000}"/>
    <cellStyle name="Currency 17 2 3 3 3 7" xfId="9676" xr:uid="{00000000-0005-0000-0000-0000DD270000}"/>
    <cellStyle name="Currency 17 2 3 3 4" xfId="9677" xr:uid="{00000000-0005-0000-0000-0000DE270000}"/>
    <cellStyle name="Currency 17 2 3 3 4 2" xfId="9678" xr:uid="{00000000-0005-0000-0000-0000DF270000}"/>
    <cellStyle name="Currency 17 2 3 3 4 2 2" xfId="9679" xr:uid="{00000000-0005-0000-0000-0000E0270000}"/>
    <cellStyle name="Currency 17 2 3 3 4 3" xfId="9680" xr:uid="{00000000-0005-0000-0000-0000E1270000}"/>
    <cellStyle name="Currency 17 2 3 3 4 4" xfId="9681" xr:uid="{00000000-0005-0000-0000-0000E2270000}"/>
    <cellStyle name="Currency 17 2 3 3 5" xfId="9682" xr:uid="{00000000-0005-0000-0000-0000E3270000}"/>
    <cellStyle name="Currency 17 2 3 3 5 2" xfId="9683" xr:uid="{00000000-0005-0000-0000-0000E4270000}"/>
    <cellStyle name="Currency 17 2 3 3 5 2 2" xfId="9684" xr:uid="{00000000-0005-0000-0000-0000E5270000}"/>
    <cellStyle name="Currency 17 2 3 3 5 3" xfId="9685" xr:uid="{00000000-0005-0000-0000-0000E6270000}"/>
    <cellStyle name="Currency 17 2 3 3 5 4" xfId="9686" xr:uid="{00000000-0005-0000-0000-0000E7270000}"/>
    <cellStyle name="Currency 17 2 3 3 6" xfId="9687" xr:uid="{00000000-0005-0000-0000-0000E8270000}"/>
    <cellStyle name="Currency 17 2 3 3 6 2" xfId="9688" xr:uid="{00000000-0005-0000-0000-0000E9270000}"/>
    <cellStyle name="Currency 17 2 3 3 6 3" xfId="9689" xr:uid="{00000000-0005-0000-0000-0000EA270000}"/>
    <cellStyle name="Currency 17 2 3 3 7" xfId="9690" xr:uid="{00000000-0005-0000-0000-0000EB270000}"/>
    <cellStyle name="Currency 17 2 3 3 8" xfId="9691" xr:uid="{00000000-0005-0000-0000-0000EC270000}"/>
    <cellStyle name="Currency 17 2 3 3 9" xfId="9692" xr:uid="{00000000-0005-0000-0000-0000ED270000}"/>
    <cellStyle name="Currency 17 2 3 4" xfId="9693" xr:uid="{00000000-0005-0000-0000-0000EE270000}"/>
    <cellStyle name="Currency 17 2 3 4 2" xfId="9694" xr:uid="{00000000-0005-0000-0000-0000EF270000}"/>
    <cellStyle name="Currency 17 2 3 4 2 2" xfId="9695" xr:uid="{00000000-0005-0000-0000-0000F0270000}"/>
    <cellStyle name="Currency 17 2 3 4 2 2 2" xfId="9696" xr:uid="{00000000-0005-0000-0000-0000F1270000}"/>
    <cellStyle name="Currency 17 2 3 4 2 2 2 2" xfId="9697" xr:uid="{00000000-0005-0000-0000-0000F2270000}"/>
    <cellStyle name="Currency 17 2 3 4 2 2 3" xfId="9698" xr:uid="{00000000-0005-0000-0000-0000F3270000}"/>
    <cellStyle name="Currency 17 2 3 4 2 2 4" xfId="9699" xr:uid="{00000000-0005-0000-0000-0000F4270000}"/>
    <cellStyle name="Currency 17 2 3 4 2 3" xfId="9700" xr:uid="{00000000-0005-0000-0000-0000F5270000}"/>
    <cellStyle name="Currency 17 2 3 4 2 3 2" xfId="9701" xr:uid="{00000000-0005-0000-0000-0000F6270000}"/>
    <cellStyle name="Currency 17 2 3 4 2 3 2 2" xfId="9702" xr:uid="{00000000-0005-0000-0000-0000F7270000}"/>
    <cellStyle name="Currency 17 2 3 4 2 3 3" xfId="9703" xr:uid="{00000000-0005-0000-0000-0000F8270000}"/>
    <cellStyle name="Currency 17 2 3 4 2 3 4" xfId="9704" xr:uid="{00000000-0005-0000-0000-0000F9270000}"/>
    <cellStyle name="Currency 17 2 3 4 2 4" xfId="9705" xr:uid="{00000000-0005-0000-0000-0000FA270000}"/>
    <cellStyle name="Currency 17 2 3 4 2 4 2" xfId="9706" xr:uid="{00000000-0005-0000-0000-0000FB270000}"/>
    <cellStyle name="Currency 17 2 3 4 2 4 3" xfId="9707" xr:uid="{00000000-0005-0000-0000-0000FC270000}"/>
    <cellStyle name="Currency 17 2 3 4 2 5" xfId="9708" xr:uid="{00000000-0005-0000-0000-0000FD270000}"/>
    <cellStyle name="Currency 17 2 3 4 2 6" xfId="9709" xr:uid="{00000000-0005-0000-0000-0000FE270000}"/>
    <cellStyle name="Currency 17 2 3 4 2 7" xfId="9710" xr:uid="{00000000-0005-0000-0000-0000FF270000}"/>
    <cellStyle name="Currency 17 2 3 4 3" xfId="9711" xr:uid="{00000000-0005-0000-0000-000000280000}"/>
    <cellStyle name="Currency 17 2 3 4 3 2" xfId="9712" xr:uid="{00000000-0005-0000-0000-000001280000}"/>
    <cellStyle name="Currency 17 2 3 4 3 2 2" xfId="9713" xr:uid="{00000000-0005-0000-0000-000002280000}"/>
    <cellStyle name="Currency 17 2 3 4 3 3" xfId="9714" xr:uid="{00000000-0005-0000-0000-000003280000}"/>
    <cellStyle name="Currency 17 2 3 4 3 4" xfId="9715" xr:uid="{00000000-0005-0000-0000-000004280000}"/>
    <cellStyle name="Currency 17 2 3 4 4" xfId="9716" xr:uid="{00000000-0005-0000-0000-000005280000}"/>
    <cellStyle name="Currency 17 2 3 4 4 2" xfId="9717" xr:uid="{00000000-0005-0000-0000-000006280000}"/>
    <cellStyle name="Currency 17 2 3 4 4 2 2" xfId="9718" xr:uid="{00000000-0005-0000-0000-000007280000}"/>
    <cellStyle name="Currency 17 2 3 4 4 3" xfId="9719" xr:uid="{00000000-0005-0000-0000-000008280000}"/>
    <cellStyle name="Currency 17 2 3 4 4 4" xfId="9720" xr:uid="{00000000-0005-0000-0000-000009280000}"/>
    <cellStyle name="Currency 17 2 3 4 5" xfId="9721" xr:uid="{00000000-0005-0000-0000-00000A280000}"/>
    <cellStyle name="Currency 17 2 3 4 5 2" xfId="9722" xr:uid="{00000000-0005-0000-0000-00000B280000}"/>
    <cellStyle name="Currency 17 2 3 4 5 3" xfId="9723" xr:uid="{00000000-0005-0000-0000-00000C280000}"/>
    <cellStyle name="Currency 17 2 3 4 6" xfId="9724" xr:uid="{00000000-0005-0000-0000-00000D280000}"/>
    <cellStyle name="Currency 17 2 3 4 7" xfId="9725" xr:uid="{00000000-0005-0000-0000-00000E280000}"/>
    <cellStyle name="Currency 17 2 3 4 8" xfId="9726" xr:uid="{00000000-0005-0000-0000-00000F280000}"/>
    <cellStyle name="Currency 17 2 3 5" xfId="9727" xr:uid="{00000000-0005-0000-0000-000010280000}"/>
    <cellStyle name="Currency 17 2 3 5 2" xfId="9728" xr:uid="{00000000-0005-0000-0000-000011280000}"/>
    <cellStyle name="Currency 17 2 3 5 2 2" xfId="9729" xr:uid="{00000000-0005-0000-0000-000012280000}"/>
    <cellStyle name="Currency 17 2 3 5 2 2 2" xfId="9730" xr:uid="{00000000-0005-0000-0000-000013280000}"/>
    <cellStyle name="Currency 17 2 3 5 2 3" xfId="9731" xr:uid="{00000000-0005-0000-0000-000014280000}"/>
    <cellStyle name="Currency 17 2 3 5 2 4" xfId="9732" xr:uid="{00000000-0005-0000-0000-000015280000}"/>
    <cellStyle name="Currency 17 2 3 5 3" xfId="9733" xr:uid="{00000000-0005-0000-0000-000016280000}"/>
    <cellStyle name="Currency 17 2 3 5 3 2" xfId="9734" xr:uid="{00000000-0005-0000-0000-000017280000}"/>
    <cellStyle name="Currency 17 2 3 5 3 2 2" xfId="9735" xr:uid="{00000000-0005-0000-0000-000018280000}"/>
    <cellStyle name="Currency 17 2 3 5 3 3" xfId="9736" xr:uid="{00000000-0005-0000-0000-000019280000}"/>
    <cellStyle name="Currency 17 2 3 5 3 4" xfId="9737" xr:uid="{00000000-0005-0000-0000-00001A280000}"/>
    <cellStyle name="Currency 17 2 3 5 4" xfId="9738" xr:uid="{00000000-0005-0000-0000-00001B280000}"/>
    <cellStyle name="Currency 17 2 3 5 4 2" xfId="9739" xr:uid="{00000000-0005-0000-0000-00001C280000}"/>
    <cellStyle name="Currency 17 2 3 5 4 3" xfId="9740" xr:uid="{00000000-0005-0000-0000-00001D280000}"/>
    <cellStyle name="Currency 17 2 3 5 5" xfId="9741" xr:uid="{00000000-0005-0000-0000-00001E280000}"/>
    <cellStyle name="Currency 17 2 3 5 6" xfId="9742" xr:uid="{00000000-0005-0000-0000-00001F280000}"/>
    <cellStyle name="Currency 17 2 3 5 7" xfId="9743" xr:uid="{00000000-0005-0000-0000-000020280000}"/>
    <cellStyle name="Currency 17 2 3 6" xfId="9744" xr:uid="{00000000-0005-0000-0000-000021280000}"/>
    <cellStyle name="Currency 17 2 3 6 2" xfId="9745" xr:uid="{00000000-0005-0000-0000-000022280000}"/>
    <cellStyle name="Currency 17 2 3 6 2 2" xfId="9746" xr:uid="{00000000-0005-0000-0000-000023280000}"/>
    <cellStyle name="Currency 17 2 3 6 3" xfId="9747" xr:uid="{00000000-0005-0000-0000-000024280000}"/>
    <cellStyle name="Currency 17 2 3 6 4" xfId="9748" xr:uid="{00000000-0005-0000-0000-000025280000}"/>
    <cellStyle name="Currency 17 2 3 7" xfId="9749" xr:uid="{00000000-0005-0000-0000-000026280000}"/>
    <cellStyle name="Currency 17 2 3 7 2" xfId="9750" xr:uid="{00000000-0005-0000-0000-000027280000}"/>
    <cellStyle name="Currency 17 2 3 7 2 2" xfId="9751" xr:uid="{00000000-0005-0000-0000-000028280000}"/>
    <cellStyle name="Currency 17 2 3 7 3" xfId="9752" xr:uid="{00000000-0005-0000-0000-000029280000}"/>
    <cellStyle name="Currency 17 2 3 7 4" xfId="9753" xr:uid="{00000000-0005-0000-0000-00002A280000}"/>
    <cellStyle name="Currency 17 2 3 8" xfId="9754" xr:uid="{00000000-0005-0000-0000-00002B280000}"/>
    <cellStyle name="Currency 17 2 3 8 2" xfId="9755" xr:uid="{00000000-0005-0000-0000-00002C280000}"/>
    <cellStyle name="Currency 17 2 3 8 3" xfId="9756" xr:uid="{00000000-0005-0000-0000-00002D280000}"/>
    <cellStyle name="Currency 17 2 3 9" xfId="9757" xr:uid="{00000000-0005-0000-0000-00002E280000}"/>
    <cellStyle name="Currency 17 2 4" xfId="9758" xr:uid="{00000000-0005-0000-0000-00002F280000}"/>
    <cellStyle name="Currency 17 2 5" xfId="9759" xr:uid="{00000000-0005-0000-0000-000030280000}"/>
    <cellStyle name="Currency 17 2 5 2" xfId="9760" xr:uid="{00000000-0005-0000-0000-000031280000}"/>
    <cellStyle name="Currency 17 2 5 3" xfId="9761" xr:uid="{00000000-0005-0000-0000-000032280000}"/>
    <cellStyle name="Currency 17 2 5 4" xfId="9762" xr:uid="{00000000-0005-0000-0000-000033280000}"/>
    <cellStyle name="Currency 17 2 5 4 2" xfId="9763" xr:uid="{00000000-0005-0000-0000-000034280000}"/>
    <cellStyle name="Currency 17 2 5 4 3" xfId="9764" xr:uid="{00000000-0005-0000-0000-000035280000}"/>
    <cellStyle name="Currency 17 2 5 5" xfId="9765" xr:uid="{00000000-0005-0000-0000-000036280000}"/>
    <cellStyle name="Currency 17 2 6" xfId="9766" xr:uid="{00000000-0005-0000-0000-000037280000}"/>
    <cellStyle name="Currency 17 2 6 2" xfId="9767" xr:uid="{00000000-0005-0000-0000-000038280000}"/>
    <cellStyle name="Currency 17 2 6 3" xfId="9768" xr:uid="{00000000-0005-0000-0000-000039280000}"/>
    <cellStyle name="Currency 17 2 7" xfId="9769" xr:uid="{00000000-0005-0000-0000-00003A280000}"/>
    <cellStyle name="Currency 17 3" xfId="9770" xr:uid="{00000000-0005-0000-0000-00003B280000}"/>
    <cellStyle name="Currency 17 4" xfId="9771" xr:uid="{00000000-0005-0000-0000-00003C280000}"/>
    <cellStyle name="Currency 17 4 2" xfId="9772" xr:uid="{00000000-0005-0000-0000-00003D280000}"/>
    <cellStyle name="Currency 17 4 2 10" xfId="9773" xr:uid="{00000000-0005-0000-0000-00003E280000}"/>
    <cellStyle name="Currency 17 4 2 11" xfId="9774" xr:uid="{00000000-0005-0000-0000-00003F280000}"/>
    <cellStyle name="Currency 17 4 2 2" xfId="9775" xr:uid="{00000000-0005-0000-0000-000040280000}"/>
    <cellStyle name="Currency 17 4 2 3" xfId="9776" xr:uid="{00000000-0005-0000-0000-000041280000}"/>
    <cellStyle name="Currency 17 4 2 3 2" xfId="9777" xr:uid="{00000000-0005-0000-0000-000042280000}"/>
    <cellStyle name="Currency 17 4 2 3 2 2" xfId="9778" xr:uid="{00000000-0005-0000-0000-000043280000}"/>
    <cellStyle name="Currency 17 4 2 3 2 2 2" xfId="9779" xr:uid="{00000000-0005-0000-0000-000044280000}"/>
    <cellStyle name="Currency 17 4 2 3 2 2 2 2" xfId="9780" xr:uid="{00000000-0005-0000-0000-000045280000}"/>
    <cellStyle name="Currency 17 4 2 3 2 2 2 2 2" xfId="9781" xr:uid="{00000000-0005-0000-0000-000046280000}"/>
    <cellStyle name="Currency 17 4 2 3 2 2 2 3" xfId="9782" xr:uid="{00000000-0005-0000-0000-000047280000}"/>
    <cellStyle name="Currency 17 4 2 3 2 2 2 4" xfId="9783" xr:uid="{00000000-0005-0000-0000-000048280000}"/>
    <cellStyle name="Currency 17 4 2 3 2 2 3" xfId="9784" xr:uid="{00000000-0005-0000-0000-000049280000}"/>
    <cellStyle name="Currency 17 4 2 3 2 2 3 2" xfId="9785" xr:uid="{00000000-0005-0000-0000-00004A280000}"/>
    <cellStyle name="Currency 17 4 2 3 2 2 3 2 2" xfId="9786" xr:uid="{00000000-0005-0000-0000-00004B280000}"/>
    <cellStyle name="Currency 17 4 2 3 2 2 3 3" xfId="9787" xr:uid="{00000000-0005-0000-0000-00004C280000}"/>
    <cellStyle name="Currency 17 4 2 3 2 2 3 4" xfId="9788" xr:uid="{00000000-0005-0000-0000-00004D280000}"/>
    <cellStyle name="Currency 17 4 2 3 2 2 4" xfId="9789" xr:uid="{00000000-0005-0000-0000-00004E280000}"/>
    <cellStyle name="Currency 17 4 2 3 2 2 4 2" xfId="9790" xr:uid="{00000000-0005-0000-0000-00004F280000}"/>
    <cellStyle name="Currency 17 4 2 3 2 2 4 3" xfId="9791" xr:uid="{00000000-0005-0000-0000-000050280000}"/>
    <cellStyle name="Currency 17 4 2 3 2 2 5" xfId="9792" xr:uid="{00000000-0005-0000-0000-000051280000}"/>
    <cellStyle name="Currency 17 4 2 3 2 2 6" xfId="9793" xr:uid="{00000000-0005-0000-0000-000052280000}"/>
    <cellStyle name="Currency 17 4 2 3 2 2 7" xfId="9794" xr:uid="{00000000-0005-0000-0000-000053280000}"/>
    <cellStyle name="Currency 17 4 2 3 2 3" xfId="9795" xr:uid="{00000000-0005-0000-0000-000054280000}"/>
    <cellStyle name="Currency 17 4 2 3 2 3 2" xfId="9796" xr:uid="{00000000-0005-0000-0000-000055280000}"/>
    <cellStyle name="Currency 17 4 2 3 2 3 2 2" xfId="9797" xr:uid="{00000000-0005-0000-0000-000056280000}"/>
    <cellStyle name="Currency 17 4 2 3 2 3 3" xfId="9798" xr:uid="{00000000-0005-0000-0000-000057280000}"/>
    <cellStyle name="Currency 17 4 2 3 2 3 4" xfId="9799" xr:uid="{00000000-0005-0000-0000-000058280000}"/>
    <cellStyle name="Currency 17 4 2 3 2 4" xfId="9800" xr:uid="{00000000-0005-0000-0000-000059280000}"/>
    <cellStyle name="Currency 17 4 2 3 2 4 2" xfId="9801" xr:uid="{00000000-0005-0000-0000-00005A280000}"/>
    <cellStyle name="Currency 17 4 2 3 2 4 2 2" xfId="9802" xr:uid="{00000000-0005-0000-0000-00005B280000}"/>
    <cellStyle name="Currency 17 4 2 3 2 4 3" xfId="9803" xr:uid="{00000000-0005-0000-0000-00005C280000}"/>
    <cellStyle name="Currency 17 4 2 3 2 4 4" xfId="9804" xr:uid="{00000000-0005-0000-0000-00005D280000}"/>
    <cellStyle name="Currency 17 4 2 3 2 5" xfId="9805" xr:uid="{00000000-0005-0000-0000-00005E280000}"/>
    <cellStyle name="Currency 17 4 2 3 2 5 2" xfId="9806" xr:uid="{00000000-0005-0000-0000-00005F280000}"/>
    <cellStyle name="Currency 17 4 2 3 2 5 3" xfId="9807" xr:uid="{00000000-0005-0000-0000-000060280000}"/>
    <cellStyle name="Currency 17 4 2 3 2 6" xfId="9808" xr:uid="{00000000-0005-0000-0000-000061280000}"/>
    <cellStyle name="Currency 17 4 2 3 2 7" xfId="9809" xr:uid="{00000000-0005-0000-0000-000062280000}"/>
    <cellStyle name="Currency 17 4 2 3 2 8" xfId="9810" xr:uid="{00000000-0005-0000-0000-000063280000}"/>
    <cellStyle name="Currency 17 4 2 3 3" xfId="9811" xr:uid="{00000000-0005-0000-0000-000064280000}"/>
    <cellStyle name="Currency 17 4 2 3 3 2" xfId="9812" xr:uid="{00000000-0005-0000-0000-000065280000}"/>
    <cellStyle name="Currency 17 4 2 3 3 2 2" xfId="9813" xr:uid="{00000000-0005-0000-0000-000066280000}"/>
    <cellStyle name="Currency 17 4 2 3 3 2 2 2" xfId="9814" xr:uid="{00000000-0005-0000-0000-000067280000}"/>
    <cellStyle name="Currency 17 4 2 3 3 2 3" xfId="9815" xr:uid="{00000000-0005-0000-0000-000068280000}"/>
    <cellStyle name="Currency 17 4 2 3 3 2 4" xfId="9816" xr:uid="{00000000-0005-0000-0000-000069280000}"/>
    <cellStyle name="Currency 17 4 2 3 3 3" xfId="9817" xr:uid="{00000000-0005-0000-0000-00006A280000}"/>
    <cellStyle name="Currency 17 4 2 3 3 3 2" xfId="9818" xr:uid="{00000000-0005-0000-0000-00006B280000}"/>
    <cellStyle name="Currency 17 4 2 3 3 3 2 2" xfId="9819" xr:uid="{00000000-0005-0000-0000-00006C280000}"/>
    <cellStyle name="Currency 17 4 2 3 3 3 3" xfId="9820" xr:uid="{00000000-0005-0000-0000-00006D280000}"/>
    <cellStyle name="Currency 17 4 2 3 3 3 4" xfId="9821" xr:uid="{00000000-0005-0000-0000-00006E280000}"/>
    <cellStyle name="Currency 17 4 2 3 3 4" xfId="9822" xr:uid="{00000000-0005-0000-0000-00006F280000}"/>
    <cellStyle name="Currency 17 4 2 3 3 4 2" xfId="9823" xr:uid="{00000000-0005-0000-0000-000070280000}"/>
    <cellStyle name="Currency 17 4 2 3 3 4 3" xfId="9824" xr:uid="{00000000-0005-0000-0000-000071280000}"/>
    <cellStyle name="Currency 17 4 2 3 3 5" xfId="9825" xr:uid="{00000000-0005-0000-0000-000072280000}"/>
    <cellStyle name="Currency 17 4 2 3 3 6" xfId="9826" xr:uid="{00000000-0005-0000-0000-000073280000}"/>
    <cellStyle name="Currency 17 4 2 3 3 7" xfId="9827" xr:uid="{00000000-0005-0000-0000-000074280000}"/>
    <cellStyle name="Currency 17 4 2 3 4" xfId="9828" xr:uid="{00000000-0005-0000-0000-000075280000}"/>
    <cellStyle name="Currency 17 4 2 3 4 2" xfId="9829" xr:uid="{00000000-0005-0000-0000-000076280000}"/>
    <cellStyle name="Currency 17 4 2 3 4 2 2" xfId="9830" xr:uid="{00000000-0005-0000-0000-000077280000}"/>
    <cellStyle name="Currency 17 4 2 3 4 3" xfId="9831" xr:uid="{00000000-0005-0000-0000-000078280000}"/>
    <cellStyle name="Currency 17 4 2 3 4 4" xfId="9832" xr:uid="{00000000-0005-0000-0000-000079280000}"/>
    <cellStyle name="Currency 17 4 2 3 5" xfId="9833" xr:uid="{00000000-0005-0000-0000-00007A280000}"/>
    <cellStyle name="Currency 17 4 2 3 5 2" xfId="9834" xr:uid="{00000000-0005-0000-0000-00007B280000}"/>
    <cellStyle name="Currency 17 4 2 3 5 2 2" xfId="9835" xr:uid="{00000000-0005-0000-0000-00007C280000}"/>
    <cellStyle name="Currency 17 4 2 3 5 3" xfId="9836" xr:uid="{00000000-0005-0000-0000-00007D280000}"/>
    <cellStyle name="Currency 17 4 2 3 5 4" xfId="9837" xr:uid="{00000000-0005-0000-0000-00007E280000}"/>
    <cellStyle name="Currency 17 4 2 3 6" xfId="9838" xr:uid="{00000000-0005-0000-0000-00007F280000}"/>
    <cellStyle name="Currency 17 4 2 3 6 2" xfId="9839" xr:uid="{00000000-0005-0000-0000-000080280000}"/>
    <cellStyle name="Currency 17 4 2 3 6 3" xfId="9840" xr:uid="{00000000-0005-0000-0000-000081280000}"/>
    <cellStyle name="Currency 17 4 2 3 7" xfId="9841" xr:uid="{00000000-0005-0000-0000-000082280000}"/>
    <cellStyle name="Currency 17 4 2 3 8" xfId="9842" xr:uid="{00000000-0005-0000-0000-000083280000}"/>
    <cellStyle name="Currency 17 4 2 3 9" xfId="9843" xr:uid="{00000000-0005-0000-0000-000084280000}"/>
    <cellStyle name="Currency 17 4 2 4" xfId="9844" xr:uid="{00000000-0005-0000-0000-000085280000}"/>
    <cellStyle name="Currency 17 4 2 4 2" xfId="9845" xr:uid="{00000000-0005-0000-0000-000086280000}"/>
    <cellStyle name="Currency 17 4 2 4 2 2" xfId="9846" xr:uid="{00000000-0005-0000-0000-000087280000}"/>
    <cellStyle name="Currency 17 4 2 4 2 2 2" xfId="9847" xr:uid="{00000000-0005-0000-0000-000088280000}"/>
    <cellStyle name="Currency 17 4 2 4 2 2 2 2" xfId="9848" xr:uid="{00000000-0005-0000-0000-000089280000}"/>
    <cellStyle name="Currency 17 4 2 4 2 2 3" xfId="9849" xr:uid="{00000000-0005-0000-0000-00008A280000}"/>
    <cellStyle name="Currency 17 4 2 4 2 2 4" xfId="9850" xr:uid="{00000000-0005-0000-0000-00008B280000}"/>
    <cellStyle name="Currency 17 4 2 4 2 3" xfId="9851" xr:uid="{00000000-0005-0000-0000-00008C280000}"/>
    <cellStyle name="Currency 17 4 2 4 2 3 2" xfId="9852" xr:uid="{00000000-0005-0000-0000-00008D280000}"/>
    <cellStyle name="Currency 17 4 2 4 2 3 2 2" xfId="9853" xr:uid="{00000000-0005-0000-0000-00008E280000}"/>
    <cellStyle name="Currency 17 4 2 4 2 3 3" xfId="9854" xr:uid="{00000000-0005-0000-0000-00008F280000}"/>
    <cellStyle name="Currency 17 4 2 4 2 3 4" xfId="9855" xr:uid="{00000000-0005-0000-0000-000090280000}"/>
    <cellStyle name="Currency 17 4 2 4 2 4" xfId="9856" xr:uid="{00000000-0005-0000-0000-000091280000}"/>
    <cellStyle name="Currency 17 4 2 4 2 4 2" xfId="9857" xr:uid="{00000000-0005-0000-0000-000092280000}"/>
    <cellStyle name="Currency 17 4 2 4 2 4 3" xfId="9858" xr:uid="{00000000-0005-0000-0000-000093280000}"/>
    <cellStyle name="Currency 17 4 2 4 2 5" xfId="9859" xr:uid="{00000000-0005-0000-0000-000094280000}"/>
    <cellStyle name="Currency 17 4 2 4 2 6" xfId="9860" xr:uid="{00000000-0005-0000-0000-000095280000}"/>
    <cellStyle name="Currency 17 4 2 4 2 7" xfId="9861" xr:uid="{00000000-0005-0000-0000-000096280000}"/>
    <cellStyle name="Currency 17 4 2 4 3" xfId="9862" xr:uid="{00000000-0005-0000-0000-000097280000}"/>
    <cellStyle name="Currency 17 4 2 4 3 2" xfId="9863" xr:uid="{00000000-0005-0000-0000-000098280000}"/>
    <cellStyle name="Currency 17 4 2 4 3 2 2" xfId="9864" xr:uid="{00000000-0005-0000-0000-000099280000}"/>
    <cellStyle name="Currency 17 4 2 4 3 3" xfId="9865" xr:uid="{00000000-0005-0000-0000-00009A280000}"/>
    <cellStyle name="Currency 17 4 2 4 3 4" xfId="9866" xr:uid="{00000000-0005-0000-0000-00009B280000}"/>
    <cellStyle name="Currency 17 4 2 4 4" xfId="9867" xr:uid="{00000000-0005-0000-0000-00009C280000}"/>
    <cellStyle name="Currency 17 4 2 4 4 2" xfId="9868" xr:uid="{00000000-0005-0000-0000-00009D280000}"/>
    <cellStyle name="Currency 17 4 2 4 4 2 2" xfId="9869" xr:uid="{00000000-0005-0000-0000-00009E280000}"/>
    <cellStyle name="Currency 17 4 2 4 4 3" xfId="9870" xr:uid="{00000000-0005-0000-0000-00009F280000}"/>
    <cellStyle name="Currency 17 4 2 4 4 4" xfId="9871" xr:uid="{00000000-0005-0000-0000-0000A0280000}"/>
    <cellStyle name="Currency 17 4 2 4 5" xfId="9872" xr:uid="{00000000-0005-0000-0000-0000A1280000}"/>
    <cellStyle name="Currency 17 4 2 4 5 2" xfId="9873" xr:uid="{00000000-0005-0000-0000-0000A2280000}"/>
    <cellStyle name="Currency 17 4 2 4 5 3" xfId="9874" xr:uid="{00000000-0005-0000-0000-0000A3280000}"/>
    <cellStyle name="Currency 17 4 2 4 6" xfId="9875" xr:uid="{00000000-0005-0000-0000-0000A4280000}"/>
    <cellStyle name="Currency 17 4 2 4 7" xfId="9876" xr:uid="{00000000-0005-0000-0000-0000A5280000}"/>
    <cellStyle name="Currency 17 4 2 4 8" xfId="9877" xr:uid="{00000000-0005-0000-0000-0000A6280000}"/>
    <cellStyle name="Currency 17 4 2 5" xfId="9878" xr:uid="{00000000-0005-0000-0000-0000A7280000}"/>
    <cellStyle name="Currency 17 4 2 5 2" xfId="9879" xr:uid="{00000000-0005-0000-0000-0000A8280000}"/>
    <cellStyle name="Currency 17 4 2 5 2 2" xfId="9880" xr:uid="{00000000-0005-0000-0000-0000A9280000}"/>
    <cellStyle name="Currency 17 4 2 5 2 2 2" xfId="9881" xr:uid="{00000000-0005-0000-0000-0000AA280000}"/>
    <cellStyle name="Currency 17 4 2 5 2 3" xfId="9882" xr:uid="{00000000-0005-0000-0000-0000AB280000}"/>
    <cellStyle name="Currency 17 4 2 5 2 4" xfId="9883" xr:uid="{00000000-0005-0000-0000-0000AC280000}"/>
    <cellStyle name="Currency 17 4 2 5 3" xfId="9884" xr:uid="{00000000-0005-0000-0000-0000AD280000}"/>
    <cellStyle name="Currency 17 4 2 5 3 2" xfId="9885" xr:uid="{00000000-0005-0000-0000-0000AE280000}"/>
    <cellStyle name="Currency 17 4 2 5 3 2 2" xfId="9886" xr:uid="{00000000-0005-0000-0000-0000AF280000}"/>
    <cellStyle name="Currency 17 4 2 5 3 3" xfId="9887" xr:uid="{00000000-0005-0000-0000-0000B0280000}"/>
    <cellStyle name="Currency 17 4 2 5 3 4" xfId="9888" xr:uid="{00000000-0005-0000-0000-0000B1280000}"/>
    <cellStyle name="Currency 17 4 2 5 4" xfId="9889" xr:uid="{00000000-0005-0000-0000-0000B2280000}"/>
    <cellStyle name="Currency 17 4 2 5 4 2" xfId="9890" xr:uid="{00000000-0005-0000-0000-0000B3280000}"/>
    <cellStyle name="Currency 17 4 2 5 4 3" xfId="9891" xr:uid="{00000000-0005-0000-0000-0000B4280000}"/>
    <cellStyle name="Currency 17 4 2 5 5" xfId="9892" xr:uid="{00000000-0005-0000-0000-0000B5280000}"/>
    <cellStyle name="Currency 17 4 2 5 6" xfId="9893" xr:uid="{00000000-0005-0000-0000-0000B6280000}"/>
    <cellStyle name="Currency 17 4 2 5 7" xfId="9894" xr:uid="{00000000-0005-0000-0000-0000B7280000}"/>
    <cellStyle name="Currency 17 4 2 6" xfId="9895" xr:uid="{00000000-0005-0000-0000-0000B8280000}"/>
    <cellStyle name="Currency 17 4 2 6 2" xfId="9896" xr:uid="{00000000-0005-0000-0000-0000B9280000}"/>
    <cellStyle name="Currency 17 4 2 6 2 2" xfId="9897" xr:uid="{00000000-0005-0000-0000-0000BA280000}"/>
    <cellStyle name="Currency 17 4 2 6 3" xfId="9898" xr:uid="{00000000-0005-0000-0000-0000BB280000}"/>
    <cellStyle name="Currency 17 4 2 6 4" xfId="9899" xr:uid="{00000000-0005-0000-0000-0000BC280000}"/>
    <cellStyle name="Currency 17 4 2 7" xfId="9900" xr:uid="{00000000-0005-0000-0000-0000BD280000}"/>
    <cellStyle name="Currency 17 4 2 7 2" xfId="9901" xr:uid="{00000000-0005-0000-0000-0000BE280000}"/>
    <cellStyle name="Currency 17 4 2 7 2 2" xfId="9902" xr:uid="{00000000-0005-0000-0000-0000BF280000}"/>
    <cellStyle name="Currency 17 4 2 7 3" xfId="9903" xr:uid="{00000000-0005-0000-0000-0000C0280000}"/>
    <cellStyle name="Currency 17 4 2 7 4" xfId="9904" xr:uid="{00000000-0005-0000-0000-0000C1280000}"/>
    <cellStyle name="Currency 17 4 2 8" xfId="9905" xr:uid="{00000000-0005-0000-0000-0000C2280000}"/>
    <cellStyle name="Currency 17 4 2 8 2" xfId="9906" xr:uid="{00000000-0005-0000-0000-0000C3280000}"/>
    <cellStyle name="Currency 17 4 2 8 3" xfId="9907" xr:uid="{00000000-0005-0000-0000-0000C4280000}"/>
    <cellStyle name="Currency 17 4 2 9" xfId="9908" xr:uid="{00000000-0005-0000-0000-0000C5280000}"/>
    <cellStyle name="Currency 17 4 3" xfId="9909" xr:uid="{00000000-0005-0000-0000-0000C6280000}"/>
    <cellStyle name="Currency 17 4 4" xfId="9910" xr:uid="{00000000-0005-0000-0000-0000C7280000}"/>
    <cellStyle name="Currency 17 4 4 2" xfId="9911" xr:uid="{00000000-0005-0000-0000-0000C8280000}"/>
    <cellStyle name="Currency 17 4 4 3" xfId="9912" xr:uid="{00000000-0005-0000-0000-0000C9280000}"/>
    <cellStyle name="Currency 17 4 4 4" xfId="9913" xr:uid="{00000000-0005-0000-0000-0000CA280000}"/>
    <cellStyle name="Currency 17 4 4 4 2" xfId="9914" xr:uid="{00000000-0005-0000-0000-0000CB280000}"/>
    <cellStyle name="Currency 17 4 4 4 3" xfId="9915" xr:uid="{00000000-0005-0000-0000-0000CC280000}"/>
    <cellStyle name="Currency 17 4 4 5" xfId="9916" xr:uid="{00000000-0005-0000-0000-0000CD280000}"/>
    <cellStyle name="Currency 17 4 5" xfId="9917" xr:uid="{00000000-0005-0000-0000-0000CE280000}"/>
    <cellStyle name="Currency 17 4 5 2" xfId="9918" xr:uid="{00000000-0005-0000-0000-0000CF280000}"/>
    <cellStyle name="Currency 17 4 5 3" xfId="9919" xr:uid="{00000000-0005-0000-0000-0000D0280000}"/>
    <cellStyle name="Currency 17 4 6" xfId="9920" xr:uid="{00000000-0005-0000-0000-0000D1280000}"/>
    <cellStyle name="Currency 17 5" xfId="40777" xr:uid="{00000000-0005-0000-0000-0000D2280000}"/>
    <cellStyle name="Currency 18" xfId="9921" xr:uid="{00000000-0005-0000-0000-0000D3280000}"/>
    <cellStyle name="Currency 18 2" xfId="9922" xr:uid="{00000000-0005-0000-0000-0000D4280000}"/>
    <cellStyle name="Currency 18 2 2" xfId="40778" xr:uid="{00000000-0005-0000-0000-0000D5280000}"/>
    <cellStyle name="Currency 18 3" xfId="9923" xr:uid="{00000000-0005-0000-0000-0000D6280000}"/>
    <cellStyle name="Currency 18 3 2" xfId="9924" xr:uid="{00000000-0005-0000-0000-0000D7280000}"/>
    <cellStyle name="Currency 18 3 2 2" xfId="9925" xr:uid="{00000000-0005-0000-0000-0000D8280000}"/>
    <cellStyle name="Currency 18 3 2 2 10" xfId="9926" xr:uid="{00000000-0005-0000-0000-0000D9280000}"/>
    <cellStyle name="Currency 18 3 2 2 11" xfId="9927" xr:uid="{00000000-0005-0000-0000-0000DA280000}"/>
    <cellStyle name="Currency 18 3 2 2 2" xfId="9928" xr:uid="{00000000-0005-0000-0000-0000DB280000}"/>
    <cellStyle name="Currency 18 3 2 2 3" xfId="9929" xr:uid="{00000000-0005-0000-0000-0000DC280000}"/>
    <cellStyle name="Currency 18 3 2 2 3 2" xfId="9930" xr:uid="{00000000-0005-0000-0000-0000DD280000}"/>
    <cellStyle name="Currency 18 3 2 2 3 2 2" xfId="9931" xr:uid="{00000000-0005-0000-0000-0000DE280000}"/>
    <cellStyle name="Currency 18 3 2 2 3 2 2 2" xfId="9932" xr:uid="{00000000-0005-0000-0000-0000DF280000}"/>
    <cellStyle name="Currency 18 3 2 2 3 2 2 2 2" xfId="9933" xr:uid="{00000000-0005-0000-0000-0000E0280000}"/>
    <cellStyle name="Currency 18 3 2 2 3 2 2 2 2 2" xfId="9934" xr:uid="{00000000-0005-0000-0000-0000E1280000}"/>
    <cellStyle name="Currency 18 3 2 2 3 2 2 2 3" xfId="9935" xr:uid="{00000000-0005-0000-0000-0000E2280000}"/>
    <cellStyle name="Currency 18 3 2 2 3 2 2 2 4" xfId="9936" xr:uid="{00000000-0005-0000-0000-0000E3280000}"/>
    <cellStyle name="Currency 18 3 2 2 3 2 2 3" xfId="9937" xr:uid="{00000000-0005-0000-0000-0000E4280000}"/>
    <cellStyle name="Currency 18 3 2 2 3 2 2 3 2" xfId="9938" xr:uid="{00000000-0005-0000-0000-0000E5280000}"/>
    <cellStyle name="Currency 18 3 2 2 3 2 2 3 2 2" xfId="9939" xr:uid="{00000000-0005-0000-0000-0000E6280000}"/>
    <cellStyle name="Currency 18 3 2 2 3 2 2 3 3" xfId="9940" xr:uid="{00000000-0005-0000-0000-0000E7280000}"/>
    <cellStyle name="Currency 18 3 2 2 3 2 2 3 4" xfId="9941" xr:uid="{00000000-0005-0000-0000-0000E8280000}"/>
    <cellStyle name="Currency 18 3 2 2 3 2 2 4" xfId="9942" xr:uid="{00000000-0005-0000-0000-0000E9280000}"/>
    <cellStyle name="Currency 18 3 2 2 3 2 2 4 2" xfId="9943" xr:uid="{00000000-0005-0000-0000-0000EA280000}"/>
    <cellStyle name="Currency 18 3 2 2 3 2 2 4 3" xfId="9944" xr:uid="{00000000-0005-0000-0000-0000EB280000}"/>
    <cellStyle name="Currency 18 3 2 2 3 2 2 5" xfId="9945" xr:uid="{00000000-0005-0000-0000-0000EC280000}"/>
    <cellStyle name="Currency 18 3 2 2 3 2 2 6" xfId="9946" xr:uid="{00000000-0005-0000-0000-0000ED280000}"/>
    <cellStyle name="Currency 18 3 2 2 3 2 2 7" xfId="9947" xr:uid="{00000000-0005-0000-0000-0000EE280000}"/>
    <cellStyle name="Currency 18 3 2 2 3 2 3" xfId="9948" xr:uid="{00000000-0005-0000-0000-0000EF280000}"/>
    <cellStyle name="Currency 18 3 2 2 3 2 3 2" xfId="9949" xr:uid="{00000000-0005-0000-0000-0000F0280000}"/>
    <cellStyle name="Currency 18 3 2 2 3 2 3 2 2" xfId="9950" xr:uid="{00000000-0005-0000-0000-0000F1280000}"/>
    <cellStyle name="Currency 18 3 2 2 3 2 3 3" xfId="9951" xr:uid="{00000000-0005-0000-0000-0000F2280000}"/>
    <cellStyle name="Currency 18 3 2 2 3 2 3 4" xfId="9952" xr:uid="{00000000-0005-0000-0000-0000F3280000}"/>
    <cellStyle name="Currency 18 3 2 2 3 2 4" xfId="9953" xr:uid="{00000000-0005-0000-0000-0000F4280000}"/>
    <cellStyle name="Currency 18 3 2 2 3 2 4 2" xfId="9954" xr:uid="{00000000-0005-0000-0000-0000F5280000}"/>
    <cellStyle name="Currency 18 3 2 2 3 2 4 2 2" xfId="9955" xr:uid="{00000000-0005-0000-0000-0000F6280000}"/>
    <cellStyle name="Currency 18 3 2 2 3 2 4 3" xfId="9956" xr:uid="{00000000-0005-0000-0000-0000F7280000}"/>
    <cellStyle name="Currency 18 3 2 2 3 2 4 4" xfId="9957" xr:uid="{00000000-0005-0000-0000-0000F8280000}"/>
    <cellStyle name="Currency 18 3 2 2 3 2 5" xfId="9958" xr:uid="{00000000-0005-0000-0000-0000F9280000}"/>
    <cellStyle name="Currency 18 3 2 2 3 2 5 2" xfId="9959" xr:uid="{00000000-0005-0000-0000-0000FA280000}"/>
    <cellStyle name="Currency 18 3 2 2 3 2 5 3" xfId="9960" xr:uid="{00000000-0005-0000-0000-0000FB280000}"/>
    <cellStyle name="Currency 18 3 2 2 3 2 6" xfId="9961" xr:uid="{00000000-0005-0000-0000-0000FC280000}"/>
    <cellStyle name="Currency 18 3 2 2 3 2 7" xfId="9962" xr:uid="{00000000-0005-0000-0000-0000FD280000}"/>
    <cellStyle name="Currency 18 3 2 2 3 2 8" xfId="9963" xr:uid="{00000000-0005-0000-0000-0000FE280000}"/>
    <cellStyle name="Currency 18 3 2 2 3 3" xfId="9964" xr:uid="{00000000-0005-0000-0000-0000FF280000}"/>
    <cellStyle name="Currency 18 3 2 2 3 3 2" xfId="9965" xr:uid="{00000000-0005-0000-0000-000000290000}"/>
    <cellStyle name="Currency 18 3 2 2 3 3 2 2" xfId="9966" xr:uid="{00000000-0005-0000-0000-000001290000}"/>
    <cellStyle name="Currency 18 3 2 2 3 3 2 2 2" xfId="9967" xr:uid="{00000000-0005-0000-0000-000002290000}"/>
    <cellStyle name="Currency 18 3 2 2 3 3 2 3" xfId="9968" xr:uid="{00000000-0005-0000-0000-000003290000}"/>
    <cellStyle name="Currency 18 3 2 2 3 3 2 4" xfId="9969" xr:uid="{00000000-0005-0000-0000-000004290000}"/>
    <cellStyle name="Currency 18 3 2 2 3 3 3" xfId="9970" xr:uid="{00000000-0005-0000-0000-000005290000}"/>
    <cellStyle name="Currency 18 3 2 2 3 3 3 2" xfId="9971" xr:uid="{00000000-0005-0000-0000-000006290000}"/>
    <cellStyle name="Currency 18 3 2 2 3 3 3 2 2" xfId="9972" xr:uid="{00000000-0005-0000-0000-000007290000}"/>
    <cellStyle name="Currency 18 3 2 2 3 3 3 3" xfId="9973" xr:uid="{00000000-0005-0000-0000-000008290000}"/>
    <cellStyle name="Currency 18 3 2 2 3 3 3 4" xfId="9974" xr:uid="{00000000-0005-0000-0000-000009290000}"/>
    <cellStyle name="Currency 18 3 2 2 3 3 4" xfId="9975" xr:uid="{00000000-0005-0000-0000-00000A290000}"/>
    <cellStyle name="Currency 18 3 2 2 3 3 4 2" xfId="9976" xr:uid="{00000000-0005-0000-0000-00000B290000}"/>
    <cellStyle name="Currency 18 3 2 2 3 3 4 3" xfId="9977" xr:uid="{00000000-0005-0000-0000-00000C290000}"/>
    <cellStyle name="Currency 18 3 2 2 3 3 5" xfId="9978" xr:uid="{00000000-0005-0000-0000-00000D290000}"/>
    <cellStyle name="Currency 18 3 2 2 3 3 6" xfId="9979" xr:uid="{00000000-0005-0000-0000-00000E290000}"/>
    <cellStyle name="Currency 18 3 2 2 3 3 7" xfId="9980" xr:uid="{00000000-0005-0000-0000-00000F290000}"/>
    <cellStyle name="Currency 18 3 2 2 3 4" xfId="9981" xr:uid="{00000000-0005-0000-0000-000010290000}"/>
    <cellStyle name="Currency 18 3 2 2 3 4 2" xfId="9982" xr:uid="{00000000-0005-0000-0000-000011290000}"/>
    <cellStyle name="Currency 18 3 2 2 3 4 2 2" xfId="9983" xr:uid="{00000000-0005-0000-0000-000012290000}"/>
    <cellStyle name="Currency 18 3 2 2 3 4 3" xfId="9984" xr:uid="{00000000-0005-0000-0000-000013290000}"/>
    <cellStyle name="Currency 18 3 2 2 3 4 4" xfId="9985" xr:uid="{00000000-0005-0000-0000-000014290000}"/>
    <cellStyle name="Currency 18 3 2 2 3 5" xfId="9986" xr:uid="{00000000-0005-0000-0000-000015290000}"/>
    <cellStyle name="Currency 18 3 2 2 3 5 2" xfId="9987" xr:uid="{00000000-0005-0000-0000-000016290000}"/>
    <cellStyle name="Currency 18 3 2 2 3 5 2 2" xfId="9988" xr:uid="{00000000-0005-0000-0000-000017290000}"/>
    <cellStyle name="Currency 18 3 2 2 3 5 3" xfId="9989" xr:uid="{00000000-0005-0000-0000-000018290000}"/>
    <cellStyle name="Currency 18 3 2 2 3 5 4" xfId="9990" xr:uid="{00000000-0005-0000-0000-000019290000}"/>
    <cellStyle name="Currency 18 3 2 2 3 6" xfId="9991" xr:uid="{00000000-0005-0000-0000-00001A290000}"/>
    <cellStyle name="Currency 18 3 2 2 3 6 2" xfId="9992" xr:uid="{00000000-0005-0000-0000-00001B290000}"/>
    <cellStyle name="Currency 18 3 2 2 3 6 3" xfId="9993" xr:uid="{00000000-0005-0000-0000-00001C290000}"/>
    <cellStyle name="Currency 18 3 2 2 3 7" xfId="9994" xr:uid="{00000000-0005-0000-0000-00001D290000}"/>
    <cellStyle name="Currency 18 3 2 2 3 8" xfId="9995" xr:uid="{00000000-0005-0000-0000-00001E290000}"/>
    <cellStyle name="Currency 18 3 2 2 3 9" xfId="9996" xr:uid="{00000000-0005-0000-0000-00001F290000}"/>
    <cellStyle name="Currency 18 3 2 2 4" xfId="9997" xr:uid="{00000000-0005-0000-0000-000020290000}"/>
    <cellStyle name="Currency 18 3 2 2 4 2" xfId="9998" xr:uid="{00000000-0005-0000-0000-000021290000}"/>
    <cellStyle name="Currency 18 3 2 2 4 2 2" xfId="9999" xr:uid="{00000000-0005-0000-0000-000022290000}"/>
    <cellStyle name="Currency 18 3 2 2 4 2 2 2" xfId="10000" xr:uid="{00000000-0005-0000-0000-000023290000}"/>
    <cellStyle name="Currency 18 3 2 2 4 2 2 2 2" xfId="10001" xr:uid="{00000000-0005-0000-0000-000024290000}"/>
    <cellStyle name="Currency 18 3 2 2 4 2 2 3" xfId="10002" xr:uid="{00000000-0005-0000-0000-000025290000}"/>
    <cellStyle name="Currency 18 3 2 2 4 2 2 4" xfId="10003" xr:uid="{00000000-0005-0000-0000-000026290000}"/>
    <cellStyle name="Currency 18 3 2 2 4 2 3" xfId="10004" xr:uid="{00000000-0005-0000-0000-000027290000}"/>
    <cellStyle name="Currency 18 3 2 2 4 2 3 2" xfId="10005" xr:uid="{00000000-0005-0000-0000-000028290000}"/>
    <cellStyle name="Currency 18 3 2 2 4 2 3 2 2" xfId="10006" xr:uid="{00000000-0005-0000-0000-000029290000}"/>
    <cellStyle name="Currency 18 3 2 2 4 2 3 3" xfId="10007" xr:uid="{00000000-0005-0000-0000-00002A290000}"/>
    <cellStyle name="Currency 18 3 2 2 4 2 3 4" xfId="10008" xr:uid="{00000000-0005-0000-0000-00002B290000}"/>
    <cellStyle name="Currency 18 3 2 2 4 2 4" xfId="10009" xr:uid="{00000000-0005-0000-0000-00002C290000}"/>
    <cellStyle name="Currency 18 3 2 2 4 2 4 2" xfId="10010" xr:uid="{00000000-0005-0000-0000-00002D290000}"/>
    <cellStyle name="Currency 18 3 2 2 4 2 4 3" xfId="10011" xr:uid="{00000000-0005-0000-0000-00002E290000}"/>
    <cellStyle name="Currency 18 3 2 2 4 2 5" xfId="10012" xr:uid="{00000000-0005-0000-0000-00002F290000}"/>
    <cellStyle name="Currency 18 3 2 2 4 2 6" xfId="10013" xr:uid="{00000000-0005-0000-0000-000030290000}"/>
    <cellStyle name="Currency 18 3 2 2 4 2 7" xfId="10014" xr:uid="{00000000-0005-0000-0000-000031290000}"/>
    <cellStyle name="Currency 18 3 2 2 4 3" xfId="10015" xr:uid="{00000000-0005-0000-0000-000032290000}"/>
    <cellStyle name="Currency 18 3 2 2 4 3 2" xfId="10016" xr:uid="{00000000-0005-0000-0000-000033290000}"/>
    <cellStyle name="Currency 18 3 2 2 4 3 2 2" xfId="10017" xr:uid="{00000000-0005-0000-0000-000034290000}"/>
    <cellStyle name="Currency 18 3 2 2 4 3 3" xfId="10018" xr:uid="{00000000-0005-0000-0000-000035290000}"/>
    <cellStyle name="Currency 18 3 2 2 4 3 4" xfId="10019" xr:uid="{00000000-0005-0000-0000-000036290000}"/>
    <cellStyle name="Currency 18 3 2 2 4 4" xfId="10020" xr:uid="{00000000-0005-0000-0000-000037290000}"/>
    <cellStyle name="Currency 18 3 2 2 4 4 2" xfId="10021" xr:uid="{00000000-0005-0000-0000-000038290000}"/>
    <cellStyle name="Currency 18 3 2 2 4 4 2 2" xfId="10022" xr:uid="{00000000-0005-0000-0000-000039290000}"/>
    <cellStyle name="Currency 18 3 2 2 4 4 3" xfId="10023" xr:uid="{00000000-0005-0000-0000-00003A290000}"/>
    <cellStyle name="Currency 18 3 2 2 4 4 4" xfId="10024" xr:uid="{00000000-0005-0000-0000-00003B290000}"/>
    <cellStyle name="Currency 18 3 2 2 4 5" xfId="10025" xr:uid="{00000000-0005-0000-0000-00003C290000}"/>
    <cellStyle name="Currency 18 3 2 2 4 5 2" xfId="10026" xr:uid="{00000000-0005-0000-0000-00003D290000}"/>
    <cellStyle name="Currency 18 3 2 2 4 5 3" xfId="10027" xr:uid="{00000000-0005-0000-0000-00003E290000}"/>
    <cellStyle name="Currency 18 3 2 2 4 6" xfId="10028" xr:uid="{00000000-0005-0000-0000-00003F290000}"/>
    <cellStyle name="Currency 18 3 2 2 4 7" xfId="10029" xr:uid="{00000000-0005-0000-0000-000040290000}"/>
    <cellStyle name="Currency 18 3 2 2 4 8" xfId="10030" xr:uid="{00000000-0005-0000-0000-000041290000}"/>
    <cellStyle name="Currency 18 3 2 2 5" xfId="10031" xr:uid="{00000000-0005-0000-0000-000042290000}"/>
    <cellStyle name="Currency 18 3 2 2 5 2" xfId="10032" xr:uid="{00000000-0005-0000-0000-000043290000}"/>
    <cellStyle name="Currency 18 3 2 2 5 2 2" xfId="10033" xr:uid="{00000000-0005-0000-0000-000044290000}"/>
    <cellStyle name="Currency 18 3 2 2 5 2 2 2" xfId="10034" xr:uid="{00000000-0005-0000-0000-000045290000}"/>
    <cellStyle name="Currency 18 3 2 2 5 2 3" xfId="10035" xr:uid="{00000000-0005-0000-0000-000046290000}"/>
    <cellStyle name="Currency 18 3 2 2 5 2 4" xfId="10036" xr:uid="{00000000-0005-0000-0000-000047290000}"/>
    <cellStyle name="Currency 18 3 2 2 5 3" xfId="10037" xr:uid="{00000000-0005-0000-0000-000048290000}"/>
    <cellStyle name="Currency 18 3 2 2 5 3 2" xfId="10038" xr:uid="{00000000-0005-0000-0000-000049290000}"/>
    <cellStyle name="Currency 18 3 2 2 5 3 2 2" xfId="10039" xr:uid="{00000000-0005-0000-0000-00004A290000}"/>
    <cellStyle name="Currency 18 3 2 2 5 3 3" xfId="10040" xr:uid="{00000000-0005-0000-0000-00004B290000}"/>
    <cellStyle name="Currency 18 3 2 2 5 3 4" xfId="10041" xr:uid="{00000000-0005-0000-0000-00004C290000}"/>
    <cellStyle name="Currency 18 3 2 2 5 4" xfId="10042" xr:uid="{00000000-0005-0000-0000-00004D290000}"/>
    <cellStyle name="Currency 18 3 2 2 5 4 2" xfId="10043" xr:uid="{00000000-0005-0000-0000-00004E290000}"/>
    <cellStyle name="Currency 18 3 2 2 5 4 3" xfId="10044" xr:uid="{00000000-0005-0000-0000-00004F290000}"/>
    <cellStyle name="Currency 18 3 2 2 5 5" xfId="10045" xr:uid="{00000000-0005-0000-0000-000050290000}"/>
    <cellStyle name="Currency 18 3 2 2 5 6" xfId="10046" xr:uid="{00000000-0005-0000-0000-000051290000}"/>
    <cellStyle name="Currency 18 3 2 2 5 7" xfId="10047" xr:uid="{00000000-0005-0000-0000-000052290000}"/>
    <cellStyle name="Currency 18 3 2 2 6" xfId="10048" xr:uid="{00000000-0005-0000-0000-000053290000}"/>
    <cellStyle name="Currency 18 3 2 2 6 2" xfId="10049" xr:uid="{00000000-0005-0000-0000-000054290000}"/>
    <cellStyle name="Currency 18 3 2 2 6 2 2" xfId="10050" xr:uid="{00000000-0005-0000-0000-000055290000}"/>
    <cellStyle name="Currency 18 3 2 2 6 3" xfId="10051" xr:uid="{00000000-0005-0000-0000-000056290000}"/>
    <cellStyle name="Currency 18 3 2 2 6 4" xfId="10052" xr:uid="{00000000-0005-0000-0000-000057290000}"/>
    <cellStyle name="Currency 18 3 2 2 7" xfId="10053" xr:uid="{00000000-0005-0000-0000-000058290000}"/>
    <cellStyle name="Currency 18 3 2 2 7 2" xfId="10054" xr:uid="{00000000-0005-0000-0000-000059290000}"/>
    <cellStyle name="Currency 18 3 2 2 7 2 2" xfId="10055" xr:uid="{00000000-0005-0000-0000-00005A290000}"/>
    <cellStyle name="Currency 18 3 2 2 7 3" xfId="10056" xr:uid="{00000000-0005-0000-0000-00005B290000}"/>
    <cellStyle name="Currency 18 3 2 2 7 4" xfId="10057" xr:uid="{00000000-0005-0000-0000-00005C290000}"/>
    <cellStyle name="Currency 18 3 2 2 8" xfId="10058" xr:uid="{00000000-0005-0000-0000-00005D290000}"/>
    <cellStyle name="Currency 18 3 2 2 8 2" xfId="10059" xr:uid="{00000000-0005-0000-0000-00005E290000}"/>
    <cellStyle name="Currency 18 3 2 2 8 3" xfId="10060" xr:uid="{00000000-0005-0000-0000-00005F290000}"/>
    <cellStyle name="Currency 18 3 2 2 9" xfId="10061" xr:uid="{00000000-0005-0000-0000-000060290000}"/>
    <cellStyle name="Currency 18 3 2 3" xfId="10062" xr:uid="{00000000-0005-0000-0000-000061290000}"/>
    <cellStyle name="Currency 18 3 2 4" xfId="10063" xr:uid="{00000000-0005-0000-0000-000062290000}"/>
    <cellStyle name="Currency 18 3 2 4 2" xfId="10064" xr:uid="{00000000-0005-0000-0000-000063290000}"/>
    <cellStyle name="Currency 18 3 2 4 3" xfId="10065" xr:uid="{00000000-0005-0000-0000-000064290000}"/>
    <cellStyle name="Currency 18 3 2 4 4" xfId="10066" xr:uid="{00000000-0005-0000-0000-000065290000}"/>
    <cellStyle name="Currency 18 3 2 4 4 2" xfId="10067" xr:uid="{00000000-0005-0000-0000-000066290000}"/>
    <cellStyle name="Currency 18 3 2 4 4 3" xfId="10068" xr:uid="{00000000-0005-0000-0000-000067290000}"/>
    <cellStyle name="Currency 18 3 2 4 5" xfId="10069" xr:uid="{00000000-0005-0000-0000-000068290000}"/>
    <cellStyle name="Currency 18 3 2 5" xfId="10070" xr:uid="{00000000-0005-0000-0000-000069290000}"/>
    <cellStyle name="Currency 18 3 2 5 2" xfId="10071" xr:uid="{00000000-0005-0000-0000-00006A290000}"/>
    <cellStyle name="Currency 18 3 2 5 3" xfId="10072" xr:uid="{00000000-0005-0000-0000-00006B290000}"/>
    <cellStyle name="Currency 18 3 2 6" xfId="10073" xr:uid="{00000000-0005-0000-0000-00006C290000}"/>
    <cellStyle name="Currency 18 3 3" xfId="10074" xr:uid="{00000000-0005-0000-0000-00006D290000}"/>
    <cellStyle name="Currency 18 3 3 10" xfId="10075" xr:uid="{00000000-0005-0000-0000-00006E290000}"/>
    <cellStyle name="Currency 18 3 3 11" xfId="10076" xr:uid="{00000000-0005-0000-0000-00006F290000}"/>
    <cellStyle name="Currency 18 3 3 2" xfId="10077" xr:uid="{00000000-0005-0000-0000-000070290000}"/>
    <cellStyle name="Currency 18 3 3 3" xfId="10078" xr:uid="{00000000-0005-0000-0000-000071290000}"/>
    <cellStyle name="Currency 18 3 3 3 2" xfId="10079" xr:uid="{00000000-0005-0000-0000-000072290000}"/>
    <cellStyle name="Currency 18 3 3 3 2 2" xfId="10080" xr:uid="{00000000-0005-0000-0000-000073290000}"/>
    <cellStyle name="Currency 18 3 3 3 2 2 2" xfId="10081" xr:uid="{00000000-0005-0000-0000-000074290000}"/>
    <cellStyle name="Currency 18 3 3 3 2 2 2 2" xfId="10082" xr:uid="{00000000-0005-0000-0000-000075290000}"/>
    <cellStyle name="Currency 18 3 3 3 2 2 2 2 2" xfId="10083" xr:uid="{00000000-0005-0000-0000-000076290000}"/>
    <cellStyle name="Currency 18 3 3 3 2 2 2 3" xfId="10084" xr:uid="{00000000-0005-0000-0000-000077290000}"/>
    <cellStyle name="Currency 18 3 3 3 2 2 2 4" xfId="10085" xr:uid="{00000000-0005-0000-0000-000078290000}"/>
    <cellStyle name="Currency 18 3 3 3 2 2 3" xfId="10086" xr:uid="{00000000-0005-0000-0000-000079290000}"/>
    <cellStyle name="Currency 18 3 3 3 2 2 3 2" xfId="10087" xr:uid="{00000000-0005-0000-0000-00007A290000}"/>
    <cellStyle name="Currency 18 3 3 3 2 2 3 2 2" xfId="10088" xr:uid="{00000000-0005-0000-0000-00007B290000}"/>
    <cellStyle name="Currency 18 3 3 3 2 2 3 3" xfId="10089" xr:uid="{00000000-0005-0000-0000-00007C290000}"/>
    <cellStyle name="Currency 18 3 3 3 2 2 3 4" xfId="10090" xr:uid="{00000000-0005-0000-0000-00007D290000}"/>
    <cellStyle name="Currency 18 3 3 3 2 2 4" xfId="10091" xr:uid="{00000000-0005-0000-0000-00007E290000}"/>
    <cellStyle name="Currency 18 3 3 3 2 2 4 2" xfId="10092" xr:uid="{00000000-0005-0000-0000-00007F290000}"/>
    <cellStyle name="Currency 18 3 3 3 2 2 4 3" xfId="10093" xr:uid="{00000000-0005-0000-0000-000080290000}"/>
    <cellStyle name="Currency 18 3 3 3 2 2 5" xfId="10094" xr:uid="{00000000-0005-0000-0000-000081290000}"/>
    <cellStyle name="Currency 18 3 3 3 2 2 6" xfId="10095" xr:uid="{00000000-0005-0000-0000-000082290000}"/>
    <cellStyle name="Currency 18 3 3 3 2 2 7" xfId="10096" xr:uid="{00000000-0005-0000-0000-000083290000}"/>
    <cellStyle name="Currency 18 3 3 3 2 3" xfId="10097" xr:uid="{00000000-0005-0000-0000-000084290000}"/>
    <cellStyle name="Currency 18 3 3 3 2 3 2" xfId="10098" xr:uid="{00000000-0005-0000-0000-000085290000}"/>
    <cellStyle name="Currency 18 3 3 3 2 3 2 2" xfId="10099" xr:uid="{00000000-0005-0000-0000-000086290000}"/>
    <cellStyle name="Currency 18 3 3 3 2 3 3" xfId="10100" xr:uid="{00000000-0005-0000-0000-000087290000}"/>
    <cellStyle name="Currency 18 3 3 3 2 3 4" xfId="10101" xr:uid="{00000000-0005-0000-0000-000088290000}"/>
    <cellStyle name="Currency 18 3 3 3 2 4" xfId="10102" xr:uid="{00000000-0005-0000-0000-000089290000}"/>
    <cellStyle name="Currency 18 3 3 3 2 4 2" xfId="10103" xr:uid="{00000000-0005-0000-0000-00008A290000}"/>
    <cellStyle name="Currency 18 3 3 3 2 4 2 2" xfId="10104" xr:uid="{00000000-0005-0000-0000-00008B290000}"/>
    <cellStyle name="Currency 18 3 3 3 2 4 3" xfId="10105" xr:uid="{00000000-0005-0000-0000-00008C290000}"/>
    <cellStyle name="Currency 18 3 3 3 2 4 4" xfId="10106" xr:uid="{00000000-0005-0000-0000-00008D290000}"/>
    <cellStyle name="Currency 18 3 3 3 2 5" xfId="10107" xr:uid="{00000000-0005-0000-0000-00008E290000}"/>
    <cellStyle name="Currency 18 3 3 3 2 5 2" xfId="10108" xr:uid="{00000000-0005-0000-0000-00008F290000}"/>
    <cellStyle name="Currency 18 3 3 3 2 5 3" xfId="10109" xr:uid="{00000000-0005-0000-0000-000090290000}"/>
    <cellStyle name="Currency 18 3 3 3 2 6" xfId="10110" xr:uid="{00000000-0005-0000-0000-000091290000}"/>
    <cellStyle name="Currency 18 3 3 3 2 7" xfId="10111" xr:uid="{00000000-0005-0000-0000-000092290000}"/>
    <cellStyle name="Currency 18 3 3 3 2 8" xfId="10112" xr:uid="{00000000-0005-0000-0000-000093290000}"/>
    <cellStyle name="Currency 18 3 3 3 3" xfId="10113" xr:uid="{00000000-0005-0000-0000-000094290000}"/>
    <cellStyle name="Currency 18 3 3 3 3 2" xfId="10114" xr:uid="{00000000-0005-0000-0000-000095290000}"/>
    <cellStyle name="Currency 18 3 3 3 3 2 2" xfId="10115" xr:uid="{00000000-0005-0000-0000-000096290000}"/>
    <cellStyle name="Currency 18 3 3 3 3 2 2 2" xfId="10116" xr:uid="{00000000-0005-0000-0000-000097290000}"/>
    <cellStyle name="Currency 18 3 3 3 3 2 3" xfId="10117" xr:uid="{00000000-0005-0000-0000-000098290000}"/>
    <cellStyle name="Currency 18 3 3 3 3 2 4" xfId="10118" xr:uid="{00000000-0005-0000-0000-000099290000}"/>
    <cellStyle name="Currency 18 3 3 3 3 3" xfId="10119" xr:uid="{00000000-0005-0000-0000-00009A290000}"/>
    <cellStyle name="Currency 18 3 3 3 3 3 2" xfId="10120" xr:uid="{00000000-0005-0000-0000-00009B290000}"/>
    <cellStyle name="Currency 18 3 3 3 3 3 2 2" xfId="10121" xr:uid="{00000000-0005-0000-0000-00009C290000}"/>
    <cellStyle name="Currency 18 3 3 3 3 3 3" xfId="10122" xr:uid="{00000000-0005-0000-0000-00009D290000}"/>
    <cellStyle name="Currency 18 3 3 3 3 3 4" xfId="10123" xr:uid="{00000000-0005-0000-0000-00009E290000}"/>
    <cellStyle name="Currency 18 3 3 3 3 4" xfId="10124" xr:uid="{00000000-0005-0000-0000-00009F290000}"/>
    <cellStyle name="Currency 18 3 3 3 3 4 2" xfId="10125" xr:uid="{00000000-0005-0000-0000-0000A0290000}"/>
    <cellStyle name="Currency 18 3 3 3 3 4 3" xfId="10126" xr:uid="{00000000-0005-0000-0000-0000A1290000}"/>
    <cellStyle name="Currency 18 3 3 3 3 5" xfId="10127" xr:uid="{00000000-0005-0000-0000-0000A2290000}"/>
    <cellStyle name="Currency 18 3 3 3 3 6" xfId="10128" xr:uid="{00000000-0005-0000-0000-0000A3290000}"/>
    <cellStyle name="Currency 18 3 3 3 3 7" xfId="10129" xr:uid="{00000000-0005-0000-0000-0000A4290000}"/>
    <cellStyle name="Currency 18 3 3 3 4" xfId="10130" xr:uid="{00000000-0005-0000-0000-0000A5290000}"/>
    <cellStyle name="Currency 18 3 3 3 4 2" xfId="10131" xr:uid="{00000000-0005-0000-0000-0000A6290000}"/>
    <cellStyle name="Currency 18 3 3 3 4 2 2" xfId="10132" xr:uid="{00000000-0005-0000-0000-0000A7290000}"/>
    <cellStyle name="Currency 18 3 3 3 4 3" xfId="10133" xr:uid="{00000000-0005-0000-0000-0000A8290000}"/>
    <cellStyle name="Currency 18 3 3 3 4 4" xfId="10134" xr:uid="{00000000-0005-0000-0000-0000A9290000}"/>
    <cellStyle name="Currency 18 3 3 3 5" xfId="10135" xr:uid="{00000000-0005-0000-0000-0000AA290000}"/>
    <cellStyle name="Currency 18 3 3 3 5 2" xfId="10136" xr:uid="{00000000-0005-0000-0000-0000AB290000}"/>
    <cellStyle name="Currency 18 3 3 3 5 2 2" xfId="10137" xr:uid="{00000000-0005-0000-0000-0000AC290000}"/>
    <cellStyle name="Currency 18 3 3 3 5 3" xfId="10138" xr:uid="{00000000-0005-0000-0000-0000AD290000}"/>
    <cellStyle name="Currency 18 3 3 3 5 4" xfId="10139" xr:uid="{00000000-0005-0000-0000-0000AE290000}"/>
    <cellStyle name="Currency 18 3 3 3 6" xfId="10140" xr:uid="{00000000-0005-0000-0000-0000AF290000}"/>
    <cellStyle name="Currency 18 3 3 3 6 2" xfId="10141" xr:uid="{00000000-0005-0000-0000-0000B0290000}"/>
    <cellStyle name="Currency 18 3 3 3 6 3" xfId="10142" xr:uid="{00000000-0005-0000-0000-0000B1290000}"/>
    <cellStyle name="Currency 18 3 3 3 7" xfId="10143" xr:uid="{00000000-0005-0000-0000-0000B2290000}"/>
    <cellStyle name="Currency 18 3 3 3 8" xfId="10144" xr:uid="{00000000-0005-0000-0000-0000B3290000}"/>
    <cellStyle name="Currency 18 3 3 3 9" xfId="10145" xr:uid="{00000000-0005-0000-0000-0000B4290000}"/>
    <cellStyle name="Currency 18 3 3 4" xfId="10146" xr:uid="{00000000-0005-0000-0000-0000B5290000}"/>
    <cellStyle name="Currency 18 3 3 4 2" xfId="10147" xr:uid="{00000000-0005-0000-0000-0000B6290000}"/>
    <cellStyle name="Currency 18 3 3 4 2 2" xfId="10148" xr:uid="{00000000-0005-0000-0000-0000B7290000}"/>
    <cellStyle name="Currency 18 3 3 4 2 2 2" xfId="10149" xr:uid="{00000000-0005-0000-0000-0000B8290000}"/>
    <cellStyle name="Currency 18 3 3 4 2 2 2 2" xfId="10150" xr:uid="{00000000-0005-0000-0000-0000B9290000}"/>
    <cellStyle name="Currency 18 3 3 4 2 2 3" xfId="10151" xr:uid="{00000000-0005-0000-0000-0000BA290000}"/>
    <cellStyle name="Currency 18 3 3 4 2 2 4" xfId="10152" xr:uid="{00000000-0005-0000-0000-0000BB290000}"/>
    <cellStyle name="Currency 18 3 3 4 2 3" xfId="10153" xr:uid="{00000000-0005-0000-0000-0000BC290000}"/>
    <cellStyle name="Currency 18 3 3 4 2 3 2" xfId="10154" xr:uid="{00000000-0005-0000-0000-0000BD290000}"/>
    <cellStyle name="Currency 18 3 3 4 2 3 2 2" xfId="10155" xr:uid="{00000000-0005-0000-0000-0000BE290000}"/>
    <cellStyle name="Currency 18 3 3 4 2 3 3" xfId="10156" xr:uid="{00000000-0005-0000-0000-0000BF290000}"/>
    <cellStyle name="Currency 18 3 3 4 2 3 4" xfId="10157" xr:uid="{00000000-0005-0000-0000-0000C0290000}"/>
    <cellStyle name="Currency 18 3 3 4 2 4" xfId="10158" xr:uid="{00000000-0005-0000-0000-0000C1290000}"/>
    <cellStyle name="Currency 18 3 3 4 2 4 2" xfId="10159" xr:uid="{00000000-0005-0000-0000-0000C2290000}"/>
    <cellStyle name="Currency 18 3 3 4 2 4 3" xfId="10160" xr:uid="{00000000-0005-0000-0000-0000C3290000}"/>
    <cellStyle name="Currency 18 3 3 4 2 5" xfId="10161" xr:uid="{00000000-0005-0000-0000-0000C4290000}"/>
    <cellStyle name="Currency 18 3 3 4 2 6" xfId="10162" xr:uid="{00000000-0005-0000-0000-0000C5290000}"/>
    <cellStyle name="Currency 18 3 3 4 2 7" xfId="10163" xr:uid="{00000000-0005-0000-0000-0000C6290000}"/>
    <cellStyle name="Currency 18 3 3 4 3" xfId="10164" xr:uid="{00000000-0005-0000-0000-0000C7290000}"/>
    <cellStyle name="Currency 18 3 3 4 3 2" xfId="10165" xr:uid="{00000000-0005-0000-0000-0000C8290000}"/>
    <cellStyle name="Currency 18 3 3 4 3 2 2" xfId="10166" xr:uid="{00000000-0005-0000-0000-0000C9290000}"/>
    <cellStyle name="Currency 18 3 3 4 3 3" xfId="10167" xr:uid="{00000000-0005-0000-0000-0000CA290000}"/>
    <cellStyle name="Currency 18 3 3 4 3 4" xfId="10168" xr:uid="{00000000-0005-0000-0000-0000CB290000}"/>
    <cellStyle name="Currency 18 3 3 4 4" xfId="10169" xr:uid="{00000000-0005-0000-0000-0000CC290000}"/>
    <cellStyle name="Currency 18 3 3 4 4 2" xfId="10170" xr:uid="{00000000-0005-0000-0000-0000CD290000}"/>
    <cellStyle name="Currency 18 3 3 4 4 2 2" xfId="10171" xr:uid="{00000000-0005-0000-0000-0000CE290000}"/>
    <cellStyle name="Currency 18 3 3 4 4 3" xfId="10172" xr:uid="{00000000-0005-0000-0000-0000CF290000}"/>
    <cellStyle name="Currency 18 3 3 4 4 4" xfId="10173" xr:uid="{00000000-0005-0000-0000-0000D0290000}"/>
    <cellStyle name="Currency 18 3 3 4 5" xfId="10174" xr:uid="{00000000-0005-0000-0000-0000D1290000}"/>
    <cellStyle name="Currency 18 3 3 4 5 2" xfId="10175" xr:uid="{00000000-0005-0000-0000-0000D2290000}"/>
    <cellStyle name="Currency 18 3 3 4 5 3" xfId="10176" xr:uid="{00000000-0005-0000-0000-0000D3290000}"/>
    <cellStyle name="Currency 18 3 3 4 6" xfId="10177" xr:uid="{00000000-0005-0000-0000-0000D4290000}"/>
    <cellStyle name="Currency 18 3 3 4 7" xfId="10178" xr:uid="{00000000-0005-0000-0000-0000D5290000}"/>
    <cellStyle name="Currency 18 3 3 4 8" xfId="10179" xr:uid="{00000000-0005-0000-0000-0000D6290000}"/>
    <cellStyle name="Currency 18 3 3 5" xfId="10180" xr:uid="{00000000-0005-0000-0000-0000D7290000}"/>
    <cellStyle name="Currency 18 3 3 5 2" xfId="10181" xr:uid="{00000000-0005-0000-0000-0000D8290000}"/>
    <cellStyle name="Currency 18 3 3 5 2 2" xfId="10182" xr:uid="{00000000-0005-0000-0000-0000D9290000}"/>
    <cellStyle name="Currency 18 3 3 5 2 2 2" xfId="10183" xr:uid="{00000000-0005-0000-0000-0000DA290000}"/>
    <cellStyle name="Currency 18 3 3 5 2 3" xfId="10184" xr:uid="{00000000-0005-0000-0000-0000DB290000}"/>
    <cellStyle name="Currency 18 3 3 5 2 4" xfId="10185" xr:uid="{00000000-0005-0000-0000-0000DC290000}"/>
    <cellStyle name="Currency 18 3 3 5 3" xfId="10186" xr:uid="{00000000-0005-0000-0000-0000DD290000}"/>
    <cellStyle name="Currency 18 3 3 5 3 2" xfId="10187" xr:uid="{00000000-0005-0000-0000-0000DE290000}"/>
    <cellStyle name="Currency 18 3 3 5 3 2 2" xfId="10188" xr:uid="{00000000-0005-0000-0000-0000DF290000}"/>
    <cellStyle name="Currency 18 3 3 5 3 3" xfId="10189" xr:uid="{00000000-0005-0000-0000-0000E0290000}"/>
    <cellStyle name="Currency 18 3 3 5 3 4" xfId="10190" xr:uid="{00000000-0005-0000-0000-0000E1290000}"/>
    <cellStyle name="Currency 18 3 3 5 4" xfId="10191" xr:uid="{00000000-0005-0000-0000-0000E2290000}"/>
    <cellStyle name="Currency 18 3 3 5 4 2" xfId="10192" xr:uid="{00000000-0005-0000-0000-0000E3290000}"/>
    <cellStyle name="Currency 18 3 3 5 4 3" xfId="10193" xr:uid="{00000000-0005-0000-0000-0000E4290000}"/>
    <cellStyle name="Currency 18 3 3 5 5" xfId="10194" xr:uid="{00000000-0005-0000-0000-0000E5290000}"/>
    <cellStyle name="Currency 18 3 3 5 6" xfId="10195" xr:uid="{00000000-0005-0000-0000-0000E6290000}"/>
    <cellStyle name="Currency 18 3 3 5 7" xfId="10196" xr:uid="{00000000-0005-0000-0000-0000E7290000}"/>
    <cellStyle name="Currency 18 3 3 6" xfId="10197" xr:uid="{00000000-0005-0000-0000-0000E8290000}"/>
    <cellStyle name="Currency 18 3 3 6 2" xfId="10198" xr:uid="{00000000-0005-0000-0000-0000E9290000}"/>
    <cellStyle name="Currency 18 3 3 6 2 2" xfId="10199" xr:uid="{00000000-0005-0000-0000-0000EA290000}"/>
    <cellStyle name="Currency 18 3 3 6 3" xfId="10200" xr:uid="{00000000-0005-0000-0000-0000EB290000}"/>
    <cellStyle name="Currency 18 3 3 6 4" xfId="10201" xr:uid="{00000000-0005-0000-0000-0000EC290000}"/>
    <cellStyle name="Currency 18 3 3 7" xfId="10202" xr:uid="{00000000-0005-0000-0000-0000ED290000}"/>
    <cellStyle name="Currency 18 3 3 7 2" xfId="10203" xr:uid="{00000000-0005-0000-0000-0000EE290000}"/>
    <cellStyle name="Currency 18 3 3 7 2 2" xfId="10204" xr:uid="{00000000-0005-0000-0000-0000EF290000}"/>
    <cellStyle name="Currency 18 3 3 7 3" xfId="10205" xr:uid="{00000000-0005-0000-0000-0000F0290000}"/>
    <cellStyle name="Currency 18 3 3 7 4" xfId="10206" xr:uid="{00000000-0005-0000-0000-0000F1290000}"/>
    <cellStyle name="Currency 18 3 3 8" xfId="10207" xr:uid="{00000000-0005-0000-0000-0000F2290000}"/>
    <cellStyle name="Currency 18 3 3 8 2" xfId="10208" xr:uid="{00000000-0005-0000-0000-0000F3290000}"/>
    <cellStyle name="Currency 18 3 3 8 3" xfId="10209" xr:uid="{00000000-0005-0000-0000-0000F4290000}"/>
    <cellStyle name="Currency 18 3 3 9" xfId="10210" xr:uid="{00000000-0005-0000-0000-0000F5290000}"/>
    <cellStyle name="Currency 18 3 4" xfId="10211" xr:uid="{00000000-0005-0000-0000-0000F6290000}"/>
    <cellStyle name="Currency 18 3 5" xfId="10212" xr:uid="{00000000-0005-0000-0000-0000F7290000}"/>
    <cellStyle name="Currency 18 3 5 2" xfId="10213" xr:uid="{00000000-0005-0000-0000-0000F8290000}"/>
    <cellStyle name="Currency 18 3 5 3" xfId="10214" xr:uid="{00000000-0005-0000-0000-0000F9290000}"/>
    <cellStyle name="Currency 18 3 5 4" xfId="10215" xr:uid="{00000000-0005-0000-0000-0000FA290000}"/>
    <cellStyle name="Currency 18 3 5 4 2" xfId="10216" xr:uid="{00000000-0005-0000-0000-0000FB290000}"/>
    <cellStyle name="Currency 18 3 5 4 3" xfId="10217" xr:uid="{00000000-0005-0000-0000-0000FC290000}"/>
    <cellStyle name="Currency 18 3 5 5" xfId="10218" xr:uid="{00000000-0005-0000-0000-0000FD290000}"/>
    <cellStyle name="Currency 18 3 6" xfId="10219" xr:uid="{00000000-0005-0000-0000-0000FE290000}"/>
    <cellStyle name="Currency 18 3 6 2" xfId="10220" xr:uid="{00000000-0005-0000-0000-0000FF290000}"/>
    <cellStyle name="Currency 18 3 6 3" xfId="10221" xr:uid="{00000000-0005-0000-0000-0000002A0000}"/>
    <cellStyle name="Currency 18 3 7" xfId="10222" xr:uid="{00000000-0005-0000-0000-0000012A0000}"/>
    <cellStyle name="Currency 18 4" xfId="10223" xr:uid="{00000000-0005-0000-0000-0000022A0000}"/>
    <cellStyle name="Currency 18 4 2" xfId="40779" xr:uid="{00000000-0005-0000-0000-0000032A0000}"/>
    <cellStyle name="Currency 18 5" xfId="10224" xr:uid="{00000000-0005-0000-0000-0000042A0000}"/>
    <cellStyle name="Currency 18 5 2" xfId="10225" xr:uid="{00000000-0005-0000-0000-0000052A0000}"/>
    <cellStyle name="Currency 18 5 2 10" xfId="10226" xr:uid="{00000000-0005-0000-0000-0000062A0000}"/>
    <cellStyle name="Currency 18 5 2 11" xfId="10227" xr:uid="{00000000-0005-0000-0000-0000072A0000}"/>
    <cellStyle name="Currency 18 5 2 2" xfId="10228" xr:uid="{00000000-0005-0000-0000-0000082A0000}"/>
    <cellStyle name="Currency 18 5 2 3" xfId="10229" xr:uid="{00000000-0005-0000-0000-0000092A0000}"/>
    <cellStyle name="Currency 18 5 2 3 2" xfId="10230" xr:uid="{00000000-0005-0000-0000-00000A2A0000}"/>
    <cellStyle name="Currency 18 5 2 3 2 2" xfId="10231" xr:uid="{00000000-0005-0000-0000-00000B2A0000}"/>
    <cellStyle name="Currency 18 5 2 3 2 2 2" xfId="10232" xr:uid="{00000000-0005-0000-0000-00000C2A0000}"/>
    <cellStyle name="Currency 18 5 2 3 2 2 2 2" xfId="10233" xr:uid="{00000000-0005-0000-0000-00000D2A0000}"/>
    <cellStyle name="Currency 18 5 2 3 2 2 2 2 2" xfId="10234" xr:uid="{00000000-0005-0000-0000-00000E2A0000}"/>
    <cellStyle name="Currency 18 5 2 3 2 2 2 3" xfId="10235" xr:uid="{00000000-0005-0000-0000-00000F2A0000}"/>
    <cellStyle name="Currency 18 5 2 3 2 2 2 4" xfId="10236" xr:uid="{00000000-0005-0000-0000-0000102A0000}"/>
    <cellStyle name="Currency 18 5 2 3 2 2 3" xfId="10237" xr:uid="{00000000-0005-0000-0000-0000112A0000}"/>
    <cellStyle name="Currency 18 5 2 3 2 2 3 2" xfId="10238" xr:uid="{00000000-0005-0000-0000-0000122A0000}"/>
    <cellStyle name="Currency 18 5 2 3 2 2 3 2 2" xfId="10239" xr:uid="{00000000-0005-0000-0000-0000132A0000}"/>
    <cellStyle name="Currency 18 5 2 3 2 2 3 3" xfId="10240" xr:uid="{00000000-0005-0000-0000-0000142A0000}"/>
    <cellStyle name="Currency 18 5 2 3 2 2 3 4" xfId="10241" xr:uid="{00000000-0005-0000-0000-0000152A0000}"/>
    <cellStyle name="Currency 18 5 2 3 2 2 4" xfId="10242" xr:uid="{00000000-0005-0000-0000-0000162A0000}"/>
    <cellStyle name="Currency 18 5 2 3 2 2 4 2" xfId="10243" xr:uid="{00000000-0005-0000-0000-0000172A0000}"/>
    <cellStyle name="Currency 18 5 2 3 2 2 4 3" xfId="10244" xr:uid="{00000000-0005-0000-0000-0000182A0000}"/>
    <cellStyle name="Currency 18 5 2 3 2 2 5" xfId="10245" xr:uid="{00000000-0005-0000-0000-0000192A0000}"/>
    <cellStyle name="Currency 18 5 2 3 2 2 6" xfId="10246" xr:uid="{00000000-0005-0000-0000-00001A2A0000}"/>
    <cellStyle name="Currency 18 5 2 3 2 2 7" xfId="10247" xr:uid="{00000000-0005-0000-0000-00001B2A0000}"/>
    <cellStyle name="Currency 18 5 2 3 2 3" xfId="10248" xr:uid="{00000000-0005-0000-0000-00001C2A0000}"/>
    <cellStyle name="Currency 18 5 2 3 2 3 2" xfId="10249" xr:uid="{00000000-0005-0000-0000-00001D2A0000}"/>
    <cellStyle name="Currency 18 5 2 3 2 3 2 2" xfId="10250" xr:uid="{00000000-0005-0000-0000-00001E2A0000}"/>
    <cellStyle name="Currency 18 5 2 3 2 3 3" xfId="10251" xr:uid="{00000000-0005-0000-0000-00001F2A0000}"/>
    <cellStyle name="Currency 18 5 2 3 2 3 4" xfId="10252" xr:uid="{00000000-0005-0000-0000-0000202A0000}"/>
    <cellStyle name="Currency 18 5 2 3 2 4" xfId="10253" xr:uid="{00000000-0005-0000-0000-0000212A0000}"/>
    <cellStyle name="Currency 18 5 2 3 2 4 2" xfId="10254" xr:uid="{00000000-0005-0000-0000-0000222A0000}"/>
    <cellStyle name="Currency 18 5 2 3 2 4 2 2" xfId="10255" xr:uid="{00000000-0005-0000-0000-0000232A0000}"/>
    <cellStyle name="Currency 18 5 2 3 2 4 3" xfId="10256" xr:uid="{00000000-0005-0000-0000-0000242A0000}"/>
    <cellStyle name="Currency 18 5 2 3 2 4 4" xfId="10257" xr:uid="{00000000-0005-0000-0000-0000252A0000}"/>
    <cellStyle name="Currency 18 5 2 3 2 5" xfId="10258" xr:uid="{00000000-0005-0000-0000-0000262A0000}"/>
    <cellStyle name="Currency 18 5 2 3 2 5 2" xfId="10259" xr:uid="{00000000-0005-0000-0000-0000272A0000}"/>
    <cellStyle name="Currency 18 5 2 3 2 5 3" xfId="10260" xr:uid="{00000000-0005-0000-0000-0000282A0000}"/>
    <cellStyle name="Currency 18 5 2 3 2 6" xfId="10261" xr:uid="{00000000-0005-0000-0000-0000292A0000}"/>
    <cellStyle name="Currency 18 5 2 3 2 7" xfId="10262" xr:uid="{00000000-0005-0000-0000-00002A2A0000}"/>
    <cellStyle name="Currency 18 5 2 3 2 8" xfId="10263" xr:uid="{00000000-0005-0000-0000-00002B2A0000}"/>
    <cellStyle name="Currency 18 5 2 3 3" xfId="10264" xr:uid="{00000000-0005-0000-0000-00002C2A0000}"/>
    <cellStyle name="Currency 18 5 2 3 3 2" xfId="10265" xr:uid="{00000000-0005-0000-0000-00002D2A0000}"/>
    <cellStyle name="Currency 18 5 2 3 3 2 2" xfId="10266" xr:uid="{00000000-0005-0000-0000-00002E2A0000}"/>
    <cellStyle name="Currency 18 5 2 3 3 2 2 2" xfId="10267" xr:uid="{00000000-0005-0000-0000-00002F2A0000}"/>
    <cellStyle name="Currency 18 5 2 3 3 2 3" xfId="10268" xr:uid="{00000000-0005-0000-0000-0000302A0000}"/>
    <cellStyle name="Currency 18 5 2 3 3 2 4" xfId="10269" xr:uid="{00000000-0005-0000-0000-0000312A0000}"/>
    <cellStyle name="Currency 18 5 2 3 3 3" xfId="10270" xr:uid="{00000000-0005-0000-0000-0000322A0000}"/>
    <cellStyle name="Currency 18 5 2 3 3 3 2" xfId="10271" xr:uid="{00000000-0005-0000-0000-0000332A0000}"/>
    <cellStyle name="Currency 18 5 2 3 3 3 2 2" xfId="10272" xr:uid="{00000000-0005-0000-0000-0000342A0000}"/>
    <cellStyle name="Currency 18 5 2 3 3 3 3" xfId="10273" xr:uid="{00000000-0005-0000-0000-0000352A0000}"/>
    <cellStyle name="Currency 18 5 2 3 3 3 4" xfId="10274" xr:uid="{00000000-0005-0000-0000-0000362A0000}"/>
    <cellStyle name="Currency 18 5 2 3 3 4" xfId="10275" xr:uid="{00000000-0005-0000-0000-0000372A0000}"/>
    <cellStyle name="Currency 18 5 2 3 3 4 2" xfId="10276" xr:uid="{00000000-0005-0000-0000-0000382A0000}"/>
    <cellStyle name="Currency 18 5 2 3 3 4 3" xfId="10277" xr:uid="{00000000-0005-0000-0000-0000392A0000}"/>
    <cellStyle name="Currency 18 5 2 3 3 5" xfId="10278" xr:uid="{00000000-0005-0000-0000-00003A2A0000}"/>
    <cellStyle name="Currency 18 5 2 3 3 6" xfId="10279" xr:uid="{00000000-0005-0000-0000-00003B2A0000}"/>
    <cellStyle name="Currency 18 5 2 3 3 7" xfId="10280" xr:uid="{00000000-0005-0000-0000-00003C2A0000}"/>
    <cellStyle name="Currency 18 5 2 3 4" xfId="10281" xr:uid="{00000000-0005-0000-0000-00003D2A0000}"/>
    <cellStyle name="Currency 18 5 2 3 4 2" xfId="10282" xr:uid="{00000000-0005-0000-0000-00003E2A0000}"/>
    <cellStyle name="Currency 18 5 2 3 4 2 2" xfId="10283" xr:uid="{00000000-0005-0000-0000-00003F2A0000}"/>
    <cellStyle name="Currency 18 5 2 3 4 3" xfId="10284" xr:uid="{00000000-0005-0000-0000-0000402A0000}"/>
    <cellStyle name="Currency 18 5 2 3 4 4" xfId="10285" xr:uid="{00000000-0005-0000-0000-0000412A0000}"/>
    <cellStyle name="Currency 18 5 2 3 5" xfId="10286" xr:uid="{00000000-0005-0000-0000-0000422A0000}"/>
    <cellStyle name="Currency 18 5 2 3 5 2" xfId="10287" xr:uid="{00000000-0005-0000-0000-0000432A0000}"/>
    <cellStyle name="Currency 18 5 2 3 5 2 2" xfId="10288" xr:uid="{00000000-0005-0000-0000-0000442A0000}"/>
    <cellStyle name="Currency 18 5 2 3 5 3" xfId="10289" xr:uid="{00000000-0005-0000-0000-0000452A0000}"/>
    <cellStyle name="Currency 18 5 2 3 5 4" xfId="10290" xr:uid="{00000000-0005-0000-0000-0000462A0000}"/>
    <cellStyle name="Currency 18 5 2 3 6" xfId="10291" xr:uid="{00000000-0005-0000-0000-0000472A0000}"/>
    <cellStyle name="Currency 18 5 2 3 6 2" xfId="10292" xr:uid="{00000000-0005-0000-0000-0000482A0000}"/>
    <cellStyle name="Currency 18 5 2 3 6 3" xfId="10293" xr:uid="{00000000-0005-0000-0000-0000492A0000}"/>
    <cellStyle name="Currency 18 5 2 3 7" xfId="10294" xr:uid="{00000000-0005-0000-0000-00004A2A0000}"/>
    <cellStyle name="Currency 18 5 2 3 8" xfId="10295" xr:uid="{00000000-0005-0000-0000-00004B2A0000}"/>
    <cellStyle name="Currency 18 5 2 3 9" xfId="10296" xr:uid="{00000000-0005-0000-0000-00004C2A0000}"/>
    <cellStyle name="Currency 18 5 2 4" xfId="10297" xr:uid="{00000000-0005-0000-0000-00004D2A0000}"/>
    <cellStyle name="Currency 18 5 2 4 2" xfId="10298" xr:uid="{00000000-0005-0000-0000-00004E2A0000}"/>
    <cellStyle name="Currency 18 5 2 4 2 2" xfId="10299" xr:uid="{00000000-0005-0000-0000-00004F2A0000}"/>
    <cellStyle name="Currency 18 5 2 4 2 2 2" xfId="10300" xr:uid="{00000000-0005-0000-0000-0000502A0000}"/>
    <cellStyle name="Currency 18 5 2 4 2 2 2 2" xfId="10301" xr:uid="{00000000-0005-0000-0000-0000512A0000}"/>
    <cellStyle name="Currency 18 5 2 4 2 2 3" xfId="10302" xr:uid="{00000000-0005-0000-0000-0000522A0000}"/>
    <cellStyle name="Currency 18 5 2 4 2 2 4" xfId="10303" xr:uid="{00000000-0005-0000-0000-0000532A0000}"/>
    <cellStyle name="Currency 18 5 2 4 2 3" xfId="10304" xr:uid="{00000000-0005-0000-0000-0000542A0000}"/>
    <cellStyle name="Currency 18 5 2 4 2 3 2" xfId="10305" xr:uid="{00000000-0005-0000-0000-0000552A0000}"/>
    <cellStyle name="Currency 18 5 2 4 2 3 2 2" xfId="10306" xr:uid="{00000000-0005-0000-0000-0000562A0000}"/>
    <cellStyle name="Currency 18 5 2 4 2 3 3" xfId="10307" xr:uid="{00000000-0005-0000-0000-0000572A0000}"/>
    <cellStyle name="Currency 18 5 2 4 2 3 4" xfId="10308" xr:uid="{00000000-0005-0000-0000-0000582A0000}"/>
    <cellStyle name="Currency 18 5 2 4 2 4" xfId="10309" xr:uid="{00000000-0005-0000-0000-0000592A0000}"/>
    <cellStyle name="Currency 18 5 2 4 2 4 2" xfId="10310" xr:uid="{00000000-0005-0000-0000-00005A2A0000}"/>
    <cellStyle name="Currency 18 5 2 4 2 4 3" xfId="10311" xr:uid="{00000000-0005-0000-0000-00005B2A0000}"/>
    <cellStyle name="Currency 18 5 2 4 2 5" xfId="10312" xr:uid="{00000000-0005-0000-0000-00005C2A0000}"/>
    <cellStyle name="Currency 18 5 2 4 2 6" xfId="10313" xr:uid="{00000000-0005-0000-0000-00005D2A0000}"/>
    <cellStyle name="Currency 18 5 2 4 2 7" xfId="10314" xr:uid="{00000000-0005-0000-0000-00005E2A0000}"/>
    <cellStyle name="Currency 18 5 2 4 3" xfId="10315" xr:uid="{00000000-0005-0000-0000-00005F2A0000}"/>
    <cellStyle name="Currency 18 5 2 4 3 2" xfId="10316" xr:uid="{00000000-0005-0000-0000-0000602A0000}"/>
    <cellStyle name="Currency 18 5 2 4 3 2 2" xfId="10317" xr:uid="{00000000-0005-0000-0000-0000612A0000}"/>
    <cellStyle name="Currency 18 5 2 4 3 3" xfId="10318" xr:uid="{00000000-0005-0000-0000-0000622A0000}"/>
    <cellStyle name="Currency 18 5 2 4 3 4" xfId="10319" xr:uid="{00000000-0005-0000-0000-0000632A0000}"/>
    <cellStyle name="Currency 18 5 2 4 4" xfId="10320" xr:uid="{00000000-0005-0000-0000-0000642A0000}"/>
    <cellStyle name="Currency 18 5 2 4 4 2" xfId="10321" xr:uid="{00000000-0005-0000-0000-0000652A0000}"/>
    <cellStyle name="Currency 18 5 2 4 4 2 2" xfId="10322" xr:uid="{00000000-0005-0000-0000-0000662A0000}"/>
    <cellStyle name="Currency 18 5 2 4 4 3" xfId="10323" xr:uid="{00000000-0005-0000-0000-0000672A0000}"/>
    <cellStyle name="Currency 18 5 2 4 4 4" xfId="10324" xr:uid="{00000000-0005-0000-0000-0000682A0000}"/>
    <cellStyle name="Currency 18 5 2 4 5" xfId="10325" xr:uid="{00000000-0005-0000-0000-0000692A0000}"/>
    <cellStyle name="Currency 18 5 2 4 5 2" xfId="10326" xr:uid="{00000000-0005-0000-0000-00006A2A0000}"/>
    <cellStyle name="Currency 18 5 2 4 5 3" xfId="10327" xr:uid="{00000000-0005-0000-0000-00006B2A0000}"/>
    <cellStyle name="Currency 18 5 2 4 6" xfId="10328" xr:uid="{00000000-0005-0000-0000-00006C2A0000}"/>
    <cellStyle name="Currency 18 5 2 4 7" xfId="10329" xr:uid="{00000000-0005-0000-0000-00006D2A0000}"/>
    <cellStyle name="Currency 18 5 2 4 8" xfId="10330" xr:uid="{00000000-0005-0000-0000-00006E2A0000}"/>
    <cellStyle name="Currency 18 5 2 5" xfId="10331" xr:uid="{00000000-0005-0000-0000-00006F2A0000}"/>
    <cellStyle name="Currency 18 5 2 5 2" xfId="10332" xr:uid="{00000000-0005-0000-0000-0000702A0000}"/>
    <cellStyle name="Currency 18 5 2 5 2 2" xfId="10333" xr:uid="{00000000-0005-0000-0000-0000712A0000}"/>
    <cellStyle name="Currency 18 5 2 5 2 2 2" xfId="10334" xr:uid="{00000000-0005-0000-0000-0000722A0000}"/>
    <cellStyle name="Currency 18 5 2 5 2 3" xfId="10335" xr:uid="{00000000-0005-0000-0000-0000732A0000}"/>
    <cellStyle name="Currency 18 5 2 5 2 4" xfId="10336" xr:uid="{00000000-0005-0000-0000-0000742A0000}"/>
    <cellStyle name="Currency 18 5 2 5 3" xfId="10337" xr:uid="{00000000-0005-0000-0000-0000752A0000}"/>
    <cellStyle name="Currency 18 5 2 5 3 2" xfId="10338" xr:uid="{00000000-0005-0000-0000-0000762A0000}"/>
    <cellStyle name="Currency 18 5 2 5 3 2 2" xfId="10339" xr:uid="{00000000-0005-0000-0000-0000772A0000}"/>
    <cellStyle name="Currency 18 5 2 5 3 3" xfId="10340" xr:uid="{00000000-0005-0000-0000-0000782A0000}"/>
    <cellStyle name="Currency 18 5 2 5 3 4" xfId="10341" xr:uid="{00000000-0005-0000-0000-0000792A0000}"/>
    <cellStyle name="Currency 18 5 2 5 4" xfId="10342" xr:uid="{00000000-0005-0000-0000-00007A2A0000}"/>
    <cellStyle name="Currency 18 5 2 5 4 2" xfId="10343" xr:uid="{00000000-0005-0000-0000-00007B2A0000}"/>
    <cellStyle name="Currency 18 5 2 5 4 3" xfId="10344" xr:uid="{00000000-0005-0000-0000-00007C2A0000}"/>
    <cellStyle name="Currency 18 5 2 5 5" xfId="10345" xr:uid="{00000000-0005-0000-0000-00007D2A0000}"/>
    <cellStyle name="Currency 18 5 2 5 6" xfId="10346" xr:uid="{00000000-0005-0000-0000-00007E2A0000}"/>
    <cellStyle name="Currency 18 5 2 5 7" xfId="10347" xr:uid="{00000000-0005-0000-0000-00007F2A0000}"/>
    <cellStyle name="Currency 18 5 2 6" xfId="10348" xr:uid="{00000000-0005-0000-0000-0000802A0000}"/>
    <cellStyle name="Currency 18 5 2 6 2" xfId="10349" xr:uid="{00000000-0005-0000-0000-0000812A0000}"/>
    <cellStyle name="Currency 18 5 2 6 2 2" xfId="10350" xr:uid="{00000000-0005-0000-0000-0000822A0000}"/>
    <cellStyle name="Currency 18 5 2 6 3" xfId="10351" xr:uid="{00000000-0005-0000-0000-0000832A0000}"/>
    <cellStyle name="Currency 18 5 2 6 4" xfId="10352" xr:uid="{00000000-0005-0000-0000-0000842A0000}"/>
    <cellStyle name="Currency 18 5 2 7" xfId="10353" xr:uid="{00000000-0005-0000-0000-0000852A0000}"/>
    <cellStyle name="Currency 18 5 2 7 2" xfId="10354" xr:uid="{00000000-0005-0000-0000-0000862A0000}"/>
    <cellStyle name="Currency 18 5 2 7 2 2" xfId="10355" xr:uid="{00000000-0005-0000-0000-0000872A0000}"/>
    <cellStyle name="Currency 18 5 2 7 3" xfId="10356" xr:uid="{00000000-0005-0000-0000-0000882A0000}"/>
    <cellStyle name="Currency 18 5 2 7 4" xfId="10357" xr:uid="{00000000-0005-0000-0000-0000892A0000}"/>
    <cellStyle name="Currency 18 5 2 8" xfId="10358" xr:uid="{00000000-0005-0000-0000-00008A2A0000}"/>
    <cellStyle name="Currency 18 5 2 8 2" xfId="10359" xr:uid="{00000000-0005-0000-0000-00008B2A0000}"/>
    <cellStyle name="Currency 18 5 2 8 3" xfId="10360" xr:uid="{00000000-0005-0000-0000-00008C2A0000}"/>
    <cellStyle name="Currency 18 5 2 9" xfId="10361" xr:uid="{00000000-0005-0000-0000-00008D2A0000}"/>
    <cellStyle name="Currency 18 5 3" xfId="10362" xr:uid="{00000000-0005-0000-0000-00008E2A0000}"/>
    <cellStyle name="Currency 18 5 4" xfId="10363" xr:uid="{00000000-0005-0000-0000-00008F2A0000}"/>
    <cellStyle name="Currency 18 5 4 2" xfId="10364" xr:uid="{00000000-0005-0000-0000-0000902A0000}"/>
    <cellStyle name="Currency 18 5 4 3" xfId="10365" xr:uid="{00000000-0005-0000-0000-0000912A0000}"/>
    <cellStyle name="Currency 18 5 4 4" xfId="10366" xr:uid="{00000000-0005-0000-0000-0000922A0000}"/>
    <cellStyle name="Currency 18 5 4 4 2" xfId="10367" xr:uid="{00000000-0005-0000-0000-0000932A0000}"/>
    <cellStyle name="Currency 18 5 4 4 3" xfId="10368" xr:uid="{00000000-0005-0000-0000-0000942A0000}"/>
    <cellStyle name="Currency 18 5 4 5" xfId="10369" xr:uid="{00000000-0005-0000-0000-0000952A0000}"/>
    <cellStyle name="Currency 18 5 5" xfId="10370" xr:uid="{00000000-0005-0000-0000-0000962A0000}"/>
    <cellStyle name="Currency 18 5 5 2" xfId="10371" xr:uid="{00000000-0005-0000-0000-0000972A0000}"/>
    <cellStyle name="Currency 18 5 5 3" xfId="10372" xr:uid="{00000000-0005-0000-0000-0000982A0000}"/>
    <cellStyle name="Currency 18 5 6" xfId="10373" xr:uid="{00000000-0005-0000-0000-0000992A0000}"/>
    <cellStyle name="Currency 18 6" xfId="10374" xr:uid="{00000000-0005-0000-0000-00009A2A0000}"/>
    <cellStyle name="Currency 19" xfId="10375" xr:uid="{00000000-0005-0000-0000-00009B2A0000}"/>
    <cellStyle name="Currency 19 2" xfId="10376" xr:uid="{00000000-0005-0000-0000-00009C2A0000}"/>
    <cellStyle name="Currency 19 2 2" xfId="10377" xr:uid="{00000000-0005-0000-0000-00009D2A0000}"/>
    <cellStyle name="Currency 19 2 2 10" xfId="10378" xr:uid="{00000000-0005-0000-0000-00009E2A0000}"/>
    <cellStyle name="Currency 19 2 2 11" xfId="10379" xr:uid="{00000000-0005-0000-0000-00009F2A0000}"/>
    <cellStyle name="Currency 19 2 2 2" xfId="10380" xr:uid="{00000000-0005-0000-0000-0000A02A0000}"/>
    <cellStyle name="Currency 19 2 2 3" xfId="10381" xr:uid="{00000000-0005-0000-0000-0000A12A0000}"/>
    <cellStyle name="Currency 19 2 2 3 2" xfId="10382" xr:uid="{00000000-0005-0000-0000-0000A22A0000}"/>
    <cellStyle name="Currency 19 2 2 3 2 2" xfId="10383" xr:uid="{00000000-0005-0000-0000-0000A32A0000}"/>
    <cellStyle name="Currency 19 2 2 3 2 2 2" xfId="10384" xr:uid="{00000000-0005-0000-0000-0000A42A0000}"/>
    <cellStyle name="Currency 19 2 2 3 2 2 2 2" xfId="10385" xr:uid="{00000000-0005-0000-0000-0000A52A0000}"/>
    <cellStyle name="Currency 19 2 2 3 2 2 2 2 2" xfId="10386" xr:uid="{00000000-0005-0000-0000-0000A62A0000}"/>
    <cellStyle name="Currency 19 2 2 3 2 2 2 3" xfId="10387" xr:uid="{00000000-0005-0000-0000-0000A72A0000}"/>
    <cellStyle name="Currency 19 2 2 3 2 2 2 4" xfId="10388" xr:uid="{00000000-0005-0000-0000-0000A82A0000}"/>
    <cellStyle name="Currency 19 2 2 3 2 2 3" xfId="10389" xr:uid="{00000000-0005-0000-0000-0000A92A0000}"/>
    <cellStyle name="Currency 19 2 2 3 2 2 3 2" xfId="10390" xr:uid="{00000000-0005-0000-0000-0000AA2A0000}"/>
    <cellStyle name="Currency 19 2 2 3 2 2 3 2 2" xfId="10391" xr:uid="{00000000-0005-0000-0000-0000AB2A0000}"/>
    <cellStyle name="Currency 19 2 2 3 2 2 3 3" xfId="10392" xr:uid="{00000000-0005-0000-0000-0000AC2A0000}"/>
    <cellStyle name="Currency 19 2 2 3 2 2 3 4" xfId="10393" xr:uid="{00000000-0005-0000-0000-0000AD2A0000}"/>
    <cellStyle name="Currency 19 2 2 3 2 2 4" xfId="10394" xr:uid="{00000000-0005-0000-0000-0000AE2A0000}"/>
    <cellStyle name="Currency 19 2 2 3 2 2 4 2" xfId="10395" xr:uid="{00000000-0005-0000-0000-0000AF2A0000}"/>
    <cellStyle name="Currency 19 2 2 3 2 2 4 3" xfId="10396" xr:uid="{00000000-0005-0000-0000-0000B02A0000}"/>
    <cellStyle name="Currency 19 2 2 3 2 2 5" xfId="10397" xr:uid="{00000000-0005-0000-0000-0000B12A0000}"/>
    <cellStyle name="Currency 19 2 2 3 2 2 6" xfId="10398" xr:uid="{00000000-0005-0000-0000-0000B22A0000}"/>
    <cellStyle name="Currency 19 2 2 3 2 2 7" xfId="10399" xr:uid="{00000000-0005-0000-0000-0000B32A0000}"/>
    <cellStyle name="Currency 19 2 2 3 2 3" xfId="10400" xr:uid="{00000000-0005-0000-0000-0000B42A0000}"/>
    <cellStyle name="Currency 19 2 2 3 2 3 2" xfId="10401" xr:uid="{00000000-0005-0000-0000-0000B52A0000}"/>
    <cellStyle name="Currency 19 2 2 3 2 3 2 2" xfId="10402" xr:uid="{00000000-0005-0000-0000-0000B62A0000}"/>
    <cellStyle name="Currency 19 2 2 3 2 3 3" xfId="10403" xr:uid="{00000000-0005-0000-0000-0000B72A0000}"/>
    <cellStyle name="Currency 19 2 2 3 2 3 4" xfId="10404" xr:uid="{00000000-0005-0000-0000-0000B82A0000}"/>
    <cellStyle name="Currency 19 2 2 3 2 4" xfId="10405" xr:uid="{00000000-0005-0000-0000-0000B92A0000}"/>
    <cellStyle name="Currency 19 2 2 3 2 4 2" xfId="10406" xr:uid="{00000000-0005-0000-0000-0000BA2A0000}"/>
    <cellStyle name="Currency 19 2 2 3 2 4 2 2" xfId="10407" xr:uid="{00000000-0005-0000-0000-0000BB2A0000}"/>
    <cellStyle name="Currency 19 2 2 3 2 4 3" xfId="10408" xr:uid="{00000000-0005-0000-0000-0000BC2A0000}"/>
    <cellStyle name="Currency 19 2 2 3 2 4 4" xfId="10409" xr:uid="{00000000-0005-0000-0000-0000BD2A0000}"/>
    <cellStyle name="Currency 19 2 2 3 2 5" xfId="10410" xr:uid="{00000000-0005-0000-0000-0000BE2A0000}"/>
    <cellStyle name="Currency 19 2 2 3 2 5 2" xfId="10411" xr:uid="{00000000-0005-0000-0000-0000BF2A0000}"/>
    <cellStyle name="Currency 19 2 2 3 2 5 3" xfId="10412" xr:uid="{00000000-0005-0000-0000-0000C02A0000}"/>
    <cellStyle name="Currency 19 2 2 3 2 6" xfId="10413" xr:uid="{00000000-0005-0000-0000-0000C12A0000}"/>
    <cellStyle name="Currency 19 2 2 3 2 7" xfId="10414" xr:uid="{00000000-0005-0000-0000-0000C22A0000}"/>
    <cellStyle name="Currency 19 2 2 3 2 8" xfId="10415" xr:uid="{00000000-0005-0000-0000-0000C32A0000}"/>
    <cellStyle name="Currency 19 2 2 3 3" xfId="10416" xr:uid="{00000000-0005-0000-0000-0000C42A0000}"/>
    <cellStyle name="Currency 19 2 2 3 3 2" xfId="10417" xr:uid="{00000000-0005-0000-0000-0000C52A0000}"/>
    <cellStyle name="Currency 19 2 2 3 3 2 2" xfId="10418" xr:uid="{00000000-0005-0000-0000-0000C62A0000}"/>
    <cellStyle name="Currency 19 2 2 3 3 2 2 2" xfId="10419" xr:uid="{00000000-0005-0000-0000-0000C72A0000}"/>
    <cellStyle name="Currency 19 2 2 3 3 2 3" xfId="10420" xr:uid="{00000000-0005-0000-0000-0000C82A0000}"/>
    <cellStyle name="Currency 19 2 2 3 3 2 4" xfId="10421" xr:uid="{00000000-0005-0000-0000-0000C92A0000}"/>
    <cellStyle name="Currency 19 2 2 3 3 3" xfId="10422" xr:uid="{00000000-0005-0000-0000-0000CA2A0000}"/>
    <cellStyle name="Currency 19 2 2 3 3 3 2" xfId="10423" xr:uid="{00000000-0005-0000-0000-0000CB2A0000}"/>
    <cellStyle name="Currency 19 2 2 3 3 3 2 2" xfId="10424" xr:uid="{00000000-0005-0000-0000-0000CC2A0000}"/>
    <cellStyle name="Currency 19 2 2 3 3 3 3" xfId="10425" xr:uid="{00000000-0005-0000-0000-0000CD2A0000}"/>
    <cellStyle name="Currency 19 2 2 3 3 3 4" xfId="10426" xr:uid="{00000000-0005-0000-0000-0000CE2A0000}"/>
    <cellStyle name="Currency 19 2 2 3 3 4" xfId="10427" xr:uid="{00000000-0005-0000-0000-0000CF2A0000}"/>
    <cellStyle name="Currency 19 2 2 3 3 4 2" xfId="10428" xr:uid="{00000000-0005-0000-0000-0000D02A0000}"/>
    <cellStyle name="Currency 19 2 2 3 3 4 3" xfId="10429" xr:uid="{00000000-0005-0000-0000-0000D12A0000}"/>
    <cellStyle name="Currency 19 2 2 3 3 5" xfId="10430" xr:uid="{00000000-0005-0000-0000-0000D22A0000}"/>
    <cellStyle name="Currency 19 2 2 3 3 6" xfId="10431" xr:uid="{00000000-0005-0000-0000-0000D32A0000}"/>
    <cellStyle name="Currency 19 2 2 3 3 7" xfId="10432" xr:uid="{00000000-0005-0000-0000-0000D42A0000}"/>
    <cellStyle name="Currency 19 2 2 3 4" xfId="10433" xr:uid="{00000000-0005-0000-0000-0000D52A0000}"/>
    <cellStyle name="Currency 19 2 2 3 4 2" xfId="10434" xr:uid="{00000000-0005-0000-0000-0000D62A0000}"/>
    <cellStyle name="Currency 19 2 2 3 4 2 2" xfId="10435" xr:uid="{00000000-0005-0000-0000-0000D72A0000}"/>
    <cellStyle name="Currency 19 2 2 3 4 3" xfId="10436" xr:uid="{00000000-0005-0000-0000-0000D82A0000}"/>
    <cellStyle name="Currency 19 2 2 3 4 4" xfId="10437" xr:uid="{00000000-0005-0000-0000-0000D92A0000}"/>
    <cellStyle name="Currency 19 2 2 3 5" xfId="10438" xr:uid="{00000000-0005-0000-0000-0000DA2A0000}"/>
    <cellStyle name="Currency 19 2 2 3 5 2" xfId="10439" xr:uid="{00000000-0005-0000-0000-0000DB2A0000}"/>
    <cellStyle name="Currency 19 2 2 3 5 2 2" xfId="10440" xr:uid="{00000000-0005-0000-0000-0000DC2A0000}"/>
    <cellStyle name="Currency 19 2 2 3 5 3" xfId="10441" xr:uid="{00000000-0005-0000-0000-0000DD2A0000}"/>
    <cellStyle name="Currency 19 2 2 3 5 4" xfId="10442" xr:uid="{00000000-0005-0000-0000-0000DE2A0000}"/>
    <cellStyle name="Currency 19 2 2 3 6" xfId="10443" xr:uid="{00000000-0005-0000-0000-0000DF2A0000}"/>
    <cellStyle name="Currency 19 2 2 3 6 2" xfId="10444" xr:uid="{00000000-0005-0000-0000-0000E02A0000}"/>
    <cellStyle name="Currency 19 2 2 3 6 3" xfId="10445" xr:uid="{00000000-0005-0000-0000-0000E12A0000}"/>
    <cellStyle name="Currency 19 2 2 3 7" xfId="10446" xr:uid="{00000000-0005-0000-0000-0000E22A0000}"/>
    <cellStyle name="Currency 19 2 2 3 8" xfId="10447" xr:uid="{00000000-0005-0000-0000-0000E32A0000}"/>
    <cellStyle name="Currency 19 2 2 3 9" xfId="10448" xr:uid="{00000000-0005-0000-0000-0000E42A0000}"/>
    <cellStyle name="Currency 19 2 2 4" xfId="10449" xr:uid="{00000000-0005-0000-0000-0000E52A0000}"/>
    <cellStyle name="Currency 19 2 2 4 2" xfId="10450" xr:uid="{00000000-0005-0000-0000-0000E62A0000}"/>
    <cellStyle name="Currency 19 2 2 4 2 2" xfId="10451" xr:uid="{00000000-0005-0000-0000-0000E72A0000}"/>
    <cellStyle name="Currency 19 2 2 4 2 2 2" xfId="10452" xr:uid="{00000000-0005-0000-0000-0000E82A0000}"/>
    <cellStyle name="Currency 19 2 2 4 2 2 2 2" xfId="10453" xr:uid="{00000000-0005-0000-0000-0000E92A0000}"/>
    <cellStyle name="Currency 19 2 2 4 2 2 3" xfId="10454" xr:uid="{00000000-0005-0000-0000-0000EA2A0000}"/>
    <cellStyle name="Currency 19 2 2 4 2 2 4" xfId="10455" xr:uid="{00000000-0005-0000-0000-0000EB2A0000}"/>
    <cellStyle name="Currency 19 2 2 4 2 3" xfId="10456" xr:uid="{00000000-0005-0000-0000-0000EC2A0000}"/>
    <cellStyle name="Currency 19 2 2 4 2 3 2" xfId="10457" xr:uid="{00000000-0005-0000-0000-0000ED2A0000}"/>
    <cellStyle name="Currency 19 2 2 4 2 3 2 2" xfId="10458" xr:uid="{00000000-0005-0000-0000-0000EE2A0000}"/>
    <cellStyle name="Currency 19 2 2 4 2 3 3" xfId="10459" xr:uid="{00000000-0005-0000-0000-0000EF2A0000}"/>
    <cellStyle name="Currency 19 2 2 4 2 3 4" xfId="10460" xr:uid="{00000000-0005-0000-0000-0000F02A0000}"/>
    <cellStyle name="Currency 19 2 2 4 2 4" xfId="10461" xr:uid="{00000000-0005-0000-0000-0000F12A0000}"/>
    <cellStyle name="Currency 19 2 2 4 2 4 2" xfId="10462" xr:uid="{00000000-0005-0000-0000-0000F22A0000}"/>
    <cellStyle name="Currency 19 2 2 4 2 4 3" xfId="10463" xr:uid="{00000000-0005-0000-0000-0000F32A0000}"/>
    <cellStyle name="Currency 19 2 2 4 2 5" xfId="10464" xr:uid="{00000000-0005-0000-0000-0000F42A0000}"/>
    <cellStyle name="Currency 19 2 2 4 2 6" xfId="10465" xr:uid="{00000000-0005-0000-0000-0000F52A0000}"/>
    <cellStyle name="Currency 19 2 2 4 2 7" xfId="10466" xr:uid="{00000000-0005-0000-0000-0000F62A0000}"/>
    <cellStyle name="Currency 19 2 2 4 3" xfId="10467" xr:uid="{00000000-0005-0000-0000-0000F72A0000}"/>
    <cellStyle name="Currency 19 2 2 4 3 2" xfId="10468" xr:uid="{00000000-0005-0000-0000-0000F82A0000}"/>
    <cellStyle name="Currency 19 2 2 4 3 2 2" xfId="10469" xr:uid="{00000000-0005-0000-0000-0000F92A0000}"/>
    <cellStyle name="Currency 19 2 2 4 3 3" xfId="10470" xr:uid="{00000000-0005-0000-0000-0000FA2A0000}"/>
    <cellStyle name="Currency 19 2 2 4 3 4" xfId="10471" xr:uid="{00000000-0005-0000-0000-0000FB2A0000}"/>
    <cellStyle name="Currency 19 2 2 4 4" xfId="10472" xr:uid="{00000000-0005-0000-0000-0000FC2A0000}"/>
    <cellStyle name="Currency 19 2 2 4 4 2" xfId="10473" xr:uid="{00000000-0005-0000-0000-0000FD2A0000}"/>
    <cellStyle name="Currency 19 2 2 4 4 2 2" xfId="10474" xr:uid="{00000000-0005-0000-0000-0000FE2A0000}"/>
    <cellStyle name="Currency 19 2 2 4 4 3" xfId="10475" xr:uid="{00000000-0005-0000-0000-0000FF2A0000}"/>
    <cellStyle name="Currency 19 2 2 4 4 4" xfId="10476" xr:uid="{00000000-0005-0000-0000-0000002B0000}"/>
    <cellStyle name="Currency 19 2 2 4 5" xfId="10477" xr:uid="{00000000-0005-0000-0000-0000012B0000}"/>
    <cellStyle name="Currency 19 2 2 4 5 2" xfId="10478" xr:uid="{00000000-0005-0000-0000-0000022B0000}"/>
    <cellStyle name="Currency 19 2 2 4 5 3" xfId="10479" xr:uid="{00000000-0005-0000-0000-0000032B0000}"/>
    <cellStyle name="Currency 19 2 2 4 6" xfId="10480" xr:uid="{00000000-0005-0000-0000-0000042B0000}"/>
    <cellStyle name="Currency 19 2 2 4 7" xfId="10481" xr:uid="{00000000-0005-0000-0000-0000052B0000}"/>
    <cellStyle name="Currency 19 2 2 4 8" xfId="10482" xr:uid="{00000000-0005-0000-0000-0000062B0000}"/>
    <cellStyle name="Currency 19 2 2 5" xfId="10483" xr:uid="{00000000-0005-0000-0000-0000072B0000}"/>
    <cellStyle name="Currency 19 2 2 5 2" xfId="10484" xr:uid="{00000000-0005-0000-0000-0000082B0000}"/>
    <cellStyle name="Currency 19 2 2 5 2 2" xfId="10485" xr:uid="{00000000-0005-0000-0000-0000092B0000}"/>
    <cellStyle name="Currency 19 2 2 5 2 2 2" xfId="10486" xr:uid="{00000000-0005-0000-0000-00000A2B0000}"/>
    <cellStyle name="Currency 19 2 2 5 2 3" xfId="10487" xr:uid="{00000000-0005-0000-0000-00000B2B0000}"/>
    <cellStyle name="Currency 19 2 2 5 2 4" xfId="10488" xr:uid="{00000000-0005-0000-0000-00000C2B0000}"/>
    <cellStyle name="Currency 19 2 2 5 3" xfId="10489" xr:uid="{00000000-0005-0000-0000-00000D2B0000}"/>
    <cellStyle name="Currency 19 2 2 5 3 2" xfId="10490" xr:uid="{00000000-0005-0000-0000-00000E2B0000}"/>
    <cellStyle name="Currency 19 2 2 5 3 2 2" xfId="10491" xr:uid="{00000000-0005-0000-0000-00000F2B0000}"/>
    <cellStyle name="Currency 19 2 2 5 3 3" xfId="10492" xr:uid="{00000000-0005-0000-0000-0000102B0000}"/>
    <cellStyle name="Currency 19 2 2 5 3 4" xfId="10493" xr:uid="{00000000-0005-0000-0000-0000112B0000}"/>
    <cellStyle name="Currency 19 2 2 5 4" xfId="10494" xr:uid="{00000000-0005-0000-0000-0000122B0000}"/>
    <cellStyle name="Currency 19 2 2 5 4 2" xfId="10495" xr:uid="{00000000-0005-0000-0000-0000132B0000}"/>
    <cellStyle name="Currency 19 2 2 5 4 3" xfId="10496" xr:uid="{00000000-0005-0000-0000-0000142B0000}"/>
    <cellStyle name="Currency 19 2 2 5 5" xfId="10497" xr:uid="{00000000-0005-0000-0000-0000152B0000}"/>
    <cellStyle name="Currency 19 2 2 5 6" xfId="10498" xr:uid="{00000000-0005-0000-0000-0000162B0000}"/>
    <cellStyle name="Currency 19 2 2 5 7" xfId="10499" xr:uid="{00000000-0005-0000-0000-0000172B0000}"/>
    <cellStyle name="Currency 19 2 2 6" xfId="10500" xr:uid="{00000000-0005-0000-0000-0000182B0000}"/>
    <cellStyle name="Currency 19 2 2 6 2" xfId="10501" xr:uid="{00000000-0005-0000-0000-0000192B0000}"/>
    <cellStyle name="Currency 19 2 2 6 2 2" xfId="10502" xr:uid="{00000000-0005-0000-0000-00001A2B0000}"/>
    <cellStyle name="Currency 19 2 2 6 3" xfId="10503" xr:uid="{00000000-0005-0000-0000-00001B2B0000}"/>
    <cellStyle name="Currency 19 2 2 6 4" xfId="10504" xr:uid="{00000000-0005-0000-0000-00001C2B0000}"/>
    <cellStyle name="Currency 19 2 2 7" xfId="10505" xr:uid="{00000000-0005-0000-0000-00001D2B0000}"/>
    <cellStyle name="Currency 19 2 2 7 2" xfId="10506" xr:uid="{00000000-0005-0000-0000-00001E2B0000}"/>
    <cellStyle name="Currency 19 2 2 7 2 2" xfId="10507" xr:uid="{00000000-0005-0000-0000-00001F2B0000}"/>
    <cellStyle name="Currency 19 2 2 7 3" xfId="10508" xr:uid="{00000000-0005-0000-0000-0000202B0000}"/>
    <cellStyle name="Currency 19 2 2 7 4" xfId="10509" xr:uid="{00000000-0005-0000-0000-0000212B0000}"/>
    <cellStyle name="Currency 19 2 2 8" xfId="10510" xr:uid="{00000000-0005-0000-0000-0000222B0000}"/>
    <cellStyle name="Currency 19 2 2 8 2" xfId="10511" xr:uid="{00000000-0005-0000-0000-0000232B0000}"/>
    <cellStyle name="Currency 19 2 2 8 3" xfId="10512" xr:uid="{00000000-0005-0000-0000-0000242B0000}"/>
    <cellStyle name="Currency 19 2 2 9" xfId="10513" xr:uid="{00000000-0005-0000-0000-0000252B0000}"/>
    <cellStyle name="Currency 19 2 3" xfId="10514" xr:uid="{00000000-0005-0000-0000-0000262B0000}"/>
    <cellStyle name="Currency 19 2 4" xfId="10515" xr:uid="{00000000-0005-0000-0000-0000272B0000}"/>
    <cellStyle name="Currency 19 2 4 2" xfId="10516" xr:uid="{00000000-0005-0000-0000-0000282B0000}"/>
    <cellStyle name="Currency 19 2 4 3" xfId="10517" xr:uid="{00000000-0005-0000-0000-0000292B0000}"/>
    <cellStyle name="Currency 19 2 4 4" xfId="10518" xr:uid="{00000000-0005-0000-0000-00002A2B0000}"/>
    <cellStyle name="Currency 19 2 4 4 2" xfId="10519" xr:uid="{00000000-0005-0000-0000-00002B2B0000}"/>
    <cellStyle name="Currency 19 2 4 4 3" xfId="10520" xr:uid="{00000000-0005-0000-0000-00002C2B0000}"/>
    <cellStyle name="Currency 19 2 4 5" xfId="10521" xr:uid="{00000000-0005-0000-0000-00002D2B0000}"/>
    <cellStyle name="Currency 19 2 5" xfId="10522" xr:uid="{00000000-0005-0000-0000-00002E2B0000}"/>
    <cellStyle name="Currency 19 2 5 2" xfId="10523" xr:uid="{00000000-0005-0000-0000-00002F2B0000}"/>
    <cellStyle name="Currency 19 2 5 3" xfId="10524" xr:uid="{00000000-0005-0000-0000-0000302B0000}"/>
    <cellStyle name="Currency 19 2 6" xfId="10525" xr:uid="{00000000-0005-0000-0000-0000312B0000}"/>
    <cellStyle name="Currency 19 3" xfId="10526" xr:uid="{00000000-0005-0000-0000-0000322B0000}"/>
    <cellStyle name="Currency 19 3 10" xfId="10527" xr:uid="{00000000-0005-0000-0000-0000332B0000}"/>
    <cellStyle name="Currency 19 3 11" xfId="10528" xr:uid="{00000000-0005-0000-0000-0000342B0000}"/>
    <cellStyle name="Currency 19 3 2" xfId="10529" xr:uid="{00000000-0005-0000-0000-0000352B0000}"/>
    <cellStyle name="Currency 19 3 3" xfId="10530" xr:uid="{00000000-0005-0000-0000-0000362B0000}"/>
    <cellStyle name="Currency 19 3 3 2" xfId="10531" xr:uid="{00000000-0005-0000-0000-0000372B0000}"/>
    <cellStyle name="Currency 19 3 3 2 2" xfId="10532" xr:uid="{00000000-0005-0000-0000-0000382B0000}"/>
    <cellStyle name="Currency 19 3 3 2 2 2" xfId="10533" xr:uid="{00000000-0005-0000-0000-0000392B0000}"/>
    <cellStyle name="Currency 19 3 3 2 2 2 2" xfId="10534" xr:uid="{00000000-0005-0000-0000-00003A2B0000}"/>
    <cellStyle name="Currency 19 3 3 2 2 2 2 2" xfId="10535" xr:uid="{00000000-0005-0000-0000-00003B2B0000}"/>
    <cellStyle name="Currency 19 3 3 2 2 2 3" xfId="10536" xr:uid="{00000000-0005-0000-0000-00003C2B0000}"/>
    <cellStyle name="Currency 19 3 3 2 2 2 4" xfId="10537" xr:uid="{00000000-0005-0000-0000-00003D2B0000}"/>
    <cellStyle name="Currency 19 3 3 2 2 3" xfId="10538" xr:uid="{00000000-0005-0000-0000-00003E2B0000}"/>
    <cellStyle name="Currency 19 3 3 2 2 3 2" xfId="10539" xr:uid="{00000000-0005-0000-0000-00003F2B0000}"/>
    <cellStyle name="Currency 19 3 3 2 2 3 2 2" xfId="10540" xr:uid="{00000000-0005-0000-0000-0000402B0000}"/>
    <cellStyle name="Currency 19 3 3 2 2 3 3" xfId="10541" xr:uid="{00000000-0005-0000-0000-0000412B0000}"/>
    <cellStyle name="Currency 19 3 3 2 2 3 4" xfId="10542" xr:uid="{00000000-0005-0000-0000-0000422B0000}"/>
    <cellStyle name="Currency 19 3 3 2 2 4" xfId="10543" xr:uid="{00000000-0005-0000-0000-0000432B0000}"/>
    <cellStyle name="Currency 19 3 3 2 2 4 2" xfId="10544" xr:uid="{00000000-0005-0000-0000-0000442B0000}"/>
    <cellStyle name="Currency 19 3 3 2 2 4 3" xfId="10545" xr:uid="{00000000-0005-0000-0000-0000452B0000}"/>
    <cellStyle name="Currency 19 3 3 2 2 5" xfId="10546" xr:uid="{00000000-0005-0000-0000-0000462B0000}"/>
    <cellStyle name="Currency 19 3 3 2 2 6" xfId="10547" xr:uid="{00000000-0005-0000-0000-0000472B0000}"/>
    <cellStyle name="Currency 19 3 3 2 2 7" xfId="10548" xr:uid="{00000000-0005-0000-0000-0000482B0000}"/>
    <cellStyle name="Currency 19 3 3 2 3" xfId="10549" xr:uid="{00000000-0005-0000-0000-0000492B0000}"/>
    <cellStyle name="Currency 19 3 3 2 3 2" xfId="10550" xr:uid="{00000000-0005-0000-0000-00004A2B0000}"/>
    <cellStyle name="Currency 19 3 3 2 3 2 2" xfId="10551" xr:uid="{00000000-0005-0000-0000-00004B2B0000}"/>
    <cellStyle name="Currency 19 3 3 2 3 3" xfId="10552" xr:uid="{00000000-0005-0000-0000-00004C2B0000}"/>
    <cellStyle name="Currency 19 3 3 2 3 4" xfId="10553" xr:uid="{00000000-0005-0000-0000-00004D2B0000}"/>
    <cellStyle name="Currency 19 3 3 2 4" xfId="10554" xr:uid="{00000000-0005-0000-0000-00004E2B0000}"/>
    <cellStyle name="Currency 19 3 3 2 4 2" xfId="10555" xr:uid="{00000000-0005-0000-0000-00004F2B0000}"/>
    <cellStyle name="Currency 19 3 3 2 4 2 2" xfId="10556" xr:uid="{00000000-0005-0000-0000-0000502B0000}"/>
    <cellStyle name="Currency 19 3 3 2 4 3" xfId="10557" xr:uid="{00000000-0005-0000-0000-0000512B0000}"/>
    <cellStyle name="Currency 19 3 3 2 4 4" xfId="10558" xr:uid="{00000000-0005-0000-0000-0000522B0000}"/>
    <cellStyle name="Currency 19 3 3 2 5" xfId="10559" xr:uid="{00000000-0005-0000-0000-0000532B0000}"/>
    <cellStyle name="Currency 19 3 3 2 5 2" xfId="10560" xr:uid="{00000000-0005-0000-0000-0000542B0000}"/>
    <cellStyle name="Currency 19 3 3 2 5 3" xfId="10561" xr:uid="{00000000-0005-0000-0000-0000552B0000}"/>
    <cellStyle name="Currency 19 3 3 2 6" xfId="10562" xr:uid="{00000000-0005-0000-0000-0000562B0000}"/>
    <cellStyle name="Currency 19 3 3 2 7" xfId="10563" xr:uid="{00000000-0005-0000-0000-0000572B0000}"/>
    <cellStyle name="Currency 19 3 3 2 8" xfId="10564" xr:uid="{00000000-0005-0000-0000-0000582B0000}"/>
    <cellStyle name="Currency 19 3 3 3" xfId="10565" xr:uid="{00000000-0005-0000-0000-0000592B0000}"/>
    <cellStyle name="Currency 19 3 3 3 2" xfId="10566" xr:uid="{00000000-0005-0000-0000-00005A2B0000}"/>
    <cellStyle name="Currency 19 3 3 3 2 2" xfId="10567" xr:uid="{00000000-0005-0000-0000-00005B2B0000}"/>
    <cellStyle name="Currency 19 3 3 3 2 2 2" xfId="10568" xr:uid="{00000000-0005-0000-0000-00005C2B0000}"/>
    <cellStyle name="Currency 19 3 3 3 2 3" xfId="10569" xr:uid="{00000000-0005-0000-0000-00005D2B0000}"/>
    <cellStyle name="Currency 19 3 3 3 2 4" xfId="10570" xr:uid="{00000000-0005-0000-0000-00005E2B0000}"/>
    <cellStyle name="Currency 19 3 3 3 3" xfId="10571" xr:uid="{00000000-0005-0000-0000-00005F2B0000}"/>
    <cellStyle name="Currency 19 3 3 3 3 2" xfId="10572" xr:uid="{00000000-0005-0000-0000-0000602B0000}"/>
    <cellStyle name="Currency 19 3 3 3 3 2 2" xfId="10573" xr:uid="{00000000-0005-0000-0000-0000612B0000}"/>
    <cellStyle name="Currency 19 3 3 3 3 3" xfId="10574" xr:uid="{00000000-0005-0000-0000-0000622B0000}"/>
    <cellStyle name="Currency 19 3 3 3 3 4" xfId="10575" xr:uid="{00000000-0005-0000-0000-0000632B0000}"/>
    <cellStyle name="Currency 19 3 3 3 4" xfId="10576" xr:uid="{00000000-0005-0000-0000-0000642B0000}"/>
    <cellStyle name="Currency 19 3 3 3 4 2" xfId="10577" xr:uid="{00000000-0005-0000-0000-0000652B0000}"/>
    <cellStyle name="Currency 19 3 3 3 4 3" xfId="10578" xr:uid="{00000000-0005-0000-0000-0000662B0000}"/>
    <cellStyle name="Currency 19 3 3 3 5" xfId="10579" xr:uid="{00000000-0005-0000-0000-0000672B0000}"/>
    <cellStyle name="Currency 19 3 3 3 6" xfId="10580" xr:uid="{00000000-0005-0000-0000-0000682B0000}"/>
    <cellStyle name="Currency 19 3 3 3 7" xfId="10581" xr:uid="{00000000-0005-0000-0000-0000692B0000}"/>
    <cellStyle name="Currency 19 3 3 4" xfId="10582" xr:uid="{00000000-0005-0000-0000-00006A2B0000}"/>
    <cellStyle name="Currency 19 3 3 4 2" xfId="10583" xr:uid="{00000000-0005-0000-0000-00006B2B0000}"/>
    <cellStyle name="Currency 19 3 3 4 2 2" xfId="10584" xr:uid="{00000000-0005-0000-0000-00006C2B0000}"/>
    <cellStyle name="Currency 19 3 3 4 3" xfId="10585" xr:uid="{00000000-0005-0000-0000-00006D2B0000}"/>
    <cellStyle name="Currency 19 3 3 4 4" xfId="10586" xr:uid="{00000000-0005-0000-0000-00006E2B0000}"/>
    <cellStyle name="Currency 19 3 3 5" xfId="10587" xr:uid="{00000000-0005-0000-0000-00006F2B0000}"/>
    <cellStyle name="Currency 19 3 3 5 2" xfId="10588" xr:uid="{00000000-0005-0000-0000-0000702B0000}"/>
    <cellStyle name="Currency 19 3 3 5 2 2" xfId="10589" xr:uid="{00000000-0005-0000-0000-0000712B0000}"/>
    <cellStyle name="Currency 19 3 3 5 3" xfId="10590" xr:uid="{00000000-0005-0000-0000-0000722B0000}"/>
    <cellStyle name="Currency 19 3 3 5 4" xfId="10591" xr:uid="{00000000-0005-0000-0000-0000732B0000}"/>
    <cellStyle name="Currency 19 3 3 6" xfId="10592" xr:uid="{00000000-0005-0000-0000-0000742B0000}"/>
    <cellStyle name="Currency 19 3 3 6 2" xfId="10593" xr:uid="{00000000-0005-0000-0000-0000752B0000}"/>
    <cellStyle name="Currency 19 3 3 6 3" xfId="10594" xr:uid="{00000000-0005-0000-0000-0000762B0000}"/>
    <cellStyle name="Currency 19 3 3 7" xfId="10595" xr:uid="{00000000-0005-0000-0000-0000772B0000}"/>
    <cellStyle name="Currency 19 3 3 8" xfId="10596" xr:uid="{00000000-0005-0000-0000-0000782B0000}"/>
    <cellStyle name="Currency 19 3 3 9" xfId="10597" xr:uid="{00000000-0005-0000-0000-0000792B0000}"/>
    <cellStyle name="Currency 19 3 4" xfId="10598" xr:uid="{00000000-0005-0000-0000-00007A2B0000}"/>
    <cellStyle name="Currency 19 3 4 2" xfId="10599" xr:uid="{00000000-0005-0000-0000-00007B2B0000}"/>
    <cellStyle name="Currency 19 3 4 2 2" xfId="10600" xr:uid="{00000000-0005-0000-0000-00007C2B0000}"/>
    <cellStyle name="Currency 19 3 4 2 2 2" xfId="10601" xr:uid="{00000000-0005-0000-0000-00007D2B0000}"/>
    <cellStyle name="Currency 19 3 4 2 2 2 2" xfId="10602" xr:uid="{00000000-0005-0000-0000-00007E2B0000}"/>
    <cellStyle name="Currency 19 3 4 2 2 3" xfId="10603" xr:uid="{00000000-0005-0000-0000-00007F2B0000}"/>
    <cellStyle name="Currency 19 3 4 2 2 4" xfId="10604" xr:uid="{00000000-0005-0000-0000-0000802B0000}"/>
    <cellStyle name="Currency 19 3 4 2 3" xfId="10605" xr:uid="{00000000-0005-0000-0000-0000812B0000}"/>
    <cellStyle name="Currency 19 3 4 2 3 2" xfId="10606" xr:uid="{00000000-0005-0000-0000-0000822B0000}"/>
    <cellStyle name="Currency 19 3 4 2 3 2 2" xfId="10607" xr:uid="{00000000-0005-0000-0000-0000832B0000}"/>
    <cellStyle name="Currency 19 3 4 2 3 3" xfId="10608" xr:uid="{00000000-0005-0000-0000-0000842B0000}"/>
    <cellStyle name="Currency 19 3 4 2 3 4" xfId="10609" xr:uid="{00000000-0005-0000-0000-0000852B0000}"/>
    <cellStyle name="Currency 19 3 4 2 4" xfId="10610" xr:uid="{00000000-0005-0000-0000-0000862B0000}"/>
    <cellStyle name="Currency 19 3 4 2 4 2" xfId="10611" xr:uid="{00000000-0005-0000-0000-0000872B0000}"/>
    <cellStyle name="Currency 19 3 4 2 4 3" xfId="10612" xr:uid="{00000000-0005-0000-0000-0000882B0000}"/>
    <cellStyle name="Currency 19 3 4 2 5" xfId="10613" xr:uid="{00000000-0005-0000-0000-0000892B0000}"/>
    <cellStyle name="Currency 19 3 4 2 6" xfId="10614" xr:uid="{00000000-0005-0000-0000-00008A2B0000}"/>
    <cellStyle name="Currency 19 3 4 2 7" xfId="10615" xr:uid="{00000000-0005-0000-0000-00008B2B0000}"/>
    <cellStyle name="Currency 19 3 4 3" xfId="10616" xr:uid="{00000000-0005-0000-0000-00008C2B0000}"/>
    <cellStyle name="Currency 19 3 4 3 2" xfId="10617" xr:uid="{00000000-0005-0000-0000-00008D2B0000}"/>
    <cellStyle name="Currency 19 3 4 3 2 2" xfId="10618" xr:uid="{00000000-0005-0000-0000-00008E2B0000}"/>
    <cellStyle name="Currency 19 3 4 3 3" xfId="10619" xr:uid="{00000000-0005-0000-0000-00008F2B0000}"/>
    <cellStyle name="Currency 19 3 4 3 4" xfId="10620" xr:uid="{00000000-0005-0000-0000-0000902B0000}"/>
    <cellStyle name="Currency 19 3 4 4" xfId="10621" xr:uid="{00000000-0005-0000-0000-0000912B0000}"/>
    <cellStyle name="Currency 19 3 4 4 2" xfId="10622" xr:uid="{00000000-0005-0000-0000-0000922B0000}"/>
    <cellStyle name="Currency 19 3 4 4 2 2" xfId="10623" xr:uid="{00000000-0005-0000-0000-0000932B0000}"/>
    <cellStyle name="Currency 19 3 4 4 3" xfId="10624" xr:uid="{00000000-0005-0000-0000-0000942B0000}"/>
    <cellStyle name="Currency 19 3 4 4 4" xfId="10625" xr:uid="{00000000-0005-0000-0000-0000952B0000}"/>
    <cellStyle name="Currency 19 3 4 5" xfId="10626" xr:uid="{00000000-0005-0000-0000-0000962B0000}"/>
    <cellStyle name="Currency 19 3 4 5 2" xfId="10627" xr:uid="{00000000-0005-0000-0000-0000972B0000}"/>
    <cellStyle name="Currency 19 3 4 5 3" xfId="10628" xr:uid="{00000000-0005-0000-0000-0000982B0000}"/>
    <cellStyle name="Currency 19 3 4 6" xfId="10629" xr:uid="{00000000-0005-0000-0000-0000992B0000}"/>
    <cellStyle name="Currency 19 3 4 7" xfId="10630" xr:uid="{00000000-0005-0000-0000-00009A2B0000}"/>
    <cellStyle name="Currency 19 3 4 8" xfId="10631" xr:uid="{00000000-0005-0000-0000-00009B2B0000}"/>
    <cellStyle name="Currency 19 3 5" xfId="10632" xr:uid="{00000000-0005-0000-0000-00009C2B0000}"/>
    <cellStyle name="Currency 19 3 5 2" xfId="10633" xr:uid="{00000000-0005-0000-0000-00009D2B0000}"/>
    <cellStyle name="Currency 19 3 5 2 2" xfId="10634" xr:uid="{00000000-0005-0000-0000-00009E2B0000}"/>
    <cellStyle name="Currency 19 3 5 2 2 2" xfId="10635" xr:uid="{00000000-0005-0000-0000-00009F2B0000}"/>
    <cellStyle name="Currency 19 3 5 2 3" xfId="10636" xr:uid="{00000000-0005-0000-0000-0000A02B0000}"/>
    <cellStyle name="Currency 19 3 5 2 4" xfId="10637" xr:uid="{00000000-0005-0000-0000-0000A12B0000}"/>
    <cellStyle name="Currency 19 3 5 3" xfId="10638" xr:uid="{00000000-0005-0000-0000-0000A22B0000}"/>
    <cellStyle name="Currency 19 3 5 3 2" xfId="10639" xr:uid="{00000000-0005-0000-0000-0000A32B0000}"/>
    <cellStyle name="Currency 19 3 5 3 2 2" xfId="10640" xr:uid="{00000000-0005-0000-0000-0000A42B0000}"/>
    <cellStyle name="Currency 19 3 5 3 3" xfId="10641" xr:uid="{00000000-0005-0000-0000-0000A52B0000}"/>
    <cellStyle name="Currency 19 3 5 3 4" xfId="10642" xr:uid="{00000000-0005-0000-0000-0000A62B0000}"/>
    <cellStyle name="Currency 19 3 5 4" xfId="10643" xr:uid="{00000000-0005-0000-0000-0000A72B0000}"/>
    <cellStyle name="Currency 19 3 5 4 2" xfId="10644" xr:uid="{00000000-0005-0000-0000-0000A82B0000}"/>
    <cellStyle name="Currency 19 3 5 4 3" xfId="10645" xr:uid="{00000000-0005-0000-0000-0000A92B0000}"/>
    <cellStyle name="Currency 19 3 5 5" xfId="10646" xr:uid="{00000000-0005-0000-0000-0000AA2B0000}"/>
    <cellStyle name="Currency 19 3 5 6" xfId="10647" xr:uid="{00000000-0005-0000-0000-0000AB2B0000}"/>
    <cellStyle name="Currency 19 3 5 7" xfId="10648" xr:uid="{00000000-0005-0000-0000-0000AC2B0000}"/>
    <cellStyle name="Currency 19 3 6" xfId="10649" xr:uid="{00000000-0005-0000-0000-0000AD2B0000}"/>
    <cellStyle name="Currency 19 3 6 2" xfId="10650" xr:uid="{00000000-0005-0000-0000-0000AE2B0000}"/>
    <cellStyle name="Currency 19 3 6 2 2" xfId="10651" xr:uid="{00000000-0005-0000-0000-0000AF2B0000}"/>
    <cellStyle name="Currency 19 3 6 3" xfId="10652" xr:uid="{00000000-0005-0000-0000-0000B02B0000}"/>
    <cellStyle name="Currency 19 3 6 4" xfId="10653" xr:uid="{00000000-0005-0000-0000-0000B12B0000}"/>
    <cellStyle name="Currency 19 3 7" xfId="10654" xr:uid="{00000000-0005-0000-0000-0000B22B0000}"/>
    <cellStyle name="Currency 19 3 7 2" xfId="10655" xr:uid="{00000000-0005-0000-0000-0000B32B0000}"/>
    <cellStyle name="Currency 19 3 7 2 2" xfId="10656" xr:uid="{00000000-0005-0000-0000-0000B42B0000}"/>
    <cellStyle name="Currency 19 3 7 3" xfId="10657" xr:uid="{00000000-0005-0000-0000-0000B52B0000}"/>
    <cellStyle name="Currency 19 3 7 4" xfId="10658" xr:uid="{00000000-0005-0000-0000-0000B62B0000}"/>
    <cellStyle name="Currency 19 3 8" xfId="10659" xr:uid="{00000000-0005-0000-0000-0000B72B0000}"/>
    <cellStyle name="Currency 19 3 8 2" xfId="10660" xr:uid="{00000000-0005-0000-0000-0000B82B0000}"/>
    <cellStyle name="Currency 19 3 8 3" xfId="10661" xr:uid="{00000000-0005-0000-0000-0000B92B0000}"/>
    <cellStyle name="Currency 19 3 9" xfId="10662" xr:uid="{00000000-0005-0000-0000-0000BA2B0000}"/>
    <cellStyle name="Currency 19 4" xfId="10663" xr:uid="{00000000-0005-0000-0000-0000BB2B0000}"/>
    <cellStyle name="Currency 19 5" xfId="10664" xr:uid="{00000000-0005-0000-0000-0000BC2B0000}"/>
    <cellStyle name="Currency 19 5 2" xfId="10665" xr:uid="{00000000-0005-0000-0000-0000BD2B0000}"/>
    <cellStyle name="Currency 19 5 3" xfId="10666" xr:uid="{00000000-0005-0000-0000-0000BE2B0000}"/>
    <cellStyle name="Currency 19 5 4" xfId="10667" xr:uid="{00000000-0005-0000-0000-0000BF2B0000}"/>
    <cellStyle name="Currency 19 5 4 2" xfId="10668" xr:uid="{00000000-0005-0000-0000-0000C02B0000}"/>
    <cellStyle name="Currency 19 5 4 3" xfId="10669" xr:uid="{00000000-0005-0000-0000-0000C12B0000}"/>
    <cellStyle name="Currency 19 5 5" xfId="10670" xr:uid="{00000000-0005-0000-0000-0000C22B0000}"/>
    <cellStyle name="Currency 19 6" xfId="10671" xr:uid="{00000000-0005-0000-0000-0000C32B0000}"/>
    <cellStyle name="Currency 19 6 2" xfId="10672" xr:uid="{00000000-0005-0000-0000-0000C42B0000}"/>
    <cellStyle name="Currency 19 6 3" xfId="10673" xr:uid="{00000000-0005-0000-0000-0000C52B0000}"/>
    <cellStyle name="Currency 19 7" xfId="10674" xr:uid="{00000000-0005-0000-0000-0000C62B0000}"/>
    <cellStyle name="Currency 2" xfId="9" xr:uid="{00000000-0005-0000-0000-0000C72B0000}"/>
    <cellStyle name="Currency 2 10" xfId="40780" xr:uid="{00000000-0005-0000-0000-0000C82B0000}"/>
    <cellStyle name="Currency 2 11" xfId="40781" xr:uid="{00000000-0005-0000-0000-0000C92B0000}"/>
    <cellStyle name="Currency 2 12" xfId="40782" xr:uid="{00000000-0005-0000-0000-0000CA2B0000}"/>
    <cellStyle name="Currency 2 13" xfId="40783" xr:uid="{00000000-0005-0000-0000-0000CB2B0000}"/>
    <cellStyle name="Currency 2 14" xfId="40784" xr:uid="{00000000-0005-0000-0000-0000CC2B0000}"/>
    <cellStyle name="Currency 2 15" xfId="40785" xr:uid="{00000000-0005-0000-0000-0000CD2B0000}"/>
    <cellStyle name="Currency 2 16" xfId="40786" xr:uid="{00000000-0005-0000-0000-0000CE2B0000}"/>
    <cellStyle name="Currency 2 17" xfId="40787" xr:uid="{00000000-0005-0000-0000-0000CF2B0000}"/>
    <cellStyle name="Currency 2 18" xfId="40788" xr:uid="{00000000-0005-0000-0000-0000D02B0000}"/>
    <cellStyle name="Currency 2 19" xfId="40789" xr:uid="{00000000-0005-0000-0000-0000D12B0000}"/>
    <cellStyle name="Currency 2 2" xfId="10675" xr:uid="{00000000-0005-0000-0000-0000D22B0000}"/>
    <cellStyle name="Currency 2 2 2" xfId="10676" xr:uid="{00000000-0005-0000-0000-0000D32B0000}"/>
    <cellStyle name="Currency 2 2 2 2" xfId="10677" xr:uid="{00000000-0005-0000-0000-0000D42B0000}"/>
    <cellStyle name="Currency 2 2 2 2 2" xfId="40790" xr:uid="{00000000-0005-0000-0000-0000D52B0000}"/>
    <cellStyle name="Currency 2 2 2 3" xfId="10678" xr:uid="{00000000-0005-0000-0000-0000D62B0000}"/>
    <cellStyle name="Currency 2 2 3" xfId="10679" xr:uid="{00000000-0005-0000-0000-0000D72B0000}"/>
    <cellStyle name="Currency 2 2 3 2" xfId="40791" xr:uid="{00000000-0005-0000-0000-0000D82B0000}"/>
    <cellStyle name="Currency 2 2 3 3" xfId="40792" xr:uid="{00000000-0005-0000-0000-0000D92B0000}"/>
    <cellStyle name="Currency 2 2 4" xfId="40793" xr:uid="{00000000-0005-0000-0000-0000DA2B0000}"/>
    <cellStyle name="Currency 2 2 4 2" xfId="40794" xr:uid="{00000000-0005-0000-0000-0000DB2B0000}"/>
    <cellStyle name="Currency 2 2 5" xfId="40795" xr:uid="{00000000-0005-0000-0000-0000DC2B0000}"/>
    <cellStyle name="Currency 2 2 6" xfId="40796" xr:uid="{00000000-0005-0000-0000-0000DD2B0000}"/>
    <cellStyle name="Currency 2 2 7" xfId="40797" xr:uid="{00000000-0005-0000-0000-0000DE2B0000}"/>
    <cellStyle name="Currency 2 2 8" xfId="40798" xr:uid="{00000000-0005-0000-0000-0000DF2B0000}"/>
    <cellStyle name="Currency 2 20" xfId="40799" xr:uid="{00000000-0005-0000-0000-0000E02B0000}"/>
    <cellStyle name="Currency 2 21" xfId="40800" xr:uid="{00000000-0005-0000-0000-0000E12B0000}"/>
    <cellStyle name="Currency 2 22" xfId="40801" xr:uid="{00000000-0005-0000-0000-0000E22B0000}"/>
    <cellStyle name="Currency 2 23" xfId="40802" xr:uid="{00000000-0005-0000-0000-0000E32B0000}"/>
    <cellStyle name="Currency 2 3" xfId="10680" xr:uid="{00000000-0005-0000-0000-0000E42B0000}"/>
    <cellStyle name="Currency 2 3 2" xfId="10681" xr:uid="{00000000-0005-0000-0000-0000E52B0000}"/>
    <cellStyle name="Currency 2 3 2 2" xfId="40803" xr:uid="{00000000-0005-0000-0000-0000E62B0000}"/>
    <cellStyle name="Currency 2 3 3" xfId="10682" xr:uid="{00000000-0005-0000-0000-0000E72B0000}"/>
    <cellStyle name="Currency 2 3 4" xfId="10683" xr:uid="{00000000-0005-0000-0000-0000E82B0000}"/>
    <cellStyle name="Currency 2 4" xfId="10684" xr:uid="{00000000-0005-0000-0000-0000E92B0000}"/>
    <cellStyle name="Currency 2 4 2" xfId="10685" xr:uid="{00000000-0005-0000-0000-0000EA2B0000}"/>
    <cellStyle name="Currency 2 4 2 2" xfId="40804" xr:uid="{00000000-0005-0000-0000-0000EB2B0000}"/>
    <cellStyle name="Currency 2 4 2 3" xfId="40805" xr:uid="{00000000-0005-0000-0000-0000EC2B0000}"/>
    <cellStyle name="Currency 2 4 3" xfId="10686" xr:uid="{00000000-0005-0000-0000-0000ED2B0000}"/>
    <cellStyle name="Currency 2 4 4" xfId="40806" xr:uid="{00000000-0005-0000-0000-0000EE2B0000}"/>
    <cellStyle name="Currency 2 4 5" xfId="40807" xr:uid="{00000000-0005-0000-0000-0000EF2B0000}"/>
    <cellStyle name="Currency 2 5" xfId="10687" xr:uid="{00000000-0005-0000-0000-0000F02B0000}"/>
    <cellStyle name="Currency 2 5 2" xfId="10688" xr:uid="{00000000-0005-0000-0000-0000F12B0000}"/>
    <cellStyle name="Currency 2 5 2 2" xfId="10689" xr:uid="{00000000-0005-0000-0000-0000F22B0000}"/>
    <cellStyle name="Currency 2 5 2 3" xfId="40808" xr:uid="{00000000-0005-0000-0000-0000F32B0000}"/>
    <cellStyle name="Currency 2 5 3" xfId="10690" xr:uid="{00000000-0005-0000-0000-0000F42B0000}"/>
    <cellStyle name="Currency 2 5 4" xfId="10691" xr:uid="{00000000-0005-0000-0000-0000F52B0000}"/>
    <cellStyle name="Currency 2 5 4 2" xfId="40809" xr:uid="{00000000-0005-0000-0000-0000F62B0000}"/>
    <cellStyle name="Currency 2 5 5" xfId="40810" xr:uid="{00000000-0005-0000-0000-0000F72B0000}"/>
    <cellStyle name="Currency 2 6" xfId="10692" xr:uid="{00000000-0005-0000-0000-0000F82B0000}"/>
    <cellStyle name="Currency 2 6 2" xfId="40811" xr:uid="{00000000-0005-0000-0000-0000F92B0000}"/>
    <cellStyle name="Currency 2 7" xfId="10693" xr:uid="{00000000-0005-0000-0000-0000FA2B0000}"/>
    <cellStyle name="Currency 2 8" xfId="40812" xr:uid="{00000000-0005-0000-0000-0000FB2B0000}"/>
    <cellStyle name="Currency 2 9" xfId="40813" xr:uid="{00000000-0005-0000-0000-0000FC2B0000}"/>
    <cellStyle name="Currency 20" xfId="10694" xr:uid="{00000000-0005-0000-0000-0000FD2B0000}"/>
    <cellStyle name="Currency 20 2" xfId="10695" xr:uid="{00000000-0005-0000-0000-0000FE2B0000}"/>
    <cellStyle name="Currency 20 2 2" xfId="10696" xr:uid="{00000000-0005-0000-0000-0000FF2B0000}"/>
    <cellStyle name="Currency 20 2 2 10" xfId="10697" xr:uid="{00000000-0005-0000-0000-0000002C0000}"/>
    <cellStyle name="Currency 20 2 2 11" xfId="10698" xr:uid="{00000000-0005-0000-0000-0000012C0000}"/>
    <cellStyle name="Currency 20 2 2 2" xfId="10699" xr:uid="{00000000-0005-0000-0000-0000022C0000}"/>
    <cellStyle name="Currency 20 2 2 3" xfId="10700" xr:uid="{00000000-0005-0000-0000-0000032C0000}"/>
    <cellStyle name="Currency 20 2 2 3 2" xfId="10701" xr:uid="{00000000-0005-0000-0000-0000042C0000}"/>
    <cellStyle name="Currency 20 2 2 3 2 2" xfId="10702" xr:uid="{00000000-0005-0000-0000-0000052C0000}"/>
    <cellStyle name="Currency 20 2 2 3 2 2 2" xfId="10703" xr:uid="{00000000-0005-0000-0000-0000062C0000}"/>
    <cellStyle name="Currency 20 2 2 3 2 2 2 2" xfId="10704" xr:uid="{00000000-0005-0000-0000-0000072C0000}"/>
    <cellStyle name="Currency 20 2 2 3 2 2 2 2 2" xfId="10705" xr:uid="{00000000-0005-0000-0000-0000082C0000}"/>
    <cellStyle name="Currency 20 2 2 3 2 2 2 3" xfId="10706" xr:uid="{00000000-0005-0000-0000-0000092C0000}"/>
    <cellStyle name="Currency 20 2 2 3 2 2 2 4" xfId="10707" xr:uid="{00000000-0005-0000-0000-00000A2C0000}"/>
    <cellStyle name="Currency 20 2 2 3 2 2 3" xfId="10708" xr:uid="{00000000-0005-0000-0000-00000B2C0000}"/>
    <cellStyle name="Currency 20 2 2 3 2 2 3 2" xfId="10709" xr:uid="{00000000-0005-0000-0000-00000C2C0000}"/>
    <cellStyle name="Currency 20 2 2 3 2 2 3 2 2" xfId="10710" xr:uid="{00000000-0005-0000-0000-00000D2C0000}"/>
    <cellStyle name="Currency 20 2 2 3 2 2 3 3" xfId="10711" xr:uid="{00000000-0005-0000-0000-00000E2C0000}"/>
    <cellStyle name="Currency 20 2 2 3 2 2 3 4" xfId="10712" xr:uid="{00000000-0005-0000-0000-00000F2C0000}"/>
    <cellStyle name="Currency 20 2 2 3 2 2 4" xfId="10713" xr:uid="{00000000-0005-0000-0000-0000102C0000}"/>
    <cellStyle name="Currency 20 2 2 3 2 2 4 2" xfId="10714" xr:uid="{00000000-0005-0000-0000-0000112C0000}"/>
    <cellStyle name="Currency 20 2 2 3 2 2 4 3" xfId="10715" xr:uid="{00000000-0005-0000-0000-0000122C0000}"/>
    <cellStyle name="Currency 20 2 2 3 2 2 5" xfId="10716" xr:uid="{00000000-0005-0000-0000-0000132C0000}"/>
    <cellStyle name="Currency 20 2 2 3 2 2 6" xfId="10717" xr:uid="{00000000-0005-0000-0000-0000142C0000}"/>
    <cellStyle name="Currency 20 2 2 3 2 2 7" xfId="10718" xr:uid="{00000000-0005-0000-0000-0000152C0000}"/>
    <cellStyle name="Currency 20 2 2 3 2 3" xfId="10719" xr:uid="{00000000-0005-0000-0000-0000162C0000}"/>
    <cellStyle name="Currency 20 2 2 3 2 3 2" xfId="10720" xr:uid="{00000000-0005-0000-0000-0000172C0000}"/>
    <cellStyle name="Currency 20 2 2 3 2 3 2 2" xfId="10721" xr:uid="{00000000-0005-0000-0000-0000182C0000}"/>
    <cellStyle name="Currency 20 2 2 3 2 3 3" xfId="10722" xr:uid="{00000000-0005-0000-0000-0000192C0000}"/>
    <cellStyle name="Currency 20 2 2 3 2 3 4" xfId="10723" xr:uid="{00000000-0005-0000-0000-00001A2C0000}"/>
    <cellStyle name="Currency 20 2 2 3 2 4" xfId="10724" xr:uid="{00000000-0005-0000-0000-00001B2C0000}"/>
    <cellStyle name="Currency 20 2 2 3 2 4 2" xfId="10725" xr:uid="{00000000-0005-0000-0000-00001C2C0000}"/>
    <cellStyle name="Currency 20 2 2 3 2 4 2 2" xfId="10726" xr:uid="{00000000-0005-0000-0000-00001D2C0000}"/>
    <cellStyle name="Currency 20 2 2 3 2 4 3" xfId="10727" xr:uid="{00000000-0005-0000-0000-00001E2C0000}"/>
    <cellStyle name="Currency 20 2 2 3 2 4 4" xfId="10728" xr:uid="{00000000-0005-0000-0000-00001F2C0000}"/>
    <cellStyle name="Currency 20 2 2 3 2 5" xfId="10729" xr:uid="{00000000-0005-0000-0000-0000202C0000}"/>
    <cellStyle name="Currency 20 2 2 3 2 5 2" xfId="10730" xr:uid="{00000000-0005-0000-0000-0000212C0000}"/>
    <cellStyle name="Currency 20 2 2 3 2 5 3" xfId="10731" xr:uid="{00000000-0005-0000-0000-0000222C0000}"/>
    <cellStyle name="Currency 20 2 2 3 2 6" xfId="10732" xr:uid="{00000000-0005-0000-0000-0000232C0000}"/>
    <cellStyle name="Currency 20 2 2 3 2 7" xfId="10733" xr:uid="{00000000-0005-0000-0000-0000242C0000}"/>
    <cellStyle name="Currency 20 2 2 3 2 8" xfId="10734" xr:uid="{00000000-0005-0000-0000-0000252C0000}"/>
    <cellStyle name="Currency 20 2 2 3 3" xfId="10735" xr:uid="{00000000-0005-0000-0000-0000262C0000}"/>
    <cellStyle name="Currency 20 2 2 3 3 2" xfId="10736" xr:uid="{00000000-0005-0000-0000-0000272C0000}"/>
    <cellStyle name="Currency 20 2 2 3 3 2 2" xfId="10737" xr:uid="{00000000-0005-0000-0000-0000282C0000}"/>
    <cellStyle name="Currency 20 2 2 3 3 2 2 2" xfId="10738" xr:uid="{00000000-0005-0000-0000-0000292C0000}"/>
    <cellStyle name="Currency 20 2 2 3 3 2 3" xfId="10739" xr:uid="{00000000-0005-0000-0000-00002A2C0000}"/>
    <cellStyle name="Currency 20 2 2 3 3 2 4" xfId="10740" xr:uid="{00000000-0005-0000-0000-00002B2C0000}"/>
    <cellStyle name="Currency 20 2 2 3 3 3" xfId="10741" xr:uid="{00000000-0005-0000-0000-00002C2C0000}"/>
    <cellStyle name="Currency 20 2 2 3 3 3 2" xfId="10742" xr:uid="{00000000-0005-0000-0000-00002D2C0000}"/>
    <cellStyle name="Currency 20 2 2 3 3 3 2 2" xfId="10743" xr:uid="{00000000-0005-0000-0000-00002E2C0000}"/>
    <cellStyle name="Currency 20 2 2 3 3 3 3" xfId="10744" xr:uid="{00000000-0005-0000-0000-00002F2C0000}"/>
    <cellStyle name="Currency 20 2 2 3 3 3 4" xfId="10745" xr:uid="{00000000-0005-0000-0000-0000302C0000}"/>
    <cellStyle name="Currency 20 2 2 3 3 4" xfId="10746" xr:uid="{00000000-0005-0000-0000-0000312C0000}"/>
    <cellStyle name="Currency 20 2 2 3 3 4 2" xfId="10747" xr:uid="{00000000-0005-0000-0000-0000322C0000}"/>
    <cellStyle name="Currency 20 2 2 3 3 4 3" xfId="10748" xr:uid="{00000000-0005-0000-0000-0000332C0000}"/>
    <cellStyle name="Currency 20 2 2 3 3 5" xfId="10749" xr:uid="{00000000-0005-0000-0000-0000342C0000}"/>
    <cellStyle name="Currency 20 2 2 3 3 6" xfId="10750" xr:uid="{00000000-0005-0000-0000-0000352C0000}"/>
    <cellStyle name="Currency 20 2 2 3 3 7" xfId="10751" xr:uid="{00000000-0005-0000-0000-0000362C0000}"/>
    <cellStyle name="Currency 20 2 2 3 4" xfId="10752" xr:uid="{00000000-0005-0000-0000-0000372C0000}"/>
    <cellStyle name="Currency 20 2 2 3 4 2" xfId="10753" xr:uid="{00000000-0005-0000-0000-0000382C0000}"/>
    <cellStyle name="Currency 20 2 2 3 4 2 2" xfId="10754" xr:uid="{00000000-0005-0000-0000-0000392C0000}"/>
    <cellStyle name="Currency 20 2 2 3 4 3" xfId="10755" xr:uid="{00000000-0005-0000-0000-00003A2C0000}"/>
    <cellStyle name="Currency 20 2 2 3 4 4" xfId="10756" xr:uid="{00000000-0005-0000-0000-00003B2C0000}"/>
    <cellStyle name="Currency 20 2 2 3 5" xfId="10757" xr:uid="{00000000-0005-0000-0000-00003C2C0000}"/>
    <cellStyle name="Currency 20 2 2 3 5 2" xfId="10758" xr:uid="{00000000-0005-0000-0000-00003D2C0000}"/>
    <cellStyle name="Currency 20 2 2 3 5 2 2" xfId="10759" xr:uid="{00000000-0005-0000-0000-00003E2C0000}"/>
    <cellStyle name="Currency 20 2 2 3 5 3" xfId="10760" xr:uid="{00000000-0005-0000-0000-00003F2C0000}"/>
    <cellStyle name="Currency 20 2 2 3 5 4" xfId="10761" xr:uid="{00000000-0005-0000-0000-0000402C0000}"/>
    <cellStyle name="Currency 20 2 2 3 6" xfId="10762" xr:uid="{00000000-0005-0000-0000-0000412C0000}"/>
    <cellStyle name="Currency 20 2 2 3 6 2" xfId="10763" xr:uid="{00000000-0005-0000-0000-0000422C0000}"/>
    <cellStyle name="Currency 20 2 2 3 6 3" xfId="10764" xr:uid="{00000000-0005-0000-0000-0000432C0000}"/>
    <cellStyle name="Currency 20 2 2 3 7" xfId="10765" xr:uid="{00000000-0005-0000-0000-0000442C0000}"/>
    <cellStyle name="Currency 20 2 2 3 8" xfId="10766" xr:uid="{00000000-0005-0000-0000-0000452C0000}"/>
    <cellStyle name="Currency 20 2 2 3 9" xfId="10767" xr:uid="{00000000-0005-0000-0000-0000462C0000}"/>
    <cellStyle name="Currency 20 2 2 4" xfId="10768" xr:uid="{00000000-0005-0000-0000-0000472C0000}"/>
    <cellStyle name="Currency 20 2 2 4 2" xfId="10769" xr:uid="{00000000-0005-0000-0000-0000482C0000}"/>
    <cellStyle name="Currency 20 2 2 4 2 2" xfId="10770" xr:uid="{00000000-0005-0000-0000-0000492C0000}"/>
    <cellStyle name="Currency 20 2 2 4 2 2 2" xfId="10771" xr:uid="{00000000-0005-0000-0000-00004A2C0000}"/>
    <cellStyle name="Currency 20 2 2 4 2 2 2 2" xfId="10772" xr:uid="{00000000-0005-0000-0000-00004B2C0000}"/>
    <cellStyle name="Currency 20 2 2 4 2 2 3" xfId="10773" xr:uid="{00000000-0005-0000-0000-00004C2C0000}"/>
    <cellStyle name="Currency 20 2 2 4 2 2 4" xfId="10774" xr:uid="{00000000-0005-0000-0000-00004D2C0000}"/>
    <cellStyle name="Currency 20 2 2 4 2 3" xfId="10775" xr:uid="{00000000-0005-0000-0000-00004E2C0000}"/>
    <cellStyle name="Currency 20 2 2 4 2 3 2" xfId="10776" xr:uid="{00000000-0005-0000-0000-00004F2C0000}"/>
    <cellStyle name="Currency 20 2 2 4 2 3 2 2" xfId="10777" xr:uid="{00000000-0005-0000-0000-0000502C0000}"/>
    <cellStyle name="Currency 20 2 2 4 2 3 3" xfId="10778" xr:uid="{00000000-0005-0000-0000-0000512C0000}"/>
    <cellStyle name="Currency 20 2 2 4 2 3 4" xfId="10779" xr:uid="{00000000-0005-0000-0000-0000522C0000}"/>
    <cellStyle name="Currency 20 2 2 4 2 4" xfId="10780" xr:uid="{00000000-0005-0000-0000-0000532C0000}"/>
    <cellStyle name="Currency 20 2 2 4 2 4 2" xfId="10781" xr:uid="{00000000-0005-0000-0000-0000542C0000}"/>
    <cellStyle name="Currency 20 2 2 4 2 4 3" xfId="10782" xr:uid="{00000000-0005-0000-0000-0000552C0000}"/>
    <cellStyle name="Currency 20 2 2 4 2 5" xfId="10783" xr:uid="{00000000-0005-0000-0000-0000562C0000}"/>
    <cellStyle name="Currency 20 2 2 4 2 6" xfId="10784" xr:uid="{00000000-0005-0000-0000-0000572C0000}"/>
    <cellStyle name="Currency 20 2 2 4 2 7" xfId="10785" xr:uid="{00000000-0005-0000-0000-0000582C0000}"/>
    <cellStyle name="Currency 20 2 2 4 3" xfId="10786" xr:uid="{00000000-0005-0000-0000-0000592C0000}"/>
    <cellStyle name="Currency 20 2 2 4 3 2" xfId="10787" xr:uid="{00000000-0005-0000-0000-00005A2C0000}"/>
    <cellStyle name="Currency 20 2 2 4 3 2 2" xfId="10788" xr:uid="{00000000-0005-0000-0000-00005B2C0000}"/>
    <cellStyle name="Currency 20 2 2 4 3 3" xfId="10789" xr:uid="{00000000-0005-0000-0000-00005C2C0000}"/>
    <cellStyle name="Currency 20 2 2 4 3 4" xfId="10790" xr:uid="{00000000-0005-0000-0000-00005D2C0000}"/>
    <cellStyle name="Currency 20 2 2 4 4" xfId="10791" xr:uid="{00000000-0005-0000-0000-00005E2C0000}"/>
    <cellStyle name="Currency 20 2 2 4 4 2" xfId="10792" xr:uid="{00000000-0005-0000-0000-00005F2C0000}"/>
    <cellStyle name="Currency 20 2 2 4 4 2 2" xfId="10793" xr:uid="{00000000-0005-0000-0000-0000602C0000}"/>
    <cellStyle name="Currency 20 2 2 4 4 3" xfId="10794" xr:uid="{00000000-0005-0000-0000-0000612C0000}"/>
    <cellStyle name="Currency 20 2 2 4 4 4" xfId="10795" xr:uid="{00000000-0005-0000-0000-0000622C0000}"/>
    <cellStyle name="Currency 20 2 2 4 5" xfId="10796" xr:uid="{00000000-0005-0000-0000-0000632C0000}"/>
    <cellStyle name="Currency 20 2 2 4 5 2" xfId="10797" xr:uid="{00000000-0005-0000-0000-0000642C0000}"/>
    <cellStyle name="Currency 20 2 2 4 5 3" xfId="10798" xr:uid="{00000000-0005-0000-0000-0000652C0000}"/>
    <cellStyle name="Currency 20 2 2 4 6" xfId="10799" xr:uid="{00000000-0005-0000-0000-0000662C0000}"/>
    <cellStyle name="Currency 20 2 2 4 7" xfId="10800" xr:uid="{00000000-0005-0000-0000-0000672C0000}"/>
    <cellStyle name="Currency 20 2 2 4 8" xfId="10801" xr:uid="{00000000-0005-0000-0000-0000682C0000}"/>
    <cellStyle name="Currency 20 2 2 5" xfId="10802" xr:uid="{00000000-0005-0000-0000-0000692C0000}"/>
    <cellStyle name="Currency 20 2 2 5 2" xfId="10803" xr:uid="{00000000-0005-0000-0000-00006A2C0000}"/>
    <cellStyle name="Currency 20 2 2 5 2 2" xfId="10804" xr:uid="{00000000-0005-0000-0000-00006B2C0000}"/>
    <cellStyle name="Currency 20 2 2 5 2 2 2" xfId="10805" xr:uid="{00000000-0005-0000-0000-00006C2C0000}"/>
    <cellStyle name="Currency 20 2 2 5 2 3" xfId="10806" xr:uid="{00000000-0005-0000-0000-00006D2C0000}"/>
    <cellStyle name="Currency 20 2 2 5 2 4" xfId="10807" xr:uid="{00000000-0005-0000-0000-00006E2C0000}"/>
    <cellStyle name="Currency 20 2 2 5 3" xfId="10808" xr:uid="{00000000-0005-0000-0000-00006F2C0000}"/>
    <cellStyle name="Currency 20 2 2 5 3 2" xfId="10809" xr:uid="{00000000-0005-0000-0000-0000702C0000}"/>
    <cellStyle name="Currency 20 2 2 5 3 2 2" xfId="10810" xr:uid="{00000000-0005-0000-0000-0000712C0000}"/>
    <cellStyle name="Currency 20 2 2 5 3 3" xfId="10811" xr:uid="{00000000-0005-0000-0000-0000722C0000}"/>
    <cellStyle name="Currency 20 2 2 5 3 4" xfId="10812" xr:uid="{00000000-0005-0000-0000-0000732C0000}"/>
    <cellStyle name="Currency 20 2 2 5 4" xfId="10813" xr:uid="{00000000-0005-0000-0000-0000742C0000}"/>
    <cellStyle name="Currency 20 2 2 5 4 2" xfId="10814" xr:uid="{00000000-0005-0000-0000-0000752C0000}"/>
    <cellStyle name="Currency 20 2 2 5 4 3" xfId="10815" xr:uid="{00000000-0005-0000-0000-0000762C0000}"/>
    <cellStyle name="Currency 20 2 2 5 5" xfId="10816" xr:uid="{00000000-0005-0000-0000-0000772C0000}"/>
    <cellStyle name="Currency 20 2 2 5 6" xfId="10817" xr:uid="{00000000-0005-0000-0000-0000782C0000}"/>
    <cellStyle name="Currency 20 2 2 5 7" xfId="10818" xr:uid="{00000000-0005-0000-0000-0000792C0000}"/>
    <cellStyle name="Currency 20 2 2 6" xfId="10819" xr:uid="{00000000-0005-0000-0000-00007A2C0000}"/>
    <cellStyle name="Currency 20 2 2 6 2" xfId="10820" xr:uid="{00000000-0005-0000-0000-00007B2C0000}"/>
    <cellStyle name="Currency 20 2 2 6 2 2" xfId="10821" xr:uid="{00000000-0005-0000-0000-00007C2C0000}"/>
    <cellStyle name="Currency 20 2 2 6 3" xfId="10822" xr:uid="{00000000-0005-0000-0000-00007D2C0000}"/>
    <cellStyle name="Currency 20 2 2 6 4" xfId="10823" xr:uid="{00000000-0005-0000-0000-00007E2C0000}"/>
    <cellStyle name="Currency 20 2 2 7" xfId="10824" xr:uid="{00000000-0005-0000-0000-00007F2C0000}"/>
    <cellStyle name="Currency 20 2 2 7 2" xfId="10825" xr:uid="{00000000-0005-0000-0000-0000802C0000}"/>
    <cellStyle name="Currency 20 2 2 7 2 2" xfId="10826" xr:uid="{00000000-0005-0000-0000-0000812C0000}"/>
    <cellStyle name="Currency 20 2 2 7 3" xfId="10827" xr:uid="{00000000-0005-0000-0000-0000822C0000}"/>
    <cellStyle name="Currency 20 2 2 7 4" xfId="10828" xr:uid="{00000000-0005-0000-0000-0000832C0000}"/>
    <cellStyle name="Currency 20 2 2 8" xfId="10829" xr:uid="{00000000-0005-0000-0000-0000842C0000}"/>
    <cellStyle name="Currency 20 2 2 8 2" xfId="10830" xr:uid="{00000000-0005-0000-0000-0000852C0000}"/>
    <cellStyle name="Currency 20 2 2 8 3" xfId="10831" xr:uid="{00000000-0005-0000-0000-0000862C0000}"/>
    <cellStyle name="Currency 20 2 2 9" xfId="10832" xr:uid="{00000000-0005-0000-0000-0000872C0000}"/>
    <cellStyle name="Currency 20 2 3" xfId="10833" xr:uid="{00000000-0005-0000-0000-0000882C0000}"/>
    <cellStyle name="Currency 20 2 4" xfId="10834" xr:uid="{00000000-0005-0000-0000-0000892C0000}"/>
    <cellStyle name="Currency 20 2 4 2" xfId="10835" xr:uid="{00000000-0005-0000-0000-00008A2C0000}"/>
    <cellStyle name="Currency 20 2 4 3" xfId="10836" xr:uid="{00000000-0005-0000-0000-00008B2C0000}"/>
    <cellStyle name="Currency 20 2 4 4" xfId="10837" xr:uid="{00000000-0005-0000-0000-00008C2C0000}"/>
    <cellStyle name="Currency 20 2 4 4 2" xfId="10838" xr:uid="{00000000-0005-0000-0000-00008D2C0000}"/>
    <cellStyle name="Currency 20 2 4 4 3" xfId="10839" xr:uid="{00000000-0005-0000-0000-00008E2C0000}"/>
    <cellStyle name="Currency 20 2 4 5" xfId="10840" xr:uid="{00000000-0005-0000-0000-00008F2C0000}"/>
    <cellStyle name="Currency 20 2 5" xfId="10841" xr:uid="{00000000-0005-0000-0000-0000902C0000}"/>
    <cellStyle name="Currency 20 2 5 2" xfId="10842" xr:uid="{00000000-0005-0000-0000-0000912C0000}"/>
    <cellStyle name="Currency 20 2 5 3" xfId="10843" xr:uid="{00000000-0005-0000-0000-0000922C0000}"/>
    <cellStyle name="Currency 20 2 6" xfId="10844" xr:uid="{00000000-0005-0000-0000-0000932C0000}"/>
    <cellStyle name="Currency 20 3" xfId="10845" xr:uid="{00000000-0005-0000-0000-0000942C0000}"/>
    <cellStyle name="Currency 20 3 10" xfId="10846" xr:uid="{00000000-0005-0000-0000-0000952C0000}"/>
    <cellStyle name="Currency 20 3 11" xfId="10847" xr:uid="{00000000-0005-0000-0000-0000962C0000}"/>
    <cellStyle name="Currency 20 3 2" xfId="10848" xr:uid="{00000000-0005-0000-0000-0000972C0000}"/>
    <cellStyle name="Currency 20 3 3" xfId="10849" xr:uid="{00000000-0005-0000-0000-0000982C0000}"/>
    <cellStyle name="Currency 20 3 3 2" xfId="10850" xr:uid="{00000000-0005-0000-0000-0000992C0000}"/>
    <cellStyle name="Currency 20 3 3 2 2" xfId="10851" xr:uid="{00000000-0005-0000-0000-00009A2C0000}"/>
    <cellStyle name="Currency 20 3 3 2 2 2" xfId="10852" xr:uid="{00000000-0005-0000-0000-00009B2C0000}"/>
    <cellStyle name="Currency 20 3 3 2 2 2 2" xfId="10853" xr:uid="{00000000-0005-0000-0000-00009C2C0000}"/>
    <cellStyle name="Currency 20 3 3 2 2 2 2 2" xfId="10854" xr:uid="{00000000-0005-0000-0000-00009D2C0000}"/>
    <cellStyle name="Currency 20 3 3 2 2 2 3" xfId="10855" xr:uid="{00000000-0005-0000-0000-00009E2C0000}"/>
    <cellStyle name="Currency 20 3 3 2 2 2 4" xfId="10856" xr:uid="{00000000-0005-0000-0000-00009F2C0000}"/>
    <cellStyle name="Currency 20 3 3 2 2 3" xfId="10857" xr:uid="{00000000-0005-0000-0000-0000A02C0000}"/>
    <cellStyle name="Currency 20 3 3 2 2 3 2" xfId="10858" xr:uid="{00000000-0005-0000-0000-0000A12C0000}"/>
    <cellStyle name="Currency 20 3 3 2 2 3 2 2" xfId="10859" xr:uid="{00000000-0005-0000-0000-0000A22C0000}"/>
    <cellStyle name="Currency 20 3 3 2 2 3 3" xfId="10860" xr:uid="{00000000-0005-0000-0000-0000A32C0000}"/>
    <cellStyle name="Currency 20 3 3 2 2 3 4" xfId="10861" xr:uid="{00000000-0005-0000-0000-0000A42C0000}"/>
    <cellStyle name="Currency 20 3 3 2 2 4" xfId="10862" xr:uid="{00000000-0005-0000-0000-0000A52C0000}"/>
    <cellStyle name="Currency 20 3 3 2 2 4 2" xfId="10863" xr:uid="{00000000-0005-0000-0000-0000A62C0000}"/>
    <cellStyle name="Currency 20 3 3 2 2 4 3" xfId="10864" xr:uid="{00000000-0005-0000-0000-0000A72C0000}"/>
    <cellStyle name="Currency 20 3 3 2 2 5" xfId="10865" xr:uid="{00000000-0005-0000-0000-0000A82C0000}"/>
    <cellStyle name="Currency 20 3 3 2 2 6" xfId="10866" xr:uid="{00000000-0005-0000-0000-0000A92C0000}"/>
    <cellStyle name="Currency 20 3 3 2 2 7" xfId="10867" xr:uid="{00000000-0005-0000-0000-0000AA2C0000}"/>
    <cellStyle name="Currency 20 3 3 2 3" xfId="10868" xr:uid="{00000000-0005-0000-0000-0000AB2C0000}"/>
    <cellStyle name="Currency 20 3 3 2 3 2" xfId="10869" xr:uid="{00000000-0005-0000-0000-0000AC2C0000}"/>
    <cellStyle name="Currency 20 3 3 2 3 2 2" xfId="10870" xr:uid="{00000000-0005-0000-0000-0000AD2C0000}"/>
    <cellStyle name="Currency 20 3 3 2 3 3" xfId="10871" xr:uid="{00000000-0005-0000-0000-0000AE2C0000}"/>
    <cellStyle name="Currency 20 3 3 2 3 4" xfId="10872" xr:uid="{00000000-0005-0000-0000-0000AF2C0000}"/>
    <cellStyle name="Currency 20 3 3 2 4" xfId="10873" xr:uid="{00000000-0005-0000-0000-0000B02C0000}"/>
    <cellStyle name="Currency 20 3 3 2 4 2" xfId="10874" xr:uid="{00000000-0005-0000-0000-0000B12C0000}"/>
    <cellStyle name="Currency 20 3 3 2 4 2 2" xfId="10875" xr:uid="{00000000-0005-0000-0000-0000B22C0000}"/>
    <cellStyle name="Currency 20 3 3 2 4 3" xfId="10876" xr:uid="{00000000-0005-0000-0000-0000B32C0000}"/>
    <cellStyle name="Currency 20 3 3 2 4 4" xfId="10877" xr:uid="{00000000-0005-0000-0000-0000B42C0000}"/>
    <cellStyle name="Currency 20 3 3 2 5" xfId="10878" xr:uid="{00000000-0005-0000-0000-0000B52C0000}"/>
    <cellStyle name="Currency 20 3 3 2 5 2" xfId="10879" xr:uid="{00000000-0005-0000-0000-0000B62C0000}"/>
    <cellStyle name="Currency 20 3 3 2 5 3" xfId="10880" xr:uid="{00000000-0005-0000-0000-0000B72C0000}"/>
    <cellStyle name="Currency 20 3 3 2 6" xfId="10881" xr:uid="{00000000-0005-0000-0000-0000B82C0000}"/>
    <cellStyle name="Currency 20 3 3 2 7" xfId="10882" xr:uid="{00000000-0005-0000-0000-0000B92C0000}"/>
    <cellStyle name="Currency 20 3 3 2 8" xfId="10883" xr:uid="{00000000-0005-0000-0000-0000BA2C0000}"/>
    <cellStyle name="Currency 20 3 3 3" xfId="10884" xr:uid="{00000000-0005-0000-0000-0000BB2C0000}"/>
    <cellStyle name="Currency 20 3 3 3 2" xfId="10885" xr:uid="{00000000-0005-0000-0000-0000BC2C0000}"/>
    <cellStyle name="Currency 20 3 3 3 2 2" xfId="10886" xr:uid="{00000000-0005-0000-0000-0000BD2C0000}"/>
    <cellStyle name="Currency 20 3 3 3 2 2 2" xfId="10887" xr:uid="{00000000-0005-0000-0000-0000BE2C0000}"/>
    <cellStyle name="Currency 20 3 3 3 2 3" xfId="10888" xr:uid="{00000000-0005-0000-0000-0000BF2C0000}"/>
    <cellStyle name="Currency 20 3 3 3 2 4" xfId="10889" xr:uid="{00000000-0005-0000-0000-0000C02C0000}"/>
    <cellStyle name="Currency 20 3 3 3 3" xfId="10890" xr:uid="{00000000-0005-0000-0000-0000C12C0000}"/>
    <cellStyle name="Currency 20 3 3 3 3 2" xfId="10891" xr:uid="{00000000-0005-0000-0000-0000C22C0000}"/>
    <cellStyle name="Currency 20 3 3 3 3 2 2" xfId="10892" xr:uid="{00000000-0005-0000-0000-0000C32C0000}"/>
    <cellStyle name="Currency 20 3 3 3 3 3" xfId="10893" xr:uid="{00000000-0005-0000-0000-0000C42C0000}"/>
    <cellStyle name="Currency 20 3 3 3 3 4" xfId="10894" xr:uid="{00000000-0005-0000-0000-0000C52C0000}"/>
    <cellStyle name="Currency 20 3 3 3 4" xfId="10895" xr:uid="{00000000-0005-0000-0000-0000C62C0000}"/>
    <cellStyle name="Currency 20 3 3 3 4 2" xfId="10896" xr:uid="{00000000-0005-0000-0000-0000C72C0000}"/>
    <cellStyle name="Currency 20 3 3 3 4 3" xfId="10897" xr:uid="{00000000-0005-0000-0000-0000C82C0000}"/>
    <cellStyle name="Currency 20 3 3 3 5" xfId="10898" xr:uid="{00000000-0005-0000-0000-0000C92C0000}"/>
    <cellStyle name="Currency 20 3 3 3 6" xfId="10899" xr:uid="{00000000-0005-0000-0000-0000CA2C0000}"/>
    <cellStyle name="Currency 20 3 3 3 7" xfId="10900" xr:uid="{00000000-0005-0000-0000-0000CB2C0000}"/>
    <cellStyle name="Currency 20 3 3 4" xfId="10901" xr:uid="{00000000-0005-0000-0000-0000CC2C0000}"/>
    <cellStyle name="Currency 20 3 3 4 2" xfId="10902" xr:uid="{00000000-0005-0000-0000-0000CD2C0000}"/>
    <cellStyle name="Currency 20 3 3 4 2 2" xfId="10903" xr:uid="{00000000-0005-0000-0000-0000CE2C0000}"/>
    <cellStyle name="Currency 20 3 3 4 3" xfId="10904" xr:uid="{00000000-0005-0000-0000-0000CF2C0000}"/>
    <cellStyle name="Currency 20 3 3 4 4" xfId="10905" xr:uid="{00000000-0005-0000-0000-0000D02C0000}"/>
    <cellStyle name="Currency 20 3 3 5" xfId="10906" xr:uid="{00000000-0005-0000-0000-0000D12C0000}"/>
    <cellStyle name="Currency 20 3 3 5 2" xfId="10907" xr:uid="{00000000-0005-0000-0000-0000D22C0000}"/>
    <cellStyle name="Currency 20 3 3 5 2 2" xfId="10908" xr:uid="{00000000-0005-0000-0000-0000D32C0000}"/>
    <cellStyle name="Currency 20 3 3 5 3" xfId="10909" xr:uid="{00000000-0005-0000-0000-0000D42C0000}"/>
    <cellStyle name="Currency 20 3 3 5 4" xfId="10910" xr:uid="{00000000-0005-0000-0000-0000D52C0000}"/>
    <cellStyle name="Currency 20 3 3 6" xfId="10911" xr:uid="{00000000-0005-0000-0000-0000D62C0000}"/>
    <cellStyle name="Currency 20 3 3 6 2" xfId="10912" xr:uid="{00000000-0005-0000-0000-0000D72C0000}"/>
    <cellStyle name="Currency 20 3 3 6 3" xfId="10913" xr:uid="{00000000-0005-0000-0000-0000D82C0000}"/>
    <cellStyle name="Currency 20 3 3 7" xfId="10914" xr:uid="{00000000-0005-0000-0000-0000D92C0000}"/>
    <cellStyle name="Currency 20 3 3 8" xfId="10915" xr:uid="{00000000-0005-0000-0000-0000DA2C0000}"/>
    <cellStyle name="Currency 20 3 3 9" xfId="10916" xr:uid="{00000000-0005-0000-0000-0000DB2C0000}"/>
    <cellStyle name="Currency 20 3 4" xfId="10917" xr:uid="{00000000-0005-0000-0000-0000DC2C0000}"/>
    <cellStyle name="Currency 20 3 4 2" xfId="10918" xr:uid="{00000000-0005-0000-0000-0000DD2C0000}"/>
    <cellStyle name="Currency 20 3 4 2 2" xfId="10919" xr:uid="{00000000-0005-0000-0000-0000DE2C0000}"/>
    <cellStyle name="Currency 20 3 4 2 2 2" xfId="10920" xr:uid="{00000000-0005-0000-0000-0000DF2C0000}"/>
    <cellStyle name="Currency 20 3 4 2 2 2 2" xfId="10921" xr:uid="{00000000-0005-0000-0000-0000E02C0000}"/>
    <cellStyle name="Currency 20 3 4 2 2 3" xfId="10922" xr:uid="{00000000-0005-0000-0000-0000E12C0000}"/>
    <cellStyle name="Currency 20 3 4 2 2 4" xfId="10923" xr:uid="{00000000-0005-0000-0000-0000E22C0000}"/>
    <cellStyle name="Currency 20 3 4 2 3" xfId="10924" xr:uid="{00000000-0005-0000-0000-0000E32C0000}"/>
    <cellStyle name="Currency 20 3 4 2 3 2" xfId="10925" xr:uid="{00000000-0005-0000-0000-0000E42C0000}"/>
    <cellStyle name="Currency 20 3 4 2 3 2 2" xfId="10926" xr:uid="{00000000-0005-0000-0000-0000E52C0000}"/>
    <cellStyle name="Currency 20 3 4 2 3 3" xfId="10927" xr:uid="{00000000-0005-0000-0000-0000E62C0000}"/>
    <cellStyle name="Currency 20 3 4 2 3 4" xfId="10928" xr:uid="{00000000-0005-0000-0000-0000E72C0000}"/>
    <cellStyle name="Currency 20 3 4 2 4" xfId="10929" xr:uid="{00000000-0005-0000-0000-0000E82C0000}"/>
    <cellStyle name="Currency 20 3 4 2 4 2" xfId="10930" xr:uid="{00000000-0005-0000-0000-0000E92C0000}"/>
    <cellStyle name="Currency 20 3 4 2 4 3" xfId="10931" xr:uid="{00000000-0005-0000-0000-0000EA2C0000}"/>
    <cellStyle name="Currency 20 3 4 2 5" xfId="10932" xr:uid="{00000000-0005-0000-0000-0000EB2C0000}"/>
    <cellStyle name="Currency 20 3 4 2 6" xfId="10933" xr:uid="{00000000-0005-0000-0000-0000EC2C0000}"/>
    <cellStyle name="Currency 20 3 4 2 7" xfId="10934" xr:uid="{00000000-0005-0000-0000-0000ED2C0000}"/>
    <cellStyle name="Currency 20 3 4 3" xfId="10935" xr:uid="{00000000-0005-0000-0000-0000EE2C0000}"/>
    <cellStyle name="Currency 20 3 4 3 2" xfId="10936" xr:uid="{00000000-0005-0000-0000-0000EF2C0000}"/>
    <cellStyle name="Currency 20 3 4 3 2 2" xfId="10937" xr:uid="{00000000-0005-0000-0000-0000F02C0000}"/>
    <cellStyle name="Currency 20 3 4 3 3" xfId="10938" xr:uid="{00000000-0005-0000-0000-0000F12C0000}"/>
    <cellStyle name="Currency 20 3 4 3 4" xfId="10939" xr:uid="{00000000-0005-0000-0000-0000F22C0000}"/>
    <cellStyle name="Currency 20 3 4 4" xfId="10940" xr:uid="{00000000-0005-0000-0000-0000F32C0000}"/>
    <cellStyle name="Currency 20 3 4 4 2" xfId="10941" xr:uid="{00000000-0005-0000-0000-0000F42C0000}"/>
    <cellStyle name="Currency 20 3 4 4 2 2" xfId="10942" xr:uid="{00000000-0005-0000-0000-0000F52C0000}"/>
    <cellStyle name="Currency 20 3 4 4 3" xfId="10943" xr:uid="{00000000-0005-0000-0000-0000F62C0000}"/>
    <cellStyle name="Currency 20 3 4 4 4" xfId="10944" xr:uid="{00000000-0005-0000-0000-0000F72C0000}"/>
    <cellStyle name="Currency 20 3 4 5" xfId="10945" xr:uid="{00000000-0005-0000-0000-0000F82C0000}"/>
    <cellStyle name="Currency 20 3 4 5 2" xfId="10946" xr:uid="{00000000-0005-0000-0000-0000F92C0000}"/>
    <cellStyle name="Currency 20 3 4 5 3" xfId="10947" xr:uid="{00000000-0005-0000-0000-0000FA2C0000}"/>
    <cellStyle name="Currency 20 3 4 6" xfId="10948" xr:uid="{00000000-0005-0000-0000-0000FB2C0000}"/>
    <cellStyle name="Currency 20 3 4 7" xfId="10949" xr:uid="{00000000-0005-0000-0000-0000FC2C0000}"/>
    <cellStyle name="Currency 20 3 4 8" xfId="10950" xr:uid="{00000000-0005-0000-0000-0000FD2C0000}"/>
    <cellStyle name="Currency 20 3 5" xfId="10951" xr:uid="{00000000-0005-0000-0000-0000FE2C0000}"/>
    <cellStyle name="Currency 20 3 5 2" xfId="10952" xr:uid="{00000000-0005-0000-0000-0000FF2C0000}"/>
    <cellStyle name="Currency 20 3 5 2 2" xfId="10953" xr:uid="{00000000-0005-0000-0000-0000002D0000}"/>
    <cellStyle name="Currency 20 3 5 2 2 2" xfId="10954" xr:uid="{00000000-0005-0000-0000-0000012D0000}"/>
    <cellStyle name="Currency 20 3 5 2 3" xfId="10955" xr:uid="{00000000-0005-0000-0000-0000022D0000}"/>
    <cellStyle name="Currency 20 3 5 2 4" xfId="10956" xr:uid="{00000000-0005-0000-0000-0000032D0000}"/>
    <cellStyle name="Currency 20 3 5 3" xfId="10957" xr:uid="{00000000-0005-0000-0000-0000042D0000}"/>
    <cellStyle name="Currency 20 3 5 3 2" xfId="10958" xr:uid="{00000000-0005-0000-0000-0000052D0000}"/>
    <cellStyle name="Currency 20 3 5 3 2 2" xfId="10959" xr:uid="{00000000-0005-0000-0000-0000062D0000}"/>
    <cellStyle name="Currency 20 3 5 3 3" xfId="10960" xr:uid="{00000000-0005-0000-0000-0000072D0000}"/>
    <cellStyle name="Currency 20 3 5 3 4" xfId="10961" xr:uid="{00000000-0005-0000-0000-0000082D0000}"/>
    <cellStyle name="Currency 20 3 5 4" xfId="10962" xr:uid="{00000000-0005-0000-0000-0000092D0000}"/>
    <cellStyle name="Currency 20 3 5 4 2" xfId="10963" xr:uid="{00000000-0005-0000-0000-00000A2D0000}"/>
    <cellStyle name="Currency 20 3 5 4 3" xfId="10964" xr:uid="{00000000-0005-0000-0000-00000B2D0000}"/>
    <cellStyle name="Currency 20 3 5 5" xfId="10965" xr:uid="{00000000-0005-0000-0000-00000C2D0000}"/>
    <cellStyle name="Currency 20 3 5 6" xfId="10966" xr:uid="{00000000-0005-0000-0000-00000D2D0000}"/>
    <cellStyle name="Currency 20 3 5 7" xfId="10967" xr:uid="{00000000-0005-0000-0000-00000E2D0000}"/>
    <cellStyle name="Currency 20 3 6" xfId="10968" xr:uid="{00000000-0005-0000-0000-00000F2D0000}"/>
    <cellStyle name="Currency 20 3 6 2" xfId="10969" xr:uid="{00000000-0005-0000-0000-0000102D0000}"/>
    <cellStyle name="Currency 20 3 6 2 2" xfId="10970" xr:uid="{00000000-0005-0000-0000-0000112D0000}"/>
    <cellStyle name="Currency 20 3 6 3" xfId="10971" xr:uid="{00000000-0005-0000-0000-0000122D0000}"/>
    <cellStyle name="Currency 20 3 6 4" xfId="10972" xr:uid="{00000000-0005-0000-0000-0000132D0000}"/>
    <cellStyle name="Currency 20 3 7" xfId="10973" xr:uid="{00000000-0005-0000-0000-0000142D0000}"/>
    <cellStyle name="Currency 20 3 7 2" xfId="10974" xr:uid="{00000000-0005-0000-0000-0000152D0000}"/>
    <cellStyle name="Currency 20 3 7 2 2" xfId="10975" xr:uid="{00000000-0005-0000-0000-0000162D0000}"/>
    <cellStyle name="Currency 20 3 7 3" xfId="10976" xr:uid="{00000000-0005-0000-0000-0000172D0000}"/>
    <cellStyle name="Currency 20 3 7 4" xfId="10977" xr:uid="{00000000-0005-0000-0000-0000182D0000}"/>
    <cellStyle name="Currency 20 3 8" xfId="10978" xr:uid="{00000000-0005-0000-0000-0000192D0000}"/>
    <cellStyle name="Currency 20 3 8 2" xfId="10979" xr:uid="{00000000-0005-0000-0000-00001A2D0000}"/>
    <cellStyle name="Currency 20 3 8 3" xfId="10980" xr:uid="{00000000-0005-0000-0000-00001B2D0000}"/>
    <cellStyle name="Currency 20 3 9" xfId="10981" xr:uid="{00000000-0005-0000-0000-00001C2D0000}"/>
    <cellStyle name="Currency 20 4" xfId="10982" xr:uid="{00000000-0005-0000-0000-00001D2D0000}"/>
    <cellStyle name="Currency 20 5" xfId="10983" xr:uid="{00000000-0005-0000-0000-00001E2D0000}"/>
    <cellStyle name="Currency 20 5 2" xfId="10984" xr:uid="{00000000-0005-0000-0000-00001F2D0000}"/>
    <cellStyle name="Currency 20 5 3" xfId="10985" xr:uid="{00000000-0005-0000-0000-0000202D0000}"/>
    <cellStyle name="Currency 20 5 4" xfId="10986" xr:uid="{00000000-0005-0000-0000-0000212D0000}"/>
    <cellStyle name="Currency 20 5 4 2" xfId="10987" xr:uid="{00000000-0005-0000-0000-0000222D0000}"/>
    <cellStyle name="Currency 20 5 4 3" xfId="10988" xr:uid="{00000000-0005-0000-0000-0000232D0000}"/>
    <cellStyle name="Currency 20 5 5" xfId="10989" xr:uid="{00000000-0005-0000-0000-0000242D0000}"/>
    <cellStyle name="Currency 20 6" xfId="10990" xr:uid="{00000000-0005-0000-0000-0000252D0000}"/>
    <cellStyle name="Currency 20 6 2" xfId="10991" xr:uid="{00000000-0005-0000-0000-0000262D0000}"/>
    <cellStyle name="Currency 20 6 3" xfId="10992" xr:uid="{00000000-0005-0000-0000-0000272D0000}"/>
    <cellStyle name="Currency 20 7" xfId="10993" xr:uid="{00000000-0005-0000-0000-0000282D0000}"/>
    <cellStyle name="Currency 20 8" xfId="40814" xr:uid="{00000000-0005-0000-0000-0000292D0000}"/>
    <cellStyle name="Currency 21" xfId="10994" xr:uid="{00000000-0005-0000-0000-00002A2D0000}"/>
    <cellStyle name="Currency 21 2" xfId="10995" xr:uid="{00000000-0005-0000-0000-00002B2D0000}"/>
    <cellStyle name="Currency 21 2 2" xfId="10996" xr:uid="{00000000-0005-0000-0000-00002C2D0000}"/>
    <cellStyle name="Currency 21 3" xfId="10997" xr:uid="{00000000-0005-0000-0000-00002D2D0000}"/>
    <cellStyle name="Currency 21 4" xfId="40815" xr:uid="{00000000-0005-0000-0000-00002E2D0000}"/>
    <cellStyle name="Currency 22" xfId="10998" xr:uid="{00000000-0005-0000-0000-00002F2D0000}"/>
    <cellStyle name="Currency 22 2" xfId="10999" xr:uid="{00000000-0005-0000-0000-0000302D0000}"/>
    <cellStyle name="Currency 22 2 2" xfId="11000" xr:uid="{00000000-0005-0000-0000-0000312D0000}"/>
    <cellStyle name="Currency 22 3" xfId="11001" xr:uid="{00000000-0005-0000-0000-0000322D0000}"/>
    <cellStyle name="Currency 22 4" xfId="40816" xr:uid="{00000000-0005-0000-0000-0000332D0000}"/>
    <cellStyle name="Currency 23" xfId="11002" xr:uid="{00000000-0005-0000-0000-0000342D0000}"/>
    <cellStyle name="Currency 23 2" xfId="11003" xr:uid="{00000000-0005-0000-0000-0000352D0000}"/>
    <cellStyle name="Currency 23 2 2" xfId="11004" xr:uid="{00000000-0005-0000-0000-0000362D0000}"/>
    <cellStyle name="Currency 23 3" xfId="11005" xr:uid="{00000000-0005-0000-0000-0000372D0000}"/>
    <cellStyle name="Currency 23 4" xfId="40817" xr:uid="{00000000-0005-0000-0000-0000382D0000}"/>
    <cellStyle name="Currency 24" xfId="11006" xr:uid="{00000000-0005-0000-0000-0000392D0000}"/>
    <cellStyle name="Currency 24 2" xfId="11007" xr:uid="{00000000-0005-0000-0000-00003A2D0000}"/>
    <cellStyle name="Currency 24 2 2" xfId="11008" xr:uid="{00000000-0005-0000-0000-00003B2D0000}"/>
    <cellStyle name="Currency 24 3" xfId="11009" xr:uid="{00000000-0005-0000-0000-00003C2D0000}"/>
    <cellStyle name="Currency 25" xfId="11010" xr:uid="{00000000-0005-0000-0000-00003D2D0000}"/>
    <cellStyle name="Currency 25 2" xfId="11011" xr:uid="{00000000-0005-0000-0000-00003E2D0000}"/>
    <cellStyle name="Currency 25 2 2" xfId="11012" xr:uid="{00000000-0005-0000-0000-00003F2D0000}"/>
    <cellStyle name="Currency 25 3" xfId="11013" xr:uid="{00000000-0005-0000-0000-0000402D0000}"/>
    <cellStyle name="Currency 26" xfId="11014" xr:uid="{00000000-0005-0000-0000-0000412D0000}"/>
    <cellStyle name="Currency 26 2" xfId="11015" xr:uid="{00000000-0005-0000-0000-0000422D0000}"/>
    <cellStyle name="Currency 26 2 2" xfId="11016" xr:uid="{00000000-0005-0000-0000-0000432D0000}"/>
    <cellStyle name="Currency 26 3" xfId="11017" xr:uid="{00000000-0005-0000-0000-0000442D0000}"/>
    <cellStyle name="Currency 27" xfId="11018" xr:uid="{00000000-0005-0000-0000-0000452D0000}"/>
    <cellStyle name="Currency 27 2" xfId="11019" xr:uid="{00000000-0005-0000-0000-0000462D0000}"/>
    <cellStyle name="Currency 27 2 2" xfId="11020" xr:uid="{00000000-0005-0000-0000-0000472D0000}"/>
    <cellStyle name="Currency 27 3" xfId="11021" xr:uid="{00000000-0005-0000-0000-0000482D0000}"/>
    <cellStyle name="Currency 28" xfId="11022" xr:uid="{00000000-0005-0000-0000-0000492D0000}"/>
    <cellStyle name="Currency 28 2" xfId="11023" xr:uid="{00000000-0005-0000-0000-00004A2D0000}"/>
    <cellStyle name="Currency 28 2 2" xfId="11024" xr:uid="{00000000-0005-0000-0000-00004B2D0000}"/>
    <cellStyle name="Currency 28 3" xfId="11025" xr:uid="{00000000-0005-0000-0000-00004C2D0000}"/>
    <cellStyle name="Currency 29" xfId="11026" xr:uid="{00000000-0005-0000-0000-00004D2D0000}"/>
    <cellStyle name="Currency 29 2" xfId="40818" xr:uid="{00000000-0005-0000-0000-00004E2D0000}"/>
    <cellStyle name="Currency 3" xfId="11027" xr:uid="{00000000-0005-0000-0000-00004F2D0000}"/>
    <cellStyle name="Currency 3 2" xfId="11028" xr:uid="{00000000-0005-0000-0000-0000502D0000}"/>
    <cellStyle name="Currency 3 2 2" xfId="11029" xr:uid="{00000000-0005-0000-0000-0000512D0000}"/>
    <cellStyle name="Currency 3 2 2 2" xfId="40819" xr:uid="{00000000-0005-0000-0000-0000522D0000}"/>
    <cellStyle name="Currency 3 2 2 3" xfId="40820" xr:uid="{00000000-0005-0000-0000-0000532D0000}"/>
    <cellStyle name="Currency 3 2 3" xfId="40821" xr:uid="{00000000-0005-0000-0000-0000542D0000}"/>
    <cellStyle name="Currency 3 2 3 2" xfId="40822" xr:uid="{00000000-0005-0000-0000-0000552D0000}"/>
    <cellStyle name="Currency 3 2 4" xfId="40823" xr:uid="{00000000-0005-0000-0000-0000562D0000}"/>
    <cellStyle name="Currency 3 2 5" xfId="40824" xr:uid="{00000000-0005-0000-0000-0000572D0000}"/>
    <cellStyle name="Currency 3 3" xfId="11030" xr:uid="{00000000-0005-0000-0000-0000582D0000}"/>
    <cellStyle name="Currency 3 3 2" xfId="40825" xr:uid="{00000000-0005-0000-0000-0000592D0000}"/>
    <cellStyle name="Currency 3 4" xfId="11031" xr:uid="{00000000-0005-0000-0000-00005A2D0000}"/>
    <cellStyle name="Currency 30" xfId="11032" xr:uid="{00000000-0005-0000-0000-00005B2D0000}"/>
    <cellStyle name="Currency 30 2" xfId="11033" xr:uid="{00000000-0005-0000-0000-00005C2D0000}"/>
    <cellStyle name="Currency 30 2 2" xfId="40826" xr:uid="{00000000-0005-0000-0000-00005D2D0000}"/>
    <cellStyle name="Currency 31" xfId="11034" xr:uid="{00000000-0005-0000-0000-00005E2D0000}"/>
    <cellStyle name="Currency 32" xfId="11035" xr:uid="{00000000-0005-0000-0000-00005F2D0000}"/>
    <cellStyle name="Currency 33" xfId="11036" xr:uid="{00000000-0005-0000-0000-0000602D0000}"/>
    <cellStyle name="Currency 34" xfId="11037" xr:uid="{00000000-0005-0000-0000-0000612D0000}"/>
    <cellStyle name="Currency 34 2" xfId="11038" xr:uid="{00000000-0005-0000-0000-0000622D0000}"/>
    <cellStyle name="Currency 34 3" xfId="40827" xr:uid="{00000000-0005-0000-0000-0000632D0000}"/>
    <cellStyle name="Currency 34 4" xfId="40828" xr:uid="{00000000-0005-0000-0000-0000642D0000}"/>
    <cellStyle name="Currency 35" xfId="11039" xr:uid="{00000000-0005-0000-0000-0000652D0000}"/>
    <cellStyle name="Currency 36" xfId="11040" xr:uid="{00000000-0005-0000-0000-0000662D0000}"/>
    <cellStyle name="Currency 37" xfId="11041" xr:uid="{00000000-0005-0000-0000-0000672D0000}"/>
    <cellStyle name="Currency 38" xfId="11042" xr:uid="{00000000-0005-0000-0000-0000682D0000}"/>
    <cellStyle name="Currency 39" xfId="11043" xr:uid="{00000000-0005-0000-0000-0000692D0000}"/>
    <cellStyle name="Currency 4" xfId="11044" xr:uid="{00000000-0005-0000-0000-00006A2D0000}"/>
    <cellStyle name="Currency 4 2" xfId="11045" xr:uid="{00000000-0005-0000-0000-00006B2D0000}"/>
    <cellStyle name="Currency 4 2 2" xfId="40829" xr:uid="{00000000-0005-0000-0000-00006C2D0000}"/>
    <cellStyle name="Currency 4 3" xfId="11046" xr:uid="{00000000-0005-0000-0000-00006D2D0000}"/>
    <cellStyle name="Currency 4 3 2" xfId="40830" xr:uid="{00000000-0005-0000-0000-00006E2D0000}"/>
    <cellStyle name="Currency 4 4" xfId="40831" xr:uid="{00000000-0005-0000-0000-00006F2D0000}"/>
    <cellStyle name="Currency 4 5" xfId="40832" xr:uid="{00000000-0005-0000-0000-0000702D0000}"/>
    <cellStyle name="Currency 40" xfId="11047" xr:uid="{00000000-0005-0000-0000-0000712D0000}"/>
    <cellStyle name="Currency 41" xfId="11048" xr:uid="{00000000-0005-0000-0000-0000722D0000}"/>
    <cellStyle name="Currency 41 2" xfId="40833" xr:uid="{00000000-0005-0000-0000-0000732D0000}"/>
    <cellStyle name="Currency 41 3" xfId="40834" xr:uid="{00000000-0005-0000-0000-0000742D0000}"/>
    <cellStyle name="Currency 42" xfId="11049" xr:uid="{00000000-0005-0000-0000-0000752D0000}"/>
    <cellStyle name="Currency 42 2" xfId="40835" xr:uid="{00000000-0005-0000-0000-0000762D0000}"/>
    <cellStyle name="Currency 43" xfId="11050" xr:uid="{00000000-0005-0000-0000-0000772D0000}"/>
    <cellStyle name="Currency 44" xfId="11051" xr:uid="{00000000-0005-0000-0000-0000782D0000}"/>
    <cellStyle name="Currency 45" xfId="11052" xr:uid="{00000000-0005-0000-0000-0000792D0000}"/>
    <cellStyle name="Currency 45 2" xfId="11053" xr:uid="{00000000-0005-0000-0000-00007A2D0000}"/>
    <cellStyle name="Currency 46" xfId="11054" xr:uid="{00000000-0005-0000-0000-00007B2D0000}"/>
    <cellStyle name="Currency 46 2" xfId="11055" xr:uid="{00000000-0005-0000-0000-00007C2D0000}"/>
    <cellStyle name="Currency 46 3" xfId="11056" xr:uid="{00000000-0005-0000-0000-00007D2D0000}"/>
    <cellStyle name="Currency 47" xfId="11057" xr:uid="{00000000-0005-0000-0000-00007E2D0000}"/>
    <cellStyle name="Currency 47 2" xfId="11058" xr:uid="{00000000-0005-0000-0000-00007F2D0000}"/>
    <cellStyle name="Currency 48" xfId="11059" xr:uid="{00000000-0005-0000-0000-0000802D0000}"/>
    <cellStyle name="Currency 49" xfId="11060" xr:uid="{00000000-0005-0000-0000-0000812D0000}"/>
    <cellStyle name="Currency 5" xfId="11061" xr:uid="{00000000-0005-0000-0000-0000822D0000}"/>
    <cellStyle name="Currency 5 2" xfId="11062" xr:uid="{00000000-0005-0000-0000-0000832D0000}"/>
    <cellStyle name="Currency 5 2 2" xfId="40836" xr:uid="{00000000-0005-0000-0000-0000842D0000}"/>
    <cellStyle name="Currency 5 2 3" xfId="40837" xr:uid="{00000000-0005-0000-0000-0000852D0000}"/>
    <cellStyle name="Currency 5 3" xfId="11063" xr:uid="{00000000-0005-0000-0000-0000862D0000}"/>
    <cellStyle name="Currency 5 4" xfId="40838" xr:uid="{00000000-0005-0000-0000-0000872D0000}"/>
    <cellStyle name="Currency 5 5" xfId="40839" xr:uid="{00000000-0005-0000-0000-0000882D0000}"/>
    <cellStyle name="Currency 50" xfId="11064" xr:uid="{00000000-0005-0000-0000-0000892D0000}"/>
    <cellStyle name="Currency 51" xfId="11065" xr:uid="{00000000-0005-0000-0000-00008A2D0000}"/>
    <cellStyle name="Currency 52" xfId="11066" xr:uid="{00000000-0005-0000-0000-00008B2D0000}"/>
    <cellStyle name="Currency 52 2" xfId="11067" xr:uid="{00000000-0005-0000-0000-00008C2D0000}"/>
    <cellStyle name="Currency 53" xfId="11068" xr:uid="{00000000-0005-0000-0000-00008D2D0000}"/>
    <cellStyle name="Currency 54" xfId="11069" xr:uid="{00000000-0005-0000-0000-00008E2D0000}"/>
    <cellStyle name="Currency 55" xfId="11070" xr:uid="{00000000-0005-0000-0000-00008F2D0000}"/>
    <cellStyle name="Currency 56" xfId="11071" xr:uid="{00000000-0005-0000-0000-0000902D0000}"/>
    <cellStyle name="Currency 57" xfId="11072" xr:uid="{00000000-0005-0000-0000-0000912D0000}"/>
    <cellStyle name="Currency 58" xfId="11073" xr:uid="{00000000-0005-0000-0000-0000922D0000}"/>
    <cellStyle name="Currency 59" xfId="11074" xr:uid="{00000000-0005-0000-0000-0000932D0000}"/>
    <cellStyle name="Currency 6" xfId="11075" xr:uid="{00000000-0005-0000-0000-0000942D0000}"/>
    <cellStyle name="Currency 6 2" xfId="11076" xr:uid="{00000000-0005-0000-0000-0000952D0000}"/>
    <cellStyle name="Currency 6 3" xfId="40840" xr:uid="{00000000-0005-0000-0000-0000962D0000}"/>
    <cellStyle name="Currency 6 4" xfId="40841" xr:uid="{00000000-0005-0000-0000-0000972D0000}"/>
    <cellStyle name="Currency 60" xfId="11077" xr:uid="{00000000-0005-0000-0000-0000982D0000}"/>
    <cellStyle name="Currency 61" xfId="11078" xr:uid="{00000000-0005-0000-0000-0000992D0000}"/>
    <cellStyle name="Currency 62" xfId="11079" xr:uid="{00000000-0005-0000-0000-00009A2D0000}"/>
    <cellStyle name="Currency 63" xfId="11080" xr:uid="{00000000-0005-0000-0000-00009B2D0000}"/>
    <cellStyle name="Currency 64" xfId="11081" xr:uid="{00000000-0005-0000-0000-00009C2D0000}"/>
    <cellStyle name="Currency 65" xfId="11082" xr:uid="{00000000-0005-0000-0000-00009D2D0000}"/>
    <cellStyle name="Currency 66" xfId="11083" xr:uid="{00000000-0005-0000-0000-00009E2D0000}"/>
    <cellStyle name="Currency 67" xfId="11084" xr:uid="{00000000-0005-0000-0000-00009F2D0000}"/>
    <cellStyle name="Currency 68" xfId="11085" xr:uid="{00000000-0005-0000-0000-0000A02D0000}"/>
    <cellStyle name="Currency 69" xfId="11086" xr:uid="{00000000-0005-0000-0000-0000A12D0000}"/>
    <cellStyle name="Currency 7" xfId="11087" xr:uid="{00000000-0005-0000-0000-0000A22D0000}"/>
    <cellStyle name="Currency 7 2" xfId="11088" xr:uid="{00000000-0005-0000-0000-0000A32D0000}"/>
    <cellStyle name="Currency 7 3" xfId="40842" xr:uid="{00000000-0005-0000-0000-0000A42D0000}"/>
    <cellStyle name="Currency 7 4" xfId="40843" xr:uid="{00000000-0005-0000-0000-0000A52D0000}"/>
    <cellStyle name="Currency 70" xfId="11089" xr:uid="{00000000-0005-0000-0000-0000A62D0000}"/>
    <cellStyle name="Currency 71" xfId="11090" xr:uid="{00000000-0005-0000-0000-0000A72D0000}"/>
    <cellStyle name="Currency 72" xfId="11091" xr:uid="{00000000-0005-0000-0000-0000A82D0000}"/>
    <cellStyle name="Currency 73" xfId="11092" xr:uid="{00000000-0005-0000-0000-0000A92D0000}"/>
    <cellStyle name="Currency 74" xfId="11093" xr:uid="{00000000-0005-0000-0000-0000AA2D0000}"/>
    <cellStyle name="Currency 75" xfId="11094" xr:uid="{00000000-0005-0000-0000-0000AB2D0000}"/>
    <cellStyle name="Currency 76" xfId="11095" xr:uid="{00000000-0005-0000-0000-0000AC2D0000}"/>
    <cellStyle name="Currency 77" xfId="11096" xr:uid="{00000000-0005-0000-0000-0000AD2D0000}"/>
    <cellStyle name="Currency 78" xfId="11097" xr:uid="{00000000-0005-0000-0000-0000AE2D0000}"/>
    <cellStyle name="Currency 79" xfId="11098" xr:uid="{00000000-0005-0000-0000-0000AF2D0000}"/>
    <cellStyle name="Currency 8" xfId="11099" xr:uid="{00000000-0005-0000-0000-0000B02D0000}"/>
    <cellStyle name="Currency 8 2" xfId="40844" xr:uid="{00000000-0005-0000-0000-0000B12D0000}"/>
    <cellStyle name="Currency 80" xfId="11100" xr:uid="{00000000-0005-0000-0000-0000B22D0000}"/>
    <cellStyle name="Currency 81" xfId="11101" xr:uid="{00000000-0005-0000-0000-0000B32D0000}"/>
    <cellStyle name="Currency 82" xfId="11102" xr:uid="{00000000-0005-0000-0000-0000B42D0000}"/>
    <cellStyle name="Currency 82 2" xfId="40845" xr:uid="{00000000-0005-0000-0000-0000B52D0000}"/>
    <cellStyle name="Currency 83" xfId="11103" xr:uid="{00000000-0005-0000-0000-0000B62D0000}"/>
    <cellStyle name="Currency 84" xfId="11104" xr:uid="{00000000-0005-0000-0000-0000B72D0000}"/>
    <cellStyle name="Currency 85" xfId="11105" xr:uid="{00000000-0005-0000-0000-0000B82D0000}"/>
    <cellStyle name="Currency 86" xfId="11106" xr:uid="{00000000-0005-0000-0000-0000B92D0000}"/>
    <cellStyle name="Currency 87" xfId="11107" xr:uid="{00000000-0005-0000-0000-0000BA2D0000}"/>
    <cellStyle name="Currency 88" xfId="11108" xr:uid="{00000000-0005-0000-0000-0000BB2D0000}"/>
    <cellStyle name="Currency 89" xfId="11109" xr:uid="{00000000-0005-0000-0000-0000BC2D0000}"/>
    <cellStyle name="Currency 9" xfId="11110" xr:uid="{00000000-0005-0000-0000-0000BD2D0000}"/>
    <cellStyle name="Currency 9 2" xfId="11111" xr:uid="{00000000-0005-0000-0000-0000BE2D0000}"/>
    <cellStyle name="Currency 9 2 2" xfId="40846" xr:uid="{00000000-0005-0000-0000-0000BF2D0000}"/>
    <cellStyle name="Currency 9 3" xfId="94" xr:uid="{00000000-0005-0000-0000-0000C02D0000}"/>
    <cellStyle name="Currency 90" xfId="11112" xr:uid="{00000000-0005-0000-0000-0000C12D0000}"/>
    <cellStyle name="Currency 90 2" xfId="11113" xr:uid="{00000000-0005-0000-0000-0000C22D0000}"/>
    <cellStyle name="Currency 90 3" xfId="11114" xr:uid="{00000000-0005-0000-0000-0000C32D0000}"/>
    <cellStyle name="Currency 91" xfId="11115" xr:uid="{00000000-0005-0000-0000-0000C42D0000}"/>
    <cellStyle name="Currency 92" xfId="11116" xr:uid="{00000000-0005-0000-0000-0000C52D0000}"/>
    <cellStyle name="Currency 93" xfId="11117" xr:uid="{00000000-0005-0000-0000-0000C62D0000}"/>
    <cellStyle name="Currency 94" xfId="11118" xr:uid="{00000000-0005-0000-0000-0000C72D0000}"/>
    <cellStyle name="Currency 95" xfId="11119" xr:uid="{00000000-0005-0000-0000-0000C82D0000}"/>
    <cellStyle name="Currency 96" xfId="11120" xr:uid="{00000000-0005-0000-0000-0000C92D0000}"/>
    <cellStyle name="Currency 97" xfId="11121" xr:uid="{00000000-0005-0000-0000-0000CA2D0000}"/>
    <cellStyle name="Currency 98" xfId="11122" xr:uid="{00000000-0005-0000-0000-0000CB2D0000}"/>
    <cellStyle name="Currency 99" xfId="11123" xr:uid="{00000000-0005-0000-0000-0000CC2D0000}"/>
    <cellStyle name="Currency Red" xfId="40847" xr:uid="{00000000-0005-0000-0000-0000CD2D0000}"/>
    <cellStyle name="Currency Red 2" xfId="40848" xr:uid="{00000000-0005-0000-0000-0000CE2D0000}"/>
    <cellStyle name="Currency Red_SVR 2006 Budget" xfId="40849" xr:uid="{00000000-0005-0000-0000-0000CF2D0000}"/>
    <cellStyle name="Currency$" xfId="40850" xr:uid="{00000000-0005-0000-0000-0000D02D0000}"/>
    <cellStyle name="Currency(2)" xfId="40851" xr:uid="{00000000-0005-0000-0000-0000D12D0000}"/>
    <cellStyle name="Currency0" xfId="11124" xr:uid="{00000000-0005-0000-0000-0000D22D0000}"/>
    <cellStyle name="Currency0 10" xfId="40852" xr:uid="{00000000-0005-0000-0000-0000D32D0000}"/>
    <cellStyle name="Currency0 11" xfId="40853" xr:uid="{00000000-0005-0000-0000-0000D42D0000}"/>
    <cellStyle name="Currency0 2" xfId="40854" xr:uid="{00000000-0005-0000-0000-0000D52D0000}"/>
    <cellStyle name="Currency0 3" xfId="40855" xr:uid="{00000000-0005-0000-0000-0000D62D0000}"/>
    <cellStyle name="Currency0 4" xfId="40856" xr:uid="{00000000-0005-0000-0000-0000D72D0000}"/>
    <cellStyle name="Currency0 5" xfId="40857" xr:uid="{00000000-0005-0000-0000-0000D82D0000}"/>
    <cellStyle name="Currency0 6" xfId="40858" xr:uid="{00000000-0005-0000-0000-0000D92D0000}"/>
    <cellStyle name="Currency0 7" xfId="40859" xr:uid="{00000000-0005-0000-0000-0000DA2D0000}"/>
    <cellStyle name="Currency0 8" xfId="40860" xr:uid="{00000000-0005-0000-0000-0000DB2D0000}"/>
    <cellStyle name="Currency0 9" xfId="40861" xr:uid="{00000000-0005-0000-0000-0000DC2D0000}"/>
    <cellStyle name="Currency1" xfId="40862" xr:uid="{00000000-0005-0000-0000-0000DD2D0000}"/>
    <cellStyle name="Currsmall" xfId="40863" xr:uid="{00000000-0005-0000-0000-0000DE2D0000}"/>
    <cellStyle name="D" xfId="11125" xr:uid="{00000000-0005-0000-0000-0000DF2D0000}"/>
    <cellStyle name="darren" xfId="40864" xr:uid="{00000000-0005-0000-0000-0000E02D0000}"/>
    <cellStyle name="Dash" xfId="11126" xr:uid="{00000000-0005-0000-0000-0000E12D0000}"/>
    <cellStyle name="Dash 2" xfId="11127" xr:uid="{00000000-0005-0000-0000-0000E22D0000}"/>
    <cellStyle name="Dash 2 2" xfId="11128" xr:uid="{00000000-0005-0000-0000-0000E32D0000}"/>
    <cellStyle name="Dash 2 3" xfId="11129" xr:uid="{00000000-0005-0000-0000-0000E42D0000}"/>
    <cellStyle name="Data Link" xfId="40865" xr:uid="{00000000-0005-0000-0000-0000E52D0000}"/>
    <cellStyle name="Date" xfId="11130" xr:uid="{00000000-0005-0000-0000-0000E62D0000}"/>
    <cellStyle name="Date [D-M-Y]" xfId="11131" xr:uid="{00000000-0005-0000-0000-0000E72D0000}"/>
    <cellStyle name="Date [M/D/Y]" xfId="11132" xr:uid="{00000000-0005-0000-0000-0000E82D0000}"/>
    <cellStyle name="Date [M/Y]" xfId="11133" xr:uid="{00000000-0005-0000-0000-0000E92D0000}"/>
    <cellStyle name="Date [M-Y]" xfId="11134" xr:uid="{00000000-0005-0000-0000-0000EA2D0000}"/>
    <cellStyle name="Date 2" xfId="11135" xr:uid="{00000000-0005-0000-0000-0000EB2D0000}"/>
    <cellStyle name="date 3" xfId="40866" xr:uid="{00000000-0005-0000-0000-0000EC2D0000}"/>
    <cellStyle name="date 4" xfId="40867" xr:uid="{00000000-0005-0000-0000-0000ED2D0000}"/>
    <cellStyle name="date 5" xfId="40868" xr:uid="{00000000-0005-0000-0000-0000EE2D0000}"/>
    <cellStyle name="Date Aligned" xfId="40869" xr:uid="{00000000-0005-0000-0000-0000EF2D0000}"/>
    <cellStyle name="Date Short" xfId="11136" xr:uid="{00000000-0005-0000-0000-0000F02D0000}"/>
    <cellStyle name="Date_85 West Broadway Model v10" xfId="11137" xr:uid="{00000000-0005-0000-0000-0000F12D0000}"/>
    <cellStyle name="Date2" xfId="40870" xr:uid="{00000000-0005-0000-0000-0000F22D0000}"/>
    <cellStyle name="date-month-year" xfId="40871" xr:uid="{00000000-0005-0000-0000-0000F32D0000}"/>
    <cellStyle name="DATES" xfId="40872" xr:uid="{00000000-0005-0000-0000-0000F42D0000}"/>
    <cellStyle name="DATETIME" xfId="11138" xr:uid="{00000000-0005-0000-0000-0000F52D0000}"/>
    <cellStyle name="DATETIME 2" xfId="11139" xr:uid="{00000000-0005-0000-0000-0000F62D0000}"/>
    <cellStyle name="day-month-year" xfId="40873" xr:uid="{00000000-0005-0000-0000-0000F72D0000}"/>
    <cellStyle name="dd" xfId="40874" xr:uid="{00000000-0005-0000-0000-0000F82D0000}"/>
    <cellStyle name="ddd" xfId="40875" xr:uid="{00000000-0005-0000-0000-0000F92D0000}"/>
    <cellStyle name="Default" xfId="40876" xr:uid="{00000000-0005-0000-0000-0000FA2D0000}"/>
    <cellStyle name="DELTA" xfId="11140" xr:uid="{00000000-0005-0000-0000-0000FB2D0000}"/>
    <cellStyle name="Dex Doub Line" xfId="40877" xr:uid="{00000000-0005-0000-0000-0000FC2D0000}"/>
    <cellStyle name="Dezimal [0]_Compiling Utility Macros" xfId="40878" xr:uid="{00000000-0005-0000-0000-0000FD2D0000}"/>
    <cellStyle name="Dezimal_Compiling Utility Macros" xfId="40879" xr:uid="{00000000-0005-0000-0000-0000FE2D0000}"/>
    <cellStyle name="Dollar" xfId="40880" xr:uid="{00000000-0005-0000-0000-0000FF2D0000}"/>
    <cellStyle name="Dollar 00." xfId="40881" xr:uid="{00000000-0005-0000-0000-0000002E0000}"/>
    <cellStyle name="dollars" xfId="40882" xr:uid="{00000000-0005-0000-0000-0000012E0000}"/>
    <cellStyle name="Dotted Line" xfId="40883" xr:uid="{00000000-0005-0000-0000-0000022E0000}"/>
    <cellStyle name="Double Accounting" xfId="40884" xr:uid="{00000000-0005-0000-0000-0000032E0000}"/>
    <cellStyle name="dr" xfId="40885" xr:uid="{00000000-0005-0000-0000-0000042E0000}"/>
    <cellStyle name="drop down" xfId="11141" xr:uid="{00000000-0005-0000-0000-0000052E0000}"/>
    <cellStyle name="drop down 2" xfId="11142" xr:uid="{00000000-0005-0000-0000-0000062E0000}"/>
    <cellStyle name="ds" xfId="40886" xr:uid="{00000000-0005-0000-0000-0000072E0000}"/>
    <cellStyle name="Editable" xfId="11143" xr:uid="{00000000-0005-0000-0000-0000082E0000}"/>
    <cellStyle name="Emphasis 1" xfId="11144" xr:uid="{00000000-0005-0000-0000-0000092E0000}"/>
    <cellStyle name="Emphasis 2" xfId="11145" xr:uid="{00000000-0005-0000-0000-00000A2E0000}"/>
    <cellStyle name="Emphasis 2 2" xfId="11146" xr:uid="{00000000-0005-0000-0000-00000B2E0000}"/>
    <cellStyle name="Emphasis 3" xfId="11147" xr:uid="{00000000-0005-0000-0000-00000C2E0000}"/>
    <cellStyle name="Emphasis 3 2" xfId="11148" xr:uid="{00000000-0005-0000-0000-00000D2E0000}"/>
    <cellStyle name="Enter Currency (0)" xfId="11149" xr:uid="{00000000-0005-0000-0000-00000E2E0000}"/>
    <cellStyle name="Enter Currency (2)" xfId="11150" xr:uid="{00000000-0005-0000-0000-00000F2E0000}"/>
    <cellStyle name="Enter Units (0)" xfId="11151" xr:uid="{00000000-0005-0000-0000-0000102E0000}"/>
    <cellStyle name="Enter Units (1)" xfId="11152" xr:uid="{00000000-0005-0000-0000-0000112E0000}"/>
    <cellStyle name="Enter Units (2)" xfId="11153" xr:uid="{00000000-0005-0000-0000-0000122E0000}"/>
    <cellStyle name="EPS" xfId="40887" xr:uid="{00000000-0005-0000-0000-0000132E0000}"/>
    <cellStyle name="Eric" xfId="40888" xr:uid="{00000000-0005-0000-0000-0000142E0000}"/>
    <cellStyle name="ervice" xfId="40889" xr:uid="{00000000-0005-0000-0000-0000152E0000}"/>
    <cellStyle name="Euro" xfId="11154" xr:uid="{00000000-0005-0000-0000-0000162E0000}"/>
    <cellStyle name="Euro 2" xfId="40890" xr:uid="{00000000-0005-0000-0000-0000172E0000}"/>
    <cellStyle name="Euro 3" xfId="40891" xr:uid="{00000000-0005-0000-0000-0000182E0000}"/>
    <cellStyle name="Euro 4" xfId="40892" xr:uid="{00000000-0005-0000-0000-0000192E0000}"/>
    <cellStyle name="Euros" xfId="40893" xr:uid="{00000000-0005-0000-0000-00001A2E0000}"/>
    <cellStyle name="EvenBodyShade" xfId="11155" xr:uid="{00000000-0005-0000-0000-00001B2E0000}"/>
    <cellStyle name="EvenBodyShade 10" xfId="11156" xr:uid="{00000000-0005-0000-0000-00001C2E0000}"/>
    <cellStyle name="EvenBodyShade 10 2" xfId="11157" xr:uid="{00000000-0005-0000-0000-00001D2E0000}"/>
    <cellStyle name="EvenBodyShade 11" xfId="11158" xr:uid="{00000000-0005-0000-0000-00001E2E0000}"/>
    <cellStyle name="EvenBodyShade 12" xfId="11159" xr:uid="{00000000-0005-0000-0000-00001F2E0000}"/>
    <cellStyle name="EvenBodyShade 2" xfId="11160" xr:uid="{00000000-0005-0000-0000-0000202E0000}"/>
    <cellStyle name="EvenBodyShade 2 10" xfId="11161" xr:uid="{00000000-0005-0000-0000-0000212E0000}"/>
    <cellStyle name="EvenBodyShade 2 10 2" xfId="11162" xr:uid="{00000000-0005-0000-0000-0000222E0000}"/>
    <cellStyle name="EvenBodyShade 2 10 2 2" xfId="11163" xr:uid="{00000000-0005-0000-0000-0000232E0000}"/>
    <cellStyle name="EvenBodyShade 2 10 3" xfId="11164" xr:uid="{00000000-0005-0000-0000-0000242E0000}"/>
    <cellStyle name="EvenBodyShade 2 10 3 2" xfId="11165" xr:uid="{00000000-0005-0000-0000-0000252E0000}"/>
    <cellStyle name="EvenBodyShade 2 11" xfId="11166" xr:uid="{00000000-0005-0000-0000-0000262E0000}"/>
    <cellStyle name="EvenBodyShade 2 11 2" xfId="11167" xr:uid="{00000000-0005-0000-0000-0000272E0000}"/>
    <cellStyle name="EvenBodyShade 2 11 2 2" xfId="11168" xr:uid="{00000000-0005-0000-0000-0000282E0000}"/>
    <cellStyle name="EvenBodyShade 2 11 3" xfId="11169" xr:uid="{00000000-0005-0000-0000-0000292E0000}"/>
    <cellStyle name="EvenBodyShade 2 11 3 2" xfId="11170" xr:uid="{00000000-0005-0000-0000-00002A2E0000}"/>
    <cellStyle name="EvenBodyShade 2 12" xfId="11171" xr:uid="{00000000-0005-0000-0000-00002B2E0000}"/>
    <cellStyle name="EvenBodyShade 2 12 2" xfId="11172" xr:uid="{00000000-0005-0000-0000-00002C2E0000}"/>
    <cellStyle name="EvenBodyShade 2 12 2 2" xfId="11173" xr:uid="{00000000-0005-0000-0000-00002D2E0000}"/>
    <cellStyle name="EvenBodyShade 2 13" xfId="11174" xr:uid="{00000000-0005-0000-0000-00002E2E0000}"/>
    <cellStyle name="EvenBodyShade 2 13 2" xfId="11175" xr:uid="{00000000-0005-0000-0000-00002F2E0000}"/>
    <cellStyle name="EvenBodyShade 2 14" xfId="11176" xr:uid="{00000000-0005-0000-0000-0000302E0000}"/>
    <cellStyle name="EvenBodyShade 2 14 2" xfId="11177" xr:uid="{00000000-0005-0000-0000-0000312E0000}"/>
    <cellStyle name="EvenBodyShade 2 15" xfId="11178" xr:uid="{00000000-0005-0000-0000-0000322E0000}"/>
    <cellStyle name="EvenBodyShade 2 15 2" xfId="11179" xr:uid="{00000000-0005-0000-0000-0000332E0000}"/>
    <cellStyle name="EvenBodyShade 2 16" xfId="11180" xr:uid="{00000000-0005-0000-0000-0000342E0000}"/>
    <cellStyle name="EvenBodyShade 2 16 2" xfId="11181" xr:uid="{00000000-0005-0000-0000-0000352E0000}"/>
    <cellStyle name="EvenBodyShade 2 17" xfId="11182" xr:uid="{00000000-0005-0000-0000-0000362E0000}"/>
    <cellStyle name="EvenBodyShade 2 17 2" xfId="11183" xr:uid="{00000000-0005-0000-0000-0000372E0000}"/>
    <cellStyle name="EvenBodyShade 2 18" xfId="11184" xr:uid="{00000000-0005-0000-0000-0000382E0000}"/>
    <cellStyle name="EvenBodyShade 2 18 2" xfId="11185" xr:uid="{00000000-0005-0000-0000-0000392E0000}"/>
    <cellStyle name="EvenBodyShade 2 19" xfId="11186" xr:uid="{00000000-0005-0000-0000-00003A2E0000}"/>
    <cellStyle name="EvenBodyShade 2 19 2" xfId="11187" xr:uid="{00000000-0005-0000-0000-00003B2E0000}"/>
    <cellStyle name="EvenBodyShade 2 2" xfId="11188" xr:uid="{00000000-0005-0000-0000-00003C2E0000}"/>
    <cellStyle name="EvenBodyShade 2 2 10" xfId="11189" xr:uid="{00000000-0005-0000-0000-00003D2E0000}"/>
    <cellStyle name="EvenBodyShade 2 2 10 2" xfId="11190" xr:uid="{00000000-0005-0000-0000-00003E2E0000}"/>
    <cellStyle name="EvenBodyShade 2 2 10 2 2" xfId="11191" xr:uid="{00000000-0005-0000-0000-00003F2E0000}"/>
    <cellStyle name="EvenBodyShade 2 2 10 3" xfId="11192" xr:uid="{00000000-0005-0000-0000-0000402E0000}"/>
    <cellStyle name="EvenBodyShade 2 2 10 3 2" xfId="11193" xr:uid="{00000000-0005-0000-0000-0000412E0000}"/>
    <cellStyle name="EvenBodyShade 2 2 11" xfId="11194" xr:uid="{00000000-0005-0000-0000-0000422E0000}"/>
    <cellStyle name="EvenBodyShade 2 2 11 2" xfId="11195" xr:uid="{00000000-0005-0000-0000-0000432E0000}"/>
    <cellStyle name="EvenBodyShade 2 2 11 2 2" xfId="11196" xr:uid="{00000000-0005-0000-0000-0000442E0000}"/>
    <cellStyle name="EvenBodyShade 2 2 12" xfId="11197" xr:uid="{00000000-0005-0000-0000-0000452E0000}"/>
    <cellStyle name="EvenBodyShade 2 2 12 2" xfId="11198" xr:uid="{00000000-0005-0000-0000-0000462E0000}"/>
    <cellStyle name="EvenBodyShade 2 2 13" xfId="11199" xr:uid="{00000000-0005-0000-0000-0000472E0000}"/>
    <cellStyle name="EvenBodyShade 2 2 13 2" xfId="11200" xr:uid="{00000000-0005-0000-0000-0000482E0000}"/>
    <cellStyle name="EvenBodyShade 2 2 14" xfId="11201" xr:uid="{00000000-0005-0000-0000-0000492E0000}"/>
    <cellStyle name="EvenBodyShade 2 2 14 2" xfId="11202" xr:uid="{00000000-0005-0000-0000-00004A2E0000}"/>
    <cellStyle name="EvenBodyShade 2 2 15" xfId="11203" xr:uid="{00000000-0005-0000-0000-00004B2E0000}"/>
    <cellStyle name="EvenBodyShade 2 2 15 2" xfId="11204" xr:uid="{00000000-0005-0000-0000-00004C2E0000}"/>
    <cellStyle name="EvenBodyShade 2 2 16" xfId="11205" xr:uid="{00000000-0005-0000-0000-00004D2E0000}"/>
    <cellStyle name="EvenBodyShade 2 2 16 2" xfId="11206" xr:uid="{00000000-0005-0000-0000-00004E2E0000}"/>
    <cellStyle name="EvenBodyShade 2 2 17" xfId="11207" xr:uid="{00000000-0005-0000-0000-00004F2E0000}"/>
    <cellStyle name="EvenBodyShade 2 2 17 2" xfId="11208" xr:uid="{00000000-0005-0000-0000-0000502E0000}"/>
    <cellStyle name="EvenBodyShade 2 2 18" xfId="11209" xr:uid="{00000000-0005-0000-0000-0000512E0000}"/>
    <cellStyle name="EvenBodyShade 2 2 19" xfId="11210" xr:uid="{00000000-0005-0000-0000-0000522E0000}"/>
    <cellStyle name="EvenBodyShade 2 2 2" xfId="11211" xr:uid="{00000000-0005-0000-0000-0000532E0000}"/>
    <cellStyle name="EvenBodyShade 2 2 2 10" xfId="11212" xr:uid="{00000000-0005-0000-0000-0000542E0000}"/>
    <cellStyle name="EvenBodyShade 2 2 2 10 2" xfId="11213" xr:uid="{00000000-0005-0000-0000-0000552E0000}"/>
    <cellStyle name="EvenBodyShade 2 2 2 10 2 2" xfId="11214" xr:uid="{00000000-0005-0000-0000-0000562E0000}"/>
    <cellStyle name="EvenBodyShade 2 2 2 11" xfId="11215" xr:uid="{00000000-0005-0000-0000-0000572E0000}"/>
    <cellStyle name="EvenBodyShade 2 2 2 11 2" xfId="11216" xr:uid="{00000000-0005-0000-0000-0000582E0000}"/>
    <cellStyle name="EvenBodyShade 2 2 2 12" xfId="11217" xr:uid="{00000000-0005-0000-0000-0000592E0000}"/>
    <cellStyle name="EvenBodyShade 2 2 2 12 2" xfId="11218" xr:uid="{00000000-0005-0000-0000-00005A2E0000}"/>
    <cellStyle name="EvenBodyShade 2 2 2 13" xfId="11219" xr:uid="{00000000-0005-0000-0000-00005B2E0000}"/>
    <cellStyle name="EvenBodyShade 2 2 2 13 2" xfId="11220" xr:uid="{00000000-0005-0000-0000-00005C2E0000}"/>
    <cellStyle name="EvenBodyShade 2 2 2 14" xfId="11221" xr:uid="{00000000-0005-0000-0000-00005D2E0000}"/>
    <cellStyle name="EvenBodyShade 2 2 2 14 2" xfId="11222" xr:uid="{00000000-0005-0000-0000-00005E2E0000}"/>
    <cellStyle name="EvenBodyShade 2 2 2 15" xfId="11223" xr:uid="{00000000-0005-0000-0000-00005F2E0000}"/>
    <cellStyle name="EvenBodyShade 2 2 2 16" xfId="11224" xr:uid="{00000000-0005-0000-0000-0000602E0000}"/>
    <cellStyle name="EvenBodyShade 2 2 2 2" xfId="11225" xr:uid="{00000000-0005-0000-0000-0000612E0000}"/>
    <cellStyle name="EvenBodyShade 2 2 2 2 10" xfId="11226" xr:uid="{00000000-0005-0000-0000-0000622E0000}"/>
    <cellStyle name="EvenBodyShade 2 2 2 2 10 2" xfId="11227" xr:uid="{00000000-0005-0000-0000-0000632E0000}"/>
    <cellStyle name="EvenBodyShade 2 2 2 2 11" xfId="11228" xr:uid="{00000000-0005-0000-0000-0000642E0000}"/>
    <cellStyle name="EvenBodyShade 2 2 2 2 11 2" xfId="11229" xr:uid="{00000000-0005-0000-0000-0000652E0000}"/>
    <cellStyle name="EvenBodyShade 2 2 2 2 12" xfId="11230" xr:uid="{00000000-0005-0000-0000-0000662E0000}"/>
    <cellStyle name="EvenBodyShade 2 2 2 2 12 2" xfId="11231" xr:uid="{00000000-0005-0000-0000-0000672E0000}"/>
    <cellStyle name="EvenBodyShade 2 2 2 2 13" xfId="11232" xr:uid="{00000000-0005-0000-0000-0000682E0000}"/>
    <cellStyle name="EvenBodyShade 2 2 2 2 13 2" xfId="11233" xr:uid="{00000000-0005-0000-0000-0000692E0000}"/>
    <cellStyle name="EvenBodyShade 2 2 2 2 14" xfId="11234" xr:uid="{00000000-0005-0000-0000-00006A2E0000}"/>
    <cellStyle name="EvenBodyShade 2 2 2 2 14 2" xfId="11235" xr:uid="{00000000-0005-0000-0000-00006B2E0000}"/>
    <cellStyle name="EvenBodyShade 2 2 2 2 15" xfId="11236" xr:uid="{00000000-0005-0000-0000-00006C2E0000}"/>
    <cellStyle name="EvenBodyShade 2 2 2 2 16" xfId="11237" xr:uid="{00000000-0005-0000-0000-00006D2E0000}"/>
    <cellStyle name="EvenBodyShade 2 2 2 2 2" xfId="11238" xr:uid="{00000000-0005-0000-0000-00006E2E0000}"/>
    <cellStyle name="EvenBodyShade 2 2 2 2 2 2" xfId="11239" xr:uid="{00000000-0005-0000-0000-00006F2E0000}"/>
    <cellStyle name="EvenBodyShade 2 2 2 2 2 3" xfId="11240" xr:uid="{00000000-0005-0000-0000-0000702E0000}"/>
    <cellStyle name="EvenBodyShade 2 2 2 2 3" xfId="11241" xr:uid="{00000000-0005-0000-0000-0000712E0000}"/>
    <cellStyle name="EvenBodyShade 2 2 2 2 3 2" xfId="11242" xr:uid="{00000000-0005-0000-0000-0000722E0000}"/>
    <cellStyle name="EvenBodyShade 2 2 2 2 4" xfId="11243" xr:uid="{00000000-0005-0000-0000-0000732E0000}"/>
    <cellStyle name="EvenBodyShade 2 2 2 2 4 2" xfId="11244" xr:uid="{00000000-0005-0000-0000-0000742E0000}"/>
    <cellStyle name="EvenBodyShade 2 2 2 2 5" xfId="11245" xr:uid="{00000000-0005-0000-0000-0000752E0000}"/>
    <cellStyle name="EvenBodyShade 2 2 2 2 5 2" xfId="11246" xr:uid="{00000000-0005-0000-0000-0000762E0000}"/>
    <cellStyle name="EvenBodyShade 2 2 2 2 6" xfId="11247" xr:uid="{00000000-0005-0000-0000-0000772E0000}"/>
    <cellStyle name="EvenBodyShade 2 2 2 2 6 2" xfId="11248" xr:uid="{00000000-0005-0000-0000-0000782E0000}"/>
    <cellStyle name="EvenBodyShade 2 2 2 2 7" xfId="11249" xr:uid="{00000000-0005-0000-0000-0000792E0000}"/>
    <cellStyle name="EvenBodyShade 2 2 2 2 7 2" xfId="11250" xr:uid="{00000000-0005-0000-0000-00007A2E0000}"/>
    <cellStyle name="EvenBodyShade 2 2 2 2 8" xfId="11251" xr:uid="{00000000-0005-0000-0000-00007B2E0000}"/>
    <cellStyle name="EvenBodyShade 2 2 2 2 8 2" xfId="11252" xr:uid="{00000000-0005-0000-0000-00007C2E0000}"/>
    <cellStyle name="EvenBodyShade 2 2 2 2 9" xfId="11253" xr:uid="{00000000-0005-0000-0000-00007D2E0000}"/>
    <cellStyle name="EvenBodyShade 2 2 2 2 9 2" xfId="11254" xr:uid="{00000000-0005-0000-0000-00007E2E0000}"/>
    <cellStyle name="EvenBodyShade 2 2 2 3" xfId="11255" xr:uid="{00000000-0005-0000-0000-00007F2E0000}"/>
    <cellStyle name="EvenBodyShade 2 2 2 3 2" xfId="11256" xr:uid="{00000000-0005-0000-0000-0000802E0000}"/>
    <cellStyle name="EvenBodyShade 2 2 2 3 2 2" xfId="11257" xr:uid="{00000000-0005-0000-0000-0000812E0000}"/>
    <cellStyle name="EvenBodyShade 2 2 2 3 3" xfId="11258" xr:uid="{00000000-0005-0000-0000-0000822E0000}"/>
    <cellStyle name="EvenBodyShade 2 2 2 3 3 2" xfId="11259" xr:uid="{00000000-0005-0000-0000-0000832E0000}"/>
    <cellStyle name="EvenBodyShade 2 2 2 4" xfId="11260" xr:uid="{00000000-0005-0000-0000-0000842E0000}"/>
    <cellStyle name="EvenBodyShade 2 2 2 4 2" xfId="11261" xr:uid="{00000000-0005-0000-0000-0000852E0000}"/>
    <cellStyle name="EvenBodyShade 2 2 2 4 2 2" xfId="11262" xr:uid="{00000000-0005-0000-0000-0000862E0000}"/>
    <cellStyle name="EvenBodyShade 2 2 2 4 3" xfId="11263" xr:uid="{00000000-0005-0000-0000-0000872E0000}"/>
    <cellStyle name="EvenBodyShade 2 2 2 4 3 2" xfId="11264" xr:uid="{00000000-0005-0000-0000-0000882E0000}"/>
    <cellStyle name="EvenBodyShade 2 2 2 5" xfId="11265" xr:uid="{00000000-0005-0000-0000-0000892E0000}"/>
    <cellStyle name="EvenBodyShade 2 2 2 5 2" xfId="11266" xr:uid="{00000000-0005-0000-0000-00008A2E0000}"/>
    <cellStyle name="EvenBodyShade 2 2 2 5 2 2" xfId="11267" xr:uid="{00000000-0005-0000-0000-00008B2E0000}"/>
    <cellStyle name="EvenBodyShade 2 2 2 5 3" xfId="11268" xr:uid="{00000000-0005-0000-0000-00008C2E0000}"/>
    <cellStyle name="EvenBodyShade 2 2 2 5 3 2" xfId="11269" xr:uid="{00000000-0005-0000-0000-00008D2E0000}"/>
    <cellStyle name="EvenBodyShade 2 2 2 6" xfId="11270" xr:uid="{00000000-0005-0000-0000-00008E2E0000}"/>
    <cellStyle name="EvenBodyShade 2 2 2 6 2" xfId="11271" xr:uid="{00000000-0005-0000-0000-00008F2E0000}"/>
    <cellStyle name="EvenBodyShade 2 2 2 6 2 2" xfId="11272" xr:uid="{00000000-0005-0000-0000-0000902E0000}"/>
    <cellStyle name="EvenBodyShade 2 2 2 6 3" xfId="11273" xr:uid="{00000000-0005-0000-0000-0000912E0000}"/>
    <cellStyle name="EvenBodyShade 2 2 2 6 3 2" xfId="11274" xr:uid="{00000000-0005-0000-0000-0000922E0000}"/>
    <cellStyle name="EvenBodyShade 2 2 2 7" xfId="11275" xr:uid="{00000000-0005-0000-0000-0000932E0000}"/>
    <cellStyle name="EvenBodyShade 2 2 2 7 2" xfId="11276" xr:uid="{00000000-0005-0000-0000-0000942E0000}"/>
    <cellStyle name="EvenBodyShade 2 2 2 7 2 2" xfId="11277" xr:uid="{00000000-0005-0000-0000-0000952E0000}"/>
    <cellStyle name="EvenBodyShade 2 2 2 7 3" xfId="11278" xr:uid="{00000000-0005-0000-0000-0000962E0000}"/>
    <cellStyle name="EvenBodyShade 2 2 2 7 3 2" xfId="11279" xr:uid="{00000000-0005-0000-0000-0000972E0000}"/>
    <cellStyle name="EvenBodyShade 2 2 2 8" xfId="11280" xr:uid="{00000000-0005-0000-0000-0000982E0000}"/>
    <cellStyle name="EvenBodyShade 2 2 2 8 2" xfId="11281" xr:uid="{00000000-0005-0000-0000-0000992E0000}"/>
    <cellStyle name="EvenBodyShade 2 2 2 8 2 2" xfId="11282" xr:uid="{00000000-0005-0000-0000-00009A2E0000}"/>
    <cellStyle name="EvenBodyShade 2 2 2 8 3" xfId="11283" xr:uid="{00000000-0005-0000-0000-00009B2E0000}"/>
    <cellStyle name="EvenBodyShade 2 2 2 8 3 2" xfId="11284" xr:uid="{00000000-0005-0000-0000-00009C2E0000}"/>
    <cellStyle name="EvenBodyShade 2 2 2 9" xfId="11285" xr:uid="{00000000-0005-0000-0000-00009D2E0000}"/>
    <cellStyle name="EvenBodyShade 2 2 2 9 2" xfId="11286" xr:uid="{00000000-0005-0000-0000-00009E2E0000}"/>
    <cellStyle name="EvenBodyShade 2 2 2 9 2 2" xfId="11287" xr:uid="{00000000-0005-0000-0000-00009F2E0000}"/>
    <cellStyle name="EvenBodyShade 2 2 2 9 3" xfId="11288" xr:uid="{00000000-0005-0000-0000-0000A02E0000}"/>
    <cellStyle name="EvenBodyShade 2 2 2 9 3 2" xfId="11289" xr:uid="{00000000-0005-0000-0000-0000A12E0000}"/>
    <cellStyle name="EvenBodyShade 2 2 3" xfId="11290" xr:uid="{00000000-0005-0000-0000-0000A22E0000}"/>
    <cellStyle name="EvenBodyShade 2 2 3 10" xfId="11291" xr:uid="{00000000-0005-0000-0000-0000A32E0000}"/>
    <cellStyle name="EvenBodyShade 2 2 3 10 2" xfId="11292" xr:uid="{00000000-0005-0000-0000-0000A42E0000}"/>
    <cellStyle name="EvenBodyShade 2 2 3 11" xfId="11293" xr:uid="{00000000-0005-0000-0000-0000A52E0000}"/>
    <cellStyle name="EvenBodyShade 2 2 3 11 2" xfId="11294" xr:uid="{00000000-0005-0000-0000-0000A62E0000}"/>
    <cellStyle name="EvenBodyShade 2 2 3 12" xfId="11295" xr:uid="{00000000-0005-0000-0000-0000A72E0000}"/>
    <cellStyle name="EvenBodyShade 2 2 3 12 2" xfId="11296" xr:uid="{00000000-0005-0000-0000-0000A82E0000}"/>
    <cellStyle name="EvenBodyShade 2 2 3 13" xfId="11297" xr:uid="{00000000-0005-0000-0000-0000A92E0000}"/>
    <cellStyle name="EvenBodyShade 2 2 3 13 2" xfId="11298" xr:uid="{00000000-0005-0000-0000-0000AA2E0000}"/>
    <cellStyle name="EvenBodyShade 2 2 3 14" xfId="11299" xr:uid="{00000000-0005-0000-0000-0000AB2E0000}"/>
    <cellStyle name="EvenBodyShade 2 2 3 14 2" xfId="11300" xr:uid="{00000000-0005-0000-0000-0000AC2E0000}"/>
    <cellStyle name="EvenBodyShade 2 2 3 15" xfId="11301" xr:uid="{00000000-0005-0000-0000-0000AD2E0000}"/>
    <cellStyle name="EvenBodyShade 2 2 3 15 2" xfId="11302" xr:uid="{00000000-0005-0000-0000-0000AE2E0000}"/>
    <cellStyle name="EvenBodyShade 2 2 3 16" xfId="11303" xr:uid="{00000000-0005-0000-0000-0000AF2E0000}"/>
    <cellStyle name="EvenBodyShade 2 2 3 17" xfId="11304" xr:uid="{00000000-0005-0000-0000-0000B02E0000}"/>
    <cellStyle name="EvenBodyShade 2 2 3 2" xfId="11305" xr:uid="{00000000-0005-0000-0000-0000B12E0000}"/>
    <cellStyle name="EvenBodyShade 2 2 3 2 10" xfId="11306" xr:uid="{00000000-0005-0000-0000-0000B22E0000}"/>
    <cellStyle name="EvenBodyShade 2 2 3 2 10 2" xfId="11307" xr:uid="{00000000-0005-0000-0000-0000B32E0000}"/>
    <cellStyle name="EvenBodyShade 2 2 3 2 11" xfId="11308" xr:uid="{00000000-0005-0000-0000-0000B42E0000}"/>
    <cellStyle name="EvenBodyShade 2 2 3 2 11 2" xfId="11309" xr:uid="{00000000-0005-0000-0000-0000B52E0000}"/>
    <cellStyle name="EvenBodyShade 2 2 3 2 12" xfId="11310" xr:uid="{00000000-0005-0000-0000-0000B62E0000}"/>
    <cellStyle name="EvenBodyShade 2 2 3 2 12 2" xfId="11311" xr:uid="{00000000-0005-0000-0000-0000B72E0000}"/>
    <cellStyle name="EvenBodyShade 2 2 3 2 13" xfId="11312" xr:uid="{00000000-0005-0000-0000-0000B82E0000}"/>
    <cellStyle name="EvenBodyShade 2 2 3 2 13 2" xfId="11313" xr:uid="{00000000-0005-0000-0000-0000B92E0000}"/>
    <cellStyle name="EvenBodyShade 2 2 3 2 14" xfId="11314" xr:uid="{00000000-0005-0000-0000-0000BA2E0000}"/>
    <cellStyle name="EvenBodyShade 2 2 3 2 14 2" xfId="11315" xr:uid="{00000000-0005-0000-0000-0000BB2E0000}"/>
    <cellStyle name="EvenBodyShade 2 2 3 2 15" xfId="11316" xr:uid="{00000000-0005-0000-0000-0000BC2E0000}"/>
    <cellStyle name="EvenBodyShade 2 2 3 2 16" xfId="11317" xr:uid="{00000000-0005-0000-0000-0000BD2E0000}"/>
    <cellStyle name="EvenBodyShade 2 2 3 2 2" xfId="11318" xr:uid="{00000000-0005-0000-0000-0000BE2E0000}"/>
    <cellStyle name="EvenBodyShade 2 2 3 2 2 2" xfId="11319" xr:uid="{00000000-0005-0000-0000-0000BF2E0000}"/>
    <cellStyle name="EvenBodyShade 2 2 3 2 2 3" xfId="11320" xr:uid="{00000000-0005-0000-0000-0000C02E0000}"/>
    <cellStyle name="EvenBodyShade 2 2 3 2 3" xfId="11321" xr:uid="{00000000-0005-0000-0000-0000C12E0000}"/>
    <cellStyle name="EvenBodyShade 2 2 3 2 3 2" xfId="11322" xr:uid="{00000000-0005-0000-0000-0000C22E0000}"/>
    <cellStyle name="EvenBodyShade 2 2 3 2 4" xfId="11323" xr:uid="{00000000-0005-0000-0000-0000C32E0000}"/>
    <cellStyle name="EvenBodyShade 2 2 3 2 4 2" xfId="11324" xr:uid="{00000000-0005-0000-0000-0000C42E0000}"/>
    <cellStyle name="EvenBodyShade 2 2 3 2 5" xfId="11325" xr:uid="{00000000-0005-0000-0000-0000C52E0000}"/>
    <cellStyle name="EvenBodyShade 2 2 3 2 5 2" xfId="11326" xr:uid="{00000000-0005-0000-0000-0000C62E0000}"/>
    <cellStyle name="EvenBodyShade 2 2 3 2 6" xfId="11327" xr:uid="{00000000-0005-0000-0000-0000C72E0000}"/>
    <cellStyle name="EvenBodyShade 2 2 3 2 6 2" xfId="11328" xr:uid="{00000000-0005-0000-0000-0000C82E0000}"/>
    <cellStyle name="EvenBodyShade 2 2 3 2 7" xfId="11329" xr:uid="{00000000-0005-0000-0000-0000C92E0000}"/>
    <cellStyle name="EvenBodyShade 2 2 3 2 7 2" xfId="11330" xr:uid="{00000000-0005-0000-0000-0000CA2E0000}"/>
    <cellStyle name="EvenBodyShade 2 2 3 2 8" xfId="11331" xr:uid="{00000000-0005-0000-0000-0000CB2E0000}"/>
    <cellStyle name="EvenBodyShade 2 2 3 2 8 2" xfId="11332" xr:uid="{00000000-0005-0000-0000-0000CC2E0000}"/>
    <cellStyle name="EvenBodyShade 2 2 3 2 9" xfId="11333" xr:uid="{00000000-0005-0000-0000-0000CD2E0000}"/>
    <cellStyle name="EvenBodyShade 2 2 3 2 9 2" xfId="11334" xr:uid="{00000000-0005-0000-0000-0000CE2E0000}"/>
    <cellStyle name="EvenBodyShade 2 2 3 3" xfId="11335" xr:uid="{00000000-0005-0000-0000-0000CF2E0000}"/>
    <cellStyle name="EvenBodyShade 2 2 3 3 2" xfId="11336" xr:uid="{00000000-0005-0000-0000-0000D02E0000}"/>
    <cellStyle name="EvenBodyShade 2 2 3 4" xfId="11337" xr:uid="{00000000-0005-0000-0000-0000D12E0000}"/>
    <cellStyle name="EvenBodyShade 2 2 3 4 2" xfId="11338" xr:uid="{00000000-0005-0000-0000-0000D22E0000}"/>
    <cellStyle name="EvenBodyShade 2 2 3 5" xfId="11339" xr:uid="{00000000-0005-0000-0000-0000D32E0000}"/>
    <cellStyle name="EvenBodyShade 2 2 3 5 2" xfId="11340" xr:uid="{00000000-0005-0000-0000-0000D42E0000}"/>
    <cellStyle name="EvenBodyShade 2 2 3 5 3" xfId="11341" xr:uid="{00000000-0005-0000-0000-0000D52E0000}"/>
    <cellStyle name="EvenBodyShade 2 2 3 6" xfId="11342" xr:uid="{00000000-0005-0000-0000-0000D62E0000}"/>
    <cellStyle name="EvenBodyShade 2 2 3 6 2" xfId="11343" xr:uid="{00000000-0005-0000-0000-0000D72E0000}"/>
    <cellStyle name="EvenBodyShade 2 2 3 7" xfId="11344" xr:uid="{00000000-0005-0000-0000-0000D82E0000}"/>
    <cellStyle name="EvenBodyShade 2 2 3 7 2" xfId="11345" xr:uid="{00000000-0005-0000-0000-0000D92E0000}"/>
    <cellStyle name="EvenBodyShade 2 2 3 8" xfId="11346" xr:uid="{00000000-0005-0000-0000-0000DA2E0000}"/>
    <cellStyle name="EvenBodyShade 2 2 3 8 2" xfId="11347" xr:uid="{00000000-0005-0000-0000-0000DB2E0000}"/>
    <cellStyle name="EvenBodyShade 2 2 3 9" xfId="11348" xr:uid="{00000000-0005-0000-0000-0000DC2E0000}"/>
    <cellStyle name="EvenBodyShade 2 2 3 9 2" xfId="11349" xr:uid="{00000000-0005-0000-0000-0000DD2E0000}"/>
    <cellStyle name="EvenBodyShade 2 2 4" xfId="11350" xr:uid="{00000000-0005-0000-0000-0000DE2E0000}"/>
    <cellStyle name="EvenBodyShade 2 2 4 10" xfId="11351" xr:uid="{00000000-0005-0000-0000-0000DF2E0000}"/>
    <cellStyle name="EvenBodyShade 2 2 4 10 2" xfId="11352" xr:uid="{00000000-0005-0000-0000-0000E02E0000}"/>
    <cellStyle name="EvenBodyShade 2 2 4 11" xfId="11353" xr:uid="{00000000-0005-0000-0000-0000E12E0000}"/>
    <cellStyle name="EvenBodyShade 2 2 4 11 2" xfId="11354" xr:uid="{00000000-0005-0000-0000-0000E22E0000}"/>
    <cellStyle name="EvenBodyShade 2 2 4 12" xfId="11355" xr:uid="{00000000-0005-0000-0000-0000E32E0000}"/>
    <cellStyle name="EvenBodyShade 2 2 4 12 2" xfId="11356" xr:uid="{00000000-0005-0000-0000-0000E42E0000}"/>
    <cellStyle name="EvenBodyShade 2 2 4 13" xfId="11357" xr:uid="{00000000-0005-0000-0000-0000E52E0000}"/>
    <cellStyle name="EvenBodyShade 2 2 4 13 2" xfId="11358" xr:uid="{00000000-0005-0000-0000-0000E62E0000}"/>
    <cellStyle name="EvenBodyShade 2 2 4 14" xfId="11359" xr:uid="{00000000-0005-0000-0000-0000E72E0000}"/>
    <cellStyle name="EvenBodyShade 2 2 4 14 2" xfId="11360" xr:uid="{00000000-0005-0000-0000-0000E82E0000}"/>
    <cellStyle name="EvenBodyShade 2 2 4 15" xfId="11361" xr:uid="{00000000-0005-0000-0000-0000E92E0000}"/>
    <cellStyle name="EvenBodyShade 2 2 4 16" xfId="11362" xr:uid="{00000000-0005-0000-0000-0000EA2E0000}"/>
    <cellStyle name="EvenBodyShade 2 2 4 2" xfId="11363" xr:uid="{00000000-0005-0000-0000-0000EB2E0000}"/>
    <cellStyle name="EvenBodyShade 2 2 4 2 2" xfId="11364" xr:uid="{00000000-0005-0000-0000-0000EC2E0000}"/>
    <cellStyle name="EvenBodyShade 2 2 4 2 3" xfId="11365" xr:uid="{00000000-0005-0000-0000-0000ED2E0000}"/>
    <cellStyle name="EvenBodyShade 2 2 4 3" xfId="11366" xr:uid="{00000000-0005-0000-0000-0000EE2E0000}"/>
    <cellStyle name="EvenBodyShade 2 2 4 3 2" xfId="11367" xr:uid="{00000000-0005-0000-0000-0000EF2E0000}"/>
    <cellStyle name="EvenBodyShade 2 2 4 4" xfId="11368" xr:uid="{00000000-0005-0000-0000-0000F02E0000}"/>
    <cellStyle name="EvenBodyShade 2 2 4 4 2" xfId="11369" xr:uid="{00000000-0005-0000-0000-0000F12E0000}"/>
    <cellStyle name="EvenBodyShade 2 2 4 5" xfId="11370" xr:uid="{00000000-0005-0000-0000-0000F22E0000}"/>
    <cellStyle name="EvenBodyShade 2 2 4 5 2" xfId="11371" xr:uid="{00000000-0005-0000-0000-0000F32E0000}"/>
    <cellStyle name="EvenBodyShade 2 2 4 6" xfId="11372" xr:uid="{00000000-0005-0000-0000-0000F42E0000}"/>
    <cellStyle name="EvenBodyShade 2 2 4 6 2" xfId="11373" xr:uid="{00000000-0005-0000-0000-0000F52E0000}"/>
    <cellStyle name="EvenBodyShade 2 2 4 7" xfId="11374" xr:uid="{00000000-0005-0000-0000-0000F62E0000}"/>
    <cellStyle name="EvenBodyShade 2 2 4 7 2" xfId="11375" xr:uid="{00000000-0005-0000-0000-0000F72E0000}"/>
    <cellStyle name="EvenBodyShade 2 2 4 8" xfId="11376" xr:uid="{00000000-0005-0000-0000-0000F82E0000}"/>
    <cellStyle name="EvenBodyShade 2 2 4 8 2" xfId="11377" xr:uid="{00000000-0005-0000-0000-0000F92E0000}"/>
    <cellStyle name="EvenBodyShade 2 2 4 9" xfId="11378" xr:uid="{00000000-0005-0000-0000-0000FA2E0000}"/>
    <cellStyle name="EvenBodyShade 2 2 4 9 2" xfId="11379" xr:uid="{00000000-0005-0000-0000-0000FB2E0000}"/>
    <cellStyle name="EvenBodyShade 2 2 5" xfId="11380" xr:uid="{00000000-0005-0000-0000-0000FC2E0000}"/>
    <cellStyle name="EvenBodyShade 2 2 5 2" xfId="11381" xr:uid="{00000000-0005-0000-0000-0000FD2E0000}"/>
    <cellStyle name="EvenBodyShade 2 2 5 2 2" xfId="11382" xr:uid="{00000000-0005-0000-0000-0000FE2E0000}"/>
    <cellStyle name="EvenBodyShade 2 2 5 3" xfId="11383" xr:uid="{00000000-0005-0000-0000-0000FF2E0000}"/>
    <cellStyle name="EvenBodyShade 2 2 5 3 2" xfId="11384" xr:uid="{00000000-0005-0000-0000-0000002F0000}"/>
    <cellStyle name="EvenBodyShade 2 2 6" xfId="11385" xr:uid="{00000000-0005-0000-0000-0000012F0000}"/>
    <cellStyle name="EvenBodyShade 2 2 6 2" xfId="11386" xr:uid="{00000000-0005-0000-0000-0000022F0000}"/>
    <cellStyle name="EvenBodyShade 2 2 6 2 2" xfId="11387" xr:uid="{00000000-0005-0000-0000-0000032F0000}"/>
    <cellStyle name="EvenBodyShade 2 2 6 3" xfId="11388" xr:uid="{00000000-0005-0000-0000-0000042F0000}"/>
    <cellStyle name="EvenBodyShade 2 2 6 3 2" xfId="11389" xr:uid="{00000000-0005-0000-0000-0000052F0000}"/>
    <cellStyle name="EvenBodyShade 2 2 7" xfId="11390" xr:uid="{00000000-0005-0000-0000-0000062F0000}"/>
    <cellStyle name="EvenBodyShade 2 2 7 2" xfId="11391" xr:uid="{00000000-0005-0000-0000-0000072F0000}"/>
    <cellStyle name="EvenBodyShade 2 2 7 2 2" xfId="11392" xr:uid="{00000000-0005-0000-0000-0000082F0000}"/>
    <cellStyle name="EvenBodyShade 2 2 7 3" xfId="11393" xr:uid="{00000000-0005-0000-0000-0000092F0000}"/>
    <cellStyle name="EvenBodyShade 2 2 7 3 2" xfId="11394" xr:uid="{00000000-0005-0000-0000-00000A2F0000}"/>
    <cellStyle name="EvenBodyShade 2 2 8" xfId="11395" xr:uid="{00000000-0005-0000-0000-00000B2F0000}"/>
    <cellStyle name="EvenBodyShade 2 2 8 2" xfId="11396" xr:uid="{00000000-0005-0000-0000-00000C2F0000}"/>
    <cellStyle name="EvenBodyShade 2 2 8 2 2" xfId="11397" xr:uid="{00000000-0005-0000-0000-00000D2F0000}"/>
    <cellStyle name="EvenBodyShade 2 2 8 3" xfId="11398" xr:uid="{00000000-0005-0000-0000-00000E2F0000}"/>
    <cellStyle name="EvenBodyShade 2 2 8 3 2" xfId="11399" xr:uid="{00000000-0005-0000-0000-00000F2F0000}"/>
    <cellStyle name="EvenBodyShade 2 2 9" xfId="11400" xr:uid="{00000000-0005-0000-0000-0000102F0000}"/>
    <cellStyle name="EvenBodyShade 2 2 9 2" xfId="11401" xr:uid="{00000000-0005-0000-0000-0000112F0000}"/>
    <cellStyle name="EvenBodyShade 2 2 9 2 2" xfId="11402" xr:uid="{00000000-0005-0000-0000-0000122F0000}"/>
    <cellStyle name="EvenBodyShade 2 2 9 3" xfId="11403" xr:uid="{00000000-0005-0000-0000-0000132F0000}"/>
    <cellStyle name="EvenBodyShade 2 2 9 3 2" xfId="11404" xr:uid="{00000000-0005-0000-0000-0000142F0000}"/>
    <cellStyle name="EvenBodyShade 2 20" xfId="11405" xr:uid="{00000000-0005-0000-0000-0000152F0000}"/>
    <cellStyle name="EvenBodyShade 2 3" xfId="11406" xr:uid="{00000000-0005-0000-0000-0000162F0000}"/>
    <cellStyle name="EvenBodyShade 2 3 10" xfId="11407" xr:uid="{00000000-0005-0000-0000-0000172F0000}"/>
    <cellStyle name="EvenBodyShade 2 3 10 2" xfId="11408" xr:uid="{00000000-0005-0000-0000-0000182F0000}"/>
    <cellStyle name="EvenBodyShade 2 3 10 2 2" xfId="11409" xr:uid="{00000000-0005-0000-0000-0000192F0000}"/>
    <cellStyle name="EvenBodyShade 2 3 11" xfId="11410" xr:uid="{00000000-0005-0000-0000-00001A2F0000}"/>
    <cellStyle name="EvenBodyShade 2 3 11 2" xfId="11411" xr:uid="{00000000-0005-0000-0000-00001B2F0000}"/>
    <cellStyle name="EvenBodyShade 2 3 12" xfId="11412" xr:uid="{00000000-0005-0000-0000-00001C2F0000}"/>
    <cellStyle name="EvenBodyShade 2 3 12 2" xfId="11413" xr:uid="{00000000-0005-0000-0000-00001D2F0000}"/>
    <cellStyle name="EvenBodyShade 2 3 13" xfId="11414" xr:uid="{00000000-0005-0000-0000-00001E2F0000}"/>
    <cellStyle name="EvenBodyShade 2 3 13 2" xfId="11415" xr:uid="{00000000-0005-0000-0000-00001F2F0000}"/>
    <cellStyle name="EvenBodyShade 2 3 14" xfId="11416" xr:uid="{00000000-0005-0000-0000-0000202F0000}"/>
    <cellStyle name="EvenBodyShade 2 3 14 2" xfId="11417" xr:uid="{00000000-0005-0000-0000-0000212F0000}"/>
    <cellStyle name="EvenBodyShade 2 3 15" xfId="11418" xr:uid="{00000000-0005-0000-0000-0000222F0000}"/>
    <cellStyle name="EvenBodyShade 2 3 16" xfId="11419" xr:uid="{00000000-0005-0000-0000-0000232F0000}"/>
    <cellStyle name="EvenBodyShade 2 3 2" xfId="11420" xr:uid="{00000000-0005-0000-0000-0000242F0000}"/>
    <cellStyle name="EvenBodyShade 2 3 2 10" xfId="11421" xr:uid="{00000000-0005-0000-0000-0000252F0000}"/>
    <cellStyle name="EvenBodyShade 2 3 2 10 2" xfId="11422" xr:uid="{00000000-0005-0000-0000-0000262F0000}"/>
    <cellStyle name="EvenBodyShade 2 3 2 11" xfId="11423" xr:uid="{00000000-0005-0000-0000-0000272F0000}"/>
    <cellStyle name="EvenBodyShade 2 3 2 11 2" xfId="11424" xr:uid="{00000000-0005-0000-0000-0000282F0000}"/>
    <cellStyle name="EvenBodyShade 2 3 2 12" xfId="11425" xr:uid="{00000000-0005-0000-0000-0000292F0000}"/>
    <cellStyle name="EvenBodyShade 2 3 2 12 2" xfId="11426" xr:uid="{00000000-0005-0000-0000-00002A2F0000}"/>
    <cellStyle name="EvenBodyShade 2 3 2 13" xfId="11427" xr:uid="{00000000-0005-0000-0000-00002B2F0000}"/>
    <cellStyle name="EvenBodyShade 2 3 2 13 2" xfId="11428" xr:uid="{00000000-0005-0000-0000-00002C2F0000}"/>
    <cellStyle name="EvenBodyShade 2 3 2 14" xfId="11429" xr:uid="{00000000-0005-0000-0000-00002D2F0000}"/>
    <cellStyle name="EvenBodyShade 2 3 2 14 2" xfId="11430" xr:uid="{00000000-0005-0000-0000-00002E2F0000}"/>
    <cellStyle name="EvenBodyShade 2 3 2 15" xfId="11431" xr:uid="{00000000-0005-0000-0000-00002F2F0000}"/>
    <cellStyle name="EvenBodyShade 2 3 2 16" xfId="11432" xr:uid="{00000000-0005-0000-0000-0000302F0000}"/>
    <cellStyle name="EvenBodyShade 2 3 2 2" xfId="11433" xr:uid="{00000000-0005-0000-0000-0000312F0000}"/>
    <cellStyle name="EvenBodyShade 2 3 2 2 2" xfId="11434" xr:uid="{00000000-0005-0000-0000-0000322F0000}"/>
    <cellStyle name="EvenBodyShade 2 3 2 2 3" xfId="11435" xr:uid="{00000000-0005-0000-0000-0000332F0000}"/>
    <cellStyle name="EvenBodyShade 2 3 2 3" xfId="11436" xr:uid="{00000000-0005-0000-0000-0000342F0000}"/>
    <cellStyle name="EvenBodyShade 2 3 2 3 2" xfId="11437" xr:uid="{00000000-0005-0000-0000-0000352F0000}"/>
    <cellStyle name="EvenBodyShade 2 3 2 4" xfId="11438" xr:uid="{00000000-0005-0000-0000-0000362F0000}"/>
    <cellStyle name="EvenBodyShade 2 3 2 4 2" xfId="11439" xr:uid="{00000000-0005-0000-0000-0000372F0000}"/>
    <cellStyle name="EvenBodyShade 2 3 2 5" xfId="11440" xr:uid="{00000000-0005-0000-0000-0000382F0000}"/>
    <cellStyle name="EvenBodyShade 2 3 2 5 2" xfId="11441" xr:uid="{00000000-0005-0000-0000-0000392F0000}"/>
    <cellStyle name="EvenBodyShade 2 3 2 6" xfId="11442" xr:uid="{00000000-0005-0000-0000-00003A2F0000}"/>
    <cellStyle name="EvenBodyShade 2 3 2 6 2" xfId="11443" xr:uid="{00000000-0005-0000-0000-00003B2F0000}"/>
    <cellStyle name="EvenBodyShade 2 3 2 7" xfId="11444" xr:uid="{00000000-0005-0000-0000-00003C2F0000}"/>
    <cellStyle name="EvenBodyShade 2 3 2 7 2" xfId="11445" xr:uid="{00000000-0005-0000-0000-00003D2F0000}"/>
    <cellStyle name="EvenBodyShade 2 3 2 8" xfId="11446" xr:uid="{00000000-0005-0000-0000-00003E2F0000}"/>
    <cellStyle name="EvenBodyShade 2 3 2 8 2" xfId="11447" xr:uid="{00000000-0005-0000-0000-00003F2F0000}"/>
    <cellStyle name="EvenBodyShade 2 3 2 9" xfId="11448" xr:uid="{00000000-0005-0000-0000-0000402F0000}"/>
    <cellStyle name="EvenBodyShade 2 3 2 9 2" xfId="11449" xr:uid="{00000000-0005-0000-0000-0000412F0000}"/>
    <cellStyle name="EvenBodyShade 2 3 3" xfId="11450" xr:uid="{00000000-0005-0000-0000-0000422F0000}"/>
    <cellStyle name="EvenBodyShade 2 3 3 2" xfId="11451" xr:uid="{00000000-0005-0000-0000-0000432F0000}"/>
    <cellStyle name="EvenBodyShade 2 3 3 2 2" xfId="11452" xr:uid="{00000000-0005-0000-0000-0000442F0000}"/>
    <cellStyle name="EvenBodyShade 2 3 3 3" xfId="11453" xr:uid="{00000000-0005-0000-0000-0000452F0000}"/>
    <cellStyle name="EvenBodyShade 2 3 3 3 2" xfId="11454" xr:uid="{00000000-0005-0000-0000-0000462F0000}"/>
    <cellStyle name="EvenBodyShade 2 3 4" xfId="11455" xr:uid="{00000000-0005-0000-0000-0000472F0000}"/>
    <cellStyle name="EvenBodyShade 2 3 4 2" xfId="11456" xr:uid="{00000000-0005-0000-0000-0000482F0000}"/>
    <cellStyle name="EvenBodyShade 2 3 4 2 2" xfId="11457" xr:uid="{00000000-0005-0000-0000-0000492F0000}"/>
    <cellStyle name="EvenBodyShade 2 3 4 3" xfId="11458" xr:uid="{00000000-0005-0000-0000-00004A2F0000}"/>
    <cellStyle name="EvenBodyShade 2 3 4 3 2" xfId="11459" xr:uid="{00000000-0005-0000-0000-00004B2F0000}"/>
    <cellStyle name="EvenBodyShade 2 3 5" xfId="11460" xr:uid="{00000000-0005-0000-0000-00004C2F0000}"/>
    <cellStyle name="EvenBodyShade 2 3 5 2" xfId="11461" xr:uid="{00000000-0005-0000-0000-00004D2F0000}"/>
    <cellStyle name="EvenBodyShade 2 3 5 2 2" xfId="11462" xr:uid="{00000000-0005-0000-0000-00004E2F0000}"/>
    <cellStyle name="EvenBodyShade 2 3 5 3" xfId="11463" xr:uid="{00000000-0005-0000-0000-00004F2F0000}"/>
    <cellStyle name="EvenBodyShade 2 3 5 3 2" xfId="11464" xr:uid="{00000000-0005-0000-0000-0000502F0000}"/>
    <cellStyle name="EvenBodyShade 2 3 6" xfId="11465" xr:uid="{00000000-0005-0000-0000-0000512F0000}"/>
    <cellStyle name="EvenBodyShade 2 3 6 2" xfId="11466" xr:uid="{00000000-0005-0000-0000-0000522F0000}"/>
    <cellStyle name="EvenBodyShade 2 3 6 2 2" xfId="11467" xr:uid="{00000000-0005-0000-0000-0000532F0000}"/>
    <cellStyle name="EvenBodyShade 2 3 6 3" xfId="11468" xr:uid="{00000000-0005-0000-0000-0000542F0000}"/>
    <cellStyle name="EvenBodyShade 2 3 6 3 2" xfId="11469" xr:uid="{00000000-0005-0000-0000-0000552F0000}"/>
    <cellStyle name="EvenBodyShade 2 3 7" xfId="11470" xr:uid="{00000000-0005-0000-0000-0000562F0000}"/>
    <cellStyle name="EvenBodyShade 2 3 7 2" xfId="11471" xr:uid="{00000000-0005-0000-0000-0000572F0000}"/>
    <cellStyle name="EvenBodyShade 2 3 7 2 2" xfId="11472" xr:uid="{00000000-0005-0000-0000-0000582F0000}"/>
    <cellStyle name="EvenBodyShade 2 3 7 3" xfId="11473" xr:uid="{00000000-0005-0000-0000-0000592F0000}"/>
    <cellStyle name="EvenBodyShade 2 3 7 3 2" xfId="11474" xr:uid="{00000000-0005-0000-0000-00005A2F0000}"/>
    <cellStyle name="EvenBodyShade 2 3 8" xfId="11475" xr:uid="{00000000-0005-0000-0000-00005B2F0000}"/>
    <cellStyle name="EvenBodyShade 2 3 8 2" xfId="11476" xr:uid="{00000000-0005-0000-0000-00005C2F0000}"/>
    <cellStyle name="EvenBodyShade 2 3 8 2 2" xfId="11477" xr:uid="{00000000-0005-0000-0000-00005D2F0000}"/>
    <cellStyle name="EvenBodyShade 2 3 8 3" xfId="11478" xr:uid="{00000000-0005-0000-0000-00005E2F0000}"/>
    <cellStyle name="EvenBodyShade 2 3 8 3 2" xfId="11479" xr:uid="{00000000-0005-0000-0000-00005F2F0000}"/>
    <cellStyle name="EvenBodyShade 2 3 9" xfId="11480" xr:uid="{00000000-0005-0000-0000-0000602F0000}"/>
    <cellStyle name="EvenBodyShade 2 3 9 2" xfId="11481" xr:uid="{00000000-0005-0000-0000-0000612F0000}"/>
    <cellStyle name="EvenBodyShade 2 3 9 2 2" xfId="11482" xr:uid="{00000000-0005-0000-0000-0000622F0000}"/>
    <cellStyle name="EvenBodyShade 2 3 9 3" xfId="11483" xr:uid="{00000000-0005-0000-0000-0000632F0000}"/>
    <cellStyle name="EvenBodyShade 2 3 9 3 2" xfId="11484" xr:uid="{00000000-0005-0000-0000-0000642F0000}"/>
    <cellStyle name="EvenBodyShade 2 4" xfId="11485" xr:uid="{00000000-0005-0000-0000-0000652F0000}"/>
    <cellStyle name="EvenBodyShade 2 4 10" xfId="11486" xr:uid="{00000000-0005-0000-0000-0000662F0000}"/>
    <cellStyle name="EvenBodyShade 2 4 10 2" xfId="11487" xr:uid="{00000000-0005-0000-0000-0000672F0000}"/>
    <cellStyle name="EvenBodyShade 2 4 11" xfId="11488" xr:uid="{00000000-0005-0000-0000-0000682F0000}"/>
    <cellStyle name="EvenBodyShade 2 4 11 2" xfId="11489" xr:uid="{00000000-0005-0000-0000-0000692F0000}"/>
    <cellStyle name="EvenBodyShade 2 4 12" xfId="11490" xr:uid="{00000000-0005-0000-0000-00006A2F0000}"/>
    <cellStyle name="EvenBodyShade 2 4 12 2" xfId="11491" xr:uid="{00000000-0005-0000-0000-00006B2F0000}"/>
    <cellStyle name="EvenBodyShade 2 4 13" xfId="11492" xr:uid="{00000000-0005-0000-0000-00006C2F0000}"/>
    <cellStyle name="EvenBodyShade 2 4 13 2" xfId="11493" xr:uid="{00000000-0005-0000-0000-00006D2F0000}"/>
    <cellStyle name="EvenBodyShade 2 4 14" xfId="11494" xr:uid="{00000000-0005-0000-0000-00006E2F0000}"/>
    <cellStyle name="EvenBodyShade 2 4 14 2" xfId="11495" xr:uid="{00000000-0005-0000-0000-00006F2F0000}"/>
    <cellStyle name="EvenBodyShade 2 4 15" xfId="11496" xr:uid="{00000000-0005-0000-0000-0000702F0000}"/>
    <cellStyle name="EvenBodyShade 2 4 16" xfId="11497" xr:uid="{00000000-0005-0000-0000-0000712F0000}"/>
    <cellStyle name="EvenBodyShade 2 4 2" xfId="11498" xr:uid="{00000000-0005-0000-0000-0000722F0000}"/>
    <cellStyle name="EvenBodyShade 2 4 2 10" xfId="11499" xr:uid="{00000000-0005-0000-0000-0000732F0000}"/>
    <cellStyle name="EvenBodyShade 2 4 2 10 2" xfId="11500" xr:uid="{00000000-0005-0000-0000-0000742F0000}"/>
    <cellStyle name="EvenBodyShade 2 4 2 11" xfId="11501" xr:uid="{00000000-0005-0000-0000-0000752F0000}"/>
    <cellStyle name="EvenBodyShade 2 4 2 11 2" xfId="11502" xr:uid="{00000000-0005-0000-0000-0000762F0000}"/>
    <cellStyle name="EvenBodyShade 2 4 2 12" xfId="11503" xr:uid="{00000000-0005-0000-0000-0000772F0000}"/>
    <cellStyle name="EvenBodyShade 2 4 2 12 2" xfId="11504" xr:uid="{00000000-0005-0000-0000-0000782F0000}"/>
    <cellStyle name="EvenBodyShade 2 4 2 13" xfId="11505" xr:uid="{00000000-0005-0000-0000-0000792F0000}"/>
    <cellStyle name="EvenBodyShade 2 4 2 13 2" xfId="11506" xr:uid="{00000000-0005-0000-0000-00007A2F0000}"/>
    <cellStyle name="EvenBodyShade 2 4 2 14" xfId="11507" xr:uid="{00000000-0005-0000-0000-00007B2F0000}"/>
    <cellStyle name="EvenBodyShade 2 4 2 14 2" xfId="11508" xr:uid="{00000000-0005-0000-0000-00007C2F0000}"/>
    <cellStyle name="EvenBodyShade 2 4 2 15" xfId="11509" xr:uid="{00000000-0005-0000-0000-00007D2F0000}"/>
    <cellStyle name="EvenBodyShade 2 4 2 16" xfId="11510" xr:uid="{00000000-0005-0000-0000-00007E2F0000}"/>
    <cellStyle name="EvenBodyShade 2 4 2 2" xfId="11511" xr:uid="{00000000-0005-0000-0000-00007F2F0000}"/>
    <cellStyle name="EvenBodyShade 2 4 2 2 2" xfId="11512" xr:uid="{00000000-0005-0000-0000-0000802F0000}"/>
    <cellStyle name="EvenBodyShade 2 4 2 2 3" xfId="11513" xr:uid="{00000000-0005-0000-0000-0000812F0000}"/>
    <cellStyle name="EvenBodyShade 2 4 2 3" xfId="11514" xr:uid="{00000000-0005-0000-0000-0000822F0000}"/>
    <cellStyle name="EvenBodyShade 2 4 2 3 2" xfId="11515" xr:uid="{00000000-0005-0000-0000-0000832F0000}"/>
    <cellStyle name="EvenBodyShade 2 4 2 4" xfId="11516" xr:uid="{00000000-0005-0000-0000-0000842F0000}"/>
    <cellStyle name="EvenBodyShade 2 4 2 4 2" xfId="11517" xr:uid="{00000000-0005-0000-0000-0000852F0000}"/>
    <cellStyle name="EvenBodyShade 2 4 2 5" xfId="11518" xr:uid="{00000000-0005-0000-0000-0000862F0000}"/>
    <cellStyle name="EvenBodyShade 2 4 2 5 2" xfId="11519" xr:uid="{00000000-0005-0000-0000-0000872F0000}"/>
    <cellStyle name="EvenBodyShade 2 4 2 6" xfId="11520" xr:uid="{00000000-0005-0000-0000-0000882F0000}"/>
    <cellStyle name="EvenBodyShade 2 4 2 6 2" xfId="11521" xr:uid="{00000000-0005-0000-0000-0000892F0000}"/>
    <cellStyle name="EvenBodyShade 2 4 2 7" xfId="11522" xr:uid="{00000000-0005-0000-0000-00008A2F0000}"/>
    <cellStyle name="EvenBodyShade 2 4 2 7 2" xfId="11523" xr:uid="{00000000-0005-0000-0000-00008B2F0000}"/>
    <cellStyle name="EvenBodyShade 2 4 2 8" xfId="11524" xr:uid="{00000000-0005-0000-0000-00008C2F0000}"/>
    <cellStyle name="EvenBodyShade 2 4 2 8 2" xfId="11525" xr:uid="{00000000-0005-0000-0000-00008D2F0000}"/>
    <cellStyle name="EvenBodyShade 2 4 2 9" xfId="11526" xr:uid="{00000000-0005-0000-0000-00008E2F0000}"/>
    <cellStyle name="EvenBodyShade 2 4 2 9 2" xfId="11527" xr:uid="{00000000-0005-0000-0000-00008F2F0000}"/>
    <cellStyle name="EvenBodyShade 2 4 3" xfId="11528" xr:uid="{00000000-0005-0000-0000-0000902F0000}"/>
    <cellStyle name="EvenBodyShade 2 4 3 2" xfId="11529" xr:uid="{00000000-0005-0000-0000-0000912F0000}"/>
    <cellStyle name="EvenBodyShade 2 4 4" xfId="11530" xr:uid="{00000000-0005-0000-0000-0000922F0000}"/>
    <cellStyle name="EvenBodyShade 2 4 4 2" xfId="11531" xr:uid="{00000000-0005-0000-0000-0000932F0000}"/>
    <cellStyle name="EvenBodyShade 2 4 5" xfId="11532" xr:uid="{00000000-0005-0000-0000-0000942F0000}"/>
    <cellStyle name="EvenBodyShade 2 4 5 2" xfId="11533" xr:uid="{00000000-0005-0000-0000-0000952F0000}"/>
    <cellStyle name="EvenBodyShade 2 4 5 3" xfId="11534" xr:uid="{00000000-0005-0000-0000-0000962F0000}"/>
    <cellStyle name="EvenBodyShade 2 4 6" xfId="11535" xr:uid="{00000000-0005-0000-0000-0000972F0000}"/>
    <cellStyle name="EvenBodyShade 2 4 6 2" xfId="11536" xr:uid="{00000000-0005-0000-0000-0000982F0000}"/>
    <cellStyle name="EvenBodyShade 2 4 7" xfId="11537" xr:uid="{00000000-0005-0000-0000-0000992F0000}"/>
    <cellStyle name="EvenBodyShade 2 4 7 2" xfId="11538" xr:uid="{00000000-0005-0000-0000-00009A2F0000}"/>
    <cellStyle name="EvenBodyShade 2 4 8" xfId="11539" xr:uid="{00000000-0005-0000-0000-00009B2F0000}"/>
    <cellStyle name="EvenBodyShade 2 4 8 2" xfId="11540" xr:uid="{00000000-0005-0000-0000-00009C2F0000}"/>
    <cellStyle name="EvenBodyShade 2 4 9" xfId="11541" xr:uid="{00000000-0005-0000-0000-00009D2F0000}"/>
    <cellStyle name="EvenBodyShade 2 4 9 2" xfId="11542" xr:uid="{00000000-0005-0000-0000-00009E2F0000}"/>
    <cellStyle name="EvenBodyShade 2 5" xfId="11543" xr:uid="{00000000-0005-0000-0000-00009F2F0000}"/>
    <cellStyle name="EvenBodyShade 2 5 10" xfId="11544" xr:uid="{00000000-0005-0000-0000-0000A02F0000}"/>
    <cellStyle name="EvenBodyShade 2 5 10 2" xfId="11545" xr:uid="{00000000-0005-0000-0000-0000A12F0000}"/>
    <cellStyle name="EvenBodyShade 2 5 11" xfId="11546" xr:uid="{00000000-0005-0000-0000-0000A22F0000}"/>
    <cellStyle name="EvenBodyShade 2 5 11 2" xfId="11547" xr:uid="{00000000-0005-0000-0000-0000A32F0000}"/>
    <cellStyle name="EvenBodyShade 2 5 12" xfId="11548" xr:uid="{00000000-0005-0000-0000-0000A42F0000}"/>
    <cellStyle name="EvenBodyShade 2 5 12 2" xfId="11549" xr:uid="{00000000-0005-0000-0000-0000A52F0000}"/>
    <cellStyle name="EvenBodyShade 2 5 13" xfId="11550" xr:uid="{00000000-0005-0000-0000-0000A62F0000}"/>
    <cellStyle name="EvenBodyShade 2 5 13 2" xfId="11551" xr:uid="{00000000-0005-0000-0000-0000A72F0000}"/>
    <cellStyle name="EvenBodyShade 2 5 14" xfId="11552" xr:uid="{00000000-0005-0000-0000-0000A82F0000}"/>
    <cellStyle name="EvenBodyShade 2 5 14 2" xfId="11553" xr:uid="{00000000-0005-0000-0000-0000A92F0000}"/>
    <cellStyle name="EvenBodyShade 2 5 15" xfId="11554" xr:uid="{00000000-0005-0000-0000-0000AA2F0000}"/>
    <cellStyle name="EvenBodyShade 2 5 16" xfId="11555" xr:uid="{00000000-0005-0000-0000-0000AB2F0000}"/>
    <cellStyle name="EvenBodyShade 2 5 2" xfId="11556" xr:uid="{00000000-0005-0000-0000-0000AC2F0000}"/>
    <cellStyle name="EvenBodyShade 2 5 2 2" xfId="11557" xr:uid="{00000000-0005-0000-0000-0000AD2F0000}"/>
    <cellStyle name="EvenBodyShade 2 5 2 3" xfId="11558" xr:uid="{00000000-0005-0000-0000-0000AE2F0000}"/>
    <cellStyle name="EvenBodyShade 2 5 3" xfId="11559" xr:uid="{00000000-0005-0000-0000-0000AF2F0000}"/>
    <cellStyle name="EvenBodyShade 2 5 3 2" xfId="11560" xr:uid="{00000000-0005-0000-0000-0000B02F0000}"/>
    <cellStyle name="EvenBodyShade 2 5 4" xfId="11561" xr:uid="{00000000-0005-0000-0000-0000B12F0000}"/>
    <cellStyle name="EvenBodyShade 2 5 4 2" xfId="11562" xr:uid="{00000000-0005-0000-0000-0000B22F0000}"/>
    <cellStyle name="EvenBodyShade 2 5 5" xfId="11563" xr:uid="{00000000-0005-0000-0000-0000B32F0000}"/>
    <cellStyle name="EvenBodyShade 2 5 5 2" xfId="11564" xr:uid="{00000000-0005-0000-0000-0000B42F0000}"/>
    <cellStyle name="EvenBodyShade 2 5 6" xfId="11565" xr:uid="{00000000-0005-0000-0000-0000B52F0000}"/>
    <cellStyle name="EvenBodyShade 2 5 6 2" xfId="11566" xr:uid="{00000000-0005-0000-0000-0000B62F0000}"/>
    <cellStyle name="EvenBodyShade 2 5 7" xfId="11567" xr:uid="{00000000-0005-0000-0000-0000B72F0000}"/>
    <cellStyle name="EvenBodyShade 2 5 7 2" xfId="11568" xr:uid="{00000000-0005-0000-0000-0000B82F0000}"/>
    <cellStyle name="EvenBodyShade 2 5 8" xfId="11569" xr:uid="{00000000-0005-0000-0000-0000B92F0000}"/>
    <cellStyle name="EvenBodyShade 2 5 8 2" xfId="11570" xr:uid="{00000000-0005-0000-0000-0000BA2F0000}"/>
    <cellStyle name="EvenBodyShade 2 5 9" xfId="11571" xr:uid="{00000000-0005-0000-0000-0000BB2F0000}"/>
    <cellStyle name="EvenBodyShade 2 5 9 2" xfId="11572" xr:uid="{00000000-0005-0000-0000-0000BC2F0000}"/>
    <cellStyle name="EvenBodyShade 2 6" xfId="11573" xr:uid="{00000000-0005-0000-0000-0000BD2F0000}"/>
    <cellStyle name="EvenBodyShade 2 6 2" xfId="11574" xr:uid="{00000000-0005-0000-0000-0000BE2F0000}"/>
    <cellStyle name="EvenBodyShade 2 6 2 2" xfId="11575" xr:uid="{00000000-0005-0000-0000-0000BF2F0000}"/>
    <cellStyle name="EvenBodyShade 2 6 3" xfId="11576" xr:uid="{00000000-0005-0000-0000-0000C02F0000}"/>
    <cellStyle name="EvenBodyShade 2 6 3 2" xfId="11577" xr:uid="{00000000-0005-0000-0000-0000C12F0000}"/>
    <cellStyle name="EvenBodyShade 2 7" xfId="11578" xr:uid="{00000000-0005-0000-0000-0000C22F0000}"/>
    <cellStyle name="EvenBodyShade 2 7 2" xfId="11579" xr:uid="{00000000-0005-0000-0000-0000C32F0000}"/>
    <cellStyle name="EvenBodyShade 2 7 2 2" xfId="11580" xr:uid="{00000000-0005-0000-0000-0000C42F0000}"/>
    <cellStyle name="EvenBodyShade 2 7 3" xfId="11581" xr:uid="{00000000-0005-0000-0000-0000C52F0000}"/>
    <cellStyle name="EvenBodyShade 2 7 3 2" xfId="11582" xr:uid="{00000000-0005-0000-0000-0000C62F0000}"/>
    <cellStyle name="EvenBodyShade 2 8" xfId="11583" xr:uid="{00000000-0005-0000-0000-0000C72F0000}"/>
    <cellStyle name="EvenBodyShade 2 8 2" xfId="11584" xr:uid="{00000000-0005-0000-0000-0000C82F0000}"/>
    <cellStyle name="EvenBodyShade 2 8 2 2" xfId="11585" xr:uid="{00000000-0005-0000-0000-0000C92F0000}"/>
    <cellStyle name="EvenBodyShade 2 8 3" xfId="11586" xr:uid="{00000000-0005-0000-0000-0000CA2F0000}"/>
    <cellStyle name="EvenBodyShade 2 8 3 2" xfId="11587" xr:uid="{00000000-0005-0000-0000-0000CB2F0000}"/>
    <cellStyle name="EvenBodyShade 2 9" xfId="11588" xr:uid="{00000000-0005-0000-0000-0000CC2F0000}"/>
    <cellStyle name="EvenBodyShade 2 9 2" xfId="11589" xr:uid="{00000000-0005-0000-0000-0000CD2F0000}"/>
    <cellStyle name="EvenBodyShade 2 9 2 2" xfId="11590" xr:uid="{00000000-0005-0000-0000-0000CE2F0000}"/>
    <cellStyle name="EvenBodyShade 2 9 3" xfId="11591" xr:uid="{00000000-0005-0000-0000-0000CF2F0000}"/>
    <cellStyle name="EvenBodyShade 2 9 3 2" xfId="11592" xr:uid="{00000000-0005-0000-0000-0000D02F0000}"/>
    <cellStyle name="EvenBodyShade 3" xfId="11593" xr:uid="{00000000-0005-0000-0000-0000D12F0000}"/>
    <cellStyle name="EvenBodyShade 3 10" xfId="11594" xr:uid="{00000000-0005-0000-0000-0000D22F0000}"/>
    <cellStyle name="EvenBodyShade 3 10 2" xfId="11595" xr:uid="{00000000-0005-0000-0000-0000D32F0000}"/>
    <cellStyle name="EvenBodyShade 3 11" xfId="11596" xr:uid="{00000000-0005-0000-0000-0000D42F0000}"/>
    <cellStyle name="EvenBodyShade 3 11 2" xfId="11597" xr:uid="{00000000-0005-0000-0000-0000D52F0000}"/>
    <cellStyle name="EvenBodyShade 3 12" xfId="11598" xr:uid="{00000000-0005-0000-0000-0000D62F0000}"/>
    <cellStyle name="EvenBodyShade 3 12 2" xfId="11599" xr:uid="{00000000-0005-0000-0000-0000D72F0000}"/>
    <cellStyle name="EvenBodyShade 3 13" xfId="11600" xr:uid="{00000000-0005-0000-0000-0000D82F0000}"/>
    <cellStyle name="EvenBodyShade 3 13 2" xfId="11601" xr:uid="{00000000-0005-0000-0000-0000D92F0000}"/>
    <cellStyle name="EvenBodyShade 3 14" xfId="11602" xr:uid="{00000000-0005-0000-0000-0000DA2F0000}"/>
    <cellStyle name="EvenBodyShade 3 14 2" xfId="11603" xr:uid="{00000000-0005-0000-0000-0000DB2F0000}"/>
    <cellStyle name="EvenBodyShade 3 15" xfId="11604" xr:uid="{00000000-0005-0000-0000-0000DC2F0000}"/>
    <cellStyle name="EvenBodyShade 3 16" xfId="11605" xr:uid="{00000000-0005-0000-0000-0000DD2F0000}"/>
    <cellStyle name="EvenBodyShade 3 2" xfId="11606" xr:uid="{00000000-0005-0000-0000-0000DE2F0000}"/>
    <cellStyle name="EvenBodyShade 3 2 10" xfId="11607" xr:uid="{00000000-0005-0000-0000-0000DF2F0000}"/>
    <cellStyle name="EvenBodyShade 3 2 10 2" xfId="11608" xr:uid="{00000000-0005-0000-0000-0000E02F0000}"/>
    <cellStyle name="EvenBodyShade 3 2 11" xfId="11609" xr:uid="{00000000-0005-0000-0000-0000E12F0000}"/>
    <cellStyle name="EvenBodyShade 3 2 11 2" xfId="11610" xr:uid="{00000000-0005-0000-0000-0000E22F0000}"/>
    <cellStyle name="EvenBodyShade 3 2 12" xfId="11611" xr:uid="{00000000-0005-0000-0000-0000E32F0000}"/>
    <cellStyle name="EvenBodyShade 3 2 12 2" xfId="11612" xr:uid="{00000000-0005-0000-0000-0000E42F0000}"/>
    <cellStyle name="EvenBodyShade 3 2 13" xfId="11613" xr:uid="{00000000-0005-0000-0000-0000E52F0000}"/>
    <cellStyle name="EvenBodyShade 3 2 13 2" xfId="11614" xr:uid="{00000000-0005-0000-0000-0000E62F0000}"/>
    <cellStyle name="EvenBodyShade 3 2 14" xfId="11615" xr:uid="{00000000-0005-0000-0000-0000E72F0000}"/>
    <cellStyle name="EvenBodyShade 3 2 14 2" xfId="11616" xr:uid="{00000000-0005-0000-0000-0000E82F0000}"/>
    <cellStyle name="EvenBodyShade 3 2 15" xfId="11617" xr:uid="{00000000-0005-0000-0000-0000E92F0000}"/>
    <cellStyle name="EvenBodyShade 3 2 16" xfId="11618" xr:uid="{00000000-0005-0000-0000-0000EA2F0000}"/>
    <cellStyle name="EvenBodyShade 3 2 2" xfId="11619" xr:uid="{00000000-0005-0000-0000-0000EB2F0000}"/>
    <cellStyle name="EvenBodyShade 3 2 2 2" xfId="11620" xr:uid="{00000000-0005-0000-0000-0000EC2F0000}"/>
    <cellStyle name="EvenBodyShade 3 2 2 3" xfId="11621" xr:uid="{00000000-0005-0000-0000-0000ED2F0000}"/>
    <cellStyle name="EvenBodyShade 3 2 3" xfId="11622" xr:uid="{00000000-0005-0000-0000-0000EE2F0000}"/>
    <cellStyle name="EvenBodyShade 3 2 3 2" xfId="11623" xr:uid="{00000000-0005-0000-0000-0000EF2F0000}"/>
    <cellStyle name="EvenBodyShade 3 2 4" xfId="11624" xr:uid="{00000000-0005-0000-0000-0000F02F0000}"/>
    <cellStyle name="EvenBodyShade 3 2 4 2" xfId="11625" xr:uid="{00000000-0005-0000-0000-0000F12F0000}"/>
    <cellStyle name="EvenBodyShade 3 2 5" xfId="11626" xr:uid="{00000000-0005-0000-0000-0000F22F0000}"/>
    <cellStyle name="EvenBodyShade 3 2 5 2" xfId="11627" xr:uid="{00000000-0005-0000-0000-0000F32F0000}"/>
    <cellStyle name="EvenBodyShade 3 2 6" xfId="11628" xr:uid="{00000000-0005-0000-0000-0000F42F0000}"/>
    <cellStyle name="EvenBodyShade 3 2 6 2" xfId="11629" xr:uid="{00000000-0005-0000-0000-0000F52F0000}"/>
    <cellStyle name="EvenBodyShade 3 2 7" xfId="11630" xr:uid="{00000000-0005-0000-0000-0000F62F0000}"/>
    <cellStyle name="EvenBodyShade 3 2 7 2" xfId="11631" xr:uid="{00000000-0005-0000-0000-0000F72F0000}"/>
    <cellStyle name="EvenBodyShade 3 2 8" xfId="11632" xr:uid="{00000000-0005-0000-0000-0000F82F0000}"/>
    <cellStyle name="EvenBodyShade 3 2 8 2" xfId="11633" xr:uid="{00000000-0005-0000-0000-0000F92F0000}"/>
    <cellStyle name="EvenBodyShade 3 2 9" xfId="11634" xr:uid="{00000000-0005-0000-0000-0000FA2F0000}"/>
    <cellStyle name="EvenBodyShade 3 2 9 2" xfId="11635" xr:uid="{00000000-0005-0000-0000-0000FB2F0000}"/>
    <cellStyle name="EvenBodyShade 3 3" xfId="11636" xr:uid="{00000000-0005-0000-0000-0000FC2F0000}"/>
    <cellStyle name="EvenBodyShade 3 3 2" xfId="11637" xr:uid="{00000000-0005-0000-0000-0000FD2F0000}"/>
    <cellStyle name="EvenBodyShade 3 4" xfId="11638" xr:uid="{00000000-0005-0000-0000-0000FE2F0000}"/>
    <cellStyle name="EvenBodyShade 3 4 2" xfId="11639" xr:uid="{00000000-0005-0000-0000-0000FF2F0000}"/>
    <cellStyle name="EvenBodyShade 3 5" xfId="11640" xr:uid="{00000000-0005-0000-0000-000000300000}"/>
    <cellStyle name="EvenBodyShade 3 5 2" xfId="11641" xr:uid="{00000000-0005-0000-0000-000001300000}"/>
    <cellStyle name="EvenBodyShade 3 5 3" xfId="11642" xr:uid="{00000000-0005-0000-0000-000002300000}"/>
    <cellStyle name="EvenBodyShade 3 6" xfId="11643" xr:uid="{00000000-0005-0000-0000-000003300000}"/>
    <cellStyle name="EvenBodyShade 3 6 2" xfId="11644" xr:uid="{00000000-0005-0000-0000-000004300000}"/>
    <cellStyle name="EvenBodyShade 3 7" xfId="11645" xr:uid="{00000000-0005-0000-0000-000005300000}"/>
    <cellStyle name="EvenBodyShade 3 7 2" xfId="11646" xr:uid="{00000000-0005-0000-0000-000006300000}"/>
    <cellStyle name="EvenBodyShade 3 8" xfId="11647" xr:uid="{00000000-0005-0000-0000-000007300000}"/>
    <cellStyle name="EvenBodyShade 3 8 2" xfId="11648" xr:uid="{00000000-0005-0000-0000-000008300000}"/>
    <cellStyle name="EvenBodyShade 3 9" xfId="11649" xr:uid="{00000000-0005-0000-0000-000009300000}"/>
    <cellStyle name="EvenBodyShade 3 9 2" xfId="11650" xr:uid="{00000000-0005-0000-0000-00000A300000}"/>
    <cellStyle name="EvenBodyShade 4" xfId="11651" xr:uid="{00000000-0005-0000-0000-00000B300000}"/>
    <cellStyle name="EvenBodyShade 4 10" xfId="11652" xr:uid="{00000000-0005-0000-0000-00000C300000}"/>
    <cellStyle name="EvenBodyShade 4 10 2" xfId="11653" xr:uid="{00000000-0005-0000-0000-00000D300000}"/>
    <cellStyle name="EvenBodyShade 4 11" xfId="11654" xr:uid="{00000000-0005-0000-0000-00000E300000}"/>
    <cellStyle name="EvenBodyShade 4 11 2" xfId="11655" xr:uid="{00000000-0005-0000-0000-00000F300000}"/>
    <cellStyle name="EvenBodyShade 4 12" xfId="11656" xr:uid="{00000000-0005-0000-0000-000010300000}"/>
    <cellStyle name="EvenBodyShade 4 12 2" xfId="11657" xr:uid="{00000000-0005-0000-0000-000011300000}"/>
    <cellStyle name="EvenBodyShade 4 13" xfId="11658" xr:uid="{00000000-0005-0000-0000-000012300000}"/>
    <cellStyle name="EvenBodyShade 4 13 2" xfId="11659" xr:uid="{00000000-0005-0000-0000-000013300000}"/>
    <cellStyle name="EvenBodyShade 4 14" xfId="11660" xr:uid="{00000000-0005-0000-0000-000014300000}"/>
    <cellStyle name="EvenBodyShade 4 14 2" xfId="11661" xr:uid="{00000000-0005-0000-0000-000015300000}"/>
    <cellStyle name="EvenBodyShade 4 15" xfId="11662" xr:uid="{00000000-0005-0000-0000-000016300000}"/>
    <cellStyle name="EvenBodyShade 4 15 2" xfId="11663" xr:uid="{00000000-0005-0000-0000-000017300000}"/>
    <cellStyle name="EvenBodyShade 4 16" xfId="11664" xr:uid="{00000000-0005-0000-0000-000018300000}"/>
    <cellStyle name="EvenBodyShade 4 17" xfId="11665" xr:uid="{00000000-0005-0000-0000-000019300000}"/>
    <cellStyle name="EvenBodyShade 4 2" xfId="11666" xr:uid="{00000000-0005-0000-0000-00001A300000}"/>
    <cellStyle name="EvenBodyShade 4 2 2" xfId="11667" xr:uid="{00000000-0005-0000-0000-00001B300000}"/>
    <cellStyle name="EvenBodyShade 4 2 2 2" xfId="11668" xr:uid="{00000000-0005-0000-0000-00001C300000}"/>
    <cellStyle name="EvenBodyShade 4 3" xfId="11669" xr:uid="{00000000-0005-0000-0000-00001D300000}"/>
    <cellStyle name="EvenBodyShade 4 3 2" xfId="11670" xr:uid="{00000000-0005-0000-0000-00001E300000}"/>
    <cellStyle name="EvenBodyShade 4 3 3" xfId="11671" xr:uid="{00000000-0005-0000-0000-00001F300000}"/>
    <cellStyle name="EvenBodyShade 4 4" xfId="11672" xr:uid="{00000000-0005-0000-0000-000020300000}"/>
    <cellStyle name="EvenBodyShade 4 4 2" xfId="11673" xr:uid="{00000000-0005-0000-0000-000021300000}"/>
    <cellStyle name="EvenBodyShade 4 5" xfId="11674" xr:uid="{00000000-0005-0000-0000-000022300000}"/>
    <cellStyle name="EvenBodyShade 4 5 2" xfId="11675" xr:uid="{00000000-0005-0000-0000-000023300000}"/>
    <cellStyle name="EvenBodyShade 4 6" xfId="11676" xr:uid="{00000000-0005-0000-0000-000024300000}"/>
    <cellStyle name="EvenBodyShade 4 6 2" xfId="11677" xr:uid="{00000000-0005-0000-0000-000025300000}"/>
    <cellStyle name="EvenBodyShade 4 7" xfId="11678" xr:uid="{00000000-0005-0000-0000-000026300000}"/>
    <cellStyle name="EvenBodyShade 4 7 2" xfId="11679" xr:uid="{00000000-0005-0000-0000-000027300000}"/>
    <cellStyle name="EvenBodyShade 4 8" xfId="11680" xr:uid="{00000000-0005-0000-0000-000028300000}"/>
    <cellStyle name="EvenBodyShade 4 8 2" xfId="11681" xr:uid="{00000000-0005-0000-0000-000029300000}"/>
    <cellStyle name="EvenBodyShade 4 9" xfId="11682" xr:uid="{00000000-0005-0000-0000-00002A300000}"/>
    <cellStyle name="EvenBodyShade 4 9 2" xfId="11683" xr:uid="{00000000-0005-0000-0000-00002B300000}"/>
    <cellStyle name="EvenBodyShade 5" xfId="11684" xr:uid="{00000000-0005-0000-0000-00002C300000}"/>
    <cellStyle name="EvenBodyShade 5 2" xfId="11685" xr:uid="{00000000-0005-0000-0000-00002D300000}"/>
    <cellStyle name="EvenBodyShade 5 2 2" xfId="11686" xr:uid="{00000000-0005-0000-0000-00002E300000}"/>
    <cellStyle name="EvenBodyShade 5 3" xfId="11687" xr:uid="{00000000-0005-0000-0000-00002F300000}"/>
    <cellStyle name="EvenBodyShade 5 3 2" xfId="11688" xr:uid="{00000000-0005-0000-0000-000030300000}"/>
    <cellStyle name="EvenBodyShade 6" xfId="11689" xr:uid="{00000000-0005-0000-0000-000031300000}"/>
    <cellStyle name="EvenBodyShade 6 2" xfId="11690" xr:uid="{00000000-0005-0000-0000-000032300000}"/>
    <cellStyle name="EvenBodyShade 7" xfId="11691" xr:uid="{00000000-0005-0000-0000-000033300000}"/>
    <cellStyle name="EvenBodyShade 7 2" xfId="11692" xr:uid="{00000000-0005-0000-0000-000034300000}"/>
    <cellStyle name="EvenBodyShade 8" xfId="11693" xr:uid="{00000000-0005-0000-0000-000035300000}"/>
    <cellStyle name="EvenBodyShade 8 2" xfId="11694" xr:uid="{00000000-0005-0000-0000-000036300000}"/>
    <cellStyle name="EvenBodyShade 9" xfId="11695" xr:uid="{00000000-0005-0000-0000-000037300000}"/>
    <cellStyle name="EvenBodyShade 9 2" xfId="11696" xr:uid="{00000000-0005-0000-0000-000038300000}"/>
    <cellStyle name="Explanatory Text 10" xfId="40894" xr:uid="{00000000-0005-0000-0000-000039300000}"/>
    <cellStyle name="Explanatory Text 11" xfId="40895" xr:uid="{00000000-0005-0000-0000-00003A300000}"/>
    <cellStyle name="Explanatory Text 12" xfId="40896" xr:uid="{00000000-0005-0000-0000-00003B300000}"/>
    <cellStyle name="Explanatory Text 2" xfId="11697" xr:uid="{00000000-0005-0000-0000-00003C300000}"/>
    <cellStyle name="Explanatory Text 2 2" xfId="11698" xr:uid="{00000000-0005-0000-0000-00003D300000}"/>
    <cellStyle name="Explanatory Text 2 3" xfId="11699" xr:uid="{00000000-0005-0000-0000-00003E300000}"/>
    <cellStyle name="Explanatory Text 3" xfId="40897" xr:uid="{00000000-0005-0000-0000-00003F300000}"/>
    <cellStyle name="Explanatory Text 4" xfId="40898" xr:uid="{00000000-0005-0000-0000-000040300000}"/>
    <cellStyle name="Explanatory Text 5" xfId="40899" xr:uid="{00000000-0005-0000-0000-000041300000}"/>
    <cellStyle name="Explanatory Text 6" xfId="40900" xr:uid="{00000000-0005-0000-0000-000042300000}"/>
    <cellStyle name="Explanatory Text 7" xfId="40901" xr:uid="{00000000-0005-0000-0000-000043300000}"/>
    <cellStyle name="Explanatory Text 8" xfId="40902" xr:uid="{00000000-0005-0000-0000-000044300000}"/>
    <cellStyle name="Explanatory Text 9" xfId="40903" xr:uid="{00000000-0005-0000-0000-000045300000}"/>
    <cellStyle name="ExtStyle 0" xfId="40904" xr:uid="{00000000-0005-0000-0000-000046300000}"/>
    <cellStyle name="ExtStyle 16" xfId="40905" xr:uid="{00000000-0005-0000-0000-000047300000}"/>
    <cellStyle name="ExtStyle 17" xfId="40906" xr:uid="{00000000-0005-0000-0000-000048300000}"/>
    <cellStyle name="ExtStyle 18" xfId="40907" xr:uid="{00000000-0005-0000-0000-000049300000}"/>
    <cellStyle name="ExtStyle 19" xfId="40908" xr:uid="{00000000-0005-0000-0000-00004A300000}"/>
    <cellStyle name="ExtStyle 20" xfId="40909" xr:uid="{00000000-0005-0000-0000-00004B300000}"/>
    <cellStyle name="ExtStyle 21" xfId="40910" xr:uid="{00000000-0005-0000-0000-00004C300000}"/>
    <cellStyle name="ExtStyle 22" xfId="40911" xr:uid="{00000000-0005-0000-0000-00004D300000}"/>
    <cellStyle name="ExtStyle 23" xfId="40912" xr:uid="{00000000-0005-0000-0000-00004E300000}"/>
    <cellStyle name="ExtStyle 28" xfId="40913" xr:uid="{00000000-0005-0000-0000-00004F300000}"/>
    <cellStyle name="ExtStyle 29" xfId="40914" xr:uid="{00000000-0005-0000-0000-000050300000}"/>
    <cellStyle name="ExtStyle 30" xfId="40915" xr:uid="{00000000-0005-0000-0000-000051300000}"/>
    <cellStyle name="ExtStyle 31" xfId="40916" xr:uid="{00000000-0005-0000-0000-000052300000}"/>
    <cellStyle name="ExtStyle 32" xfId="40917" xr:uid="{00000000-0005-0000-0000-000053300000}"/>
    <cellStyle name="ExtStyle 33" xfId="40918" xr:uid="{00000000-0005-0000-0000-000054300000}"/>
    <cellStyle name="ExtStyle 34" xfId="40919" xr:uid="{00000000-0005-0000-0000-000055300000}"/>
    <cellStyle name="ExtStyle 35" xfId="40920" xr:uid="{00000000-0005-0000-0000-000056300000}"/>
    <cellStyle name="ExtStyle 36" xfId="40921" xr:uid="{00000000-0005-0000-0000-000057300000}"/>
    <cellStyle name="ExtStyle 37" xfId="40922" xr:uid="{00000000-0005-0000-0000-000058300000}"/>
    <cellStyle name="ExtStyle 38" xfId="40923" xr:uid="{00000000-0005-0000-0000-000059300000}"/>
    <cellStyle name="ExtStyle 39" xfId="40924" xr:uid="{00000000-0005-0000-0000-00005A300000}"/>
    <cellStyle name="ExtStyle 41" xfId="40925" xr:uid="{00000000-0005-0000-0000-00005B300000}"/>
    <cellStyle name="ExtStyle 42" xfId="40926" xr:uid="{00000000-0005-0000-0000-00005C300000}"/>
    <cellStyle name="ExtStyle 43" xfId="40927" xr:uid="{00000000-0005-0000-0000-00005D300000}"/>
    <cellStyle name="EY House" xfId="40928" xr:uid="{00000000-0005-0000-0000-00005E300000}"/>
    <cellStyle name="f" xfId="40929" xr:uid="{00000000-0005-0000-0000-00005F300000}"/>
    <cellStyle name="F1" xfId="11700" xr:uid="{00000000-0005-0000-0000-000060300000}"/>
    <cellStyle name="F2" xfId="40930" xr:uid="{00000000-0005-0000-0000-000061300000}"/>
    <cellStyle name="F3" xfId="40931" xr:uid="{00000000-0005-0000-0000-000062300000}"/>
    <cellStyle name="F3 2" xfId="40932" xr:uid="{00000000-0005-0000-0000-000063300000}"/>
    <cellStyle name="F3_EBITDA" xfId="40933" xr:uid="{00000000-0005-0000-0000-000064300000}"/>
    <cellStyle name="F4" xfId="40934" xr:uid="{00000000-0005-0000-0000-000065300000}"/>
    <cellStyle name="F5" xfId="40935" xr:uid="{00000000-0005-0000-0000-000066300000}"/>
    <cellStyle name="F5 2" xfId="40936" xr:uid="{00000000-0005-0000-0000-000067300000}"/>
    <cellStyle name="F5 3" xfId="40937" xr:uid="{00000000-0005-0000-0000-000068300000}"/>
    <cellStyle name="F5_050809" xfId="40938" xr:uid="{00000000-0005-0000-0000-000069300000}"/>
    <cellStyle name="F6" xfId="40939" xr:uid="{00000000-0005-0000-0000-00006A300000}"/>
    <cellStyle name="F7" xfId="40940" xr:uid="{00000000-0005-0000-0000-00006B300000}"/>
    <cellStyle name="F8" xfId="40941" xr:uid="{00000000-0005-0000-0000-00006C300000}"/>
    <cellStyle name="ff" xfId="40942" xr:uid="{00000000-0005-0000-0000-00006D300000}"/>
    <cellStyle name="fff" xfId="40943" xr:uid="{00000000-0005-0000-0000-00006E300000}"/>
    <cellStyle name="Final" xfId="11701" xr:uid="{00000000-0005-0000-0000-00006F300000}"/>
    <cellStyle name="Final 10" xfId="11702" xr:uid="{00000000-0005-0000-0000-000070300000}"/>
    <cellStyle name="Final 10 2" xfId="11703" xr:uid="{00000000-0005-0000-0000-000071300000}"/>
    <cellStyle name="Final 10 2 2" xfId="11704" xr:uid="{00000000-0005-0000-0000-000072300000}"/>
    <cellStyle name="Final 10 3" xfId="11705" xr:uid="{00000000-0005-0000-0000-000073300000}"/>
    <cellStyle name="Final 11" xfId="11706" xr:uid="{00000000-0005-0000-0000-000074300000}"/>
    <cellStyle name="Final 11 2" xfId="11707" xr:uid="{00000000-0005-0000-0000-000075300000}"/>
    <cellStyle name="Final 12" xfId="11708" xr:uid="{00000000-0005-0000-0000-000076300000}"/>
    <cellStyle name="Final 12 2" xfId="11709" xr:uid="{00000000-0005-0000-0000-000077300000}"/>
    <cellStyle name="Final 13" xfId="11710" xr:uid="{00000000-0005-0000-0000-000078300000}"/>
    <cellStyle name="Final 13 2" xfId="11711" xr:uid="{00000000-0005-0000-0000-000079300000}"/>
    <cellStyle name="Final 14" xfId="11712" xr:uid="{00000000-0005-0000-0000-00007A300000}"/>
    <cellStyle name="Final 14 2" xfId="11713" xr:uid="{00000000-0005-0000-0000-00007B300000}"/>
    <cellStyle name="Final 15" xfId="11714" xr:uid="{00000000-0005-0000-0000-00007C300000}"/>
    <cellStyle name="Final 15 2" xfId="11715" xr:uid="{00000000-0005-0000-0000-00007D300000}"/>
    <cellStyle name="Final 16" xfId="11716" xr:uid="{00000000-0005-0000-0000-00007E300000}"/>
    <cellStyle name="Final 16 2" xfId="11717" xr:uid="{00000000-0005-0000-0000-00007F300000}"/>
    <cellStyle name="Final 17" xfId="11718" xr:uid="{00000000-0005-0000-0000-000080300000}"/>
    <cellStyle name="Final 17 2" xfId="11719" xr:uid="{00000000-0005-0000-0000-000081300000}"/>
    <cellStyle name="Final 18" xfId="11720" xr:uid="{00000000-0005-0000-0000-000082300000}"/>
    <cellStyle name="Final 18 2" xfId="11721" xr:uid="{00000000-0005-0000-0000-000083300000}"/>
    <cellStyle name="Final 19" xfId="11722" xr:uid="{00000000-0005-0000-0000-000084300000}"/>
    <cellStyle name="Final 19 2" xfId="11723" xr:uid="{00000000-0005-0000-0000-000085300000}"/>
    <cellStyle name="Final 2" xfId="11724" xr:uid="{00000000-0005-0000-0000-000086300000}"/>
    <cellStyle name="Final 2 10" xfId="11725" xr:uid="{00000000-0005-0000-0000-000087300000}"/>
    <cellStyle name="Final 2 10 2" xfId="11726" xr:uid="{00000000-0005-0000-0000-000088300000}"/>
    <cellStyle name="Final 2 11" xfId="11727" xr:uid="{00000000-0005-0000-0000-000089300000}"/>
    <cellStyle name="Final 2 11 2" xfId="11728" xr:uid="{00000000-0005-0000-0000-00008A300000}"/>
    <cellStyle name="Final 2 12" xfId="11729" xr:uid="{00000000-0005-0000-0000-00008B300000}"/>
    <cellStyle name="Final 2 12 2" xfId="11730" xr:uid="{00000000-0005-0000-0000-00008C300000}"/>
    <cellStyle name="Final 2 13" xfId="11731" xr:uid="{00000000-0005-0000-0000-00008D300000}"/>
    <cellStyle name="Final 2 13 2" xfId="11732" xr:uid="{00000000-0005-0000-0000-00008E300000}"/>
    <cellStyle name="Final 2 14" xfId="11733" xr:uid="{00000000-0005-0000-0000-00008F300000}"/>
    <cellStyle name="Final 2 14 2" xfId="11734" xr:uid="{00000000-0005-0000-0000-000090300000}"/>
    <cellStyle name="Final 2 15" xfId="11735" xr:uid="{00000000-0005-0000-0000-000091300000}"/>
    <cellStyle name="Final 2 15 2" xfId="11736" xr:uid="{00000000-0005-0000-0000-000092300000}"/>
    <cellStyle name="Final 2 16" xfId="11737" xr:uid="{00000000-0005-0000-0000-000093300000}"/>
    <cellStyle name="Final 2 16 2" xfId="11738" xr:uid="{00000000-0005-0000-0000-000094300000}"/>
    <cellStyle name="Final 2 17" xfId="11739" xr:uid="{00000000-0005-0000-0000-000095300000}"/>
    <cellStyle name="Final 2 18" xfId="11740" xr:uid="{00000000-0005-0000-0000-000096300000}"/>
    <cellStyle name="Final 2 2" xfId="11741" xr:uid="{00000000-0005-0000-0000-000097300000}"/>
    <cellStyle name="Final 2 2 10" xfId="11742" xr:uid="{00000000-0005-0000-0000-000098300000}"/>
    <cellStyle name="Final 2 2 10 2" xfId="11743" xr:uid="{00000000-0005-0000-0000-000099300000}"/>
    <cellStyle name="Final 2 2 11" xfId="11744" xr:uid="{00000000-0005-0000-0000-00009A300000}"/>
    <cellStyle name="Final 2 2 11 2" xfId="11745" xr:uid="{00000000-0005-0000-0000-00009B300000}"/>
    <cellStyle name="Final 2 2 12" xfId="11746" xr:uid="{00000000-0005-0000-0000-00009C300000}"/>
    <cellStyle name="Final 2 2 12 2" xfId="11747" xr:uid="{00000000-0005-0000-0000-00009D300000}"/>
    <cellStyle name="Final 2 2 13" xfId="11748" xr:uid="{00000000-0005-0000-0000-00009E300000}"/>
    <cellStyle name="Final 2 2 13 2" xfId="11749" xr:uid="{00000000-0005-0000-0000-00009F300000}"/>
    <cellStyle name="Final 2 2 14" xfId="11750" xr:uid="{00000000-0005-0000-0000-0000A0300000}"/>
    <cellStyle name="Final 2 2 14 2" xfId="11751" xr:uid="{00000000-0005-0000-0000-0000A1300000}"/>
    <cellStyle name="Final 2 2 15" xfId="11752" xr:uid="{00000000-0005-0000-0000-0000A2300000}"/>
    <cellStyle name="Final 2 2 15 2" xfId="11753" xr:uid="{00000000-0005-0000-0000-0000A3300000}"/>
    <cellStyle name="Final 2 2 16" xfId="11754" xr:uid="{00000000-0005-0000-0000-0000A4300000}"/>
    <cellStyle name="Final 2 2 16 2" xfId="11755" xr:uid="{00000000-0005-0000-0000-0000A5300000}"/>
    <cellStyle name="Final 2 2 17" xfId="11756" xr:uid="{00000000-0005-0000-0000-0000A6300000}"/>
    <cellStyle name="Final 2 2 18" xfId="11757" xr:uid="{00000000-0005-0000-0000-0000A7300000}"/>
    <cellStyle name="Final 2 2 2" xfId="11758" xr:uid="{00000000-0005-0000-0000-0000A8300000}"/>
    <cellStyle name="Final 2 2 2 10" xfId="11759" xr:uid="{00000000-0005-0000-0000-0000A9300000}"/>
    <cellStyle name="Final 2 2 2 10 2" xfId="11760" xr:uid="{00000000-0005-0000-0000-0000AA300000}"/>
    <cellStyle name="Final 2 2 2 11" xfId="11761" xr:uid="{00000000-0005-0000-0000-0000AB300000}"/>
    <cellStyle name="Final 2 2 2 11 2" xfId="11762" xr:uid="{00000000-0005-0000-0000-0000AC300000}"/>
    <cellStyle name="Final 2 2 2 12" xfId="11763" xr:uid="{00000000-0005-0000-0000-0000AD300000}"/>
    <cellStyle name="Final 2 2 2 12 2" xfId="11764" xr:uid="{00000000-0005-0000-0000-0000AE300000}"/>
    <cellStyle name="Final 2 2 2 13" xfId="11765" xr:uid="{00000000-0005-0000-0000-0000AF300000}"/>
    <cellStyle name="Final 2 2 2 14" xfId="11766" xr:uid="{00000000-0005-0000-0000-0000B0300000}"/>
    <cellStyle name="Final 2 2 2 2" xfId="11767" xr:uid="{00000000-0005-0000-0000-0000B1300000}"/>
    <cellStyle name="Final 2 2 2 2 2" xfId="11768" xr:uid="{00000000-0005-0000-0000-0000B2300000}"/>
    <cellStyle name="Final 2 2 2 3" xfId="11769" xr:uid="{00000000-0005-0000-0000-0000B3300000}"/>
    <cellStyle name="Final 2 2 2 3 2" xfId="11770" xr:uid="{00000000-0005-0000-0000-0000B4300000}"/>
    <cellStyle name="Final 2 2 2 4" xfId="11771" xr:uid="{00000000-0005-0000-0000-0000B5300000}"/>
    <cellStyle name="Final 2 2 2 4 2" xfId="11772" xr:uid="{00000000-0005-0000-0000-0000B6300000}"/>
    <cellStyle name="Final 2 2 2 5" xfId="11773" xr:uid="{00000000-0005-0000-0000-0000B7300000}"/>
    <cellStyle name="Final 2 2 2 5 2" xfId="11774" xr:uid="{00000000-0005-0000-0000-0000B8300000}"/>
    <cellStyle name="Final 2 2 2 6" xfId="11775" xr:uid="{00000000-0005-0000-0000-0000B9300000}"/>
    <cellStyle name="Final 2 2 2 6 2" xfId="11776" xr:uid="{00000000-0005-0000-0000-0000BA300000}"/>
    <cellStyle name="Final 2 2 2 7" xfId="11777" xr:uid="{00000000-0005-0000-0000-0000BB300000}"/>
    <cellStyle name="Final 2 2 2 7 2" xfId="11778" xr:uid="{00000000-0005-0000-0000-0000BC300000}"/>
    <cellStyle name="Final 2 2 2 8" xfId="11779" xr:uid="{00000000-0005-0000-0000-0000BD300000}"/>
    <cellStyle name="Final 2 2 2 8 2" xfId="11780" xr:uid="{00000000-0005-0000-0000-0000BE300000}"/>
    <cellStyle name="Final 2 2 2 9" xfId="11781" xr:uid="{00000000-0005-0000-0000-0000BF300000}"/>
    <cellStyle name="Final 2 2 2 9 2" xfId="11782" xr:uid="{00000000-0005-0000-0000-0000C0300000}"/>
    <cellStyle name="Final 2 2 3" xfId="11783" xr:uid="{00000000-0005-0000-0000-0000C1300000}"/>
    <cellStyle name="Final 2 2 3 10" xfId="11784" xr:uid="{00000000-0005-0000-0000-0000C2300000}"/>
    <cellStyle name="Final 2 2 3 10 2" xfId="11785" xr:uid="{00000000-0005-0000-0000-0000C3300000}"/>
    <cellStyle name="Final 2 2 3 11" xfId="11786" xr:uid="{00000000-0005-0000-0000-0000C4300000}"/>
    <cellStyle name="Final 2 2 3 11 2" xfId="11787" xr:uid="{00000000-0005-0000-0000-0000C5300000}"/>
    <cellStyle name="Final 2 2 3 12" xfId="11788" xr:uid="{00000000-0005-0000-0000-0000C6300000}"/>
    <cellStyle name="Final 2 2 3 12 2" xfId="11789" xr:uid="{00000000-0005-0000-0000-0000C7300000}"/>
    <cellStyle name="Final 2 2 3 13" xfId="11790" xr:uid="{00000000-0005-0000-0000-0000C8300000}"/>
    <cellStyle name="Final 2 2 3 13 2" xfId="11791" xr:uid="{00000000-0005-0000-0000-0000C9300000}"/>
    <cellStyle name="Final 2 2 3 14" xfId="11792" xr:uid="{00000000-0005-0000-0000-0000CA300000}"/>
    <cellStyle name="Final 2 2 3 15" xfId="11793" xr:uid="{00000000-0005-0000-0000-0000CB300000}"/>
    <cellStyle name="Final 2 2 3 2" xfId="11794" xr:uid="{00000000-0005-0000-0000-0000CC300000}"/>
    <cellStyle name="Final 2 2 3 2 2" xfId="11795" xr:uid="{00000000-0005-0000-0000-0000CD300000}"/>
    <cellStyle name="Final 2 2 3 3" xfId="11796" xr:uid="{00000000-0005-0000-0000-0000CE300000}"/>
    <cellStyle name="Final 2 2 3 3 2" xfId="11797" xr:uid="{00000000-0005-0000-0000-0000CF300000}"/>
    <cellStyle name="Final 2 2 3 4" xfId="11798" xr:uid="{00000000-0005-0000-0000-0000D0300000}"/>
    <cellStyle name="Final 2 2 3 4 2" xfId="11799" xr:uid="{00000000-0005-0000-0000-0000D1300000}"/>
    <cellStyle name="Final 2 2 3 5" xfId="11800" xr:uid="{00000000-0005-0000-0000-0000D2300000}"/>
    <cellStyle name="Final 2 2 3 5 2" xfId="11801" xr:uid="{00000000-0005-0000-0000-0000D3300000}"/>
    <cellStyle name="Final 2 2 3 6" xfId="11802" xr:uid="{00000000-0005-0000-0000-0000D4300000}"/>
    <cellStyle name="Final 2 2 3 6 2" xfId="11803" xr:uid="{00000000-0005-0000-0000-0000D5300000}"/>
    <cellStyle name="Final 2 2 3 7" xfId="11804" xr:uid="{00000000-0005-0000-0000-0000D6300000}"/>
    <cellStyle name="Final 2 2 3 7 2" xfId="11805" xr:uid="{00000000-0005-0000-0000-0000D7300000}"/>
    <cellStyle name="Final 2 2 3 8" xfId="11806" xr:uid="{00000000-0005-0000-0000-0000D8300000}"/>
    <cellStyle name="Final 2 2 3 8 2" xfId="11807" xr:uid="{00000000-0005-0000-0000-0000D9300000}"/>
    <cellStyle name="Final 2 2 3 9" xfId="11808" xr:uid="{00000000-0005-0000-0000-0000DA300000}"/>
    <cellStyle name="Final 2 2 3 9 2" xfId="11809" xr:uid="{00000000-0005-0000-0000-0000DB300000}"/>
    <cellStyle name="Final 2 2 4" xfId="11810" xr:uid="{00000000-0005-0000-0000-0000DC300000}"/>
    <cellStyle name="Final 2 2 4 2" xfId="11811" xr:uid="{00000000-0005-0000-0000-0000DD300000}"/>
    <cellStyle name="Final 2 2 4 2 2" xfId="11812" xr:uid="{00000000-0005-0000-0000-0000DE300000}"/>
    <cellStyle name="Final 2 2 4 3" xfId="11813" xr:uid="{00000000-0005-0000-0000-0000DF300000}"/>
    <cellStyle name="Final 2 2 4 3 2" xfId="11814" xr:uid="{00000000-0005-0000-0000-0000E0300000}"/>
    <cellStyle name="Final 2 2 4 4" xfId="11815" xr:uid="{00000000-0005-0000-0000-0000E1300000}"/>
    <cellStyle name="Final 2 2 5" xfId="11816" xr:uid="{00000000-0005-0000-0000-0000E2300000}"/>
    <cellStyle name="Final 2 2 5 2" xfId="11817" xr:uid="{00000000-0005-0000-0000-0000E3300000}"/>
    <cellStyle name="Final 2 2 5 2 2" xfId="11818" xr:uid="{00000000-0005-0000-0000-0000E4300000}"/>
    <cellStyle name="Final 2 2 5 3" xfId="11819" xr:uid="{00000000-0005-0000-0000-0000E5300000}"/>
    <cellStyle name="Final 2 2 5 3 2" xfId="11820" xr:uid="{00000000-0005-0000-0000-0000E6300000}"/>
    <cellStyle name="Final 2 2 5 4" xfId="11821" xr:uid="{00000000-0005-0000-0000-0000E7300000}"/>
    <cellStyle name="Final 2 2 6" xfId="11822" xr:uid="{00000000-0005-0000-0000-0000E8300000}"/>
    <cellStyle name="Final 2 2 6 2" xfId="11823" xr:uid="{00000000-0005-0000-0000-0000E9300000}"/>
    <cellStyle name="Final 2 2 6 2 2" xfId="11824" xr:uid="{00000000-0005-0000-0000-0000EA300000}"/>
    <cellStyle name="Final 2 2 6 3" xfId="11825" xr:uid="{00000000-0005-0000-0000-0000EB300000}"/>
    <cellStyle name="Final 2 2 6 3 2" xfId="11826" xr:uid="{00000000-0005-0000-0000-0000EC300000}"/>
    <cellStyle name="Final 2 2 6 4" xfId="11827" xr:uid="{00000000-0005-0000-0000-0000ED300000}"/>
    <cellStyle name="Final 2 2 7" xfId="11828" xr:uid="{00000000-0005-0000-0000-0000EE300000}"/>
    <cellStyle name="Final 2 2 7 2" xfId="11829" xr:uid="{00000000-0005-0000-0000-0000EF300000}"/>
    <cellStyle name="Final 2 2 7 2 2" xfId="11830" xr:uid="{00000000-0005-0000-0000-0000F0300000}"/>
    <cellStyle name="Final 2 2 7 3" xfId="11831" xr:uid="{00000000-0005-0000-0000-0000F1300000}"/>
    <cellStyle name="Final 2 2 7 3 2" xfId="11832" xr:uid="{00000000-0005-0000-0000-0000F2300000}"/>
    <cellStyle name="Final 2 2 7 4" xfId="11833" xr:uid="{00000000-0005-0000-0000-0000F3300000}"/>
    <cellStyle name="Final 2 2 8" xfId="11834" xr:uid="{00000000-0005-0000-0000-0000F4300000}"/>
    <cellStyle name="Final 2 2 8 2" xfId="11835" xr:uid="{00000000-0005-0000-0000-0000F5300000}"/>
    <cellStyle name="Final 2 2 8 2 2" xfId="11836" xr:uid="{00000000-0005-0000-0000-0000F6300000}"/>
    <cellStyle name="Final 2 2 8 3" xfId="11837" xr:uid="{00000000-0005-0000-0000-0000F7300000}"/>
    <cellStyle name="Final 2 2 9" xfId="11838" xr:uid="{00000000-0005-0000-0000-0000F8300000}"/>
    <cellStyle name="Final 2 2 9 2" xfId="11839" xr:uid="{00000000-0005-0000-0000-0000F9300000}"/>
    <cellStyle name="Final 2 3" xfId="11840" xr:uid="{00000000-0005-0000-0000-0000FA300000}"/>
    <cellStyle name="Final 2 3 10" xfId="11841" xr:uid="{00000000-0005-0000-0000-0000FB300000}"/>
    <cellStyle name="Final 2 3 10 2" xfId="11842" xr:uid="{00000000-0005-0000-0000-0000FC300000}"/>
    <cellStyle name="Final 2 3 11" xfId="11843" xr:uid="{00000000-0005-0000-0000-0000FD300000}"/>
    <cellStyle name="Final 2 3 11 2" xfId="11844" xr:uid="{00000000-0005-0000-0000-0000FE300000}"/>
    <cellStyle name="Final 2 3 12" xfId="11845" xr:uid="{00000000-0005-0000-0000-0000FF300000}"/>
    <cellStyle name="Final 2 3 12 2" xfId="11846" xr:uid="{00000000-0005-0000-0000-000000310000}"/>
    <cellStyle name="Final 2 3 13" xfId="11847" xr:uid="{00000000-0005-0000-0000-000001310000}"/>
    <cellStyle name="Final 2 3 13 2" xfId="11848" xr:uid="{00000000-0005-0000-0000-000002310000}"/>
    <cellStyle name="Final 2 3 14" xfId="11849" xr:uid="{00000000-0005-0000-0000-000003310000}"/>
    <cellStyle name="Final 2 3 14 2" xfId="11850" xr:uid="{00000000-0005-0000-0000-000004310000}"/>
    <cellStyle name="Final 2 3 15" xfId="11851" xr:uid="{00000000-0005-0000-0000-000005310000}"/>
    <cellStyle name="Final 2 3 15 2" xfId="11852" xr:uid="{00000000-0005-0000-0000-000006310000}"/>
    <cellStyle name="Final 2 3 16" xfId="11853" xr:uid="{00000000-0005-0000-0000-000007310000}"/>
    <cellStyle name="Final 2 3 17" xfId="11854" xr:uid="{00000000-0005-0000-0000-000008310000}"/>
    <cellStyle name="Final 2 3 2" xfId="11855" xr:uid="{00000000-0005-0000-0000-000009310000}"/>
    <cellStyle name="Final 2 3 2 10" xfId="11856" xr:uid="{00000000-0005-0000-0000-00000A310000}"/>
    <cellStyle name="Final 2 3 2 10 2" xfId="11857" xr:uid="{00000000-0005-0000-0000-00000B310000}"/>
    <cellStyle name="Final 2 3 2 11" xfId="11858" xr:uid="{00000000-0005-0000-0000-00000C310000}"/>
    <cellStyle name="Final 2 3 2 11 2" xfId="11859" xr:uid="{00000000-0005-0000-0000-00000D310000}"/>
    <cellStyle name="Final 2 3 2 12" xfId="11860" xr:uid="{00000000-0005-0000-0000-00000E310000}"/>
    <cellStyle name="Final 2 3 2 12 2" xfId="11861" xr:uid="{00000000-0005-0000-0000-00000F310000}"/>
    <cellStyle name="Final 2 3 2 13" xfId="11862" xr:uid="{00000000-0005-0000-0000-000010310000}"/>
    <cellStyle name="Final 2 3 2 14" xfId="11863" xr:uid="{00000000-0005-0000-0000-000011310000}"/>
    <cellStyle name="Final 2 3 2 2" xfId="11864" xr:uid="{00000000-0005-0000-0000-000012310000}"/>
    <cellStyle name="Final 2 3 2 2 2" xfId="11865" xr:uid="{00000000-0005-0000-0000-000013310000}"/>
    <cellStyle name="Final 2 3 2 3" xfId="11866" xr:uid="{00000000-0005-0000-0000-000014310000}"/>
    <cellStyle name="Final 2 3 2 3 2" xfId="11867" xr:uid="{00000000-0005-0000-0000-000015310000}"/>
    <cellStyle name="Final 2 3 2 4" xfId="11868" xr:uid="{00000000-0005-0000-0000-000016310000}"/>
    <cellStyle name="Final 2 3 2 4 2" xfId="11869" xr:uid="{00000000-0005-0000-0000-000017310000}"/>
    <cellStyle name="Final 2 3 2 5" xfId="11870" xr:uid="{00000000-0005-0000-0000-000018310000}"/>
    <cellStyle name="Final 2 3 2 5 2" xfId="11871" xr:uid="{00000000-0005-0000-0000-000019310000}"/>
    <cellStyle name="Final 2 3 2 6" xfId="11872" xr:uid="{00000000-0005-0000-0000-00001A310000}"/>
    <cellStyle name="Final 2 3 2 6 2" xfId="11873" xr:uid="{00000000-0005-0000-0000-00001B310000}"/>
    <cellStyle name="Final 2 3 2 7" xfId="11874" xr:uid="{00000000-0005-0000-0000-00001C310000}"/>
    <cellStyle name="Final 2 3 2 7 2" xfId="11875" xr:uid="{00000000-0005-0000-0000-00001D310000}"/>
    <cellStyle name="Final 2 3 2 8" xfId="11876" xr:uid="{00000000-0005-0000-0000-00001E310000}"/>
    <cellStyle name="Final 2 3 2 8 2" xfId="11877" xr:uid="{00000000-0005-0000-0000-00001F310000}"/>
    <cellStyle name="Final 2 3 2 9" xfId="11878" xr:uid="{00000000-0005-0000-0000-000020310000}"/>
    <cellStyle name="Final 2 3 2 9 2" xfId="11879" xr:uid="{00000000-0005-0000-0000-000021310000}"/>
    <cellStyle name="Final 2 3 3" xfId="11880" xr:uid="{00000000-0005-0000-0000-000022310000}"/>
    <cellStyle name="Final 2 3 3 10" xfId="11881" xr:uid="{00000000-0005-0000-0000-000023310000}"/>
    <cellStyle name="Final 2 3 3 10 2" xfId="11882" xr:uid="{00000000-0005-0000-0000-000024310000}"/>
    <cellStyle name="Final 2 3 3 11" xfId="11883" xr:uid="{00000000-0005-0000-0000-000025310000}"/>
    <cellStyle name="Final 2 3 3 11 2" xfId="11884" xr:uid="{00000000-0005-0000-0000-000026310000}"/>
    <cellStyle name="Final 2 3 3 12" xfId="11885" xr:uid="{00000000-0005-0000-0000-000027310000}"/>
    <cellStyle name="Final 2 3 3 12 2" xfId="11886" xr:uid="{00000000-0005-0000-0000-000028310000}"/>
    <cellStyle name="Final 2 3 3 13" xfId="11887" xr:uid="{00000000-0005-0000-0000-000029310000}"/>
    <cellStyle name="Final 2 3 3 13 2" xfId="11888" xr:uid="{00000000-0005-0000-0000-00002A310000}"/>
    <cellStyle name="Final 2 3 3 14" xfId="11889" xr:uid="{00000000-0005-0000-0000-00002B310000}"/>
    <cellStyle name="Final 2 3 3 15" xfId="11890" xr:uid="{00000000-0005-0000-0000-00002C310000}"/>
    <cellStyle name="Final 2 3 3 2" xfId="11891" xr:uid="{00000000-0005-0000-0000-00002D310000}"/>
    <cellStyle name="Final 2 3 3 2 2" xfId="11892" xr:uid="{00000000-0005-0000-0000-00002E310000}"/>
    <cellStyle name="Final 2 3 3 3" xfId="11893" xr:uid="{00000000-0005-0000-0000-00002F310000}"/>
    <cellStyle name="Final 2 3 3 3 2" xfId="11894" xr:uid="{00000000-0005-0000-0000-000030310000}"/>
    <cellStyle name="Final 2 3 3 4" xfId="11895" xr:uid="{00000000-0005-0000-0000-000031310000}"/>
    <cellStyle name="Final 2 3 3 4 2" xfId="11896" xr:uid="{00000000-0005-0000-0000-000032310000}"/>
    <cellStyle name="Final 2 3 3 5" xfId="11897" xr:uid="{00000000-0005-0000-0000-000033310000}"/>
    <cellStyle name="Final 2 3 3 5 2" xfId="11898" xr:uid="{00000000-0005-0000-0000-000034310000}"/>
    <cellStyle name="Final 2 3 3 6" xfId="11899" xr:uid="{00000000-0005-0000-0000-000035310000}"/>
    <cellStyle name="Final 2 3 3 6 2" xfId="11900" xr:uid="{00000000-0005-0000-0000-000036310000}"/>
    <cellStyle name="Final 2 3 3 7" xfId="11901" xr:uid="{00000000-0005-0000-0000-000037310000}"/>
    <cellStyle name="Final 2 3 3 7 2" xfId="11902" xr:uid="{00000000-0005-0000-0000-000038310000}"/>
    <cellStyle name="Final 2 3 3 8" xfId="11903" xr:uid="{00000000-0005-0000-0000-000039310000}"/>
    <cellStyle name="Final 2 3 3 8 2" xfId="11904" xr:uid="{00000000-0005-0000-0000-00003A310000}"/>
    <cellStyle name="Final 2 3 3 9" xfId="11905" xr:uid="{00000000-0005-0000-0000-00003B310000}"/>
    <cellStyle name="Final 2 3 3 9 2" xfId="11906" xr:uid="{00000000-0005-0000-0000-00003C310000}"/>
    <cellStyle name="Final 2 3 4" xfId="11907" xr:uid="{00000000-0005-0000-0000-00003D310000}"/>
    <cellStyle name="Final 2 3 4 2" xfId="11908" xr:uid="{00000000-0005-0000-0000-00003E310000}"/>
    <cellStyle name="Final 2 3 5" xfId="11909" xr:uid="{00000000-0005-0000-0000-00003F310000}"/>
    <cellStyle name="Final 2 3 5 2" xfId="11910" xr:uid="{00000000-0005-0000-0000-000040310000}"/>
    <cellStyle name="Final 2 3 6" xfId="11911" xr:uid="{00000000-0005-0000-0000-000041310000}"/>
    <cellStyle name="Final 2 3 6 2" xfId="11912" xr:uid="{00000000-0005-0000-0000-000042310000}"/>
    <cellStyle name="Final 2 3 7" xfId="11913" xr:uid="{00000000-0005-0000-0000-000043310000}"/>
    <cellStyle name="Final 2 3 7 2" xfId="11914" xr:uid="{00000000-0005-0000-0000-000044310000}"/>
    <cellStyle name="Final 2 3 8" xfId="11915" xr:uid="{00000000-0005-0000-0000-000045310000}"/>
    <cellStyle name="Final 2 3 8 2" xfId="11916" xr:uid="{00000000-0005-0000-0000-000046310000}"/>
    <cellStyle name="Final 2 3 9" xfId="11917" xr:uid="{00000000-0005-0000-0000-000047310000}"/>
    <cellStyle name="Final 2 3 9 2" xfId="11918" xr:uid="{00000000-0005-0000-0000-000048310000}"/>
    <cellStyle name="Final 2 4" xfId="11919" xr:uid="{00000000-0005-0000-0000-000049310000}"/>
    <cellStyle name="Final 2 4 10" xfId="11920" xr:uid="{00000000-0005-0000-0000-00004A310000}"/>
    <cellStyle name="Final 2 4 10 2" xfId="11921" xr:uid="{00000000-0005-0000-0000-00004B310000}"/>
    <cellStyle name="Final 2 4 11" xfId="11922" xr:uid="{00000000-0005-0000-0000-00004C310000}"/>
    <cellStyle name="Final 2 4 11 2" xfId="11923" xr:uid="{00000000-0005-0000-0000-00004D310000}"/>
    <cellStyle name="Final 2 4 12" xfId="11924" xr:uid="{00000000-0005-0000-0000-00004E310000}"/>
    <cellStyle name="Final 2 4 12 2" xfId="11925" xr:uid="{00000000-0005-0000-0000-00004F310000}"/>
    <cellStyle name="Final 2 4 13" xfId="11926" xr:uid="{00000000-0005-0000-0000-000050310000}"/>
    <cellStyle name="Final 2 4 13 2" xfId="11927" xr:uid="{00000000-0005-0000-0000-000051310000}"/>
    <cellStyle name="Final 2 4 14" xfId="11928" xr:uid="{00000000-0005-0000-0000-000052310000}"/>
    <cellStyle name="Final 2 4 15" xfId="11929" xr:uid="{00000000-0005-0000-0000-000053310000}"/>
    <cellStyle name="Final 2 4 2" xfId="11930" xr:uid="{00000000-0005-0000-0000-000054310000}"/>
    <cellStyle name="Final 2 4 2 2" xfId="11931" xr:uid="{00000000-0005-0000-0000-000055310000}"/>
    <cellStyle name="Final 2 4 3" xfId="11932" xr:uid="{00000000-0005-0000-0000-000056310000}"/>
    <cellStyle name="Final 2 4 3 2" xfId="11933" xr:uid="{00000000-0005-0000-0000-000057310000}"/>
    <cellStyle name="Final 2 4 4" xfId="11934" xr:uid="{00000000-0005-0000-0000-000058310000}"/>
    <cellStyle name="Final 2 4 4 2" xfId="11935" xr:uid="{00000000-0005-0000-0000-000059310000}"/>
    <cellStyle name="Final 2 4 5" xfId="11936" xr:uid="{00000000-0005-0000-0000-00005A310000}"/>
    <cellStyle name="Final 2 4 5 2" xfId="11937" xr:uid="{00000000-0005-0000-0000-00005B310000}"/>
    <cellStyle name="Final 2 4 6" xfId="11938" xr:uid="{00000000-0005-0000-0000-00005C310000}"/>
    <cellStyle name="Final 2 4 6 2" xfId="11939" xr:uid="{00000000-0005-0000-0000-00005D310000}"/>
    <cellStyle name="Final 2 4 7" xfId="11940" xr:uid="{00000000-0005-0000-0000-00005E310000}"/>
    <cellStyle name="Final 2 4 7 2" xfId="11941" xr:uid="{00000000-0005-0000-0000-00005F310000}"/>
    <cellStyle name="Final 2 4 8" xfId="11942" xr:uid="{00000000-0005-0000-0000-000060310000}"/>
    <cellStyle name="Final 2 4 8 2" xfId="11943" xr:uid="{00000000-0005-0000-0000-000061310000}"/>
    <cellStyle name="Final 2 4 9" xfId="11944" xr:uid="{00000000-0005-0000-0000-000062310000}"/>
    <cellStyle name="Final 2 4 9 2" xfId="11945" xr:uid="{00000000-0005-0000-0000-000063310000}"/>
    <cellStyle name="Final 2 5" xfId="11946" xr:uid="{00000000-0005-0000-0000-000064310000}"/>
    <cellStyle name="Final 2 5 2" xfId="11947" xr:uid="{00000000-0005-0000-0000-000065310000}"/>
    <cellStyle name="Final 2 5 2 2" xfId="11948" xr:uid="{00000000-0005-0000-0000-000066310000}"/>
    <cellStyle name="Final 2 5 3" xfId="11949" xr:uid="{00000000-0005-0000-0000-000067310000}"/>
    <cellStyle name="Final 2 5 3 2" xfId="11950" xr:uid="{00000000-0005-0000-0000-000068310000}"/>
    <cellStyle name="Final 2 5 4" xfId="11951" xr:uid="{00000000-0005-0000-0000-000069310000}"/>
    <cellStyle name="Final 2 6" xfId="11952" xr:uid="{00000000-0005-0000-0000-00006A310000}"/>
    <cellStyle name="Final 2 6 2" xfId="11953" xr:uid="{00000000-0005-0000-0000-00006B310000}"/>
    <cellStyle name="Final 2 6 2 2" xfId="11954" xr:uid="{00000000-0005-0000-0000-00006C310000}"/>
    <cellStyle name="Final 2 6 3" xfId="11955" xr:uid="{00000000-0005-0000-0000-00006D310000}"/>
    <cellStyle name="Final 2 6 3 2" xfId="11956" xr:uid="{00000000-0005-0000-0000-00006E310000}"/>
    <cellStyle name="Final 2 6 4" xfId="11957" xr:uid="{00000000-0005-0000-0000-00006F310000}"/>
    <cellStyle name="Final 2 7" xfId="11958" xr:uid="{00000000-0005-0000-0000-000070310000}"/>
    <cellStyle name="Final 2 7 2" xfId="11959" xr:uid="{00000000-0005-0000-0000-000071310000}"/>
    <cellStyle name="Final 2 7 2 2" xfId="11960" xr:uid="{00000000-0005-0000-0000-000072310000}"/>
    <cellStyle name="Final 2 7 3" xfId="11961" xr:uid="{00000000-0005-0000-0000-000073310000}"/>
    <cellStyle name="Final 2 7 3 2" xfId="11962" xr:uid="{00000000-0005-0000-0000-000074310000}"/>
    <cellStyle name="Final 2 7 4" xfId="11963" xr:uid="{00000000-0005-0000-0000-000075310000}"/>
    <cellStyle name="Final 2 8" xfId="11964" xr:uid="{00000000-0005-0000-0000-000076310000}"/>
    <cellStyle name="Final 2 8 2" xfId="11965" xr:uid="{00000000-0005-0000-0000-000077310000}"/>
    <cellStyle name="Final 2 8 2 2" xfId="11966" xr:uid="{00000000-0005-0000-0000-000078310000}"/>
    <cellStyle name="Final 2 8 3" xfId="11967" xr:uid="{00000000-0005-0000-0000-000079310000}"/>
    <cellStyle name="Final 2 9" xfId="11968" xr:uid="{00000000-0005-0000-0000-00007A310000}"/>
    <cellStyle name="Final 2 9 2" xfId="11969" xr:uid="{00000000-0005-0000-0000-00007B310000}"/>
    <cellStyle name="Final 20" xfId="11970" xr:uid="{00000000-0005-0000-0000-00007C310000}"/>
    <cellStyle name="Final 21" xfId="11971" xr:uid="{00000000-0005-0000-0000-00007D310000}"/>
    <cellStyle name="Final 3" xfId="11972" xr:uid="{00000000-0005-0000-0000-00007E310000}"/>
    <cellStyle name="Final 3 10" xfId="11973" xr:uid="{00000000-0005-0000-0000-00007F310000}"/>
    <cellStyle name="Final 3 10 2" xfId="11974" xr:uid="{00000000-0005-0000-0000-000080310000}"/>
    <cellStyle name="Final 3 11" xfId="11975" xr:uid="{00000000-0005-0000-0000-000081310000}"/>
    <cellStyle name="Final 3 11 2" xfId="11976" xr:uid="{00000000-0005-0000-0000-000082310000}"/>
    <cellStyle name="Final 3 12" xfId="11977" xr:uid="{00000000-0005-0000-0000-000083310000}"/>
    <cellStyle name="Final 3 12 2" xfId="11978" xr:uid="{00000000-0005-0000-0000-000084310000}"/>
    <cellStyle name="Final 3 13" xfId="11979" xr:uid="{00000000-0005-0000-0000-000085310000}"/>
    <cellStyle name="Final 3 13 2" xfId="11980" xr:uid="{00000000-0005-0000-0000-000086310000}"/>
    <cellStyle name="Final 3 14" xfId="11981" xr:uid="{00000000-0005-0000-0000-000087310000}"/>
    <cellStyle name="Final 3 14 2" xfId="11982" xr:uid="{00000000-0005-0000-0000-000088310000}"/>
    <cellStyle name="Final 3 15" xfId="11983" xr:uid="{00000000-0005-0000-0000-000089310000}"/>
    <cellStyle name="Final 3 15 2" xfId="11984" xr:uid="{00000000-0005-0000-0000-00008A310000}"/>
    <cellStyle name="Final 3 16" xfId="11985" xr:uid="{00000000-0005-0000-0000-00008B310000}"/>
    <cellStyle name="Final 3 16 2" xfId="11986" xr:uid="{00000000-0005-0000-0000-00008C310000}"/>
    <cellStyle name="Final 3 17" xfId="11987" xr:uid="{00000000-0005-0000-0000-00008D310000}"/>
    <cellStyle name="Final 3 18" xfId="11988" xr:uid="{00000000-0005-0000-0000-00008E310000}"/>
    <cellStyle name="Final 3 2" xfId="11989" xr:uid="{00000000-0005-0000-0000-00008F310000}"/>
    <cellStyle name="Final 3 2 10" xfId="11990" xr:uid="{00000000-0005-0000-0000-000090310000}"/>
    <cellStyle name="Final 3 2 10 2" xfId="11991" xr:uid="{00000000-0005-0000-0000-000091310000}"/>
    <cellStyle name="Final 3 2 11" xfId="11992" xr:uid="{00000000-0005-0000-0000-000092310000}"/>
    <cellStyle name="Final 3 2 11 2" xfId="11993" xr:uid="{00000000-0005-0000-0000-000093310000}"/>
    <cellStyle name="Final 3 2 12" xfId="11994" xr:uid="{00000000-0005-0000-0000-000094310000}"/>
    <cellStyle name="Final 3 2 12 2" xfId="11995" xr:uid="{00000000-0005-0000-0000-000095310000}"/>
    <cellStyle name="Final 3 2 13" xfId="11996" xr:uid="{00000000-0005-0000-0000-000096310000}"/>
    <cellStyle name="Final 3 2 14" xfId="11997" xr:uid="{00000000-0005-0000-0000-000097310000}"/>
    <cellStyle name="Final 3 2 2" xfId="11998" xr:uid="{00000000-0005-0000-0000-000098310000}"/>
    <cellStyle name="Final 3 2 2 2" xfId="11999" xr:uid="{00000000-0005-0000-0000-000099310000}"/>
    <cellStyle name="Final 3 2 3" xfId="12000" xr:uid="{00000000-0005-0000-0000-00009A310000}"/>
    <cellStyle name="Final 3 2 3 2" xfId="12001" xr:uid="{00000000-0005-0000-0000-00009B310000}"/>
    <cellStyle name="Final 3 2 4" xfId="12002" xr:uid="{00000000-0005-0000-0000-00009C310000}"/>
    <cellStyle name="Final 3 2 4 2" xfId="12003" xr:uid="{00000000-0005-0000-0000-00009D310000}"/>
    <cellStyle name="Final 3 2 5" xfId="12004" xr:uid="{00000000-0005-0000-0000-00009E310000}"/>
    <cellStyle name="Final 3 2 5 2" xfId="12005" xr:uid="{00000000-0005-0000-0000-00009F310000}"/>
    <cellStyle name="Final 3 2 6" xfId="12006" xr:uid="{00000000-0005-0000-0000-0000A0310000}"/>
    <cellStyle name="Final 3 2 6 2" xfId="12007" xr:uid="{00000000-0005-0000-0000-0000A1310000}"/>
    <cellStyle name="Final 3 2 7" xfId="12008" xr:uid="{00000000-0005-0000-0000-0000A2310000}"/>
    <cellStyle name="Final 3 2 7 2" xfId="12009" xr:uid="{00000000-0005-0000-0000-0000A3310000}"/>
    <cellStyle name="Final 3 2 8" xfId="12010" xr:uid="{00000000-0005-0000-0000-0000A4310000}"/>
    <cellStyle name="Final 3 2 8 2" xfId="12011" xr:uid="{00000000-0005-0000-0000-0000A5310000}"/>
    <cellStyle name="Final 3 2 9" xfId="12012" xr:uid="{00000000-0005-0000-0000-0000A6310000}"/>
    <cellStyle name="Final 3 2 9 2" xfId="12013" xr:uid="{00000000-0005-0000-0000-0000A7310000}"/>
    <cellStyle name="Final 3 3" xfId="12014" xr:uid="{00000000-0005-0000-0000-0000A8310000}"/>
    <cellStyle name="Final 3 3 10" xfId="12015" xr:uid="{00000000-0005-0000-0000-0000A9310000}"/>
    <cellStyle name="Final 3 3 10 2" xfId="12016" xr:uid="{00000000-0005-0000-0000-0000AA310000}"/>
    <cellStyle name="Final 3 3 11" xfId="12017" xr:uid="{00000000-0005-0000-0000-0000AB310000}"/>
    <cellStyle name="Final 3 3 11 2" xfId="12018" xr:uid="{00000000-0005-0000-0000-0000AC310000}"/>
    <cellStyle name="Final 3 3 12" xfId="12019" xr:uid="{00000000-0005-0000-0000-0000AD310000}"/>
    <cellStyle name="Final 3 3 12 2" xfId="12020" xr:uid="{00000000-0005-0000-0000-0000AE310000}"/>
    <cellStyle name="Final 3 3 13" xfId="12021" xr:uid="{00000000-0005-0000-0000-0000AF310000}"/>
    <cellStyle name="Final 3 3 13 2" xfId="12022" xr:uid="{00000000-0005-0000-0000-0000B0310000}"/>
    <cellStyle name="Final 3 3 14" xfId="12023" xr:uid="{00000000-0005-0000-0000-0000B1310000}"/>
    <cellStyle name="Final 3 3 15" xfId="12024" xr:uid="{00000000-0005-0000-0000-0000B2310000}"/>
    <cellStyle name="Final 3 3 2" xfId="12025" xr:uid="{00000000-0005-0000-0000-0000B3310000}"/>
    <cellStyle name="Final 3 3 2 2" xfId="12026" xr:uid="{00000000-0005-0000-0000-0000B4310000}"/>
    <cellStyle name="Final 3 3 3" xfId="12027" xr:uid="{00000000-0005-0000-0000-0000B5310000}"/>
    <cellStyle name="Final 3 3 3 2" xfId="12028" xr:uid="{00000000-0005-0000-0000-0000B6310000}"/>
    <cellStyle name="Final 3 3 4" xfId="12029" xr:uid="{00000000-0005-0000-0000-0000B7310000}"/>
    <cellStyle name="Final 3 3 4 2" xfId="12030" xr:uid="{00000000-0005-0000-0000-0000B8310000}"/>
    <cellStyle name="Final 3 3 5" xfId="12031" xr:uid="{00000000-0005-0000-0000-0000B9310000}"/>
    <cellStyle name="Final 3 3 5 2" xfId="12032" xr:uid="{00000000-0005-0000-0000-0000BA310000}"/>
    <cellStyle name="Final 3 3 6" xfId="12033" xr:uid="{00000000-0005-0000-0000-0000BB310000}"/>
    <cellStyle name="Final 3 3 6 2" xfId="12034" xr:uid="{00000000-0005-0000-0000-0000BC310000}"/>
    <cellStyle name="Final 3 3 7" xfId="12035" xr:uid="{00000000-0005-0000-0000-0000BD310000}"/>
    <cellStyle name="Final 3 3 7 2" xfId="12036" xr:uid="{00000000-0005-0000-0000-0000BE310000}"/>
    <cellStyle name="Final 3 3 8" xfId="12037" xr:uid="{00000000-0005-0000-0000-0000BF310000}"/>
    <cellStyle name="Final 3 3 8 2" xfId="12038" xr:uid="{00000000-0005-0000-0000-0000C0310000}"/>
    <cellStyle name="Final 3 3 9" xfId="12039" xr:uid="{00000000-0005-0000-0000-0000C1310000}"/>
    <cellStyle name="Final 3 3 9 2" xfId="12040" xr:uid="{00000000-0005-0000-0000-0000C2310000}"/>
    <cellStyle name="Final 3 4" xfId="12041" xr:uid="{00000000-0005-0000-0000-0000C3310000}"/>
    <cellStyle name="Final 3 4 2" xfId="12042" xr:uid="{00000000-0005-0000-0000-0000C4310000}"/>
    <cellStyle name="Final 3 4 2 2" xfId="12043" xr:uid="{00000000-0005-0000-0000-0000C5310000}"/>
    <cellStyle name="Final 3 4 3" xfId="12044" xr:uid="{00000000-0005-0000-0000-0000C6310000}"/>
    <cellStyle name="Final 3 4 3 2" xfId="12045" xr:uid="{00000000-0005-0000-0000-0000C7310000}"/>
    <cellStyle name="Final 3 4 4" xfId="12046" xr:uid="{00000000-0005-0000-0000-0000C8310000}"/>
    <cellStyle name="Final 3 5" xfId="12047" xr:uid="{00000000-0005-0000-0000-0000C9310000}"/>
    <cellStyle name="Final 3 5 2" xfId="12048" xr:uid="{00000000-0005-0000-0000-0000CA310000}"/>
    <cellStyle name="Final 3 5 2 2" xfId="12049" xr:uid="{00000000-0005-0000-0000-0000CB310000}"/>
    <cellStyle name="Final 3 5 3" xfId="12050" xr:uid="{00000000-0005-0000-0000-0000CC310000}"/>
    <cellStyle name="Final 3 5 3 2" xfId="12051" xr:uid="{00000000-0005-0000-0000-0000CD310000}"/>
    <cellStyle name="Final 3 5 4" xfId="12052" xr:uid="{00000000-0005-0000-0000-0000CE310000}"/>
    <cellStyle name="Final 3 6" xfId="12053" xr:uid="{00000000-0005-0000-0000-0000CF310000}"/>
    <cellStyle name="Final 3 6 2" xfId="12054" xr:uid="{00000000-0005-0000-0000-0000D0310000}"/>
    <cellStyle name="Final 3 6 2 2" xfId="12055" xr:uid="{00000000-0005-0000-0000-0000D1310000}"/>
    <cellStyle name="Final 3 6 3" xfId="12056" xr:uid="{00000000-0005-0000-0000-0000D2310000}"/>
    <cellStyle name="Final 3 6 3 2" xfId="12057" xr:uid="{00000000-0005-0000-0000-0000D3310000}"/>
    <cellStyle name="Final 3 6 4" xfId="12058" xr:uid="{00000000-0005-0000-0000-0000D4310000}"/>
    <cellStyle name="Final 3 7" xfId="12059" xr:uid="{00000000-0005-0000-0000-0000D5310000}"/>
    <cellStyle name="Final 3 7 2" xfId="12060" xr:uid="{00000000-0005-0000-0000-0000D6310000}"/>
    <cellStyle name="Final 3 7 2 2" xfId="12061" xr:uid="{00000000-0005-0000-0000-0000D7310000}"/>
    <cellStyle name="Final 3 7 3" xfId="12062" xr:uid="{00000000-0005-0000-0000-0000D8310000}"/>
    <cellStyle name="Final 3 7 3 2" xfId="12063" xr:uid="{00000000-0005-0000-0000-0000D9310000}"/>
    <cellStyle name="Final 3 7 4" xfId="12064" xr:uid="{00000000-0005-0000-0000-0000DA310000}"/>
    <cellStyle name="Final 3 8" xfId="12065" xr:uid="{00000000-0005-0000-0000-0000DB310000}"/>
    <cellStyle name="Final 3 8 2" xfId="12066" xr:uid="{00000000-0005-0000-0000-0000DC310000}"/>
    <cellStyle name="Final 3 8 2 2" xfId="12067" xr:uid="{00000000-0005-0000-0000-0000DD310000}"/>
    <cellStyle name="Final 3 8 3" xfId="12068" xr:uid="{00000000-0005-0000-0000-0000DE310000}"/>
    <cellStyle name="Final 3 9" xfId="12069" xr:uid="{00000000-0005-0000-0000-0000DF310000}"/>
    <cellStyle name="Final 3 9 2" xfId="12070" xr:uid="{00000000-0005-0000-0000-0000E0310000}"/>
    <cellStyle name="Final 4" xfId="12071" xr:uid="{00000000-0005-0000-0000-0000E1310000}"/>
    <cellStyle name="Final 4 10" xfId="12072" xr:uid="{00000000-0005-0000-0000-0000E2310000}"/>
    <cellStyle name="Final 4 10 2" xfId="12073" xr:uid="{00000000-0005-0000-0000-0000E3310000}"/>
    <cellStyle name="Final 4 11" xfId="12074" xr:uid="{00000000-0005-0000-0000-0000E4310000}"/>
    <cellStyle name="Final 4 11 2" xfId="12075" xr:uid="{00000000-0005-0000-0000-0000E5310000}"/>
    <cellStyle name="Final 4 12" xfId="12076" xr:uid="{00000000-0005-0000-0000-0000E6310000}"/>
    <cellStyle name="Final 4 12 2" xfId="12077" xr:uid="{00000000-0005-0000-0000-0000E7310000}"/>
    <cellStyle name="Final 4 13" xfId="12078" xr:uid="{00000000-0005-0000-0000-0000E8310000}"/>
    <cellStyle name="Final 4 13 2" xfId="12079" xr:uid="{00000000-0005-0000-0000-0000E9310000}"/>
    <cellStyle name="Final 4 14" xfId="12080" xr:uid="{00000000-0005-0000-0000-0000EA310000}"/>
    <cellStyle name="Final 4 14 2" xfId="12081" xr:uid="{00000000-0005-0000-0000-0000EB310000}"/>
    <cellStyle name="Final 4 15" xfId="12082" xr:uid="{00000000-0005-0000-0000-0000EC310000}"/>
    <cellStyle name="Final 4 15 2" xfId="12083" xr:uid="{00000000-0005-0000-0000-0000ED310000}"/>
    <cellStyle name="Final 4 16" xfId="12084" xr:uid="{00000000-0005-0000-0000-0000EE310000}"/>
    <cellStyle name="Final 4 17" xfId="12085" xr:uid="{00000000-0005-0000-0000-0000EF310000}"/>
    <cellStyle name="Final 4 2" xfId="12086" xr:uid="{00000000-0005-0000-0000-0000F0310000}"/>
    <cellStyle name="Final 4 2 10" xfId="12087" xr:uid="{00000000-0005-0000-0000-0000F1310000}"/>
    <cellStyle name="Final 4 2 10 2" xfId="12088" xr:uid="{00000000-0005-0000-0000-0000F2310000}"/>
    <cellStyle name="Final 4 2 11" xfId="12089" xr:uid="{00000000-0005-0000-0000-0000F3310000}"/>
    <cellStyle name="Final 4 2 11 2" xfId="12090" xr:uid="{00000000-0005-0000-0000-0000F4310000}"/>
    <cellStyle name="Final 4 2 12" xfId="12091" xr:uid="{00000000-0005-0000-0000-0000F5310000}"/>
    <cellStyle name="Final 4 2 12 2" xfId="12092" xr:uid="{00000000-0005-0000-0000-0000F6310000}"/>
    <cellStyle name="Final 4 2 13" xfId="12093" xr:uid="{00000000-0005-0000-0000-0000F7310000}"/>
    <cellStyle name="Final 4 2 14" xfId="12094" xr:uid="{00000000-0005-0000-0000-0000F8310000}"/>
    <cellStyle name="Final 4 2 2" xfId="12095" xr:uid="{00000000-0005-0000-0000-0000F9310000}"/>
    <cellStyle name="Final 4 2 2 2" xfId="12096" xr:uid="{00000000-0005-0000-0000-0000FA310000}"/>
    <cellStyle name="Final 4 2 3" xfId="12097" xr:uid="{00000000-0005-0000-0000-0000FB310000}"/>
    <cellStyle name="Final 4 2 3 2" xfId="12098" xr:uid="{00000000-0005-0000-0000-0000FC310000}"/>
    <cellStyle name="Final 4 2 4" xfId="12099" xr:uid="{00000000-0005-0000-0000-0000FD310000}"/>
    <cellStyle name="Final 4 2 4 2" xfId="12100" xr:uid="{00000000-0005-0000-0000-0000FE310000}"/>
    <cellStyle name="Final 4 2 5" xfId="12101" xr:uid="{00000000-0005-0000-0000-0000FF310000}"/>
    <cellStyle name="Final 4 2 5 2" xfId="12102" xr:uid="{00000000-0005-0000-0000-000000320000}"/>
    <cellStyle name="Final 4 2 6" xfId="12103" xr:uid="{00000000-0005-0000-0000-000001320000}"/>
    <cellStyle name="Final 4 2 6 2" xfId="12104" xr:uid="{00000000-0005-0000-0000-000002320000}"/>
    <cellStyle name="Final 4 2 7" xfId="12105" xr:uid="{00000000-0005-0000-0000-000003320000}"/>
    <cellStyle name="Final 4 2 7 2" xfId="12106" xr:uid="{00000000-0005-0000-0000-000004320000}"/>
    <cellStyle name="Final 4 2 8" xfId="12107" xr:uid="{00000000-0005-0000-0000-000005320000}"/>
    <cellStyle name="Final 4 2 8 2" xfId="12108" xr:uid="{00000000-0005-0000-0000-000006320000}"/>
    <cellStyle name="Final 4 2 9" xfId="12109" xr:uid="{00000000-0005-0000-0000-000007320000}"/>
    <cellStyle name="Final 4 2 9 2" xfId="12110" xr:uid="{00000000-0005-0000-0000-000008320000}"/>
    <cellStyle name="Final 4 3" xfId="12111" xr:uid="{00000000-0005-0000-0000-000009320000}"/>
    <cellStyle name="Final 4 3 10" xfId="12112" xr:uid="{00000000-0005-0000-0000-00000A320000}"/>
    <cellStyle name="Final 4 3 10 2" xfId="12113" xr:uid="{00000000-0005-0000-0000-00000B320000}"/>
    <cellStyle name="Final 4 3 11" xfId="12114" xr:uid="{00000000-0005-0000-0000-00000C320000}"/>
    <cellStyle name="Final 4 3 11 2" xfId="12115" xr:uid="{00000000-0005-0000-0000-00000D320000}"/>
    <cellStyle name="Final 4 3 12" xfId="12116" xr:uid="{00000000-0005-0000-0000-00000E320000}"/>
    <cellStyle name="Final 4 3 12 2" xfId="12117" xr:uid="{00000000-0005-0000-0000-00000F320000}"/>
    <cellStyle name="Final 4 3 13" xfId="12118" xr:uid="{00000000-0005-0000-0000-000010320000}"/>
    <cellStyle name="Final 4 3 13 2" xfId="12119" xr:uid="{00000000-0005-0000-0000-000011320000}"/>
    <cellStyle name="Final 4 3 14" xfId="12120" xr:uid="{00000000-0005-0000-0000-000012320000}"/>
    <cellStyle name="Final 4 3 15" xfId="12121" xr:uid="{00000000-0005-0000-0000-000013320000}"/>
    <cellStyle name="Final 4 3 2" xfId="12122" xr:uid="{00000000-0005-0000-0000-000014320000}"/>
    <cellStyle name="Final 4 3 2 2" xfId="12123" xr:uid="{00000000-0005-0000-0000-000015320000}"/>
    <cellStyle name="Final 4 3 3" xfId="12124" xr:uid="{00000000-0005-0000-0000-000016320000}"/>
    <cellStyle name="Final 4 3 3 2" xfId="12125" xr:uid="{00000000-0005-0000-0000-000017320000}"/>
    <cellStyle name="Final 4 3 4" xfId="12126" xr:uid="{00000000-0005-0000-0000-000018320000}"/>
    <cellStyle name="Final 4 3 4 2" xfId="12127" xr:uid="{00000000-0005-0000-0000-000019320000}"/>
    <cellStyle name="Final 4 3 5" xfId="12128" xr:uid="{00000000-0005-0000-0000-00001A320000}"/>
    <cellStyle name="Final 4 3 5 2" xfId="12129" xr:uid="{00000000-0005-0000-0000-00001B320000}"/>
    <cellStyle name="Final 4 3 6" xfId="12130" xr:uid="{00000000-0005-0000-0000-00001C320000}"/>
    <cellStyle name="Final 4 3 6 2" xfId="12131" xr:uid="{00000000-0005-0000-0000-00001D320000}"/>
    <cellStyle name="Final 4 3 7" xfId="12132" xr:uid="{00000000-0005-0000-0000-00001E320000}"/>
    <cellStyle name="Final 4 3 7 2" xfId="12133" xr:uid="{00000000-0005-0000-0000-00001F320000}"/>
    <cellStyle name="Final 4 3 8" xfId="12134" xr:uid="{00000000-0005-0000-0000-000020320000}"/>
    <cellStyle name="Final 4 3 8 2" xfId="12135" xr:uid="{00000000-0005-0000-0000-000021320000}"/>
    <cellStyle name="Final 4 3 9" xfId="12136" xr:uid="{00000000-0005-0000-0000-000022320000}"/>
    <cellStyle name="Final 4 3 9 2" xfId="12137" xr:uid="{00000000-0005-0000-0000-000023320000}"/>
    <cellStyle name="Final 4 4" xfId="12138" xr:uid="{00000000-0005-0000-0000-000024320000}"/>
    <cellStyle name="Final 4 4 2" xfId="12139" xr:uid="{00000000-0005-0000-0000-000025320000}"/>
    <cellStyle name="Final 4 5" xfId="12140" xr:uid="{00000000-0005-0000-0000-000026320000}"/>
    <cellStyle name="Final 4 5 2" xfId="12141" xr:uid="{00000000-0005-0000-0000-000027320000}"/>
    <cellStyle name="Final 4 6" xfId="12142" xr:uid="{00000000-0005-0000-0000-000028320000}"/>
    <cellStyle name="Final 4 6 2" xfId="12143" xr:uid="{00000000-0005-0000-0000-000029320000}"/>
    <cellStyle name="Final 4 7" xfId="12144" xr:uid="{00000000-0005-0000-0000-00002A320000}"/>
    <cellStyle name="Final 4 7 2" xfId="12145" xr:uid="{00000000-0005-0000-0000-00002B320000}"/>
    <cellStyle name="Final 4 8" xfId="12146" xr:uid="{00000000-0005-0000-0000-00002C320000}"/>
    <cellStyle name="Final 4 8 2" xfId="12147" xr:uid="{00000000-0005-0000-0000-00002D320000}"/>
    <cellStyle name="Final 4 9" xfId="12148" xr:uid="{00000000-0005-0000-0000-00002E320000}"/>
    <cellStyle name="Final 4 9 2" xfId="12149" xr:uid="{00000000-0005-0000-0000-00002F320000}"/>
    <cellStyle name="Final 5" xfId="12150" xr:uid="{00000000-0005-0000-0000-000030320000}"/>
    <cellStyle name="Final 5 10" xfId="12151" xr:uid="{00000000-0005-0000-0000-000031320000}"/>
    <cellStyle name="Final 5 10 2" xfId="12152" xr:uid="{00000000-0005-0000-0000-000032320000}"/>
    <cellStyle name="Final 5 11" xfId="12153" xr:uid="{00000000-0005-0000-0000-000033320000}"/>
    <cellStyle name="Final 5 11 2" xfId="12154" xr:uid="{00000000-0005-0000-0000-000034320000}"/>
    <cellStyle name="Final 5 12" xfId="12155" xr:uid="{00000000-0005-0000-0000-000035320000}"/>
    <cellStyle name="Final 5 12 2" xfId="12156" xr:uid="{00000000-0005-0000-0000-000036320000}"/>
    <cellStyle name="Final 5 13" xfId="12157" xr:uid="{00000000-0005-0000-0000-000037320000}"/>
    <cellStyle name="Final 5 13 2" xfId="12158" xr:uid="{00000000-0005-0000-0000-000038320000}"/>
    <cellStyle name="Final 5 14" xfId="12159" xr:uid="{00000000-0005-0000-0000-000039320000}"/>
    <cellStyle name="Final 5 15" xfId="12160" xr:uid="{00000000-0005-0000-0000-00003A320000}"/>
    <cellStyle name="Final 5 2" xfId="12161" xr:uid="{00000000-0005-0000-0000-00003B320000}"/>
    <cellStyle name="Final 5 2 2" xfId="12162" xr:uid="{00000000-0005-0000-0000-00003C320000}"/>
    <cellStyle name="Final 5 3" xfId="12163" xr:uid="{00000000-0005-0000-0000-00003D320000}"/>
    <cellStyle name="Final 5 3 2" xfId="12164" xr:uid="{00000000-0005-0000-0000-00003E320000}"/>
    <cellStyle name="Final 5 4" xfId="12165" xr:uid="{00000000-0005-0000-0000-00003F320000}"/>
    <cellStyle name="Final 5 4 2" xfId="12166" xr:uid="{00000000-0005-0000-0000-000040320000}"/>
    <cellStyle name="Final 5 5" xfId="12167" xr:uid="{00000000-0005-0000-0000-000041320000}"/>
    <cellStyle name="Final 5 5 2" xfId="12168" xr:uid="{00000000-0005-0000-0000-000042320000}"/>
    <cellStyle name="Final 5 6" xfId="12169" xr:uid="{00000000-0005-0000-0000-000043320000}"/>
    <cellStyle name="Final 5 6 2" xfId="12170" xr:uid="{00000000-0005-0000-0000-000044320000}"/>
    <cellStyle name="Final 5 7" xfId="12171" xr:uid="{00000000-0005-0000-0000-000045320000}"/>
    <cellStyle name="Final 5 7 2" xfId="12172" xr:uid="{00000000-0005-0000-0000-000046320000}"/>
    <cellStyle name="Final 5 8" xfId="12173" xr:uid="{00000000-0005-0000-0000-000047320000}"/>
    <cellStyle name="Final 5 8 2" xfId="12174" xr:uid="{00000000-0005-0000-0000-000048320000}"/>
    <cellStyle name="Final 5 9" xfId="12175" xr:uid="{00000000-0005-0000-0000-000049320000}"/>
    <cellStyle name="Final 5 9 2" xfId="12176" xr:uid="{00000000-0005-0000-0000-00004A320000}"/>
    <cellStyle name="Final 6" xfId="12177" xr:uid="{00000000-0005-0000-0000-00004B320000}"/>
    <cellStyle name="Final 6 2" xfId="12178" xr:uid="{00000000-0005-0000-0000-00004C320000}"/>
    <cellStyle name="Final 6 2 2" xfId="12179" xr:uid="{00000000-0005-0000-0000-00004D320000}"/>
    <cellStyle name="Final 6 3" xfId="12180" xr:uid="{00000000-0005-0000-0000-00004E320000}"/>
    <cellStyle name="Final 6 3 2" xfId="12181" xr:uid="{00000000-0005-0000-0000-00004F320000}"/>
    <cellStyle name="Final 6 4" xfId="12182" xr:uid="{00000000-0005-0000-0000-000050320000}"/>
    <cellStyle name="Final 7" xfId="12183" xr:uid="{00000000-0005-0000-0000-000051320000}"/>
    <cellStyle name="Final 7 2" xfId="12184" xr:uid="{00000000-0005-0000-0000-000052320000}"/>
    <cellStyle name="Final 7 2 2" xfId="12185" xr:uid="{00000000-0005-0000-0000-000053320000}"/>
    <cellStyle name="Final 7 3" xfId="12186" xr:uid="{00000000-0005-0000-0000-000054320000}"/>
    <cellStyle name="Final 7 3 2" xfId="12187" xr:uid="{00000000-0005-0000-0000-000055320000}"/>
    <cellStyle name="Final 7 4" xfId="12188" xr:uid="{00000000-0005-0000-0000-000056320000}"/>
    <cellStyle name="Final 8" xfId="12189" xr:uid="{00000000-0005-0000-0000-000057320000}"/>
    <cellStyle name="Final 8 2" xfId="12190" xr:uid="{00000000-0005-0000-0000-000058320000}"/>
    <cellStyle name="Final 8 2 2" xfId="12191" xr:uid="{00000000-0005-0000-0000-000059320000}"/>
    <cellStyle name="Final 8 3" xfId="12192" xr:uid="{00000000-0005-0000-0000-00005A320000}"/>
    <cellStyle name="Final 8 3 2" xfId="12193" xr:uid="{00000000-0005-0000-0000-00005B320000}"/>
    <cellStyle name="Final 8 4" xfId="12194" xr:uid="{00000000-0005-0000-0000-00005C320000}"/>
    <cellStyle name="Final 9" xfId="12195" xr:uid="{00000000-0005-0000-0000-00005D320000}"/>
    <cellStyle name="Final 9 2" xfId="12196" xr:uid="{00000000-0005-0000-0000-00005E320000}"/>
    <cellStyle name="Final 9 2 2" xfId="12197" xr:uid="{00000000-0005-0000-0000-00005F320000}"/>
    <cellStyle name="Final 9 3" xfId="12198" xr:uid="{00000000-0005-0000-0000-000060320000}"/>
    <cellStyle name="Final 9 3 2" xfId="12199" xr:uid="{00000000-0005-0000-0000-000061320000}"/>
    <cellStyle name="Final 9 4" xfId="12200" xr:uid="{00000000-0005-0000-0000-000062320000}"/>
    <cellStyle name="financial" xfId="12201" xr:uid="{00000000-0005-0000-0000-000063320000}"/>
    <cellStyle name="Fixed" xfId="12202" xr:uid="{00000000-0005-0000-0000-000064320000}"/>
    <cellStyle name="Fixed 2" xfId="40944" xr:uid="{00000000-0005-0000-0000-000065320000}"/>
    <cellStyle name="Fixlong" xfId="40945" xr:uid="{00000000-0005-0000-0000-000066320000}"/>
    <cellStyle name="flag" xfId="40946" xr:uid="{00000000-0005-0000-0000-000067320000}"/>
    <cellStyle name="fn" xfId="40947" xr:uid="{00000000-0005-0000-0000-000068320000}"/>
    <cellStyle name="font12" xfId="40948" xr:uid="{00000000-0005-0000-0000-000069320000}"/>
    <cellStyle name="font14" xfId="40949" xr:uid="{00000000-0005-0000-0000-00006A320000}"/>
    <cellStyle name="Footnote" xfId="40950" xr:uid="{00000000-0005-0000-0000-00006B320000}"/>
    <cellStyle name="FORMULA" xfId="12203" xr:uid="{00000000-0005-0000-0000-00006C320000}"/>
    <cellStyle name="fourdecplace" xfId="40951" xr:uid="{00000000-0005-0000-0000-00006D320000}"/>
    <cellStyle name="Fraction" xfId="12204" xr:uid="{00000000-0005-0000-0000-00006E320000}"/>
    <cellStyle name="Fraction [8]" xfId="12205" xr:uid="{00000000-0005-0000-0000-00006F320000}"/>
    <cellStyle name="Fraction [Bl]" xfId="12206" xr:uid="{00000000-0005-0000-0000-000070320000}"/>
    <cellStyle name="Francs" xfId="40952" xr:uid="{00000000-0005-0000-0000-000071320000}"/>
    <cellStyle name="funky" xfId="12207" xr:uid="{00000000-0005-0000-0000-000072320000}"/>
    <cellStyle name="General" xfId="40953" xr:uid="{00000000-0005-0000-0000-000073320000}"/>
    <cellStyle name="Global" xfId="40954" xr:uid="{00000000-0005-0000-0000-000074320000}"/>
    <cellStyle name="Good 10" xfId="40955" xr:uid="{00000000-0005-0000-0000-000075320000}"/>
    <cellStyle name="Good 11" xfId="40956" xr:uid="{00000000-0005-0000-0000-000076320000}"/>
    <cellStyle name="Good 12" xfId="40957" xr:uid="{00000000-0005-0000-0000-000077320000}"/>
    <cellStyle name="Good 13" xfId="40958" xr:uid="{00000000-0005-0000-0000-000078320000}"/>
    <cellStyle name="Good 2" xfId="12208" xr:uid="{00000000-0005-0000-0000-000079320000}"/>
    <cellStyle name="Good 2 2" xfId="12209" xr:uid="{00000000-0005-0000-0000-00007A320000}"/>
    <cellStyle name="Good 2 3" xfId="12210" xr:uid="{00000000-0005-0000-0000-00007B320000}"/>
    <cellStyle name="Good 2 4" xfId="12211" xr:uid="{00000000-0005-0000-0000-00007C320000}"/>
    <cellStyle name="Good 3" xfId="12212" xr:uid="{00000000-0005-0000-0000-00007D320000}"/>
    <cellStyle name="Good 3 2" xfId="12213" xr:uid="{00000000-0005-0000-0000-00007E320000}"/>
    <cellStyle name="Good 4" xfId="12214" xr:uid="{00000000-0005-0000-0000-00007F320000}"/>
    <cellStyle name="Good 5" xfId="40959" xr:uid="{00000000-0005-0000-0000-000080320000}"/>
    <cellStyle name="Good 6" xfId="40960" xr:uid="{00000000-0005-0000-0000-000081320000}"/>
    <cellStyle name="Good 7" xfId="40961" xr:uid="{00000000-0005-0000-0000-000082320000}"/>
    <cellStyle name="Good 8" xfId="40962" xr:uid="{00000000-0005-0000-0000-000083320000}"/>
    <cellStyle name="Good 9" xfId="40963" xr:uid="{00000000-0005-0000-0000-000084320000}"/>
    <cellStyle name="Good font" xfId="12215" xr:uid="{00000000-0005-0000-0000-000085320000}"/>
    <cellStyle name="GrandTotal" xfId="12216" xr:uid="{00000000-0005-0000-0000-000086320000}"/>
    <cellStyle name="Grey" xfId="12217" xr:uid="{00000000-0005-0000-0000-000087320000}"/>
    <cellStyle name="Grey 2" xfId="12218" xr:uid="{00000000-0005-0000-0000-000088320000}"/>
    <cellStyle name="Grey 3" xfId="12219" xr:uid="{00000000-0005-0000-0000-000089320000}"/>
    <cellStyle name="Grey_EBITDA" xfId="40964" xr:uid="{00000000-0005-0000-0000-00008A320000}"/>
    <cellStyle name="Greyed" xfId="40965" xr:uid="{00000000-0005-0000-0000-00008B320000}"/>
    <cellStyle name="h" xfId="40966" xr:uid="{00000000-0005-0000-0000-00008C320000}"/>
    <cellStyle name="h1" xfId="40967" xr:uid="{00000000-0005-0000-0000-00008D320000}"/>
    <cellStyle name="h2" xfId="40968" xr:uid="{00000000-0005-0000-0000-00008E320000}"/>
    <cellStyle name="Hard Percent" xfId="40969" xr:uid="{00000000-0005-0000-0000-00008F320000}"/>
    <cellStyle name="Head0" xfId="12220" xr:uid="{00000000-0005-0000-0000-000090320000}"/>
    <cellStyle name="Head0 2" xfId="40970" xr:uid="{00000000-0005-0000-0000-000091320000}"/>
    <cellStyle name="Head1" xfId="12221" xr:uid="{00000000-0005-0000-0000-000092320000}"/>
    <cellStyle name="Head2" xfId="12222" xr:uid="{00000000-0005-0000-0000-000093320000}"/>
    <cellStyle name="Head3" xfId="12223" xr:uid="{00000000-0005-0000-0000-000094320000}"/>
    <cellStyle name="Head4" xfId="12224" xr:uid="{00000000-0005-0000-0000-000095320000}"/>
    <cellStyle name="Head5" xfId="12225" xr:uid="{00000000-0005-0000-0000-000096320000}"/>
    <cellStyle name="Head6" xfId="12226" xr:uid="{00000000-0005-0000-0000-000097320000}"/>
    <cellStyle name="Head7" xfId="12227" xr:uid="{00000000-0005-0000-0000-000098320000}"/>
    <cellStyle name="Head8" xfId="12228" xr:uid="{00000000-0005-0000-0000-000099320000}"/>
    <cellStyle name="Head9" xfId="12229" xr:uid="{00000000-0005-0000-0000-00009A320000}"/>
    <cellStyle name="Header" xfId="12230" xr:uid="{00000000-0005-0000-0000-00009B320000}"/>
    <cellStyle name="Header 1" xfId="12231" xr:uid="{00000000-0005-0000-0000-00009C320000}"/>
    <cellStyle name="Header 1 2" xfId="12232" xr:uid="{00000000-0005-0000-0000-00009D320000}"/>
    <cellStyle name="Header 1 2 2" xfId="12233" xr:uid="{00000000-0005-0000-0000-00009E320000}"/>
    <cellStyle name="Header 1 2 2 2" xfId="12234" xr:uid="{00000000-0005-0000-0000-00009F320000}"/>
    <cellStyle name="Header 1 2 2 2 2" xfId="12235" xr:uid="{00000000-0005-0000-0000-0000A0320000}"/>
    <cellStyle name="Header 1 2 3" xfId="12236" xr:uid="{00000000-0005-0000-0000-0000A1320000}"/>
    <cellStyle name="Header 1 2 3 2" xfId="12237" xr:uid="{00000000-0005-0000-0000-0000A2320000}"/>
    <cellStyle name="Header 1 2 3 3" xfId="12238" xr:uid="{00000000-0005-0000-0000-0000A3320000}"/>
    <cellStyle name="Header 1 2 4" xfId="12239" xr:uid="{00000000-0005-0000-0000-0000A4320000}"/>
    <cellStyle name="Header 1 3" xfId="12240" xr:uid="{00000000-0005-0000-0000-0000A5320000}"/>
    <cellStyle name="Header 1 3 2" xfId="12241" xr:uid="{00000000-0005-0000-0000-0000A6320000}"/>
    <cellStyle name="Header 1 3 2 2" xfId="12242" xr:uid="{00000000-0005-0000-0000-0000A7320000}"/>
    <cellStyle name="Header 1 3 2 2 2" xfId="12243" xr:uid="{00000000-0005-0000-0000-0000A8320000}"/>
    <cellStyle name="Header 1 3 3" xfId="12244" xr:uid="{00000000-0005-0000-0000-0000A9320000}"/>
    <cellStyle name="Header 1 3 3 2" xfId="12245" xr:uid="{00000000-0005-0000-0000-0000AA320000}"/>
    <cellStyle name="Header 1 3 3 3" xfId="12246" xr:uid="{00000000-0005-0000-0000-0000AB320000}"/>
    <cellStyle name="Header 1 3 4" xfId="12247" xr:uid="{00000000-0005-0000-0000-0000AC320000}"/>
    <cellStyle name="Header 1 4" xfId="12248" xr:uid="{00000000-0005-0000-0000-0000AD320000}"/>
    <cellStyle name="Header 1 4 2" xfId="12249" xr:uid="{00000000-0005-0000-0000-0000AE320000}"/>
    <cellStyle name="Header 1 4 2 2" xfId="12250" xr:uid="{00000000-0005-0000-0000-0000AF320000}"/>
    <cellStyle name="Header 1 5" xfId="12251" xr:uid="{00000000-0005-0000-0000-0000B0320000}"/>
    <cellStyle name="Header 1 5 2" xfId="12252" xr:uid="{00000000-0005-0000-0000-0000B1320000}"/>
    <cellStyle name="Header 1 5 3" xfId="12253" xr:uid="{00000000-0005-0000-0000-0000B2320000}"/>
    <cellStyle name="Header 1 6" xfId="12254" xr:uid="{00000000-0005-0000-0000-0000B3320000}"/>
    <cellStyle name="Header 2" xfId="12255" xr:uid="{00000000-0005-0000-0000-0000B4320000}"/>
    <cellStyle name="Header 2 2" xfId="12256" xr:uid="{00000000-0005-0000-0000-0000B5320000}"/>
    <cellStyle name="Header 2 3" xfId="12257" xr:uid="{00000000-0005-0000-0000-0000B6320000}"/>
    <cellStyle name="Header 3" xfId="12258" xr:uid="{00000000-0005-0000-0000-0000B7320000}"/>
    <cellStyle name="Header 4" xfId="12259" xr:uid="{00000000-0005-0000-0000-0000B8320000}"/>
    <cellStyle name="Header_Copy of Rochester 10-22-07 revised team dist   In Open Reso" xfId="12260" xr:uid="{00000000-0005-0000-0000-0000B9320000}"/>
    <cellStyle name="Header1" xfId="12261" xr:uid="{00000000-0005-0000-0000-0000BA320000}"/>
    <cellStyle name="Header1 2" xfId="40971" xr:uid="{00000000-0005-0000-0000-0000BB320000}"/>
    <cellStyle name="Header2" xfId="12262" xr:uid="{00000000-0005-0000-0000-0000BC320000}"/>
    <cellStyle name="Header2 10" xfId="12263" xr:uid="{00000000-0005-0000-0000-0000BD320000}"/>
    <cellStyle name="Header2 10 2" xfId="12264" xr:uid="{00000000-0005-0000-0000-0000BE320000}"/>
    <cellStyle name="Header2 11" xfId="12265" xr:uid="{00000000-0005-0000-0000-0000BF320000}"/>
    <cellStyle name="Header2 12" xfId="40972" xr:uid="{00000000-0005-0000-0000-0000C0320000}"/>
    <cellStyle name="Header2 2" xfId="12266" xr:uid="{00000000-0005-0000-0000-0000C1320000}"/>
    <cellStyle name="Header2 2 10" xfId="12267" xr:uid="{00000000-0005-0000-0000-0000C2320000}"/>
    <cellStyle name="Header2 2 10 2" xfId="12268" xr:uid="{00000000-0005-0000-0000-0000C3320000}"/>
    <cellStyle name="Header2 2 10 2 2" xfId="12269" xr:uid="{00000000-0005-0000-0000-0000C4320000}"/>
    <cellStyle name="Header2 2 10 3" xfId="12270" xr:uid="{00000000-0005-0000-0000-0000C5320000}"/>
    <cellStyle name="Header2 2 11" xfId="12271" xr:uid="{00000000-0005-0000-0000-0000C6320000}"/>
    <cellStyle name="Header2 2 11 2" xfId="12272" xr:uid="{00000000-0005-0000-0000-0000C7320000}"/>
    <cellStyle name="Header2 2 12" xfId="12273" xr:uid="{00000000-0005-0000-0000-0000C8320000}"/>
    <cellStyle name="Header2 2 12 2" xfId="12274" xr:uid="{00000000-0005-0000-0000-0000C9320000}"/>
    <cellStyle name="Header2 2 13" xfId="12275" xr:uid="{00000000-0005-0000-0000-0000CA320000}"/>
    <cellStyle name="Header2 2 13 2" xfId="12276" xr:uid="{00000000-0005-0000-0000-0000CB320000}"/>
    <cellStyle name="Header2 2 14" xfId="12277" xr:uid="{00000000-0005-0000-0000-0000CC320000}"/>
    <cellStyle name="Header2 2 14 2" xfId="12278" xr:uid="{00000000-0005-0000-0000-0000CD320000}"/>
    <cellStyle name="Header2 2 15" xfId="12279" xr:uid="{00000000-0005-0000-0000-0000CE320000}"/>
    <cellStyle name="Header2 2 15 2" xfId="12280" xr:uid="{00000000-0005-0000-0000-0000CF320000}"/>
    <cellStyle name="Header2 2 16" xfId="12281" xr:uid="{00000000-0005-0000-0000-0000D0320000}"/>
    <cellStyle name="Header2 2 16 2" xfId="12282" xr:uid="{00000000-0005-0000-0000-0000D1320000}"/>
    <cellStyle name="Header2 2 17" xfId="12283" xr:uid="{00000000-0005-0000-0000-0000D2320000}"/>
    <cellStyle name="Header2 2 17 2" xfId="12284" xr:uid="{00000000-0005-0000-0000-0000D3320000}"/>
    <cellStyle name="Header2 2 18" xfId="12285" xr:uid="{00000000-0005-0000-0000-0000D4320000}"/>
    <cellStyle name="Header2 2 18 2" xfId="12286" xr:uid="{00000000-0005-0000-0000-0000D5320000}"/>
    <cellStyle name="Header2 2 19" xfId="12287" xr:uid="{00000000-0005-0000-0000-0000D6320000}"/>
    <cellStyle name="Header2 2 19 2" xfId="12288" xr:uid="{00000000-0005-0000-0000-0000D7320000}"/>
    <cellStyle name="Header2 2 2" xfId="12289" xr:uid="{00000000-0005-0000-0000-0000D8320000}"/>
    <cellStyle name="Header2 2 2 10" xfId="12290" xr:uid="{00000000-0005-0000-0000-0000D9320000}"/>
    <cellStyle name="Header2 2 2 10 2" xfId="12291" xr:uid="{00000000-0005-0000-0000-0000DA320000}"/>
    <cellStyle name="Header2 2 2 10 3" xfId="40973" xr:uid="{00000000-0005-0000-0000-0000DB320000}"/>
    <cellStyle name="Header2 2 2 11" xfId="12292" xr:uid="{00000000-0005-0000-0000-0000DC320000}"/>
    <cellStyle name="Header2 2 2 11 2" xfId="12293" xr:uid="{00000000-0005-0000-0000-0000DD320000}"/>
    <cellStyle name="Header2 2 2 11 3" xfId="40974" xr:uid="{00000000-0005-0000-0000-0000DE320000}"/>
    <cellStyle name="Header2 2 2 12" xfId="12294" xr:uid="{00000000-0005-0000-0000-0000DF320000}"/>
    <cellStyle name="Header2 2 2 12 2" xfId="12295" xr:uid="{00000000-0005-0000-0000-0000E0320000}"/>
    <cellStyle name="Header2 2 2 12 3" xfId="40975" xr:uid="{00000000-0005-0000-0000-0000E1320000}"/>
    <cellStyle name="Header2 2 2 13" xfId="12296" xr:uid="{00000000-0005-0000-0000-0000E2320000}"/>
    <cellStyle name="Header2 2 2 13 2" xfId="12297" xr:uid="{00000000-0005-0000-0000-0000E3320000}"/>
    <cellStyle name="Header2 2 2 14" xfId="12298" xr:uid="{00000000-0005-0000-0000-0000E4320000}"/>
    <cellStyle name="Header2 2 2 14 2" xfId="12299" xr:uid="{00000000-0005-0000-0000-0000E5320000}"/>
    <cellStyle name="Header2 2 2 15" xfId="12300" xr:uid="{00000000-0005-0000-0000-0000E6320000}"/>
    <cellStyle name="Header2 2 2 15 2" xfId="12301" xr:uid="{00000000-0005-0000-0000-0000E7320000}"/>
    <cellStyle name="Header2 2 2 16" xfId="12302" xr:uid="{00000000-0005-0000-0000-0000E8320000}"/>
    <cellStyle name="Header2 2 2 16 2" xfId="12303" xr:uid="{00000000-0005-0000-0000-0000E9320000}"/>
    <cellStyle name="Header2 2 2 17" xfId="12304" xr:uid="{00000000-0005-0000-0000-0000EA320000}"/>
    <cellStyle name="Header2 2 2 17 2" xfId="12305" xr:uid="{00000000-0005-0000-0000-0000EB320000}"/>
    <cellStyle name="Header2 2 2 18" xfId="12306" xr:uid="{00000000-0005-0000-0000-0000EC320000}"/>
    <cellStyle name="Header2 2 2 18 2" xfId="12307" xr:uid="{00000000-0005-0000-0000-0000ED320000}"/>
    <cellStyle name="Header2 2 2 19" xfId="12308" xr:uid="{00000000-0005-0000-0000-0000EE320000}"/>
    <cellStyle name="Header2 2 2 2" xfId="12309" xr:uid="{00000000-0005-0000-0000-0000EF320000}"/>
    <cellStyle name="Header2 2 2 2 10" xfId="12310" xr:uid="{00000000-0005-0000-0000-0000F0320000}"/>
    <cellStyle name="Header2 2 2 2 10 2" xfId="12311" xr:uid="{00000000-0005-0000-0000-0000F1320000}"/>
    <cellStyle name="Header2 2 2 2 11" xfId="12312" xr:uid="{00000000-0005-0000-0000-0000F2320000}"/>
    <cellStyle name="Header2 2 2 2 11 2" xfId="12313" xr:uid="{00000000-0005-0000-0000-0000F3320000}"/>
    <cellStyle name="Header2 2 2 2 12" xfId="12314" xr:uid="{00000000-0005-0000-0000-0000F4320000}"/>
    <cellStyle name="Header2 2 2 2 12 2" xfId="12315" xr:uid="{00000000-0005-0000-0000-0000F5320000}"/>
    <cellStyle name="Header2 2 2 2 13" xfId="12316" xr:uid="{00000000-0005-0000-0000-0000F6320000}"/>
    <cellStyle name="Header2 2 2 2 13 2" xfId="12317" xr:uid="{00000000-0005-0000-0000-0000F7320000}"/>
    <cellStyle name="Header2 2 2 2 14" xfId="12318" xr:uid="{00000000-0005-0000-0000-0000F8320000}"/>
    <cellStyle name="Header2 2 2 2 14 2" xfId="12319" xr:uid="{00000000-0005-0000-0000-0000F9320000}"/>
    <cellStyle name="Header2 2 2 2 15" xfId="12320" xr:uid="{00000000-0005-0000-0000-0000FA320000}"/>
    <cellStyle name="Header2 2 2 2 15 2" xfId="12321" xr:uid="{00000000-0005-0000-0000-0000FB320000}"/>
    <cellStyle name="Header2 2 2 2 16" xfId="12322" xr:uid="{00000000-0005-0000-0000-0000FC320000}"/>
    <cellStyle name="Header2 2 2 2 16 2" xfId="12323" xr:uid="{00000000-0005-0000-0000-0000FD320000}"/>
    <cellStyle name="Header2 2 2 2 17" xfId="12324" xr:uid="{00000000-0005-0000-0000-0000FE320000}"/>
    <cellStyle name="Header2 2 2 2 18" xfId="12325" xr:uid="{00000000-0005-0000-0000-0000FF320000}"/>
    <cellStyle name="Header2 2 2 2 19" xfId="40976" xr:uid="{00000000-0005-0000-0000-000000330000}"/>
    <cellStyle name="Header2 2 2 2 2" xfId="12326" xr:uid="{00000000-0005-0000-0000-000001330000}"/>
    <cellStyle name="Header2 2 2 2 2 10" xfId="12327" xr:uid="{00000000-0005-0000-0000-000002330000}"/>
    <cellStyle name="Header2 2 2 2 2 10 2" xfId="12328" xr:uid="{00000000-0005-0000-0000-000003330000}"/>
    <cellStyle name="Header2 2 2 2 2 11" xfId="12329" xr:uid="{00000000-0005-0000-0000-000004330000}"/>
    <cellStyle name="Header2 2 2 2 2 11 2" xfId="12330" xr:uid="{00000000-0005-0000-0000-000005330000}"/>
    <cellStyle name="Header2 2 2 2 2 12" xfId="12331" xr:uid="{00000000-0005-0000-0000-000006330000}"/>
    <cellStyle name="Header2 2 2 2 2 12 2" xfId="12332" xr:uid="{00000000-0005-0000-0000-000007330000}"/>
    <cellStyle name="Header2 2 2 2 2 13" xfId="12333" xr:uid="{00000000-0005-0000-0000-000008330000}"/>
    <cellStyle name="Header2 2 2 2 2 13 2" xfId="12334" xr:uid="{00000000-0005-0000-0000-000009330000}"/>
    <cellStyle name="Header2 2 2 2 2 14" xfId="12335" xr:uid="{00000000-0005-0000-0000-00000A330000}"/>
    <cellStyle name="Header2 2 2 2 2 14 2" xfId="12336" xr:uid="{00000000-0005-0000-0000-00000B330000}"/>
    <cellStyle name="Header2 2 2 2 2 15" xfId="12337" xr:uid="{00000000-0005-0000-0000-00000C330000}"/>
    <cellStyle name="Header2 2 2 2 2 15 2" xfId="12338" xr:uid="{00000000-0005-0000-0000-00000D330000}"/>
    <cellStyle name="Header2 2 2 2 2 16" xfId="12339" xr:uid="{00000000-0005-0000-0000-00000E330000}"/>
    <cellStyle name="Header2 2 2 2 2 17" xfId="12340" xr:uid="{00000000-0005-0000-0000-00000F330000}"/>
    <cellStyle name="Header2 2 2 2 2 2" xfId="12341" xr:uid="{00000000-0005-0000-0000-000010330000}"/>
    <cellStyle name="Header2 2 2 2 2 2 2" xfId="12342" xr:uid="{00000000-0005-0000-0000-000011330000}"/>
    <cellStyle name="Header2 2 2 2 2 2 3" xfId="12343" xr:uid="{00000000-0005-0000-0000-000012330000}"/>
    <cellStyle name="Header2 2 2 2 2 3" xfId="12344" xr:uid="{00000000-0005-0000-0000-000013330000}"/>
    <cellStyle name="Header2 2 2 2 2 3 2" xfId="12345" xr:uid="{00000000-0005-0000-0000-000014330000}"/>
    <cellStyle name="Header2 2 2 2 2 4" xfId="12346" xr:uid="{00000000-0005-0000-0000-000015330000}"/>
    <cellStyle name="Header2 2 2 2 2 4 2" xfId="12347" xr:uid="{00000000-0005-0000-0000-000016330000}"/>
    <cellStyle name="Header2 2 2 2 2 5" xfId="12348" xr:uid="{00000000-0005-0000-0000-000017330000}"/>
    <cellStyle name="Header2 2 2 2 2 5 2" xfId="12349" xr:uid="{00000000-0005-0000-0000-000018330000}"/>
    <cellStyle name="Header2 2 2 2 2 6" xfId="12350" xr:uid="{00000000-0005-0000-0000-000019330000}"/>
    <cellStyle name="Header2 2 2 2 2 6 2" xfId="12351" xr:uid="{00000000-0005-0000-0000-00001A330000}"/>
    <cellStyle name="Header2 2 2 2 2 7" xfId="12352" xr:uid="{00000000-0005-0000-0000-00001B330000}"/>
    <cellStyle name="Header2 2 2 2 2 7 2" xfId="12353" xr:uid="{00000000-0005-0000-0000-00001C330000}"/>
    <cellStyle name="Header2 2 2 2 2 8" xfId="12354" xr:uid="{00000000-0005-0000-0000-00001D330000}"/>
    <cellStyle name="Header2 2 2 2 2 8 2" xfId="12355" xr:uid="{00000000-0005-0000-0000-00001E330000}"/>
    <cellStyle name="Header2 2 2 2 2 9" xfId="12356" xr:uid="{00000000-0005-0000-0000-00001F330000}"/>
    <cellStyle name="Header2 2 2 2 2 9 2" xfId="12357" xr:uid="{00000000-0005-0000-0000-000020330000}"/>
    <cellStyle name="Header2 2 2 2 3" xfId="12358" xr:uid="{00000000-0005-0000-0000-000021330000}"/>
    <cellStyle name="Header2 2 2 2 3 10" xfId="12359" xr:uid="{00000000-0005-0000-0000-000022330000}"/>
    <cellStyle name="Header2 2 2 2 3 10 2" xfId="12360" xr:uid="{00000000-0005-0000-0000-000023330000}"/>
    <cellStyle name="Header2 2 2 2 3 11" xfId="12361" xr:uid="{00000000-0005-0000-0000-000024330000}"/>
    <cellStyle name="Header2 2 2 2 3 11 2" xfId="12362" xr:uid="{00000000-0005-0000-0000-000025330000}"/>
    <cellStyle name="Header2 2 2 2 3 12" xfId="12363" xr:uid="{00000000-0005-0000-0000-000026330000}"/>
    <cellStyle name="Header2 2 2 2 3 12 2" xfId="12364" xr:uid="{00000000-0005-0000-0000-000027330000}"/>
    <cellStyle name="Header2 2 2 2 3 13" xfId="12365" xr:uid="{00000000-0005-0000-0000-000028330000}"/>
    <cellStyle name="Header2 2 2 2 3 13 2" xfId="12366" xr:uid="{00000000-0005-0000-0000-000029330000}"/>
    <cellStyle name="Header2 2 2 2 3 14" xfId="12367" xr:uid="{00000000-0005-0000-0000-00002A330000}"/>
    <cellStyle name="Header2 2 2 2 3 14 2" xfId="12368" xr:uid="{00000000-0005-0000-0000-00002B330000}"/>
    <cellStyle name="Header2 2 2 2 3 15" xfId="12369" xr:uid="{00000000-0005-0000-0000-00002C330000}"/>
    <cellStyle name="Header2 2 2 2 3 16" xfId="12370" xr:uid="{00000000-0005-0000-0000-00002D330000}"/>
    <cellStyle name="Header2 2 2 2 3 2" xfId="12371" xr:uid="{00000000-0005-0000-0000-00002E330000}"/>
    <cellStyle name="Header2 2 2 2 3 2 2" xfId="12372" xr:uid="{00000000-0005-0000-0000-00002F330000}"/>
    <cellStyle name="Header2 2 2 2 3 2 3" xfId="12373" xr:uid="{00000000-0005-0000-0000-000030330000}"/>
    <cellStyle name="Header2 2 2 2 3 3" xfId="12374" xr:uid="{00000000-0005-0000-0000-000031330000}"/>
    <cellStyle name="Header2 2 2 2 3 3 2" xfId="12375" xr:uid="{00000000-0005-0000-0000-000032330000}"/>
    <cellStyle name="Header2 2 2 2 3 4" xfId="12376" xr:uid="{00000000-0005-0000-0000-000033330000}"/>
    <cellStyle name="Header2 2 2 2 3 4 2" xfId="12377" xr:uid="{00000000-0005-0000-0000-000034330000}"/>
    <cellStyle name="Header2 2 2 2 3 5" xfId="12378" xr:uid="{00000000-0005-0000-0000-000035330000}"/>
    <cellStyle name="Header2 2 2 2 3 5 2" xfId="12379" xr:uid="{00000000-0005-0000-0000-000036330000}"/>
    <cellStyle name="Header2 2 2 2 3 6" xfId="12380" xr:uid="{00000000-0005-0000-0000-000037330000}"/>
    <cellStyle name="Header2 2 2 2 3 6 2" xfId="12381" xr:uid="{00000000-0005-0000-0000-000038330000}"/>
    <cellStyle name="Header2 2 2 2 3 7" xfId="12382" xr:uid="{00000000-0005-0000-0000-000039330000}"/>
    <cellStyle name="Header2 2 2 2 3 7 2" xfId="12383" xr:uid="{00000000-0005-0000-0000-00003A330000}"/>
    <cellStyle name="Header2 2 2 2 3 8" xfId="12384" xr:uid="{00000000-0005-0000-0000-00003B330000}"/>
    <cellStyle name="Header2 2 2 2 3 8 2" xfId="12385" xr:uid="{00000000-0005-0000-0000-00003C330000}"/>
    <cellStyle name="Header2 2 2 2 3 9" xfId="12386" xr:uid="{00000000-0005-0000-0000-00003D330000}"/>
    <cellStyle name="Header2 2 2 2 3 9 2" xfId="12387" xr:uid="{00000000-0005-0000-0000-00003E330000}"/>
    <cellStyle name="Header2 2 2 2 4" xfId="12388" xr:uid="{00000000-0005-0000-0000-00003F330000}"/>
    <cellStyle name="Header2 2 2 2 4 2" xfId="12389" xr:uid="{00000000-0005-0000-0000-000040330000}"/>
    <cellStyle name="Header2 2 2 2 4 3" xfId="12390" xr:uid="{00000000-0005-0000-0000-000041330000}"/>
    <cellStyle name="Header2 2 2 2 5" xfId="12391" xr:uid="{00000000-0005-0000-0000-000042330000}"/>
    <cellStyle name="Header2 2 2 2 5 2" xfId="12392" xr:uid="{00000000-0005-0000-0000-000043330000}"/>
    <cellStyle name="Header2 2 2 2 6" xfId="12393" xr:uid="{00000000-0005-0000-0000-000044330000}"/>
    <cellStyle name="Header2 2 2 2 6 2" xfId="12394" xr:uid="{00000000-0005-0000-0000-000045330000}"/>
    <cellStyle name="Header2 2 2 2 7" xfId="12395" xr:uid="{00000000-0005-0000-0000-000046330000}"/>
    <cellStyle name="Header2 2 2 2 7 2" xfId="12396" xr:uid="{00000000-0005-0000-0000-000047330000}"/>
    <cellStyle name="Header2 2 2 2 8" xfId="12397" xr:uid="{00000000-0005-0000-0000-000048330000}"/>
    <cellStyle name="Header2 2 2 2 8 2" xfId="12398" xr:uid="{00000000-0005-0000-0000-000049330000}"/>
    <cellStyle name="Header2 2 2 2 9" xfId="12399" xr:uid="{00000000-0005-0000-0000-00004A330000}"/>
    <cellStyle name="Header2 2 2 2 9 2" xfId="12400" xr:uid="{00000000-0005-0000-0000-00004B330000}"/>
    <cellStyle name="Header2 2 2 20" xfId="12401" xr:uid="{00000000-0005-0000-0000-00004C330000}"/>
    <cellStyle name="Header2 2 2 21" xfId="40977" xr:uid="{00000000-0005-0000-0000-00004D330000}"/>
    <cellStyle name="Header2 2 2 3" xfId="12402" xr:uid="{00000000-0005-0000-0000-00004E330000}"/>
    <cellStyle name="Header2 2 2 3 10" xfId="12403" xr:uid="{00000000-0005-0000-0000-00004F330000}"/>
    <cellStyle name="Header2 2 2 3 10 2" xfId="12404" xr:uid="{00000000-0005-0000-0000-000050330000}"/>
    <cellStyle name="Header2 2 2 3 11" xfId="12405" xr:uid="{00000000-0005-0000-0000-000051330000}"/>
    <cellStyle name="Header2 2 2 3 11 2" xfId="12406" xr:uid="{00000000-0005-0000-0000-000052330000}"/>
    <cellStyle name="Header2 2 2 3 12" xfId="12407" xr:uid="{00000000-0005-0000-0000-000053330000}"/>
    <cellStyle name="Header2 2 2 3 12 2" xfId="12408" xr:uid="{00000000-0005-0000-0000-000054330000}"/>
    <cellStyle name="Header2 2 2 3 13" xfId="12409" xr:uid="{00000000-0005-0000-0000-000055330000}"/>
    <cellStyle name="Header2 2 2 3 13 2" xfId="12410" xr:uid="{00000000-0005-0000-0000-000056330000}"/>
    <cellStyle name="Header2 2 2 3 14" xfId="12411" xr:uid="{00000000-0005-0000-0000-000057330000}"/>
    <cellStyle name="Header2 2 2 3 14 2" xfId="12412" xr:uid="{00000000-0005-0000-0000-000058330000}"/>
    <cellStyle name="Header2 2 2 3 15" xfId="12413" xr:uid="{00000000-0005-0000-0000-000059330000}"/>
    <cellStyle name="Header2 2 2 3 15 2" xfId="12414" xr:uid="{00000000-0005-0000-0000-00005A330000}"/>
    <cellStyle name="Header2 2 2 3 16" xfId="12415" xr:uid="{00000000-0005-0000-0000-00005B330000}"/>
    <cellStyle name="Header2 2 2 3 17" xfId="12416" xr:uid="{00000000-0005-0000-0000-00005C330000}"/>
    <cellStyle name="Header2 2 2 3 18" xfId="40978" xr:uid="{00000000-0005-0000-0000-00005D330000}"/>
    <cellStyle name="Header2 2 2 3 2" xfId="12417" xr:uid="{00000000-0005-0000-0000-00005E330000}"/>
    <cellStyle name="Header2 2 2 3 2 2" xfId="12418" xr:uid="{00000000-0005-0000-0000-00005F330000}"/>
    <cellStyle name="Header2 2 2 3 2 3" xfId="12419" xr:uid="{00000000-0005-0000-0000-000060330000}"/>
    <cellStyle name="Header2 2 2 3 3" xfId="12420" xr:uid="{00000000-0005-0000-0000-000061330000}"/>
    <cellStyle name="Header2 2 2 3 3 2" xfId="12421" xr:uid="{00000000-0005-0000-0000-000062330000}"/>
    <cellStyle name="Header2 2 2 3 4" xfId="12422" xr:uid="{00000000-0005-0000-0000-000063330000}"/>
    <cellStyle name="Header2 2 2 3 4 2" xfId="12423" xr:uid="{00000000-0005-0000-0000-000064330000}"/>
    <cellStyle name="Header2 2 2 3 5" xfId="12424" xr:uid="{00000000-0005-0000-0000-000065330000}"/>
    <cellStyle name="Header2 2 2 3 5 2" xfId="12425" xr:uid="{00000000-0005-0000-0000-000066330000}"/>
    <cellStyle name="Header2 2 2 3 6" xfId="12426" xr:uid="{00000000-0005-0000-0000-000067330000}"/>
    <cellStyle name="Header2 2 2 3 6 2" xfId="12427" xr:uid="{00000000-0005-0000-0000-000068330000}"/>
    <cellStyle name="Header2 2 2 3 7" xfId="12428" xr:uid="{00000000-0005-0000-0000-000069330000}"/>
    <cellStyle name="Header2 2 2 3 7 2" xfId="12429" xr:uid="{00000000-0005-0000-0000-00006A330000}"/>
    <cellStyle name="Header2 2 2 3 8" xfId="12430" xr:uid="{00000000-0005-0000-0000-00006B330000}"/>
    <cellStyle name="Header2 2 2 3 8 2" xfId="12431" xr:uid="{00000000-0005-0000-0000-00006C330000}"/>
    <cellStyle name="Header2 2 2 3 9" xfId="12432" xr:uid="{00000000-0005-0000-0000-00006D330000}"/>
    <cellStyle name="Header2 2 2 3 9 2" xfId="12433" xr:uid="{00000000-0005-0000-0000-00006E330000}"/>
    <cellStyle name="Header2 2 2 4" xfId="12434" xr:uid="{00000000-0005-0000-0000-00006F330000}"/>
    <cellStyle name="Header2 2 2 4 10" xfId="12435" xr:uid="{00000000-0005-0000-0000-000070330000}"/>
    <cellStyle name="Header2 2 2 4 10 2" xfId="12436" xr:uid="{00000000-0005-0000-0000-000071330000}"/>
    <cellStyle name="Header2 2 2 4 11" xfId="12437" xr:uid="{00000000-0005-0000-0000-000072330000}"/>
    <cellStyle name="Header2 2 2 4 11 2" xfId="12438" xr:uid="{00000000-0005-0000-0000-000073330000}"/>
    <cellStyle name="Header2 2 2 4 12" xfId="12439" xr:uid="{00000000-0005-0000-0000-000074330000}"/>
    <cellStyle name="Header2 2 2 4 12 2" xfId="12440" xr:uid="{00000000-0005-0000-0000-000075330000}"/>
    <cellStyle name="Header2 2 2 4 13" xfId="12441" xr:uid="{00000000-0005-0000-0000-000076330000}"/>
    <cellStyle name="Header2 2 2 4 13 2" xfId="12442" xr:uid="{00000000-0005-0000-0000-000077330000}"/>
    <cellStyle name="Header2 2 2 4 14" xfId="12443" xr:uid="{00000000-0005-0000-0000-000078330000}"/>
    <cellStyle name="Header2 2 2 4 14 2" xfId="12444" xr:uid="{00000000-0005-0000-0000-000079330000}"/>
    <cellStyle name="Header2 2 2 4 15" xfId="12445" xr:uid="{00000000-0005-0000-0000-00007A330000}"/>
    <cellStyle name="Header2 2 2 4 16" xfId="12446" xr:uid="{00000000-0005-0000-0000-00007B330000}"/>
    <cellStyle name="Header2 2 2 4 17" xfId="40979" xr:uid="{00000000-0005-0000-0000-00007C330000}"/>
    <cellStyle name="Header2 2 2 4 2" xfId="12447" xr:uid="{00000000-0005-0000-0000-00007D330000}"/>
    <cellStyle name="Header2 2 2 4 2 2" xfId="12448" xr:uid="{00000000-0005-0000-0000-00007E330000}"/>
    <cellStyle name="Header2 2 2 4 2 3" xfId="12449" xr:uid="{00000000-0005-0000-0000-00007F330000}"/>
    <cellStyle name="Header2 2 2 4 3" xfId="12450" xr:uid="{00000000-0005-0000-0000-000080330000}"/>
    <cellStyle name="Header2 2 2 4 3 2" xfId="12451" xr:uid="{00000000-0005-0000-0000-000081330000}"/>
    <cellStyle name="Header2 2 2 4 4" xfId="12452" xr:uid="{00000000-0005-0000-0000-000082330000}"/>
    <cellStyle name="Header2 2 2 4 4 2" xfId="12453" xr:uid="{00000000-0005-0000-0000-000083330000}"/>
    <cellStyle name="Header2 2 2 4 5" xfId="12454" xr:uid="{00000000-0005-0000-0000-000084330000}"/>
    <cellStyle name="Header2 2 2 4 5 2" xfId="12455" xr:uid="{00000000-0005-0000-0000-000085330000}"/>
    <cellStyle name="Header2 2 2 4 6" xfId="12456" xr:uid="{00000000-0005-0000-0000-000086330000}"/>
    <cellStyle name="Header2 2 2 4 6 2" xfId="12457" xr:uid="{00000000-0005-0000-0000-000087330000}"/>
    <cellStyle name="Header2 2 2 4 7" xfId="12458" xr:uid="{00000000-0005-0000-0000-000088330000}"/>
    <cellStyle name="Header2 2 2 4 7 2" xfId="12459" xr:uid="{00000000-0005-0000-0000-000089330000}"/>
    <cellStyle name="Header2 2 2 4 8" xfId="12460" xr:uid="{00000000-0005-0000-0000-00008A330000}"/>
    <cellStyle name="Header2 2 2 4 8 2" xfId="12461" xr:uid="{00000000-0005-0000-0000-00008B330000}"/>
    <cellStyle name="Header2 2 2 4 9" xfId="12462" xr:uid="{00000000-0005-0000-0000-00008C330000}"/>
    <cellStyle name="Header2 2 2 4 9 2" xfId="12463" xr:uid="{00000000-0005-0000-0000-00008D330000}"/>
    <cellStyle name="Header2 2 2 5" xfId="12464" xr:uid="{00000000-0005-0000-0000-00008E330000}"/>
    <cellStyle name="Header2 2 2 5 2" xfId="12465" xr:uid="{00000000-0005-0000-0000-00008F330000}"/>
    <cellStyle name="Header2 2 2 5 2 2" xfId="12466" xr:uid="{00000000-0005-0000-0000-000090330000}"/>
    <cellStyle name="Header2 2 2 5 3" xfId="12467" xr:uid="{00000000-0005-0000-0000-000091330000}"/>
    <cellStyle name="Header2 2 2 5 3 2" xfId="12468" xr:uid="{00000000-0005-0000-0000-000092330000}"/>
    <cellStyle name="Header2 2 2 5 4" xfId="12469" xr:uid="{00000000-0005-0000-0000-000093330000}"/>
    <cellStyle name="Header2 2 2 6" xfId="12470" xr:uid="{00000000-0005-0000-0000-000094330000}"/>
    <cellStyle name="Header2 2 2 6 2" xfId="12471" xr:uid="{00000000-0005-0000-0000-000095330000}"/>
    <cellStyle name="Header2 2 2 6 2 2" xfId="12472" xr:uid="{00000000-0005-0000-0000-000096330000}"/>
    <cellStyle name="Header2 2 2 6 3" xfId="12473" xr:uid="{00000000-0005-0000-0000-000097330000}"/>
    <cellStyle name="Header2 2 2 6 3 2" xfId="12474" xr:uid="{00000000-0005-0000-0000-000098330000}"/>
    <cellStyle name="Header2 2 2 6 4" xfId="12475" xr:uid="{00000000-0005-0000-0000-000099330000}"/>
    <cellStyle name="Header2 2 2 7" xfId="12476" xr:uid="{00000000-0005-0000-0000-00009A330000}"/>
    <cellStyle name="Header2 2 2 7 2" xfId="12477" xr:uid="{00000000-0005-0000-0000-00009B330000}"/>
    <cellStyle name="Header2 2 2 7 2 2" xfId="12478" xr:uid="{00000000-0005-0000-0000-00009C330000}"/>
    <cellStyle name="Header2 2 2 7 3" xfId="12479" xr:uid="{00000000-0005-0000-0000-00009D330000}"/>
    <cellStyle name="Header2 2 2 7 3 2" xfId="12480" xr:uid="{00000000-0005-0000-0000-00009E330000}"/>
    <cellStyle name="Header2 2 2 7 4" xfId="12481" xr:uid="{00000000-0005-0000-0000-00009F330000}"/>
    <cellStyle name="Header2 2 2 8" xfId="12482" xr:uid="{00000000-0005-0000-0000-0000A0330000}"/>
    <cellStyle name="Header2 2 2 8 2" xfId="12483" xr:uid="{00000000-0005-0000-0000-0000A1330000}"/>
    <cellStyle name="Header2 2 2 8 2 2" xfId="12484" xr:uid="{00000000-0005-0000-0000-0000A2330000}"/>
    <cellStyle name="Header2 2 2 8 3" xfId="12485" xr:uid="{00000000-0005-0000-0000-0000A3330000}"/>
    <cellStyle name="Header2 2 2 8 3 2" xfId="12486" xr:uid="{00000000-0005-0000-0000-0000A4330000}"/>
    <cellStyle name="Header2 2 2 8 4" xfId="12487" xr:uid="{00000000-0005-0000-0000-0000A5330000}"/>
    <cellStyle name="Header2 2 2 9" xfId="12488" xr:uid="{00000000-0005-0000-0000-0000A6330000}"/>
    <cellStyle name="Header2 2 2 9 2" xfId="12489" xr:uid="{00000000-0005-0000-0000-0000A7330000}"/>
    <cellStyle name="Header2 2 2 9 2 2" xfId="12490" xr:uid="{00000000-0005-0000-0000-0000A8330000}"/>
    <cellStyle name="Header2 2 2 9 3" xfId="12491" xr:uid="{00000000-0005-0000-0000-0000A9330000}"/>
    <cellStyle name="Header2 2 20" xfId="12492" xr:uid="{00000000-0005-0000-0000-0000AA330000}"/>
    <cellStyle name="Header2 2 20 2" xfId="12493" xr:uid="{00000000-0005-0000-0000-0000AB330000}"/>
    <cellStyle name="Header2 2 21" xfId="12494" xr:uid="{00000000-0005-0000-0000-0000AC330000}"/>
    <cellStyle name="Header2 2 22" xfId="40980" xr:uid="{00000000-0005-0000-0000-0000AD330000}"/>
    <cellStyle name="Header2 2 3" xfId="12495" xr:uid="{00000000-0005-0000-0000-0000AE330000}"/>
    <cellStyle name="Header2 2 3 10" xfId="12496" xr:uid="{00000000-0005-0000-0000-0000AF330000}"/>
    <cellStyle name="Header2 2 3 10 2" xfId="12497" xr:uid="{00000000-0005-0000-0000-0000B0330000}"/>
    <cellStyle name="Header2 2 3 10 3" xfId="40981" xr:uid="{00000000-0005-0000-0000-0000B1330000}"/>
    <cellStyle name="Header2 2 3 11" xfId="12498" xr:uid="{00000000-0005-0000-0000-0000B2330000}"/>
    <cellStyle name="Header2 2 3 11 2" xfId="12499" xr:uid="{00000000-0005-0000-0000-0000B3330000}"/>
    <cellStyle name="Header2 2 3 11 3" xfId="40982" xr:uid="{00000000-0005-0000-0000-0000B4330000}"/>
    <cellStyle name="Header2 2 3 12" xfId="12500" xr:uid="{00000000-0005-0000-0000-0000B5330000}"/>
    <cellStyle name="Header2 2 3 12 2" xfId="12501" xr:uid="{00000000-0005-0000-0000-0000B6330000}"/>
    <cellStyle name="Header2 2 3 12 3" xfId="40983" xr:uid="{00000000-0005-0000-0000-0000B7330000}"/>
    <cellStyle name="Header2 2 3 13" xfId="12502" xr:uid="{00000000-0005-0000-0000-0000B8330000}"/>
    <cellStyle name="Header2 2 3 13 2" xfId="12503" xr:uid="{00000000-0005-0000-0000-0000B9330000}"/>
    <cellStyle name="Header2 2 3 13 3" xfId="40984" xr:uid="{00000000-0005-0000-0000-0000BA330000}"/>
    <cellStyle name="Header2 2 3 14" xfId="12504" xr:uid="{00000000-0005-0000-0000-0000BB330000}"/>
    <cellStyle name="Header2 2 3 14 2" xfId="12505" xr:uid="{00000000-0005-0000-0000-0000BC330000}"/>
    <cellStyle name="Header2 2 3 15" xfId="12506" xr:uid="{00000000-0005-0000-0000-0000BD330000}"/>
    <cellStyle name="Header2 2 3 15 2" xfId="12507" xr:uid="{00000000-0005-0000-0000-0000BE330000}"/>
    <cellStyle name="Header2 2 3 16" xfId="12508" xr:uid="{00000000-0005-0000-0000-0000BF330000}"/>
    <cellStyle name="Header2 2 3 16 2" xfId="12509" xr:uid="{00000000-0005-0000-0000-0000C0330000}"/>
    <cellStyle name="Header2 2 3 17" xfId="12510" xr:uid="{00000000-0005-0000-0000-0000C1330000}"/>
    <cellStyle name="Header2 2 3 18" xfId="12511" xr:uid="{00000000-0005-0000-0000-0000C2330000}"/>
    <cellStyle name="Header2 2 3 19" xfId="40985" xr:uid="{00000000-0005-0000-0000-0000C3330000}"/>
    <cellStyle name="Header2 2 3 2" xfId="12512" xr:uid="{00000000-0005-0000-0000-0000C4330000}"/>
    <cellStyle name="Header2 2 3 2 10" xfId="12513" xr:uid="{00000000-0005-0000-0000-0000C5330000}"/>
    <cellStyle name="Header2 2 3 2 10 2" xfId="12514" xr:uid="{00000000-0005-0000-0000-0000C6330000}"/>
    <cellStyle name="Header2 2 3 2 11" xfId="12515" xr:uid="{00000000-0005-0000-0000-0000C7330000}"/>
    <cellStyle name="Header2 2 3 2 11 2" xfId="12516" xr:uid="{00000000-0005-0000-0000-0000C8330000}"/>
    <cellStyle name="Header2 2 3 2 12" xfId="12517" xr:uid="{00000000-0005-0000-0000-0000C9330000}"/>
    <cellStyle name="Header2 2 3 2 12 2" xfId="12518" xr:uid="{00000000-0005-0000-0000-0000CA330000}"/>
    <cellStyle name="Header2 2 3 2 13" xfId="12519" xr:uid="{00000000-0005-0000-0000-0000CB330000}"/>
    <cellStyle name="Header2 2 3 2 13 2" xfId="12520" xr:uid="{00000000-0005-0000-0000-0000CC330000}"/>
    <cellStyle name="Header2 2 3 2 14" xfId="12521" xr:uid="{00000000-0005-0000-0000-0000CD330000}"/>
    <cellStyle name="Header2 2 3 2 14 2" xfId="12522" xr:uid="{00000000-0005-0000-0000-0000CE330000}"/>
    <cellStyle name="Header2 2 3 2 15" xfId="12523" xr:uid="{00000000-0005-0000-0000-0000CF330000}"/>
    <cellStyle name="Header2 2 3 2 15 2" xfId="12524" xr:uid="{00000000-0005-0000-0000-0000D0330000}"/>
    <cellStyle name="Header2 2 3 2 16" xfId="12525" xr:uid="{00000000-0005-0000-0000-0000D1330000}"/>
    <cellStyle name="Header2 2 3 2 17" xfId="12526" xr:uid="{00000000-0005-0000-0000-0000D2330000}"/>
    <cellStyle name="Header2 2 3 2 18" xfId="40986" xr:uid="{00000000-0005-0000-0000-0000D3330000}"/>
    <cellStyle name="Header2 2 3 2 2" xfId="12527" xr:uid="{00000000-0005-0000-0000-0000D4330000}"/>
    <cellStyle name="Header2 2 3 2 2 2" xfId="12528" xr:uid="{00000000-0005-0000-0000-0000D5330000}"/>
    <cellStyle name="Header2 2 3 2 2 3" xfId="12529" xr:uid="{00000000-0005-0000-0000-0000D6330000}"/>
    <cellStyle name="Header2 2 3 2 3" xfId="12530" xr:uid="{00000000-0005-0000-0000-0000D7330000}"/>
    <cellStyle name="Header2 2 3 2 3 2" xfId="12531" xr:uid="{00000000-0005-0000-0000-0000D8330000}"/>
    <cellStyle name="Header2 2 3 2 4" xfId="12532" xr:uid="{00000000-0005-0000-0000-0000D9330000}"/>
    <cellStyle name="Header2 2 3 2 4 2" xfId="12533" xr:uid="{00000000-0005-0000-0000-0000DA330000}"/>
    <cellStyle name="Header2 2 3 2 5" xfId="12534" xr:uid="{00000000-0005-0000-0000-0000DB330000}"/>
    <cellStyle name="Header2 2 3 2 5 2" xfId="12535" xr:uid="{00000000-0005-0000-0000-0000DC330000}"/>
    <cellStyle name="Header2 2 3 2 6" xfId="12536" xr:uid="{00000000-0005-0000-0000-0000DD330000}"/>
    <cellStyle name="Header2 2 3 2 6 2" xfId="12537" xr:uid="{00000000-0005-0000-0000-0000DE330000}"/>
    <cellStyle name="Header2 2 3 2 7" xfId="12538" xr:uid="{00000000-0005-0000-0000-0000DF330000}"/>
    <cellStyle name="Header2 2 3 2 7 2" xfId="12539" xr:uid="{00000000-0005-0000-0000-0000E0330000}"/>
    <cellStyle name="Header2 2 3 2 8" xfId="12540" xr:uid="{00000000-0005-0000-0000-0000E1330000}"/>
    <cellStyle name="Header2 2 3 2 8 2" xfId="12541" xr:uid="{00000000-0005-0000-0000-0000E2330000}"/>
    <cellStyle name="Header2 2 3 2 9" xfId="12542" xr:uid="{00000000-0005-0000-0000-0000E3330000}"/>
    <cellStyle name="Header2 2 3 2 9 2" xfId="12543" xr:uid="{00000000-0005-0000-0000-0000E4330000}"/>
    <cellStyle name="Header2 2 3 3" xfId="12544" xr:uid="{00000000-0005-0000-0000-0000E5330000}"/>
    <cellStyle name="Header2 2 3 3 10" xfId="12545" xr:uid="{00000000-0005-0000-0000-0000E6330000}"/>
    <cellStyle name="Header2 2 3 3 10 2" xfId="12546" xr:uid="{00000000-0005-0000-0000-0000E7330000}"/>
    <cellStyle name="Header2 2 3 3 11" xfId="12547" xr:uid="{00000000-0005-0000-0000-0000E8330000}"/>
    <cellStyle name="Header2 2 3 3 11 2" xfId="12548" xr:uid="{00000000-0005-0000-0000-0000E9330000}"/>
    <cellStyle name="Header2 2 3 3 12" xfId="12549" xr:uid="{00000000-0005-0000-0000-0000EA330000}"/>
    <cellStyle name="Header2 2 3 3 12 2" xfId="12550" xr:uid="{00000000-0005-0000-0000-0000EB330000}"/>
    <cellStyle name="Header2 2 3 3 13" xfId="12551" xr:uid="{00000000-0005-0000-0000-0000EC330000}"/>
    <cellStyle name="Header2 2 3 3 13 2" xfId="12552" xr:uid="{00000000-0005-0000-0000-0000ED330000}"/>
    <cellStyle name="Header2 2 3 3 14" xfId="12553" xr:uid="{00000000-0005-0000-0000-0000EE330000}"/>
    <cellStyle name="Header2 2 3 3 14 2" xfId="12554" xr:uid="{00000000-0005-0000-0000-0000EF330000}"/>
    <cellStyle name="Header2 2 3 3 15" xfId="12555" xr:uid="{00000000-0005-0000-0000-0000F0330000}"/>
    <cellStyle name="Header2 2 3 3 16" xfId="12556" xr:uid="{00000000-0005-0000-0000-0000F1330000}"/>
    <cellStyle name="Header2 2 3 3 17" xfId="40987" xr:uid="{00000000-0005-0000-0000-0000F2330000}"/>
    <cellStyle name="Header2 2 3 3 2" xfId="12557" xr:uid="{00000000-0005-0000-0000-0000F3330000}"/>
    <cellStyle name="Header2 2 3 3 2 2" xfId="12558" xr:uid="{00000000-0005-0000-0000-0000F4330000}"/>
    <cellStyle name="Header2 2 3 3 2 3" xfId="12559" xr:uid="{00000000-0005-0000-0000-0000F5330000}"/>
    <cellStyle name="Header2 2 3 3 3" xfId="12560" xr:uid="{00000000-0005-0000-0000-0000F6330000}"/>
    <cellStyle name="Header2 2 3 3 3 2" xfId="12561" xr:uid="{00000000-0005-0000-0000-0000F7330000}"/>
    <cellStyle name="Header2 2 3 3 4" xfId="12562" xr:uid="{00000000-0005-0000-0000-0000F8330000}"/>
    <cellStyle name="Header2 2 3 3 4 2" xfId="12563" xr:uid="{00000000-0005-0000-0000-0000F9330000}"/>
    <cellStyle name="Header2 2 3 3 5" xfId="12564" xr:uid="{00000000-0005-0000-0000-0000FA330000}"/>
    <cellStyle name="Header2 2 3 3 5 2" xfId="12565" xr:uid="{00000000-0005-0000-0000-0000FB330000}"/>
    <cellStyle name="Header2 2 3 3 6" xfId="12566" xr:uid="{00000000-0005-0000-0000-0000FC330000}"/>
    <cellStyle name="Header2 2 3 3 6 2" xfId="12567" xr:uid="{00000000-0005-0000-0000-0000FD330000}"/>
    <cellStyle name="Header2 2 3 3 7" xfId="12568" xr:uid="{00000000-0005-0000-0000-0000FE330000}"/>
    <cellStyle name="Header2 2 3 3 7 2" xfId="12569" xr:uid="{00000000-0005-0000-0000-0000FF330000}"/>
    <cellStyle name="Header2 2 3 3 8" xfId="12570" xr:uid="{00000000-0005-0000-0000-000000340000}"/>
    <cellStyle name="Header2 2 3 3 8 2" xfId="12571" xr:uid="{00000000-0005-0000-0000-000001340000}"/>
    <cellStyle name="Header2 2 3 3 9" xfId="12572" xr:uid="{00000000-0005-0000-0000-000002340000}"/>
    <cellStyle name="Header2 2 3 3 9 2" xfId="12573" xr:uid="{00000000-0005-0000-0000-000003340000}"/>
    <cellStyle name="Header2 2 3 4" xfId="12574" xr:uid="{00000000-0005-0000-0000-000004340000}"/>
    <cellStyle name="Header2 2 3 4 2" xfId="12575" xr:uid="{00000000-0005-0000-0000-000005340000}"/>
    <cellStyle name="Header2 2 3 4 3" xfId="12576" xr:uid="{00000000-0005-0000-0000-000006340000}"/>
    <cellStyle name="Header2 2 3 4 4" xfId="40988" xr:uid="{00000000-0005-0000-0000-000007340000}"/>
    <cellStyle name="Header2 2 3 5" xfId="12577" xr:uid="{00000000-0005-0000-0000-000008340000}"/>
    <cellStyle name="Header2 2 3 5 2" xfId="12578" xr:uid="{00000000-0005-0000-0000-000009340000}"/>
    <cellStyle name="Header2 2 3 5 3" xfId="40989" xr:uid="{00000000-0005-0000-0000-00000A340000}"/>
    <cellStyle name="Header2 2 3 6" xfId="12579" xr:uid="{00000000-0005-0000-0000-00000B340000}"/>
    <cellStyle name="Header2 2 3 6 2" xfId="12580" xr:uid="{00000000-0005-0000-0000-00000C340000}"/>
    <cellStyle name="Header2 2 3 6 3" xfId="40990" xr:uid="{00000000-0005-0000-0000-00000D340000}"/>
    <cellStyle name="Header2 2 3 7" xfId="12581" xr:uid="{00000000-0005-0000-0000-00000E340000}"/>
    <cellStyle name="Header2 2 3 7 2" xfId="12582" xr:uid="{00000000-0005-0000-0000-00000F340000}"/>
    <cellStyle name="Header2 2 3 7 3" xfId="40991" xr:uid="{00000000-0005-0000-0000-000010340000}"/>
    <cellStyle name="Header2 2 3 8" xfId="12583" xr:uid="{00000000-0005-0000-0000-000011340000}"/>
    <cellStyle name="Header2 2 3 8 2" xfId="12584" xr:uid="{00000000-0005-0000-0000-000012340000}"/>
    <cellStyle name="Header2 2 3 8 3" xfId="40992" xr:uid="{00000000-0005-0000-0000-000013340000}"/>
    <cellStyle name="Header2 2 3 9" xfId="12585" xr:uid="{00000000-0005-0000-0000-000014340000}"/>
    <cellStyle name="Header2 2 3 9 2" xfId="12586" xr:uid="{00000000-0005-0000-0000-000015340000}"/>
    <cellStyle name="Header2 2 3 9 3" xfId="40993" xr:uid="{00000000-0005-0000-0000-000016340000}"/>
    <cellStyle name="Header2 2 4" xfId="12587" xr:uid="{00000000-0005-0000-0000-000017340000}"/>
    <cellStyle name="Header2 2 4 10" xfId="12588" xr:uid="{00000000-0005-0000-0000-000018340000}"/>
    <cellStyle name="Header2 2 4 10 2" xfId="12589" xr:uid="{00000000-0005-0000-0000-000019340000}"/>
    <cellStyle name="Header2 2 4 11" xfId="12590" xr:uid="{00000000-0005-0000-0000-00001A340000}"/>
    <cellStyle name="Header2 2 4 11 2" xfId="12591" xr:uid="{00000000-0005-0000-0000-00001B340000}"/>
    <cellStyle name="Header2 2 4 12" xfId="12592" xr:uid="{00000000-0005-0000-0000-00001C340000}"/>
    <cellStyle name="Header2 2 4 12 2" xfId="12593" xr:uid="{00000000-0005-0000-0000-00001D340000}"/>
    <cellStyle name="Header2 2 4 13" xfId="12594" xr:uid="{00000000-0005-0000-0000-00001E340000}"/>
    <cellStyle name="Header2 2 4 13 2" xfId="12595" xr:uid="{00000000-0005-0000-0000-00001F340000}"/>
    <cellStyle name="Header2 2 4 14" xfId="12596" xr:uid="{00000000-0005-0000-0000-000020340000}"/>
    <cellStyle name="Header2 2 4 14 2" xfId="12597" xr:uid="{00000000-0005-0000-0000-000021340000}"/>
    <cellStyle name="Header2 2 4 15" xfId="12598" xr:uid="{00000000-0005-0000-0000-000022340000}"/>
    <cellStyle name="Header2 2 4 15 2" xfId="12599" xr:uid="{00000000-0005-0000-0000-000023340000}"/>
    <cellStyle name="Header2 2 4 16" xfId="12600" xr:uid="{00000000-0005-0000-0000-000024340000}"/>
    <cellStyle name="Header2 2 4 17" xfId="12601" xr:uid="{00000000-0005-0000-0000-000025340000}"/>
    <cellStyle name="Header2 2 4 18" xfId="40994" xr:uid="{00000000-0005-0000-0000-000026340000}"/>
    <cellStyle name="Header2 2 4 2" xfId="12602" xr:uid="{00000000-0005-0000-0000-000027340000}"/>
    <cellStyle name="Header2 2 4 2 2" xfId="12603" xr:uid="{00000000-0005-0000-0000-000028340000}"/>
    <cellStyle name="Header2 2 4 2 3" xfId="12604" xr:uid="{00000000-0005-0000-0000-000029340000}"/>
    <cellStyle name="Header2 2 4 3" xfId="12605" xr:uid="{00000000-0005-0000-0000-00002A340000}"/>
    <cellStyle name="Header2 2 4 3 2" xfId="12606" xr:uid="{00000000-0005-0000-0000-00002B340000}"/>
    <cellStyle name="Header2 2 4 4" xfId="12607" xr:uid="{00000000-0005-0000-0000-00002C340000}"/>
    <cellStyle name="Header2 2 4 4 2" xfId="12608" xr:uid="{00000000-0005-0000-0000-00002D340000}"/>
    <cellStyle name="Header2 2 4 5" xfId="12609" xr:uid="{00000000-0005-0000-0000-00002E340000}"/>
    <cellStyle name="Header2 2 4 5 2" xfId="12610" xr:uid="{00000000-0005-0000-0000-00002F340000}"/>
    <cellStyle name="Header2 2 4 6" xfId="12611" xr:uid="{00000000-0005-0000-0000-000030340000}"/>
    <cellStyle name="Header2 2 4 6 2" xfId="12612" xr:uid="{00000000-0005-0000-0000-000031340000}"/>
    <cellStyle name="Header2 2 4 7" xfId="12613" xr:uid="{00000000-0005-0000-0000-000032340000}"/>
    <cellStyle name="Header2 2 4 7 2" xfId="12614" xr:uid="{00000000-0005-0000-0000-000033340000}"/>
    <cellStyle name="Header2 2 4 8" xfId="12615" xr:uid="{00000000-0005-0000-0000-000034340000}"/>
    <cellStyle name="Header2 2 4 8 2" xfId="12616" xr:uid="{00000000-0005-0000-0000-000035340000}"/>
    <cellStyle name="Header2 2 4 9" xfId="12617" xr:uid="{00000000-0005-0000-0000-000036340000}"/>
    <cellStyle name="Header2 2 4 9 2" xfId="12618" xr:uid="{00000000-0005-0000-0000-000037340000}"/>
    <cellStyle name="Header2 2 5" xfId="12619" xr:uid="{00000000-0005-0000-0000-000038340000}"/>
    <cellStyle name="Header2 2 5 10" xfId="12620" xr:uid="{00000000-0005-0000-0000-000039340000}"/>
    <cellStyle name="Header2 2 5 10 2" xfId="12621" xr:uid="{00000000-0005-0000-0000-00003A340000}"/>
    <cellStyle name="Header2 2 5 11" xfId="12622" xr:uid="{00000000-0005-0000-0000-00003B340000}"/>
    <cellStyle name="Header2 2 5 11 2" xfId="12623" xr:uid="{00000000-0005-0000-0000-00003C340000}"/>
    <cellStyle name="Header2 2 5 12" xfId="12624" xr:uid="{00000000-0005-0000-0000-00003D340000}"/>
    <cellStyle name="Header2 2 5 12 2" xfId="12625" xr:uid="{00000000-0005-0000-0000-00003E340000}"/>
    <cellStyle name="Header2 2 5 13" xfId="12626" xr:uid="{00000000-0005-0000-0000-00003F340000}"/>
    <cellStyle name="Header2 2 5 13 2" xfId="12627" xr:uid="{00000000-0005-0000-0000-000040340000}"/>
    <cellStyle name="Header2 2 5 14" xfId="12628" xr:uid="{00000000-0005-0000-0000-000041340000}"/>
    <cellStyle name="Header2 2 5 14 2" xfId="12629" xr:uid="{00000000-0005-0000-0000-000042340000}"/>
    <cellStyle name="Header2 2 5 15" xfId="12630" xr:uid="{00000000-0005-0000-0000-000043340000}"/>
    <cellStyle name="Header2 2 5 16" xfId="12631" xr:uid="{00000000-0005-0000-0000-000044340000}"/>
    <cellStyle name="Header2 2 5 2" xfId="12632" xr:uid="{00000000-0005-0000-0000-000045340000}"/>
    <cellStyle name="Header2 2 5 2 2" xfId="12633" xr:uid="{00000000-0005-0000-0000-000046340000}"/>
    <cellStyle name="Header2 2 5 2 3" xfId="12634" xr:uid="{00000000-0005-0000-0000-000047340000}"/>
    <cellStyle name="Header2 2 5 3" xfId="12635" xr:uid="{00000000-0005-0000-0000-000048340000}"/>
    <cellStyle name="Header2 2 5 3 2" xfId="12636" xr:uid="{00000000-0005-0000-0000-000049340000}"/>
    <cellStyle name="Header2 2 5 4" xfId="12637" xr:uid="{00000000-0005-0000-0000-00004A340000}"/>
    <cellStyle name="Header2 2 5 4 2" xfId="12638" xr:uid="{00000000-0005-0000-0000-00004B340000}"/>
    <cellStyle name="Header2 2 5 5" xfId="12639" xr:uid="{00000000-0005-0000-0000-00004C340000}"/>
    <cellStyle name="Header2 2 5 5 2" xfId="12640" xr:uid="{00000000-0005-0000-0000-00004D340000}"/>
    <cellStyle name="Header2 2 5 6" xfId="12641" xr:uid="{00000000-0005-0000-0000-00004E340000}"/>
    <cellStyle name="Header2 2 5 6 2" xfId="12642" xr:uid="{00000000-0005-0000-0000-00004F340000}"/>
    <cellStyle name="Header2 2 5 7" xfId="12643" xr:uid="{00000000-0005-0000-0000-000050340000}"/>
    <cellStyle name="Header2 2 5 7 2" xfId="12644" xr:uid="{00000000-0005-0000-0000-000051340000}"/>
    <cellStyle name="Header2 2 5 8" xfId="12645" xr:uid="{00000000-0005-0000-0000-000052340000}"/>
    <cellStyle name="Header2 2 5 8 2" xfId="12646" xr:uid="{00000000-0005-0000-0000-000053340000}"/>
    <cellStyle name="Header2 2 5 9" xfId="12647" xr:uid="{00000000-0005-0000-0000-000054340000}"/>
    <cellStyle name="Header2 2 5 9 2" xfId="12648" xr:uid="{00000000-0005-0000-0000-000055340000}"/>
    <cellStyle name="Header2 2 6" xfId="12649" xr:uid="{00000000-0005-0000-0000-000056340000}"/>
    <cellStyle name="Header2 2 6 2" xfId="12650" xr:uid="{00000000-0005-0000-0000-000057340000}"/>
    <cellStyle name="Header2 2 6 2 2" xfId="12651" xr:uid="{00000000-0005-0000-0000-000058340000}"/>
    <cellStyle name="Header2 2 6 3" xfId="12652" xr:uid="{00000000-0005-0000-0000-000059340000}"/>
    <cellStyle name="Header2 2 6 3 2" xfId="12653" xr:uid="{00000000-0005-0000-0000-00005A340000}"/>
    <cellStyle name="Header2 2 6 4" xfId="12654" xr:uid="{00000000-0005-0000-0000-00005B340000}"/>
    <cellStyle name="Header2 2 7" xfId="12655" xr:uid="{00000000-0005-0000-0000-00005C340000}"/>
    <cellStyle name="Header2 2 7 2" xfId="12656" xr:uid="{00000000-0005-0000-0000-00005D340000}"/>
    <cellStyle name="Header2 2 7 2 2" xfId="12657" xr:uid="{00000000-0005-0000-0000-00005E340000}"/>
    <cellStyle name="Header2 2 7 3" xfId="12658" xr:uid="{00000000-0005-0000-0000-00005F340000}"/>
    <cellStyle name="Header2 2 7 3 2" xfId="12659" xr:uid="{00000000-0005-0000-0000-000060340000}"/>
    <cellStyle name="Header2 2 7 4" xfId="12660" xr:uid="{00000000-0005-0000-0000-000061340000}"/>
    <cellStyle name="Header2 2 8" xfId="12661" xr:uid="{00000000-0005-0000-0000-000062340000}"/>
    <cellStyle name="Header2 2 8 2" xfId="12662" xr:uid="{00000000-0005-0000-0000-000063340000}"/>
    <cellStyle name="Header2 2 8 2 2" xfId="12663" xr:uid="{00000000-0005-0000-0000-000064340000}"/>
    <cellStyle name="Header2 2 8 3" xfId="12664" xr:uid="{00000000-0005-0000-0000-000065340000}"/>
    <cellStyle name="Header2 2 8 3 2" xfId="12665" xr:uid="{00000000-0005-0000-0000-000066340000}"/>
    <cellStyle name="Header2 2 8 4" xfId="12666" xr:uid="{00000000-0005-0000-0000-000067340000}"/>
    <cellStyle name="Header2 2 9" xfId="12667" xr:uid="{00000000-0005-0000-0000-000068340000}"/>
    <cellStyle name="Header2 2 9 2" xfId="12668" xr:uid="{00000000-0005-0000-0000-000069340000}"/>
    <cellStyle name="Header2 2 9 2 2" xfId="12669" xr:uid="{00000000-0005-0000-0000-00006A340000}"/>
    <cellStyle name="Header2 2 9 3" xfId="12670" xr:uid="{00000000-0005-0000-0000-00006B340000}"/>
    <cellStyle name="Header2 2 9 3 2" xfId="12671" xr:uid="{00000000-0005-0000-0000-00006C340000}"/>
    <cellStyle name="Header2 2 9 4" xfId="12672" xr:uid="{00000000-0005-0000-0000-00006D340000}"/>
    <cellStyle name="Header2 3" xfId="12673" xr:uid="{00000000-0005-0000-0000-00006E340000}"/>
    <cellStyle name="Header2 3 10" xfId="12674" xr:uid="{00000000-0005-0000-0000-00006F340000}"/>
    <cellStyle name="Header2 3 10 2" xfId="12675" xr:uid="{00000000-0005-0000-0000-000070340000}"/>
    <cellStyle name="Header2 3 10 3" xfId="40995" xr:uid="{00000000-0005-0000-0000-000071340000}"/>
    <cellStyle name="Header2 3 11" xfId="12676" xr:uid="{00000000-0005-0000-0000-000072340000}"/>
    <cellStyle name="Header2 3 11 2" xfId="12677" xr:uid="{00000000-0005-0000-0000-000073340000}"/>
    <cellStyle name="Header2 3 11 3" xfId="40996" xr:uid="{00000000-0005-0000-0000-000074340000}"/>
    <cellStyle name="Header2 3 12" xfId="12678" xr:uid="{00000000-0005-0000-0000-000075340000}"/>
    <cellStyle name="Header2 3 12 2" xfId="12679" xr:uid="{00000000-0005-0000-0000-000076340000}"/>
    <cellStyle name="Header2 3 12 3" xfId="40997" xr:uid="{00000000-0005-0000-0000-000077340000}"/>
    <cellStyle name="Header2 3 13" xfId="12680" xr:uid="{00000000-0005-0000-0000-000078340000}"/>
    <cellStyle name="Header2 3 13 2" xfId="12681" xr:uid="{00000000-0005-0000-0000-000079340000}"/>
    <cellStyle name="Header2 3 14" xfId="12682" xr:uid="{00000000-0005-0000-0000-00007A340000}"/>
    <cellStyle name="Header2 3 14 2" xfId="12683" xr:uid="{00000000-0005-0000-0000-00007B340000}"/>
    <cellStyle name="Header2 3 15" xfId="12684" xr:uid="{00000000-0005-0000-0000-00007C340000}"/>
    <cellStyle name="Header2 3 15 2" xfId="12685" xr:uid="{00000000-0005-0000-0000-00007D340000}"/>
    <cellStyle name="Header2 3 16" xfId="12686" xr:uid="{00000000-0005-0000-0000-00007E340000}"/>
    <cellStyle name="Header2 3 16 2" xfId="12687" xr:uid="{00000000-0005-0000-0000-00007F340000}"/>
    <cellStyle name="Header2 3 17" xfId="12688" xr:uid="{00000000-0005-0000-0000-000080340000}"/>
    <cellStyle name="Header2 3 18" xfId="12689" xr:uid="{00000000-0005-0000-0000-000081340000}"/>
    <cellStyle name="Header2 3 19" xfId="40998" xr:uid="{00000000-0005-0000-0000-000082340000}"/>
    <cellStyle name="Header2 3 2" xfId="12690" xr:uid="{00000000-0005-0000-0000-000083340000}"/>
    <cellStyle name="Header2 3 2 10" xfId="12691" xr:uid="{00000000-0005-0000-0000-000084340000}"/>
    <cellStyle name="Header2 3 2 10 2" xfId="12692" xr:uid="{00000000-0005-0000-0000-000085340000}"/>
    <cellStyle name="Header2 3 2 11" xfId="12693" xr:uid="{00000000-0005-0000-0000-000086340000}"/>
    <cellStyle name="Header2 3 2 11 2" xfId="12694" xr:uid="{00000000-0005-0000-0000-000087340000}"/>
    <cellStyle name="Header2 3 2 12" xfId="12695" xr:uid="{00000000-0005-0000-0000-000088340000}"/>
    <cellStyle name="Header2 3 2 12 2" xfId="12696" xr:uid="{00000000-0005-0000-0000-000089340000}"/>
    <cellStyle name="Header2 3 2 13" xfId="12697" xr:uid="{00000000-0005-0000-0000-00008A340000}"/>
    <cellStyle name="Header2 3 2 13 2" xfId="12698" xr:uid="{00000000-0005-0000-0000-00008B340000}"/>
    <cellStyle name="Header2 3 2 14" xfId="12699" xr:uid="{00000000-0005-0000-0000-00008C340000}"/>
    <cellStyle name="Header2 3 2 14 2" xfId="12700" xr:uid="{00000000-0005-0000-0000-00008D340000}"/>
    <cellStyle name="Header2 3 2 15" xfId="12701" xr:uid="{00000000-0005-0000-0000-00008E340000}"/>
    <cellStyle name="Header2 3 2 15 2" xfId="12702" xr:uid="{00000000-0005-0000-0000-00008F340000}"/>
    <cellStyle name="Header2 3 2 16" xfId="12703" xr:uid="{00000000-0005-0000-0000-000090340000}"/>
    <cellStyle name="Header2 3 2 17" xfId="12704" xr:uid="{00000000-0005-0000-0000-000091340000}"/>
    <cellStyle name="Header2 3 2 18" xfId="40999" xr:uid="{00000000-0005-0000-0000-000092340000}"/>
    <cellStyle name="Header2 3 2 2" xfId="12705" xr:uid="{00000000-0005-0000-0000-000093340000}"/>
    <cellStyle name="Header2 3 2 2 2" xfId="12706" xr:uid="{00000000-0005-0000-0000-000094340000}"/>
    <cellStyle name="Header2 3 2 2 3" xfId="12707" xr:uid="{00000000-0005-0000-0000-000095340000}"/>
    <cellStyle name="Header2 3 2 3" xfId="12708" xr:uid="{00000000-0005-0000-0000-000096340000}"/>
    <cellStyle name="Header2 3 2 3 2" xfId="12709" xr:uid="{00000000-0005-0000-0000-000097340000}"/>
    <cellStyle name="Header2 3 2 4" xfId="12710" xr:uid="{00000000-0005-0000-0000-000098340000}"/>
    <cellStyle name="Header2 3 2 4 2" xfId="12711" xr:uid="{00000000-0005-0000-0000-000099340000}"/>
    <cellStyle name="Header2 3 2 5" xfId="12712" xr:uid="{00000000-0005-0000-0000-00009A340000}"/>
    <cellStyle name="Header2 3 2 5 2" xfId="12713" xr:uid="{00000000-0005-0000-0000-00009B340000}"/>
    <cellStyle name="Header2 3 2 6" xfId="12714" xr:uid="{00000000-0005-0000-0000-00009C340000}"/>
    <cellStyle name="Header2 3 2 6 2" xfId="12715" xr:uid="{00000000-0005-0000-0000-00009D340000}"/>
    <cellStyle name="Header2 3 2 7" xfId="12716" xr:uid="{00000000-0005-0000-0000-00009E340000}"/>
    <cellStyle name="Header2 3 2 7 2" xfId="12717" xr:uid="{00000000-0005-0000-0000-00009F340000}"/>
    <cellStyle name="Header2 3 2 8" xfId="12718" xr:uid="{00000000-0005-0000-0000-0000A0340000}"/>
    <cellStyle name="Header2 3 2 8 2" xfId="12719" xr:uid="{00000000-0005-0000-0000-0000A1340000}"/>
    <cellStyle name="Header2 3 2 9" xfId="12720" xr:uid="{00000000-0005-0000-0000-0000A2340000}"/>
    <cellStyle name="Header2 3 2 9 2" xfId="12721" xr:uid="{00000000-0005-0000-0000-0000A3340000}"/>
    <cellStyle name="Header2 3 3" xfId="12722" xr:uid="{00000000-0005-0000-0000-0000A4340000}"/>
    <cellStyle name="Header2 3 3 10" xfId="12723" xr:uid="{00000000-0005-0000-0000-0000A5340000}"/>
    <cellStyle name="Header2 3 3 10 2" xfId="12724" xr:uid="{00000000-0005-0000-0000-0000A6340000}"/>
    <cellStyle name="Header2 3 3 11" xfId="12725" xr:uid="{00000000-0005-0000-0000-0000A7340000}"/>
    <cellStyle name="Header2 3 3 11 2" xfId="12726" xr:uid="{00000000-0005-0000-0000-0000A8340000}"/>
    <cellStyle name="Header2 3 3 12" xfId="12727" xr:uid="{00000000-0005-0000-0000-0000A9340000}"/>
    <cellStyle name="Header2 3 3 12 2" xfId="12728" xr:uid="{00000000-0005-0000-0000-0000AA340000}"/>
    <cellStyle name="Header2 3 3 13" xfId="12729" xr:uid="{00000000-0005-0000-0000-0000AB340000}"/>
    <cellStyle name="Header2 3 3 13 2" xfId="12730" xr:uid="{00000000-0005-0000-0000-0000AC340000}"/>
    <cellStyle name="Header2 3 3 14" xfId="12731" xr:uid="{00000000-0005-0000-0000-0000AD340000}"/>
    <cellStyle name="Header2 3 3 14 2" xfId="12732" xr:uid="{00000000-0005-0000-0000-0000AE340000}"/>
    <cellStyle name="Header2 3 3 15" xfId="12733" xr:uid="{00000000-0005-0000-0000-0000AF340000}"/>
    <cellStyle name="Header2 3 3 16" xfId="12734" xr:uid="{00000000-0005-0000-0000-0000B0340000}"/>
    <cellStyle name="Header2 3 3 17" xfId="41000" xr:uid="{00000000-0005-0000-0000-0000B1340000}"/>
    <cellStyle name="Header2 3 3 2" xfId="12735" xr:uid="{00000000-0005-0000-0000-0000B2340000}"/>
    <cellStyle name="Header2 3 3 2 2" xfId="12736" xr:uid="{00000000-0005-0000-0000-0000B3340000}"/>
    <cellStyle name="Header2 3 3 2 3" xfId="12737" xr:uid="{00000000-0005-0000-0000-0000B4340000}"/>
    <cellStyle name="Header2 3 3 3" xfId="12738" xr:uid="{00000000-0005-0000-0000-0000B5340000}"/>
    <cellStyle name="Header2 3 3 3 2" xfId="12739" xr:uid="{00000000-0005-0000-0000-0000B6340000}"/>
    <cellStyle name="Header2 3 3 4" xfId="12740" xr:uid="{00000000-0005-0000-0000-0000B7340000}"/>
    <cellStyle name="Header2 3 3 4 2" xfId="12741" xr:uid="{00000000-0005-0000-0000-0000B8340000}"/>
    <cellStyle name="Header2 3 3 5" xfId="12742" xr:uid="{00000000-0005-0000-0000-0000B9340000}"/>
    <cellStyle name="Header2 3 3 5 2" xfId="12743" xr:uid="{00000000-0005-0000-0000-0000BA340000}"/>
    <cellStyle name="Header2 3 3 6" xfId="12744" xr:uid="{00000000-0005-0000-0000-0000BB340000}"/>
    <cellStyle name="Header2 3 3 6 2" xfId="12745" xr:uid="{00000000-0005-0000-0000-0000BC340000}"/>
    <cellStyle name="Header2 3 3 7" xfId="12746" xr:uid="{00000000-0005-0000-0000-0000BD340000}"/>
    <cellStyle name="Header2 3 3 7 2" xfId="12747" xr:uid="{00000000-0005-0000-0000-0000BE340000}"/>
    <cellStyle name="Header2 3 3 8" xfId="12748" xr:uid="{00000000-0005-0000-0000-0000BF340000}"/>
    <cellStyle name="Header2 3 3 8 2" xfId="12749" xr:uid="{00000000-0005-0000-0000-0000C0340000}"/>
    <cellStyle name="Header2 3 3 9" xfId="12750" xr:uid="{00000000-0005-0000-0000-0000C1340000}"/>
    <cellStyle name="Header2 3 3 9 2" xfId="12751" xr:uid="{00000000-0005-0000-0000-0000C2340000}"/>
    <cellStyle name="Header2 3 4" xfId="12752" xr:uid="{00000000-0005-0000-0000-0000C3340000}"/>
    <cellStyle name="Header2 3 4 2" xfId="12753" xr:uid="{00000000-0005-0000-0000-0000C4340000}"/>
    <cellStyle name="Header2 3 4 2 2" xfId="12754" xr:uid="{00000000-0005-0000-0000-0000C5340000}"/>
    <cellStyle name="Header2 3 4 3" xfId="12755" xr:uid="{00000000-0005-0000-0000-0000C6340000}"/>
    <cellStyle name="Header2 3 4 4" xfId="41001" xr:uid="{00000000-0005-0000-0000-0000C7340000}"/>
    <cellStyle name="Header2 3 5" xfId="12756" xr:uid="{00000000-0005-0000-0000-0000C8340000}"/>
    <cellStyle name="Header2 3 5 2" xfId="12757" xr:uid="{00000000-0005-0000-0000-0000C9340000}"/>
    <cellStyle name="Header2 3 5 3" xfId="41002" xr:uid="{00000000-0005-0000-0000-0000CA340000}"/>
    <cellStyle name="Header2 3 6" xfId="12758" xr:uid="{00000000-0005-0000-0000-0000CB340000}"/>
    <cellStyle name="Header2 3 6 2" xfId="12759" xr:uid="{00000000-0005-0000-0000-0000CC340000}"/>
    <cellStyle name="Header2 3 6 3" xfId="41003" xr:uid="{00000000-0005-0000-0000-0000CD340000}"/>
    <cellStyle name="Header2 3 7" xfId="12760" xr:uid="{00000000-0005-0000-0000-0000CE340000}"/>
    <cellStyle name="Header2 3 7 2" xfId="12761" xr:uid="{00000000-0005-0000-0000-0000CF340000}"/>
    <cellStyle name="Header2 3 7 3" xfId="41004" xr:uid="{00000000-0005-0000-0000-0000D0340000}"/>
    <cellStyle name="Header2 3 8" xfId="12762" xr:uid="{00000000-0005-0000-0000-0000D1340000}"/>
    <cellStyle name="Header2 3 8 2" xfId="12763" xr:uid="{00000000-0005-0000-0000-0000D2340000}"/>
    <cellStyle name="Header2 3 8 3" xfId="41005" xr:uid="{00000000-0005-0000-0000-0000D3340000}"/>
    <cellStyle name="Header2 3 9" xfId="12764" xr:uid="{00000000-0005-0000-0000-0000D4340000}"/>
    <cellStyle name="Header2 3 9 2" xfId="12765" xr:uid="{00000000-0005-0000-0000-0000D5340000}"/>
    <cellStyle name="Header2 3 9 3" xfId="41006" xr:uid="{00000000-0005-0000-0000-0000D6340000}"/>
    <cellStyle name="Header2 4" xfId="12766" xr:uid="{00000000-0005-0000-0000-0000D7340000}"/>
    <cellStyle name="Header2 4 10" xfId="12767" xr:uid="{00000000-0005-0000-0000-0000D8340000}"/>
    <cellStyle name="Header2 4 10 2" xfId="12768" xr:uid="{00000000-0005-0000-0000-0000D9340000}"/>
    <cellStyle name="Header2 4 10 3" xfId="41007" xr:uid="{00000000-0005-0000-0000-0000DA340000}"/>
    <cellStyle name="Header2 4 11" xfId="12769" xr:uid="{00000000-0005-0000-0000-0000DB340000}"/>
    <cellStyle name="Header2 4 11 2" xfId="12770" xr:uid="{00000000-0005-0000-0000-0000DC340000}"/>
    <cellStyle name="Header2 4 11 3" xfId="41008" xr:uid="{00000000-0005-0000-0000-0000DD340000}"/>
    <cellStyle name="Header2 4 12" xfId="12771" xr:uid="{00000000-0005-0000-0000-0000DE340000}"/>
    <cellStyle name="Header2 4 12 2" xfId="12772" xr:uid="{00000000-0005-0000-0000-0000DF340000}"/>
    <cellStyle name="Header2 4 12 3" xfId="41009" xr:uid="{00000000-0005-0000-0000-0000E0340000}"/>
    <cellStyle name="Header2 4 13" xfId="12773" xr:uid="{00000000-0005-0000-0000-0000E1340000}"/>
    <cellStyle name="Header2 4 13 2" xfId="12774" xr:uid="{00000000-0005-0000-0000-0000E2340000}"/>
    <cellStyle name="Header2 4 13 3" xfId="41010" xr:uid="{00000000-0005-0000-0000-0000E3340000}"/>
    <cellStyle name="Header2 4 14" xfId="12775" xr:uid="{00000000-0005-0000-0000-0000E4340000}"/>
    <cellStyle name="Header2 4 14 2" xfId="12776" xr:uid="{00000000-0005-0000-0000-0000E5340000}"/>
    <cellStyle name="Header2 4 15" xfId="12777" xr:uid="{00000000-0005-0000-0000-0000E6340000}"/>
    <cellStyle name="Header2 4 15 2" xfId="12778" xr:uid="{00000000-0005-0000-0000-0000E7340000}"/>
    <cellStyle name="Header2 4 16" xfId="12779" xr:uid="{00000000-0005-0000-0000-0000E8340000}"/>
    <cellStyle name="Header2 4 16 2" xfId="12780" xr:uid="{00000000-0005-0000-0000-0000E9340000}"/>
    <cellStyle name="Header2 4 17" xfId="12781" xr:uid="{00000000-0005-0000-0000-0000EA340000}"/>
    <cellStyle name="Header2 4 18" xfId="12782" xr:uid="{00000000-0005-0000-0000-0000EB340000}"/>
    <cellStyle name="Header2 4 19" xfId="41011" xr:uid="{00000000-0005-0000-0000-0000EC340000}"/>
    <cellStyle name="Header2 4 2" xfId="12783" xr:uid="{00000000-0005-0000-0000-0000ED340000}"/>
    <cellStyle name="Header2 4 2 10" xfId="12784" xr:uid="{00000000-0005-0000-0000-0000EE340000}"/>
    <cellStyle name="Header2 4 2 10 2" xfId="12785" xr:uid="{00000000-0005-0000-0000-0000EF340000}"/>
    <cellStyle name="Header2 4 2 11" xfId="12786" xr:uid="{00000000-0005-0000-0000-0000F0340000}"/>
    <cellStyle name="Header2 4 2 11 2" xfId="12787" xr:uid="{00000000-0005-0000-0000-0000F1340000}"/>
    <cellStyle name="Header2 4 2 12" xfId="12788" xr:uid="{00000000-0005-0000-0000-0000F2340000}"/>
    <cellStyle name="Header2 4 2 12 2" xfId="12789" xr:uid="{00000000-0005-0000-0000-0000F3340000}"/>
    <cellStyle name="Header2 4 2 13" xfId="12790" xr:uid="{00000000-0005-0000-0000-0000F4340000}"/>
    <cellStyle name="Header2 4 2 13 2" xfId="12791" xr:uid="{00000000-0005-0000-0000-0000F5340000}"/>
    <cellStyle name="Header2 4 2 14" xfId="12792" xr:uid="{00000000-0005-0000-0000-0000F6340000}"/>
    <cellStyle name="Header2 4 2 14 2" xfId="12793" xr:uid="{00000000-0005-0000-0000-0000F7340000}"/>
    <cellStyle name="Header2 4 2 15" xfId="12794" xr:uid="{00000000-0005-0000-0000-0000F8340000}"/>
    <cellStyle name="Header2 4 2 16" xfId="12795" xr:uid="{00000000-0005-0000-0000-0000F9340000}"/>
    <cellStyle name="Header2 4 2 17" xfId="41012" xr:uid="{00000000-0005-0000-0000-0000FA340000}"/>
    <cellStyle name="Header2 4 2 2" xfId="12796" xr:uid="{00000000-0005-0000-0000-0000FB340000}"/>
    <cellStyle name="Header2 4 2 2 2" xfId="12797" xr:uid="{00000000-0005-0000-0000-0000FC340000}"/>
    <cellStyle name="Header2 4 2 2 3" xfId="12798" xr:uid="{00000000-0005-0000-0000-0000FD340000}"/>
    <cellStyle name="Header2 4 2 3" xfId="12799" xr:uid="{00000000-0005-0000-0000-0000FE340000}"/>
    <cellStyle name="Header2 4 2 3 2" xfId="12800" xr:uid="{00000000-0005-0000-0000-0000FF340000}"/>
    <cellStyle name="Header2 4 2 4" xfId="12801" xr:uid="{00000000-0005-0000-0000-000000350000}"/>
    <cellStyle name="Header2 4 2 4 2" xfId="12802" xr:uid="{00000000-0005-0000-0000-000001350000}"/>
    <cellStyle name="Header2 4 2 5" xfId="12803" xr:uid="{00000000-0005-0000-0000-000002350000}"/>
    <cellStyle name="Header2 4 2 5 2" xfId="12804" xr:uid="{00000000-0005-0000-0000-000003350000}"/>
    <cellStyle name="Header2 4 2 6" xfId="12805" xr:uid="{00000000-0005-0000-0000-000004350000}"/>
    <cellStyle name="Header2 4 2 6 2" xfId="12806" xr:uid="{00000000-0005-0000-0000-000005350000}"/>
    <cellStyle name="Header2 4 2 7" xfId="12807" xr:uid="{00000000-0005-0000-0000-000006350000}"/>
    <cellStyle name="Header2 4 2 7 2" xfId="12808" xr:uid="{00000000-0005-0000-0000-000007350000}"/>
    <cellStyle name="Header2 4 2 8" xfId="12809" xr:uid="{00000000-0005-0000-0000-000008350000}"/>
    <cellStyle name="Header2 4 2 8 2" xfId="12810" xr:uid="{00000000-0005-0000-0000-000009350000}"/>
    <cellStyle name="Header2 4 2 9" xfId="12811" xr:uid="{00000000-0005-0000-0000-00000A350000}"/>
    <cellStyle name="Header2 4 2 9 2" xfId="12812" xr:uid="{00000000-0005-0000-0000-00000B350000}"/>
    <cellStyle name="Header2 4 3" xfId="12813" xr:uid="{00000000-0005-0000-0000-00000C350000}"/>
    <cellStyle name="Header2 4 3 2" xfId="12814" xr:uid="{00000000-0005-0000-0000-00000D350000}"/>
    <cellStyle name="Header2 4 3 3" xfId="12815" xr:uid="{00000000-0005-0000-0000-00000E350000}"/>
    <cellStyle name="Header2 4 3 4" xfId="41013" xr:uid="{00000000-0005-0000-0000-00000F350000}"/>
    <cellStyle name="Header2 4 4" xfId="12816" xr:uid="{00000000-0005-0000-0000-000010350000}"/>
    <cellStyle name="Header2 4 4 2" xfId="12817" xr:uid="{00000000-0005-0000-0000-000011350000}"/>
    <cellStyle name="Header2 4 4 3" xfId="41014" xr:uid="{00000000-0005-0000-0000-000012350000}"/>
    <cellStyle name="Header2 4 5" xfId="12818" xr:uid="{00000000-0005-0000-0000-000013350000}"/>
    <cellStyle name="Header2 4 5 2" xfId="12819" xr:uid="{00000000-0005-0000-0000-000014350000}"/>
    <cellStyle name="Header2 4 5 3" xfId="41015" xr:uid="{00000000-0005-0000-0000-000015350000}"/>
    <cellStyle name="Header2 4 6" xfId="12820" xr:uid="{00000000-0005-0000-0000-000016350000}"/>
    <cellStyle name="Header2 4 6 2" xfId="12821" xr:uid="{00000000-0005-0000-0000-000017350000}"/>
    <cellStyle name="Header2 4 6 3" xfId="41016" xr:uid="{00000000-0005-0000-0000-000018350000}"/>
    <cellStyle name="Header2 4 7" xfId="12822" xr:uid="{00000000-0005-0000-0000-000019350000}"/>
    <cellStyle name="Header2 4 7 2" xfId="12823" xr:uid="{00000000-0005-0000-0000-00001A350000}"/>
    <cellStyle name="Header2 4 7 3" xfId="41017" xr:uid="{00000000-0005-0000-0000-00001B350000}"/>
    <cellStyle name="Header2 4 8" xfId="12824" xr:uid="{00000000-0005-0000-0000-00001C350000}"/>
    <cellStyle name="Header2 4 8 2" xfId="12825" xr:uid="{00000000-0005-0000-0000-00001D350000}"/>
    <cellStyle name="Header2 4 8 3" xfId="41018" xr:uid="{00000000-0005-0000-0000-00001E350000}"/>
    <cellStyle name="Header2 4 9" xfId="12826" xr:uid="{00000000-0005-0000-0000-00001F350000}"/>
    <cellStyle name="Header2 4 9 2" xfId="12827" xr:uid="{00000000-0005-0000-0000-000020350000}"/>
    <cellStyle name="Header2 4 9 3" xfId="41019" xr:uid="{00000000-0005-0000-0000-000021350000}"/>
    <cellStyle name="Header2 5" xfId="12828" xr:uid="{00000000-0005-0000-0000-000022350000}"/>
    <cellStyle name="Header2 5 10" xfId="12829" xr:uid="{00000000-0005-0000-0000-000023350000}"/>
    <cellStyle name="Header2 5 10 2" xfId="12830" xr:uid="{00000000-0005-0000-0000-000024350000}"/>
    <cellStyle name="Header2 5 11" xfId="12831" xr:uid="{00000000-0005-0000-0000-000025350000}"/>
    <cellStyle name="Header2 5 11 2" xfId="12832" xr:uid="{00000000-0005-0000-0000-000026350000}"/>
    <cellStyle name="Header2 5 12" xfId="12833" xr:uid="{00000000-0005-0000-0000-000027350000}"/>
    <cellStyle name="Header2 5 12 2" xfId="12834" xr:uid="{00000000-0005-0000-0000-000028350000}"/>
    <cellStyle name="Header2 5 13" xfId="12835" xr:uid="{00000000-0005-0000-0000-000029350000}"/>
    <cellStyle name="Header2 5 13 2" xfId="12836" xr:uid="{00000000-0005-0000-0000-00002A350000}"/>
    <cellStyle name="Header2 5 14" xfId="12837" xr:uid="{00000000-0005-0000-0000-00002B350000}"/>
    <cellStyle name="Header2 5 14 2" xfId="12838" xr:uid="{00000000-0005-0000-0000-00002C350000}"/>
    <cellStyle name="Header2 5 15" xfId="12839" xr:uid="{00000000-0005-0000-0000-00002D350000}"/>
    <cellStyle name="Header2 5 16" xfId="12840" xr:uid="{00000000-0005-0000-0000-00002E350000}"/>
    <cellStyle name="Header2 5 17" xfId="41020" xr:uid="{00000000-0005-0000-0000-00002F350000}"/>
    <cellStyle name="Header2 5 2" xfId="12841" xr:uid="{00000000-0005-0000-0000-000030350000}"/>
    <cellStyle name="Header2 5 2 2" xfId="12842" xr:uid="{00000000-0005-0000-0000-000031350000}"/>
    <cellStyle name="Header2 5 2 3" xfId="12843" xr:uid="{00000000-0005-0000-0000-000032350000}"/>
    <cellStyle name="Header2 5 3" xfId="12844" xr:uid="{00000000-0005-0000-0000-000033350000}"/>
    <cellStyle name="Header2 5 3 2" xfId="12845" xr:uid="{00000000-0005-0000-0000-000034350000}"/>
    <cellStyle name="Header2 5 4" xfId="12846" xr:uid="{00000000-0005-0000-0000-000035350000}"/>
    <cellStyle name="Header2 5 4 2" xfId="12847" xr:uid="{00000000-0005-0000-0000-000036350000}"/>
    <cellStyle name="Header2 5 5" xfId="12848" xr:uid="{00000000-0005-0000-0000-000037350000}"/>
    <cellStyle name="Header2 5 5 2" xfId="12849" xr:uid="{00000000-0005-0000-0000-000038350000}"/>
    <cellStyle name="Header2 5 6" xfId="12850" xr:uid="{00000000-0005-0000-0000-000039350000}"/>
    <cellStyle name="Header2 5 6 2" xfId="12851" xr:uid="{00000000-0005-0000-0000-00003A350000}"/>
    <cellStyle name="Header2 5 7" xfId="12852" xr:uid="{00000000-0005-0000-0000-00003B350000}"/>
    <cellStyle name="Header2 5 7 2" xfId="12853" xr:uid="{00000000-0005-0000-0000-00003C350000}"/>
    <cellStyle name="Header2 5 8" xfId="12854" xr:uid="{00000000-0005-0000-0000-00003D350000}"/>
    <cellStyle name="Header2 5 8 2" xfId="12855" xr:uid="{00000000-0005-0000-0000-00003E350000}"/>
    <cellStyle name="Header2 5 9" xfId="12856" xr:uid="{00000000-0005-0000-0000-00003F350000}"/>
    <cellStyle name="Header2 5 9 2" xfId="12857" xr:uid="{00000000-0005-0000-0000-000040350000}"/>
    <cellStyle name="Header2 6" xfId="12858" xr:uid="{00000000-0005-0000-0000-000041350000}"/>
    <cellStyle name="Header2 6 2" xfId="12859" xr:uid="{00000000-0005-0000-0000-000042350000}"/>
    <cellStyle name="Header2 7" xfId="12860" xr:uid="{00000000-0005-0000-0000-000043350000}"/>
    <cellStyle name="Header2 7 2" xfId="12861" xr:uid="{00000000-0005-0000-0000-000044350000}"/>
    <cellStyle name="Header2 8" xfId="12862" xr:uid="{00000000-0005-0000-0000-000045350000}"/>
    <cellStyle name="Header2 8 2" xfId="12863" xr:uid="{00000000-0005-0000-0000-000046350000}"/>
    <cellStyle name="Header2 9" xfId="12864" xr:uid="{00000000-0005-0000-0000-000047350000}"/>
    <cellStyle name="Header2 9 2" xfId="12865" xr:uid="{00000000-0005-0000-0000-000048350000}"/>
    <cellStyle name="Heading" xfId="41021" xr:uid="{00000000-0005-0000-0000-000049350000}"/>
    <cellStyle name="Heading 1 10" xfId="41022" xr:uid="{00000000-0005-0000-0000-00004A350000}"/>
    <cellStyle name="Heading 1 11" xfId="41023" xr:uid="{00000000-0005-0000-0000-00004B350000}"/>
    <cellStyle name="Heading 1 12" xfId="41024" xr:uid="{00000000-0005-0000-0000-00004C350000}"/>
    <cellStyle name="Heading 1 13" xfId="41025" xr:uid="{00000000-0005-0000-0000-00004D350000}"/>
    <cellStyle name="Heading 1 14" xfId="41026" xr:uid="{00000000-0005-0000-0000-00004E350000}"/>
    <cellStyle name="Heading 1 15" xfId="41027" xr:uid="{00000000-0005-0000-0000-00004F350000}"/>
    <cellStyle name="Heading 1 16" xfId="41028" xr:uid="{00000000-0005-0000-0000-000050350000}"/>
    <cellStyle name="Heading 1 17" xfId="41029" xr:uid="{00000000-0005-0000-0000-000051350000}"/>
    <cellStyle name="Heading 1 18" xfId="41030" xr:uid="{00000000-0005-0000-0000-000052350000}"/>
    <cellStyle name="Heading 1 19" xfId="41031" xr:uid="{00000000-0005-0000-0000-000053350000}"/>
    <cellStyle name="Heading 1 2" xfId="12866" xr:uid="{00000000-0005-0000-0000-000054350000}"/>
    <cellStyle name="Heading 1 2 2" xfId="12867" xr:uid="{00000000-0005-0000-0000-000055350000}"/>
    <cellStyle name="Heading 1 2 2 2" xfId="12868" xr:uid="{00000000-0005-0000-0000-000056350000}"/>
    <cellStyle name="Heading 1 2 3" xfId="12869" xr:uid="{00000000-0005-0000-0000-000057350000}"/>
    <cellStyle name="Heading 1 2 4" xfId="12870" xr:uid="{00000000-0005-0000-0000-000058350000}"/>
    <cellStyle name="Heading 1 20" xfId="41032" xr:uid="{00000000-0005-0000-0000-000059350000}"/>
    <cellStyle name="Heading 1 21" xfId="41033" xr:uid="{00000000-0005-0000-0000-00005A350000}"/>
    <cellStyle name="Heading 1 22" xfId="41034" xr:uid="{00000000-0005-0000-0000-00005B350000}"/>
    <cellStyle name="Heading 1 23" xfId="41035" xr:uid="{00000000-0005-0000-0000-00005C350000}"/>
    <cellStyle name="Heading 1 24" xfId="41036" xr:uid="{00000000-0005-0000-0000-00005D350000}"/>
    <cellStyle name="Heading 1 25" xfId="41037" xr:uid="{00000000-0005-0000-0000-00005E350000}"/>
    <cellStyle name="Heading 1 26" xfId="41038" xr:uid="{00000000-0005-0000-0000-00005F350000}"/>
    <cellStyle name="Heading 1 27" xfId="41039" xr:uid="{00000000-0005-0000-0000-000060350000}"/>
    <cellStyle name="Heading 1 28" xfId="41040" xr:uid="{00000000-0005-0000-0000-000061350000}"/>
    <cellStyle name="Heading 1 29" xfId="41041" xr:uid="{00000000-0005-0000-0000-000062350000}"/>
    <cellStyle name="Heading 1 3" xfId="12871" xr:uid="{00000000-0005-0000-0000-000063350000}"/>
    <cellStyle name="Heading 1 30" xfId="41042" xr:uid="{00000000-0005-0000-0000-000064350000}"/>
    <cellStyle name="Heading 1 31" xfId="41043" xr:uid="{00000000-0005-0000-0000-000065350000}"/>
    <cellStyle name="Heading 1 32" xfId="41044" xr:uid="{00000000-0005-0000-0000-000066350000}"/>
    <cellStyle name="Heading 1 4" xfId="41045" xr:uid="{00000000-0005-0000-0000-000067350000}"/>
    <cellStyle name="Heading 1 5" xfId="41046" xr:uid="{00000000-0005-0000-0000-000068350000}"/>
    <cellStyle name="Heading 1 6" xfId="41047" xr:uid="{00000000-0005-0000-0000-000069350000}"/>
    <cellStyle name="Heading 1 7" xfId="41048" xr:uid="{00000000-0005-0000-0000-00006A350000}"/>
    <cellStyle name="Heading 1 8" xfId="41049" xr:uid="{00000000-0005-0000-0000-00006B350000}"/>
    <cellStyle name="Heading 1 9" xfId="41050" xr:uid="{00000000-0005-0000-0000-00006C350000}"/>
    <cellStyle name="Heading 2 10" xfId="41051" xr:uid="{00000000-0005-0000-0000-00006D350000}"/>
    <cellStyle name="Heading 2 11" xfId="41052" xr:uid="{00000000-0005-0000-0000-00006E350000}"/>
    <cellStyle name="Heading 2 12" xfId="41053" xr:uid="{00000000-0005-0000-0000-00006F350000}"/>
    <cellStyle name="Heading 2 13" xfId="41054" xr:uid="{00000000-0005-0000-0000-000070350000}"/>
    <cellStyle name="Heading 2 14" xfId="41055" xr:uid="{00000000-0005-0000-0000-000071350000}"/>
    <cellStyle name="Heading 2 15" xfId="41056" xr:uid="{00000000-0005-0000-0000-000072350000}"/>
    <cellStyle name="Heading 2 16" xfId="41057" xr:uid="{00000000-0005-0000-0000-000073350000}"/>
    <cellStyle name="Heading 2 17" xfId="41058" xr:uid="{00000000-0005-0000-0000-000074350000}"/>
    <cellStyle name="Heading 2 18" xfId="41059" xr:uid="{00000000-0005-0000-0000-000075350000}"/>
    <cellStyle name="Heading 2 19" xfId="41060" xr:uid="{00000000-0005-0000-0000-000076350000}"/>
    <cellStyle name="Heading 2 2" xfId="12872" xr:uid="{00000000-0005-0000-0000-000077350000}"/>
    <cellStyle name="Heading 2 2 2" xfId="12873" xr:uid="{00000000-0005-0000-0000-000078350000}"/>
    <cellStyle name="Heading 2 2 2 2" xfId="12874" xr:uid="{00000000-0005-0000-0000-000079350000}"/>
    <cellStyle name="Heading 2 2 3" xfId="12875" xr:uid="{00000000-0005-0000-0000-00007A350000}"/>
    <cellStyle name="Heading 2 2 4" xfId="12876" xr:uid="{00000000-0005-0000-0000-00007B350000}"/>
    <cellStyle name="Heading 2 20" xfId="41061" xr:uid="{00000000-0005-0000-0000-00007C350000}"/>
    <cellStyle name="Heading 2 21" xfId="41062" xr:uid="{00000000-0005-0000-0000-00007D350000}"/>
    <cellStyle name="Heading 2 22" xfId="41063" xr:uid="{00000000-0005-0000-0000-00007E350000}"/>
    <cellStyle name="Heading 2 23" xfId="41064" xr:uid="{00000000-0005-0000-0000-00007F350000}"/>
    <cellStyle name="Heading 2 24" xfId="41065" xr:uid="{00000000-0005-0000-0000-000080350000}"/>
    <cellStyle name="Heading 2 25" xfId="41066" xr:uid="{00000000-0005-0000-0000-000081350000}"/>
    <cellStyle name="Heading 2 26" xfId="41067" xr:uid="{00000000-0005-0000-0000-000082350000}"/>
    <cellStyle name="Heading 2 27" xfId="41068" xr:uid="{00000000-0005-0000-0000-000083350000}"/>
    <cellStyle name="Heading 2 28" xfId="41069" xr:uid="{00000000-0005-0000-0000-000084350000}"/>
    <cellStyle name="Heading 2 29" xfId="41070" xr:uid="{00000000-0005-0000-0000-000085350000}"/>
    <cellStyle name="Heading 2 3" xfId="12877" xr:uid="{00000000-0005-0000-0000-000086350000}"/>
    <cellStyle name="Heading 2 30" xfId="41071" xr:uid="{00000000-0005-0000-0000-000087350000}"/>
    <cellStyle name="Heading 2 31" xfId="41072" xr:uid="{00000000-0005-0000-0000-000088350000}"/>
    <cellStyle name="Heading 2 32" xfId="41073" xr:uid="{00000000-0005-0000-0000-000089350000}"/>
    <cellStyle name="Heading 2 4" xfId="41074" xr:uid="{00000000-0005-0000-0000-00008A350000}"/>
    <cellStyle name="Heading 2 5" xfId="41075" xr:uid="{00000000-0005-0000-0000-00008B350000}"/>
    <cellStyle name="Heading 2 6" xfId="41076" xr:uid="{00000000-0005-0000-0000-00008C350000}"/>
    <cellStyle name="Heading 2 7" xfId="41077" xr:uid="{00000000-0005-0000-0000-00008D350000}"/>
    <cellStyle name="Heading 2 8" xfId="41078" xr:uid="{00000000-0005-0000-0000-00008E350000}"/>
    <cellStyle name="Heading 2 9" xfId="41079" xr:uid="{00000000-0005-0000-0000-00008F350000}"/>
    <cellStyle name="Heading 3 10" xfId="41080" xr:uid="{00000000-0005-0000-0000-000090350000}"/>
    <cellStyle name="Heading 3 11" xfId="41081" xr:uid="{00000000-0005-0000-0000-000091350000}"/>
    <cellStyle name="Heading 3 12" xfId="41082" xr:uid="{00000000-0005-0000-0000-000092350000}"/>
    <cellStyle name="Heading 3 13" xfId="41083" xr:uid="{00000000-0005-0000-0000-000093350000}"/>
    <cellStyle name="Heading 3 2" xfId="12878" xr:uid="{00000000-0005-0000-0000-000094350000}"/>
    <cellStyle name="Heading 3 2 2" xfId="12879" xr:uid="{00000000-0005-0000-0000-000095350000}"/>
    <cellStyle name="Heading 3 2 2 2" xfId="12880" xr:uid="{00000000-0005-0000-0000-000096350000}"/>
    <cellStyle name="Heading 3 2 2 2 2" xfId="12881" xr:uid="{00000000-0005-0000-0000-000097350000}"/>
    <cellStyle name="Heading 3 2 3" xfId="12882" xr:uid="{00000000-0005-0000-0000-000098350000}"/>
    <cellStyle name="Heading 3 2 4" xfId="12883" xr:uid="{00000000-0005-0000-0000-000099350000}"/>
    <cellStyle name="Heading 3 2 5" xfId="12884" xr:uid="{00000000-0005-0000-0000-00009A350000}"/>
    <cellStyle name="Heading 3 3" xfId="12885" xr:uid="{00000000-0005-0000-0000-00009B350000}"/>
    <cellStyle name="Heading 3 4" xfId="41084" xr:uid="{00000000-0005-0000-0000-00009C350000}"/>
    <cellStyle name="Heading 3 5" xfId="41085" xr:uid="{00000000-0005-0000-0000-00009D350000}"/>
    <cellStyle name="Heading 3 6" xfId="41086" xr:uid="{00000000-0005-0000-0000-00009E350000}"/>
    <cellStyle name="Heading 3 7" xfId="41087" xr:uid="{00000000-0005-0000-0000-00009F350000}"/>
    <cellStyle name="Heading 3 8" xfId="41088" xr:uid="{00000000-0005-0000-0000-0000A0350000}"/>
    <cellStyle name="Heading 3 9" xfId="41089" xr:uid="{00000000-0005-0000-0000-0000A1350000}"/>
    <cellStyle name="Heading 4 10" xfId="41090" xr:uid="{00000000-0005-0000-0000-0000A2350000}"/>
    <cellStyle name="Heading 4 11" xfId="41091" xr:uid="{00000000-0005-0000-0000-0000A3350000}"/>
    <cellStyle name="Heading 4 12" xfId="41092" xr:uid="{00000000-0005-0000-0000-0000A4350000}"/>
    <cellStyle name="Heading 4 13" xfId="41093" xr:uid="{00000000-0005-0000-0000-0000A5350000}"/>
    <cellStyle name="Heading 4 2" xfId="12886" xr:uid="{00000000-0005-0000-0000-0000A6350000}"/>
    <cellStyle name="Heading 4 2 2" xfId="12887" xr:uid="{00000000-0005-0000-0000-0000A7350000}"/>
    <cellStyle name="Heading 4 2 2 2" xfId="12888" xr:uid="{00000000-0005-0000-0000-0000A8350000}"/>
    <cellStyle name="Heading 4 2 3" xfId="12889" xr:uid="{00000000-0005-0000-0000-0000A9350000}"/>
    <cellStyle name="Heading 4 2 4" xfId="12890" xr:uid="{00000000-0005-0000-0000-0000AA350000}"/>
    <cellStyle name="Heading 4 3" xfId="41094" xr:uid="{00000000-0005-0000-0000-0000AB350000}"/>
    <cellStyle name="Heading 4 3 2" xfId="41095" xr:uid="{00000000-0005-0000-0000-0000AC350000}"/>
    <cellStyle name="Heading 4 4" xfId="41096" xr:uid="{00000000-0005-0000-0000-0000AD350000}"/>
    <cellStyle name="Heading 4 5" xfId="41097" xr:uid="{00000000-0005-0000-0000-0000AE350000}"/>
    <cellStyle name="Heading 4 6" xfId="41098" xr:uid="{00000000-0005-0000-0000-0000AF350000}"/>
    <cellStyle name="Heading 4 7" xfId="41099" xr:uid="{00000000-0005-0000-0000-0000B0350000}"/>
    <cellStyle name="Heading 4 8" xfId="41100" xr:uid="{00000000-0005-0000-0000-0000B1350000}"/>
    <cellStyle name="Heading 4 9" xfId="41101" xr:uid="{00000000-0005-0000-0000-0000B2350000}"/>
    <cellStyle name="Heading1" xfId="12891" xr:uid="{00000000-0005-0000-0000-0000B3350000}"/>
    <cellStyle name="Heading1 2" xfId="12892" xr:uid="{00000000-0005-0000-0000-0000B4350000}"/>
    <cellStyle name="Heading1 3" xfId="12893" xr:uid="{00000000-0005-0000-0000-0000B5350000}"/>
    <cellStyle name="Heading1 4" xfId="12894" xr:uid="{00000000-0005-0000-0000-0000B6350000}"/>
    <cellStyle name="Heading2" xfId="12895" xr:uid="{00000000-0005-0000-0000-0000B7350000}"/>
    <cellStyle name="Heading3" xfId="12896" xr:uid="{00000000-0005-0000-0000-0000B8350000}"/>
    <cellStyle name="Heading3 2" xfId="12897" xr:uid="{00000000-0005-0000-0000-0000B9350000}"/>
    <cellStyle name="HeadShade" xfId="12898" xr:uid="{00000000-0005-0000-0000-0000BA350000}"/>
    <cellStyle name="HeadShade 2" xfId="12899" xr:uid="{00000000-0005-0000-0000-0000BB350000}"/>
    <cellStyle name="HeadShade 3" xfId="12900" xr:uid="{00000000-0005-0000-0000-0000BC350000}"/>
    <cellStyle name="Helv" xfId="41102" xr:uid="{00000000-0005-0000-0000-0000BD350000}"/>
    <cellStyle name="hh" xfId="41103" xr:uid="{00000000-0005-0000-0000-0000BE350000}"/>
    <cellStyle name="Hidden" xfId="12901" xr:uid="{00000000-0005-0000-0000-0000BF350000}"/>
    <cellStyle name="HIDE" xfId="12902" xr:uid="{00000000-0005-0000-0000-0000C0350000}"/>
    <cellStyle name="HIGHLIGHT" xfId="41104" xr:uid="{00000000-0005-0000-0000-0000C1350000}"/>
    <cellStyle name="Hist inmatning" xfId="41105" xr:uid="{00000000-0005-0000-0000-0000C2350000}"/>
    <cellStyle name="hj" xfId="41106" xr:uid="{00000000-0005-0000-0000-0000C3350000}"/>
    <cellStyle name="homeops" xfId="41107" xr:uid="{00000000-0005-0000-0000-0000C4350000}"/>
    <cellStyle name="HUD" xfId="41108" xr:uid="{00000000-0005-0000-0000-0000C5350000}"/>
    <cellStyle name="Hyperlink" xfId="43227" builtinId="8"/>
    <cellStyle name="Hyperlink 2" xfId="12903" xr:uid="{00000000-0005-0000-0000-0000C6350000}"/>
    <cellStyle name="Hyperlink 2 2" xfId="12904" xr:uid="{00000000-0005-0000-0000-0000C7350000}"/>
    <cellStyle name="Hyperlink 2 2 2" xfId="12905" xr:uid="{00000000-0005-0000-0000-0000C8350000}"/>
    <cellStyle name="Hyperlink 2 3" xfId="12906" xr:uid="{00000000-0005-0000-0000-0000C9350000}"/>
    <cellStyle name="Hyperlink 2 4" xfId="12907" xr:uid="{00000000-0005-0000-0000-0000CA350000}"/>
    <cellStyle name="Hyperlink 3" xfId="12908" xr:uid="{00000000-0005-0000-0000-0000CB350000}"/>
    <cellStyle name="Hyperlink 3 2" xfId="12909" xr:uid="{00000000-0005-0000-0000-0000CC350000}"/>
    <cellStyle name="Hyperlink 4" xfId="12910" xr:uid="{00000000-0005-0000-0000-0000CD350000}"/>
    <cellStyle name="Hyperlink 5" xfId="12911" xr:uid="{00000000-0005-0000-0000-0000CE350000}"/>
    <cellStyle name="Hyperlink 5 2" xfId="12912" xr:uid="{00000000-0005-0000-0000-0000CF350000}"/>
    <cellStyle name="Hyperlink 6" xfId="12913" xr:uid="{00000000-0005-0000-0000-0000D0350000}"/>
    <cellStyle name="Hyperlink 7" xfId="12914" xr:uid="{00000000-0005-0000-0000-0000D1350000}"/>
    <cellStyle name="Hyperlink 8" xfId="12915" xr:uid="{00000000-0005-0000-0000-0000D2350000}"/>
    <cellStyle name="I" xfId="12916" xr:uid="{00000000-0005-0000-0000-0000D3350000}"/>
    <cellStyle name="i0" xfId="41109" xr:uid="{00000000-0005-0000-0000-0000D4350000}"/>
    <cellStyle name="i1" xfId="41110" xr:uid="{00000000-0005-0000-0000-0000D5350000}"/>
    <cellStyle name="i2" xfId="41111" xr:uid="{00000000-0005-0000-0000-0000D6350000}"/>
    <cellStyle name="i3" xfId="41112" xr:uid="{00000000-0005-0000-0000-0000D7350000}"/>
    <cellStyle name="i4" xfId="41113" xr:uid="{00000000-0005-0000-0000-0000D8350000}"/>
    <cellStyle name="i5" xfId="41114" xr:uid="{00000000-0005-0000-0000-0000D9350000}"/>
    <cellStyle name="Inactive" xfId="41115" xr:uid="{00000000-0005-0000-0000-0000DA350000}"/>
    <cellStyle name="indices" xfId="41116" xr:uid="{00000000-0005-0000-0000-0000DB350000}"/>
    <cellStyle name="inmatning" xfId="41117" xr:uid="{00000000-0005-0000-0000-0000DC350000}"/>
    <cellStyle name="inplacea" xfId="41118" xr:uid="{00000000-0005-0000-0000-0000DD350000}"/>
    <cellStyle name="inplaceb&amp;c" xfId="41119" xr:uid="{00000000-0005-0000-0000-0000DE350000}"/>
    <cellStyle name="INPUT - First/Final: $" xfId="12917" xr:uid="{00000000-0005-0000-0000-0000DF350000}"/>
    <cellStyle name="Input [yellow]" xfId="12918" xr:uid="{00000000-0005-0000-0000-0000E0350000}"/>
    <cellStyle name="Input [yellow] 10" xfId="12919" xr:uid="{00000000-0005-0000-0000-0000E1350000}"/>
    <cellStyle name="Input [yellow] 10 2" xfId="12920" xr:uid="{00000000-0005-0000-0000-0000E2350000}"/>
    <cellStyle name="Input [yellow] 10 2 2" xfId="12921" xr:uid="{00000000-0005-0000-0000-0000E3350000}"/>
    <cellStyle name="Input [yellow] 10 3" xfId="12922" xr:uid="{00000000-0005-0000-0000-0000E4350000}"/>
    <cellStyle name="Input [yellow] 10 3 2" xfId="12923" xr:uid="{00000000-0005-0000-0000-0000E5350000}"/>
    <cellStyle name="Input [yellow] 11" xfId="12924" xr:uid="{00000000-0005-0000-0000-0000E6350000}"/>
    <cellStyle name="Input [yellow] 11 2" xfId="12925" xr:uid="{00000000-0005-0000-0000-0000E7350000}"/>
    <cellStyle name="Input [yellow] 11 2 2" xfId="12926" xr:uid="{00000000-0005-0000-0000-0000E8350000}"/>
    <cellStyle name="Input [yellow] 11 3" xfId="12927" xr:uid="{00000000-0005-0000-0000-0000E9350000}"/>
    <cellStyle name="Input [yellow] 11 3 2" xfId="12928" xr:uid="{00000000-0005-0000-0000-0000EA350000}"/>
    <cellStyle name="Input [yellow] 12" xfId="12929" xr:uid="{00000000-0005-0000-0000-0000EB350000}"/>
    <cellStyle name="Input [yellow] 12 2" xfId="12930" xr:uid="{00000000-0005-0000-0000-0000EC350000}"/>
    <cellStyle name="Input [yellow] 12 2 2" xfId="12931" xr:uid="{00000000-0005-0000-0000-0000ED350000}"/>
    <cellStyle name="Input [yellow] 13" xfId="12932" xr:uid="{00000000-0005-0000-0000-0000EE350000}"/>
    <cellStyle name="Input [yellow] 13 2" xfId="12933" xr:uid="{00000000-0005-0000-0000-0000EF350000}"/>
    <cellStyle name="Input [yellow] 14" xfId="12934" xr:uid="{00000000-0005-0000-0000-0000F0350000}"/>
    <cellStyle name="Input [yellow] 14 2" xfId="12935" xr:uid="{00000000-0005-0000-0000-0000F1350000}"/>
    <cellStyle name="Input [yellow] 15" xfId="12936" xr:uid="{00000000-0005-0000-0000-0000F2350000}"/>
    <cellStyle name="Input [yellow] 15 2" xfId="12937" xr:uid="{00000000-0005-0000-0000-0000F3350000}"/>
    <cellStyle name="Input [yellow] 16" xfId="12938" xr:uid="{00000000-0005-0000-0000-0000F4350000}"/>
    <cellStyle name="Input [yellow] 16 2" xfId="12939" xr:uid="{00000000-0005-0000-0000-0000F5350000}"/>
    <cellStyle name="Input [yellow] 17" xfId="12940" xr:uid="{00000000-0005-0000-0000-0000F6350000}"/>
    <cellStyle name="Input [yellow] 17 2" xfId="12941" xr:uid="{00000000-0005-0000-0000-0000F7350000}"/>
    <cellStyle name="Input [yellow] 18" xfId="12942" xr:uid="{00000000-0005-0000-0000-0000F8350000}"/>
    <cellStyle name="Input [yellow] 18 2" xfId="12943" xr:uid="{00000000-0005-0000-0000-0000F9350000}"/>
    <cellStyle name="Input [yellow] 19" xfId="12944" xr:uid="{00000000-0005-0000-0000-0000FA350000}"/>
    <cellStyle name="Input [yellow] 19 2" xfId="12945" xr:uid="{00000000-0005-0000-0000-0000FB350000}"/>
    <cellStyle name="Input [yellow] 2" xfId="12946" xr:uid="{00000000-0005-0000-0000-0000FC350000}"/>
    <cellStyle name="Input [yellow] 2 10" xfId="12947" xr:uid="{00000000-0005-0000-0000-0000FD350000}"/>
    <cellStyle name="Input [yellow] 2 10 2" xfId="12948" xr:uid="{00000000-0005-0000-0000-0000FE350000}"/>
    <cellStyle name="Input [yellow] 2 10 2 2" xfId="12949" xr:uid="{00000000-0005-0000-0000-0000FF350000}"/>
    <cellStyle name="Input [yellow] 2 10 3" xfId="12950" xr:uid="{00000000-0005-0000-0000-000000360000}"/>
    <cellStyle name="Input [yellow] 2 10 3 2" xfId="12951" xr:uid="{00000000-0005-0000-0000-000001360000}"/>
    <cellStyle name="Input [yellow] 2 11" xfId="12952" xr:uid="{00000000-0005-0000-0000-000002360000}"/>
    <cellStyle name="Input [yellow] 2 11 2" xfId="12953" xr:uid="{00000000-0005-0000-0000-000003360000}"/>
    <cellStyle name="Input [yellow] 2 11 2 2" xfId="12954" xr:uid="{00000000-0005-0000-0000-000004360000}"/>
    <cellStyle name="Input [yellow] 2 12" xfId="12955" xr:uid="{00000000-0005-0000-0000-000005360000}"/>
    <cellStyle name="Input [yellow] 2 12 2" xfId="12956" xr:uid="{00000000-0005-0000-0000-000006360000}"/>
    <cellStyle name="Input [yellow] 2 13" xfId="12957" xr:uid="{00000000-0005-0000-0000-000007360000}"/>
    <cellStyle name="Input [yellow] 2 13 2" xfId="12958" xr:uid="{00000000-0005-0000-0000-000008360000}"/>
    <cellStyle name="Input [yellow] 2 14" xfId="12959" xr:uid="{00000000-0005-0000-0000-000009360000}"/>
    <cellStyle name="Input [yellow] 2 14 2" xfId="12960" xr:uid="{00000000-0005-0000-0000-00000A360000}"/>
    <cellStyle name="Input [yellow] 2 15" xfId="12961" xr:uid="{00000000-0005-0000-0000-00000B360000}"/>
    <cellStyle name="Input [yellow] 2 15 2" xfId="12962" xr:uid="{00000000-0005-0000-0000-00000C360000}"/>
    <cellStyle name="Input [yellow] 2 16" xfId="12963" xr:uid="{00000000-0005-0000-0000-00000D360000}"/>
    <cellStyle name="Input [yellow] 2 16 2" xfId="12964" xr:uid="{00000000-0005-0000-0000-00000E360000}"/>
    <cellStyle name="Input [yellow] 2 17" xfId="12965" xr:uid="{00000000-0005-0000-0000-00000F360000}"/>
    <cellStyle name="Input [yellow] 2 17 2" xfId="12966" xr:uid="{00000000-0005-0000-0000-000010360000}"/>
    <cellStyle name="Input [yellow] 2 18" xfId="12967" xr:uid="{00000000-0005-0000-0000-000011360000}"/>
    <cellStyle name="Input [yellow] 2 19" xfId="12968" xr:uid="{00000000-0005-0000-0000-000012360000}"/>
    <cellStyle name="Input [yellow] 2 2" xfId="12969" xr:uid="{00000000-0005-0000-0000-000013360000}"/>
    <cellStyle name="Input [yellow] 2 2 10" xfId="12970" xr:uid="{00000000-0005-0000-0000-000014360000}"/>
    <cellStyle name="Input [yellow] 2 2 10 2" xfId="12971" xr:uid="{00000000-0005-0000-0000-000015360000}"/>
    <cellStyle name="Input [yellow] 2 2 10 2 2" xfId="12972" xr:uid="{00000000-0005-0000-0000-000016360000}"/>
    <cellStyle name="Input [yellow] 2 2 11" xfId="12973" xr:uid="{00000000-0005-0000-0000-000017360000}"/>
    <cellStyle name="Input [yellow] 2 2 11 2" xfId="12974" xr:uid="{00000000-0005-0000-0000-000018360000}"/>
    <cellStyle name="Input [yellow] 2 2 12" xfId="12975" xr:uid="{00000000-0005-0000-0000-000019360000}"/>
    <cellStyle name="Input [yellow] 2 2 12 2" xfId="12976" xr:uid="{00000000-0005-0000-0000-00001A360000}"/>
    <cellStyle name="Input [yellow] 2 2 13" xfId="12977" xr:uid="{00000000-0005-0000-0000-00001B360000}"/>
    <cellStyle name="Input [yellow] 2 2 13 2" xfId="12978" xr:uid="{00000000-0005-0000-0000-00001C360000}"/>
    <cellStyle name="Input [yellow] 2 2 14" xfId="12979" xr:uid="{00000000-0005-0000-0000-00001D360000}"/>
    <cellStyle name="Input [yellow] 2 2 14 2" xfId="12980" xr:uid="{00000000-0005-0000-0000-00001E360000}"/>
    <cellStyle name="Input [yellow] 2 2 15" xfId="12981" xr:uid="{00000000-0005-0000-0000-00001F360000}"/>
    <cellStyle name="Input [yellow] 2 2 16" xfId="12982" xr:uid="{00000000-0005-0000-0000-000020360000}"/>
    <cellStyle name="Input [yellow] 2 2 2" xfId="12983" xr:uid="{00000000-0005-0000-0000-000021360000}"/>
    <cellStyle name="Input [yellow] 2 2 2 10" xfId="12984" xr:uid="{00000000-0005-0000-0000-000022360000}"/>
    <cellStyle name="Input [yellow] 2 2 2 10 2" xfId="12985" xr:uid="{00000000-0005-0000-0000-000023360000}"/>
    <cellStyle name="Input [yellow] 2 2 2 11" xfId="12986" xr:uid="{00000000-0005-0000-0000-000024360000}"/>
    <cellStyle name="Input [yellow] 2 2 2 11 2" xfId="12987" xr:uid="{00000000-0005-0000-0000-000025360000}"/>
    <cellStyle name="Input [yellow] 2 2 2 12" xfId="12988" xr:uid="{00000000-0005-0000-0000-000026360000}"/>
    <cellStyle name="Input [yellow] 2 2 2 12 2" xfId="12989" xr:uid="{00000000-0005-0000-0000-000027360000}"/>
    <cellStyle name="Input [yellow] 2 2 2 13" xfId="12990" xr:uid="{00000000-0005-0000-0000-000028360000}"/>
    <cellStyle name="Input [yellow] 2 2 2 13 2" xfId="12991" xr:uid="{00000000-0005-0000-0000-000029360000}"/>
    <cellStyle name="Input [yellow] 2 2 2 14" xfId="12992" xr:uid="{00000000-0005-0000-0000-00002A360000}"/>
    <cellStyle name="Input [yellow] 2 2 2 14 2" xfId="12993" xr:uid="{00000000-0005-0000-0000-00002B360000}"/>
    <cellStyle name="Input [yellow] 2 2 2 15" xfId="12994" xr:uid="{00000000-0005-0000-0000-00002C360000}"/>
    <cellStyle name="Input [yellow] 2 2 2 16" xfId="12995" xr:uid="{00000000-0005-0000-0000-00002D360000}"/>
    <cellStyle name="Input [yellow] 2 2 2 2" xfId="12996" xr:uid="{00000000-0005-0000-0000-00002E360000}"/>
    <cellStyle name="Input [yellow] 2 2 2 2 2" xfId="12997" xr:uid="{00000000-0005-0000-0000-00002F360000}"/>
    <cellStyle name="Input [yellow] 2 2 2 2 3" xfId="12998" xr:uid="{00000000-0005-0000-0000-000030360000}"/>
    <cellStyle name="Input [yellow] 2 2 2 3" xfId="12999" xr:uid="{00000000-0005-0000-0000-000031360000}"/>
    <cellStyle name="Input [yellow] 2 2 2 3 2" xfId="13000" xr:uid="{00000000-0005-0000-0000-000032360000}"/>
    <cellStyle name="Input [yellow] 2 2 2 4" xfId="13001" xr:uid="{00000000-0005-0000-0000-000033360000}"/>
    <cellStyle name="Input [yellow] 2 2 2 4 2" xfId="13002" xr:uid="{00000000-0005-0000-0000-000034360000}"/>
    <cellStyle name="Input [yellow] 2 2 2 5" xfId="13003" xr:uid="{00000000-0005-0000-0000-000035360000}"/>
    <cellStyle name="Input [yellow] 2 2 2 5 2" xfId="13004" xr:uid="{00000000-0005-0000-0000-000036360000}"/>
    <cellStyle name="Input [yellow] 2 2 2 6" xfId="13005" xr:uid="{00000000-0005-0000-0000-000037360000}"/>
    <cellStyle name="Input [yellow] 2 2 2 6 2" xfId="13006" xr:uid="{00000000-0005-0000-0000-000038360000}"/>
    <cellStyle name="Input [yellow] 2 2 2 7" xfId="13007" xr:uid="{00000000-0005-0000-0000-000039360000}"/>
    <cellStyle name="Input [yellow] 2 2 2 7 2" xfId="13008" xr:uid="{00000000-0005-0000-0000-00003A360000}"/>
    <cellStyle name="Input [yellow] 2 2 2 8" xfId="13009" xr:uid="{00000000-0005-0000-0000-00003B360000}"/>
    <cellStyle name="Input [yellow] 2 2 2 8 2" xfId="13010" xr:uid="{00000000-0005-0000-0000-00003C360000}"/>
    <cellStyle name="Input [yellow] 2 2 2 9" xfId="13011" xr:uid="{00000000-0005-0000-0000-00003D360000}"/>
    <cellStyle name="Input [yellow] 2 2 2 9 2" xfId="13012" xr:uid="{00000000-0005-0000-0000-00003E360000}"/>
    <cellStyle name="Input [yellow] 2 2 3" xfId="13013" xr:uid="{00000000-0005-0000-0000-00003F360000}"/>
    <cellStyle name="Input [yellow] 2 2 3 2" xfId="13014" xr:uid="{00000000-0005-0000-0000-000040360000}"/>
    <cellStyle name="Input [yellow] 2 2 3 2 2" xfId="13015" xr:uid="{00000000-0005-0000-0000-000041360000}"/>
    <cellStyle name="Input [yellow] 2 2 3 3" xfId="13016" xr:uid="{00000000-0005-0000-0000-000042360000}"/>
    <cellStyle name="Input [yellow] 2 2 3 3 2" xfId="13017" xr:uid="{00000000-0005-0000-0000-000043360000}"/>
    <cellStyle name="Input [yellow] 2 2 4" xfId="13018" xr:uid="{00000000-0005-0000-0000-000044360000}"/>
    <cellStyle name="Input [yellow] 2 2 4 2" xfId="13019" xr:uid="{00000000-0005-0000-0000-000045360000}"/>
    <cellStyle name="Input [yellow] 2 2 4 2 2" xfId="13020" xr:uid="{00000000-0005-0000-0000-000046360000}"/>
    <cellStyle name="Input [yellow] 2 2 4 3" xfId="13021" xr:uid="{00000000-0005-0000-0000-000047360000}"/>
    <cellStyle name="Input [yellow] 2 2 4 3 2" xfId="13022" xr:uid="{00000000-0005-0000-0000-000048360000}"/>
    <cellStyle name="Input [yellow] 2 2 5" xfId="13023" xr:uid="{00000000-0005-0000-0000-000049360000}"/>
    <cellStyle name="Input [yellow] 2 2 5 2" xfId="13024" xr:uid="{00000000-0005-0000-0000-00004A360000}"/>
    <cellStyle name="Input [yellow] 2 2 5 2 2" xfId="13025" xr:uid="{00000000-0005-0000-0000-00004B360000}"/>
    <cellStyle name="Input [yellow] 2 2 5 3" xfId="13026" xr:uid="{00000000-0005-0000-0000-00004C360000}"/>
    <cellStyle name="Input [yellow] 2 2 5 3 2" xfId="13027" xr:uid="{00000000-0005-0000-0000-00004D360000}"/>
    <cellStyle name="Input [yellow] 2 2 6" xfId="13028" xr:uid="{00000000-0005-0000-0000-00004E360000}"/>
    <cellStyle name="Input [yellow] 2 2 6 2" xfId="13029" xr:uid="{00000000-0005-0000-0000-00004F360000}"/>
    <cellStyle name="Input [yellow] 2 2 6 2 2" xfId="13030" xr:uid="{00000000-0005-0000-0000-000050360000}"/>
    <cellStyle name="Input [yellow] 2 2 6 3" xfId="13031" xr:uid="{00000000-0005-0000-0000-000051360000}"/>
    <cellStyle name="Input [yellow] 2 2 6 3 2" xfId="13032" xr:uid="{00000000-0005-0000-0000-000052360000}"/>
    <cellStyle name="Input [yellow] 2 2 7" xfId="13033" xr:uid="{00000000-0005-0000-0000-000053360000}"/>
    <cellStyle name="Input [yellow] 2 2 7 2" xfId="13034" xr:uid="{00000000-0005-0000-0000-000054360000}"/>
    <cellStyle name="Input [yellow] 2 2 7 2 2" xfId="13035" xr:uid="{00000000-0005-0000-0000-000055360000}"/>
    <cellStyle name="Input [yellow] 2 2 7 3" xfId="13036" xr:uid="{00000000-0005-0000-0000-000056360000}"/>
    <cellStyle name="Input [yellow] 2 2 7 3 2" xfId="13037" xr:uid="{00000000-0005-0000-0000-000057360000}"/>
    <cellStyle name="Input [yellow] 2 2 8" xfId="13038" xr:uid="{00000000-0005-0000-0000-000058360000}"/>
    <cellStyle name="Input [yellow] 2 2 8 2" xfId="13039" xr:uid="{00000000-0005-0000-0000-000059360000}"/>
    <cellStyle name="Input [yellow] 2 2 8 2 2" xfId="13040" xr:uid="{00000000-0005-0000-0000-00005A360000}"/>
    <cellStyle name="Input [yellow] 2 2 8 3" xfId="13041" xr:uid="{00000000-0005-0000-0000-00005B360000}"/>
    <cellStyle name="Input [yellow] 2 2 8 3 2" xfId="13042" xr:uid="{00000000-0005-0000-0000-00005C360000}"/>
    <cellStyle name="Input [yellow] 2 2 9" xfId="13043" xr:uid="{00000000-0005-0000-0000-00005D360000}"/>
    <cellStyle name="Input [yellow] 2 2 9 2" xfId="13044" xr:uid="{00000000-0005-0000-0000-00005E360000}"/>
    <cellStyle name="Input [yellow] 2 2 9 2 2" xfId="13045" xr:uid="{00000000-0005-0000-0000-00005F360000}"/>
    <cellStyle name="Input [yellow] 2 2 9 3" xfId="13046" xr:uid="{00000000-0005-0000-0000-000060360000}"/>
    <cellStyle name="Input [yellow] 2 2 9 3 2" xfId="13047" xr:uid="{00000000-0005-0000-0000-000061360000}"/>
    <cellStyle name="Input [yellow] 2 3" xfId="13048" xr:uid="{00000000-0005-0000-0000-000062360000}"/>
    <cellStyle name="Input [yellow] 2 3 10" xfId="13049" xr:uid="{00000000-0005-0000-0000-000063360000}"/>
    <cellStyle name="Input [yellow] 2 3 10 2" xfId="13050" xr:uid="{00000000-0005-0000-0000-000064360000}"/>
    <cellStyle name="Input [yellow] 2 3 11" xfId="13051" xr:uid="{00000000-0005-0000-0000-000065360000}"/>
    <cellStyle name="Input [yellow] 2 3 11 2" xfId="13052" xr:uid="{00000000-0005-0000-0000-000066360000}"/>
    <cellStyle name="Input [yellow] 2 3 12" xfId="13053" xr:uid="{00000000-0005-0000-0000-000067360000}"/>
    <cellStyle name="Input [yellow] 2 3 12 2" xfId="13054" xr:uid="{00000000-0005-0000-0000-000068360000}"/>
    <cellStyle name="Input [yellow] 2 3 13" xfId="13055" xr:uid="{00000000-0005-0000-0000-000069360000}"/>
    <cellStyle name="Input [yellow] 2 3 13 2" xfId="13056" xr:uid="{00000000-0005-0000-0000-00006A360000}"/>
    <cellStyle name="Input [yellow] 2 3 14" xfId="13057" xr:uid="{00000000-0005-0000-0000-00006B360000}"/>
    <cellStyle name="Input [yellow] 2 3 14 2" xfId="13058" xr:uid="{00000000-0005-0000-0000-00006C360000}"/>
    <cellStyle name="Input [yellow] 2 3 15" xfId="13059" xr:uid="{00000000-0005-0000-0000-00006D360000}"/>
    <cellStyle name="Input [yellow] 2 3 15 2" xfId="13060" xr:uid="{00000000-0005-0000-0000-00006E360000}"/>
    <cellStyle name="Input [yellow] 2 3 16" xfId="13061" xr:uid="{00000000-0005-0000-0000-00006F360000}"/>
    <cellStyle name="Input [yellow] 2 3 17" xfId="13062" xr:uid="{00000000-0005-0000-0000-000070360000}"/>
    <cellStyle name="Input [yellow] 2 3 2" xfId="13063" xr:uid="{00000000-0005-0000-0000-000071360000}"/>
    <cellStyle name="Input [yellow] 2 3 2 10" xfId="13064" xr:uid="{00000000-0005-0000-0000-000072360000}"/>
    <cellStyle name="Input [yellow] 2 3 2 10 2" xfId="13065" xr:uid="{00000000-0005-0000-0000-000073360000}"/>
    <cellStyle name="Input [yellow] 2 3 2 11" xfId="13066" xr:uid="{00000000-0005-0000-0000-000074360000}"/>
    <cellStyle name="Input [yellow] 2 3 2 11 2" xfId="13067" xr:uid="{00000000-0005-0000-0000-000075360000}"/>
    <cellStyle name="Input [yellow] 2 3 2 12" xfId="13068" xr:uid="{00000000-0005-0000-0000-000076360000}"/>
    <cellStyle name="Input [yellow] 2 3 2 12 2" xfId="13069" xr:uid="{00000000-0005-0000-0000-000077360000}"/>
    <cellStyle name="Input [yellow] 2 3 2 13" xfId="13070" xr:uid="{00000000-0005-0000-0000-000078360000}"/>
    <cellStyle name="Input [yellow] 2 3 2 13 2" xfId="13071" xr:uid="{00000000-0005-0000-0000-000079360000}"/>
    <cellStyle name="Input [yellow] 2 3 2 14" xfId="13072" xr:uid="{00000000-0005-0000-0000-00007A360000}"/>
    <cellStyle name="Input [yellow] 2 3 2 14 2" xfId="13073" xr:uid="{00000000-0005-0000-0000-00007B360000}"/>
    <cellStyle name="Input [yellow] 2 3 2 15" xfId="13074" xr:uid="{00000000-0005-0000-0000-00007C360000}"/>
    <cellStyle name="Input [yellow] 2 3 2 16" xfId="13075" xr:uid="{00000000-0005-0000-0000-00007D360000}"/>
    <cellStyle name="Input [yellow] 2 3 2 2" xfId="13076" xr:uid="{00000000-0005-0000-0000-00007E360000}"/>
    <cellStyle name="Input [yellow] 2 3 2 2 2" xfId="13077" xr:uid="{00000000-0005-0000-0000-00007F360000}"/>
    <cellStyle name="Input [yellow] 2 3 2 2 3" xfId="13078" xr:uid="{00000000-0005-0000-0000-000080360000}"/>
    <cellStyle name="Input [yellow] 2 3 2 3" xfId="13079" xr:uid="{00000000-0005-0000-0000-000081360000}"/>
    <cellStyle name="Input [yellow] 2 3 2 3 2" xfId="13080" xr:uid="{00000000-0005-0000-0000-000082360000}"/>
    <cellStyle name="Input [yellow] 2 3 2 4" xfId="13081" xr:uid="{00000000-0005-0000-0000-000083360000}"/>
    <cellStyle name="Input [yellow] 2 3 2 4 2" xfId="13082" xr:uid="{00000000-0005-0000-0000-000084360000}"/>
    <cellStyle name="Input [yellow] 2 3 2 5" xfId="13083" xr:uid="{00000000-0005-0000-0000-000085360000}"/>
    <cellStyle name="Input [yellow] 2 3 2 5 2" xfId="13084" xr:uid="{00000000-0005-0000-0000-000086360000}"/>
    <cellStyle name="Input [yellow] 2 3 2 6" xfId="13085" xr:uid="{00000000-0005-0000-0000-000087360000}"/>
    <cellStyle name="Input [yellow] 2 3 2 6 2" xfId="13086" xr:uid="{00000000-0005-0000-0000-000088360000}"/>
    <cellStyle name="Input [yellow] 2 3 2 7" xfId="13087" xr:uid="{00000000-0005-0000-0000-000089360000}"/>
    <cellStyle name="Input [yellow] 2 3 2 7 2" xfId="13088" xr:uid="{00000000-0005-0000-0000-00008A360000}"/>
    <cellStyle name="Input [yellow] 2 3 2 8" xfId="13089" xr:uid="{00000000-0005-0000-0000-00008B360000}"/>
    <cellStyle name="Input [yellow] 2 3 2 8 2" xfId="13090" xr:uid="{00000000-0005-0000-0000-00008C360000}"/>
    <cellStyle name="Input [yellow] 2 3 2 9" xfId="13091" xr:uid="{00000000-0005-0000-0000-00008D360000}"/>
    <cellStyle name="Input [yellow] 2 3 2 9 2" xfId="13092" xr:uid="{00000000-0005-0000-0000-00008E360000}"/>
    <cellStyle name="Input [yellow] 2 3 3" xfId="13093" xr:uid="{00000000-0005-0000-0000-00008F360000}"/>
    <cellStyle name="Input [yellow] 2 3 3 2" xfId="13094" xr:uid="{00000000-0005-0000-0000-000090360000}"/>
    <cellStyle name="Input [yellow] 2 3 4" xfId="13095" xr:uid="{00000000-0005-0000-0000-000091360000}"/>
    <cellStyle name="Input [yellow] 2 3 4 2" xfId="13096" xr:uid="{00000000-0005-0000-0000-000092360000}"/>
    <cellStyle name="Input [yellow] 2 3 5" xfId="13097" xr:uid="{00000000-0005-0000-0000-000093360000}"/>
    <cellStyle name="Input [yellow] 2 3 5 2" xfId="13098" xr:uid="{00000000-0005-0000-0000-000094360000}"/>
    <cellStyle name="Input [yellow] 2 3 5 3" xfId="13099" xr:uid="{00000000-0005-0000-0000-000095360000}"/>
    <cellStyle name="Input [yellow] 2 3 6" xfId="13100" xr:uid="{00000000-0005-0000-0000-000096360000}"/>
    <cellStyle name="Input [yellow] 2 3 6 2" xfId="13101" xr:uid="{00000000-0005-0000-0000-000097360000}"/>
    <cellStyle name="Input [yellow] 2 3 7" xfId="13102" xr:uid="{00000000-0005-0000-0000-000098360000}"/>
    <cellStyle name="Input [yellow] 2 3 7 2" xfId="13103" xr:uid="{00000000-0005-0000-0000-000099360000}"/>
    <cellStyle name="Input [yellow] 2 3 8" xfId="13104" xr:uid="{00000000-0005-0000-0000-00009A360000}"/>
    <cellStyle name="Input [yellow] 2 3 8 2" xfId="13105" xr:uid="{00000000-0005-0000-0000-00009B360000}"/>
    <cellStyle name="Input [yellow] 2 3 9" xfId="13106" xr:uid="{00000000-0005-0000-0000-00009C360000}"/>
    <cellStyle name="Input [yellow] 2 3 9 2" xfId="13107" xr:uid="{00000000-0005-0000-0000-00009D360000}"/>
    <cellStyle name="Input [yellow] 2 4" xfId="13108" xr:uid="{00000000-0005-0000-0000-00009E360000}"/>
    <cellStyle name="Input [yellow] 2 4 10" xfId="13109" xr:uid="{00000000-0005-0000-0000-00009F360000}"/>
    <cellStyle name="Input [yellow] 2 4 10 2" xfId="13110" xr:uid="{00000000-0005-0000-0000-0000A0360000}"/>
    <cellStyle name="Input [yellow] 2 4 11" xfId="13111" xr:uid="{00000000-0005-0000-0000-0000A1360000}"/>
    <cellStyle name="Input [yellow] 2 4 11 2" xfId="13112" xr:uid="{00000000-0005-0000-0000-0000A2360000}"/>
    <cellStyle name="Input [yellow] 2 4 12" xfId="13113" xr:uid="{00000000-0005-0000-0000-0000A3360000}"/>
    <cellStyle name="Input [yellow] 2 4 12 2" xfId="13114" xr:uid="{00000000-0005-0000-0000-0000A4360000}"/>
    <cellStyle name="Input [yellow] 2 4 13" xfId="13115" xr:uid="{00000000-0005-0000-0000-0000A5360000}"/>
    <cellStyle name="Input [yellow] 2 4 13 2" xfId="13116" xr:uid="{00000000-0005-0000-0000-0000A6360000}"/>
    <cellStyle name="Input [yellow] 2 4 14" xfId="13117" xr:uid="{00000000-0005-0000-0000-0000A7360000}"/>
    <cellStyle name="Input [yellow] 2 4 14 2" xfId="13118" xr:uid="{00000000-0005-0000-0000-0000A8360000}"/>
    <cellStyle name="Input [yellow] 2 4 15" xfId="13119" xr:uid="{00000000-0005-0000-0000-0000A9360000}"/>
    <cellStyle name="Input [yellow] 2 4 16" xfId="13120" xr:uid="{00000000-0005-0000-0000-0000AA360000}"/>
    <cellStyle name="Input [yellow] 2 4 2" xfId="13121" xr:uid="{00000000-0005-0000-0000-0000AB360000}"/>
    <cellStyle name="Input [yellow] 2 4 2 2" xfId="13122" xr:uid="{00000000-0005-0000-0000-0000AC360000}"/>
    <cellStyle name="Input [yellow] 2 4 2 3" xfId="13123" xr:uid="{00000000-0005-0000-0000-0000AD360000}"/>
    <cellStyle name="Input [yellow] 2 4 3" xfId="13124" xr:uid="{00000000-0005-0000-0000-0000AE360000}"/>
    <cellStyle name="Input [yellow] 2 4 3 2" xfId="13125" xr:uid="{00000000-0005-0000-0000-0000AF360000}"/>
    <cellStyle name="Input [yellow] 2 4 4" xfId="13126" xr:uid="{00000000-0005-0000-0000-0000B0360000}"/>
    <cellStyle name="Input [yellow] 2 4 4 2" xfId="13127" xr:uid="{00000000-0005-0000-0000-0000B1360000}"/>
    <cellStyle name="Input [yellow] 2 4 5" xfId="13128" xr:uid="{00000000-0005-0000-0000-0000B2360000}"/>
    <cellStyle name="Input [yellow] 2 4 5 2" xfId="13129" xr:uid="{00000000-0005-0000-0000-0000B3360000}"/>
    <cellStyle name="Input [yellow] 2 4 6" xfId="13130" xr:uid="{00000000-0005-0000-0000-0000B4360000}"/>
    <cellStyle name="Input [yellow] 2 4 6 2" xfId="13131" xr:uid="{00000000-0005-0000-0000-0000B5360000}"/>
    <cellStyle name="Input [yellow] 2 4 7" xfId="13132" xr:uid="{00000000-0005-0000-0000-0000B6360000}"/>
    <cellStyle name="Input [yellow] 2 4 7 2" xfId="13133" xr:uid="{00000000-0005-0000-0000-0000B7360000}"/>
    <cellStyle name="Input [yellow] 2 4 8" xfId="13134" xr:uid="{00000000-0005-0000-0000-0000B8360000}"/>
    <cellStyle name="Input [yellow] 2 4 8 2" xfId="13135" xr:uid="{00000000-0005-0000-0000-0000B9360000}"/>
    <cellStyle name="Input [yellow] 2 4 9" xfId="13136" xr:uid="{00000000-0005-0000-0000-0000BA360000}"/>
    <cellStyle name="Input [yellow] 2 4 9 2" xfId="13137" xr:uid="{00000000-0005-0000-0000-0000BB360000}"/>
    <cellStyle name="Input [yellow] 2 5" xfId="13138" xr:uid="{00000000-0005-0000-0000-0000BC360000}"/>
    <cellStyle name="Input [yellow] 2 5 2" xfId="13139" xr:uid="{00000000-0005-0000-0000-0000BD360000}"/>
    <cellStyle name="Input [yellow] 2 5 2 2" xfId="13140" xr:uid="{00000000-0005-0000-0000-0000BE360000}"/>
    <cellStyle name="Input [yellow] 2 5 3" xfId="13141" xr:uid="{00000000-0005-0000-0000-0000BF360000}"/>
    <cellStyle name="Input [yellow] 2 5 3 2" xfId="13142" xr:uid="{00000000-0005-0000-0000-0000C0360000}"/>
    <cellStyle name="Input [yellow] 2 6" xfId="13143" xr:uid="{00000000-0005-0000-0000-0000C1360000}"/>
    <cellStyle name="Input [yellow] 2 6 2" xfId="13144" xr:uid="{00000000-0005-0000-0000-0000C2360000}"/>
    <cellStyle name="Input [yellow] 2 6 2 2" xfId="13145" xr:uid="{00000000-0005-0000-0000-0000C3360000}"/>
    <cellStyle name="Input [yellow] 2 6 3" xfId="13146" xr:uid="{00000000-0005-0000-0000-0000C4360000}"/>
    <cellStyle name="Input [yellow] 2 6 3 2" xfId="13147" xr:uid="{00000000-0005-0000-0000-0000C5360000}"/>
    <cellStyle name="Input [yellow] 2 7" xfId="13148" xr:uid="{00000000-0005-0000-0000-0000C6360000}"/>
    <cellStyle name="Input [yellow] 2 7 2" xfId="13149" xr:uid="{00000000-0005-0000-0000-0000C7360000}"/>
    <cellStyle name="Input [yellow] 2 7 2 2" xfId="13150" xr:uid="{00000000-0005-0000-0000-0000C8360000}"/>
    <cellStyle name="Input [yellow] 2 7 3" xfId="13151" xr:uid="{00000000-0005-0000-0000-0000C9360000}"/>
    <cellStyle name="Input [yellow] 2 7 3 2" xfId="13152" xr:uid="{00000000-0005-0000-0000-0000CA360000}"/>
    <cellStyle name="Input [yellow] 2 8" xfId="13153" xr:uid="{00000000-0005-0000-0000-0000CB360000}"/>
    <cellStyle name="Input [yellow] 2 8 2" xfId="13154" xr:uid="{00000000-0005-0000-0000-0000CC360000}"/>
    <cellStyle name="Input [yellow] 2 8 2 2" xfId="13155" xr:uid="{00000000-0005-0000-0000-0000CD360000}"/>
    <cellStyle name="Input [yellow] 2 8 3" xfId="13156" xr:uid="{00000000-0005-0000-0000-0000CE360000}"/>
    <cellStyle name="Input [yellow] 2 8 3 2" xfId="13157" xr:uid="{00000000-0005-0000-0000-0000CF360000}"/>
    <cellStyle name="Input [yellow] 2 9" xfId="13158" xr:uid="{00000000-0005-0000-0000-0000D0360000}"/>
    <cellStyle name="Input [yellow] 2 9 2" xfId="13159" xr:uid="{00000000-0005-0000-0000-0000D1360000}"/>
    <cellStyle name="Input [yellow] 2 9 2 2" xfId="13160" xr:uid="{00000000-0005-0000-0000-0000D2360000}"/>
    <cellStyle name="Input [yellow] 2 9 3" xfId="13161" xr:uid="{00000000-0005-0000-0000-0000D3360000}"/>
    <cellStyle name="Input [yellow] 2 9 3 2" xfId="13162" xr:uid="{00000000-0005-0000-0000-0000D4360000}"/>
    <cellStyle name="Input [yellow] 20" xfId="13163" xr:uid="{00000000-0005-0000-0000-0000D5360000}"/>
    <cellStyle name="Input [yellow] 3" xfId="13164" xr:uid="{00000000-0005-0000-0000-0000D6360000}"/>
    <cellStyle name="Input [yellow] 3 10" xfId="13165" xr:uid="{00000000-0005-0000-0000-0000D7360000}"/>
    <cellStyle name="Input [yellow] 3 10 2" xfId="13166" xr:uid="{00000000-0005-0000-0000-0000D8360000}"/>
    <cellStyle name="Input [yellow] 3 10 2 2" xfId="13167" xr:uid="{00000000-0005-0000-0000-0000D9360000}"/>
    <cellStyle name="Input [yellow] 3 11" xfId="13168" xr:uid="{00000000-0005-0000-0000-0000DA360000}"/>
    <cellStyle name="Input [yellow] 3 11 2" xfId="13169" xr:uid="{00000000-0005-0000-0000-0000DB360000}"/>
    <cellStyle name="Input [yellow] 3 12" xfId="13170" xr:uid="{00000000-0005-0000-0000-0000DC360000}"/>
    <cellStyle name="Input [yellow] 3 12 2" xfId="13171" xr:uid="{00000000-0005-0000-0000-0000DD360000}"/>
    <cellStyle name="Input [yellow] 3 13" xfId="13172" xr:uid="{00000000-0005-0000-0000-0000DE360000}"/>
    <cellStyle name="Input [yellow] 3 13 2" xfId="13173" xr:uid="{00000000-0005-0000-0000-0000DF360000}"/>
    <cellStyle name="Input [yellow] 3 14" xfId="13174" xr:uid="{00000000-0005-0000-0000-0000E0360000}"/>
    <cellStyle name="Input [yellow] 3 14 2" xfId="13175" xr:uid="{00000000-0005-0000-0000-0000E1360000}"/>
    <cellStyle name="Input [yellow] 3 15" xfId="13176" xr:uid="{00000000-0005-0000-0000-0000E2360000}"/>
    <cellStyle name="Input [yellow] 3 16" xfId="13177" xr:uid="{00000000-0005-0000-0000-0000E3360000}"/>
    <cellStyle name="Input [yellow] 3 2" xfId="13178" xr:uid="{00000000-0005-0000-0000-0000E4360000}"/>
    <cellStyle name="Input [yellow] 3 2 10" xfId="13179" xr:uid="{00000000-0005-0000-0000-0000E5360000}"/>
    <cellStyle name="Input [yellow] 3 2 10 2" xfId="13180" xr:uid="{00000000-0005-0000-0000-0000E6360000}"/>
    <cellStyle name="Input [yellow] 3 2 11" xfId="13181" xr:uid="{00000000-0005-0000-0000-0000E7360000}"/>
    <cellStyle name="Input [yellow] 3 2 11 2" xfId="13182" xr:uid="{00000000-0005-0000-0000-0000E8360000}"/>
    <cellStyle name="Input [yellow] 3 2 12" xfId="13183" xr:uid="{00000000-0005-0000-0000-0000E9360000}"/>
    <cellStyle name="Input [yellow] 3 2 12 2" xfId="13184" xr:uid="{00000000-0005-0000-0000-0000EA360000}"/>
    <cellStyle name="Input [yellow] 3 2 13" xfId="13185" xr:uid="{00000000-0005-0000-0000-0000EB360000}"/>
    <cellStyle name="Input [yellow] 3 2 13 2" xfId="13186" xr:uid="{00000000-0005-0000-0000-0000EC360000}"/>
    <cellStyle name="Input [yellow] 3 2 14" xfId="13187" xr:uid="{00000000-0005-0000-0000-0000ED360000}"/>
    <cellStyle name="Input [yellow] 3 2 14 2" xfId="13188" xr:uid="{00000000-0005-0000-0000-0000EE360000}"/>
    <cellStyle name="Input [yellow] 3 2 15" xfId="13189" xr:uid="{00000000-0005-0000-0000-0000EF360000}"/>
    <cellStyle name="Input [yellow] 3 2 16" xfId="13190" xr:uid="{00000000-0005-0000-0000-0000F0360000}"/>
    <cellStyle name="Input [yellow] 3 2 2" xfId="13191" xr:uid="{00000000-0005-0000-0000-0000F1360000}"/>
    <cellStyle name="Input [yellow] 3 2 2 2" xfId="13192" xr:uid="{00000000-0005-0000-0000-0000F2360000}"/>
    <cellStyle name="Input [yellow] 3 2 2 3" xfId="13193" xr:uid="{00000000-0005-0000-0000-0000F3360000}"/>
    <cellStyle name="Input [yellow] 3 2 3" xfId="13194" xr:uid="{00000000-0005-0000-0000-0000F4360000}"/>
    <cellStyle name="Input [yellow] 3 2 3 2" xfId="13195" xr:uid="{00000000-0005-0000-0000-0000F5360000}"/>
    <cellStyle name="Input [yellow] 3 2 4" xfId="13196" xr:uid="{00000000-0005-0000-0000-0000F6360000}"/>
    <cellStyle name="Input [yellow] 3 2 4 2" xfId="13197" xr:uid="{00000000-0005-0000-0000-0000F7360000}"/>
    <cellStyle name="Input [yellow] 3 2 5" xfId="13198" xr:uid="{00000000-0005-0000-0000-0000F8360000}"/>
    <cellStyle name="Input [yellow] 3 2 5 2" xfId="13199" xr:uid="{00000000-0005-0000-0000-0000F9360000}"/>
    <cellStyle name="Input [yellow] 3 2 6" xfId="13200" xr:uid="{00000000-0005-0000-0000-0000FA360000}"/>
    <cellStyle name="Input [yellow] 3 2 6 2" xfId="13201" xr:uid="{00000000-0005-0000-0000-0000FB360000}"/>
    <cellStyle name="Input [yellow] 3 2 7" xfId="13202" xr:uid="{00000000-0005-0000-0000-0000FC360000}"/>
    <cellStyle name="Input [yellow] 3 2 7 2" xfId="13203" xr:uid="{00000000-0005-0000-0000-0000FD360000}"/>
    <cellStyle name="Input [yellow] 3 2 8" xfId="13204" xr:uid="{00000000-0005-0000-0000-0000FE360000}"/>
    <cellStyle name="Input [yellow] 3 2 8 2" xfId="13205" xr:uid="{00000000-0005-0000-0000-0000FF360000}"/>
    <cellStyle name="Input [yellow] 3 2 9" xfId="13206" xr:uid="{00000000-0005-0000-0000-000000370000}"/>
    <cellStyle name="Input [yellow] 3 2 9 2" xfId="13207" xr:uid="{00000000-0005-0000-0000-000001370000}"/>
    <cellStyle name="Input [yellow] 3 3" xfId="13208" xr:uid="{00000000-0005-0000-0000-000002370000}"/>
    <cellStyle name="Input [yellow] 3 3 2" xfId="13209" xr:uid="{00000000-0005-0000-0000-000003370000}"/>
    <cellStyle name="Input [yellow] 3 3 2 2" xfId="13210" xr:uid="{00000000-0005-0000-0000-000004370000}"/>
    <cellStyle name="Input [yellow] 3 3 3" xfId="13211" xr:uid="{00000000-0005-0000-0000-000005370000}"/>
    <cellStyle name="Input [yellow] 3 3 3 2" xfId="13212" xr:uid="{00000000-0005-0000-0000-000006370000}"/>
    <cellStyle name="Input [yellow] 3 4" xfId="13213" xr:uid="{00000000-0005-0000-0000-000007370000}"/>
    <cellStyle name="Input [yellow] 3 4 2" xfId="13214" xr:uid="{00000000-0005-0000-0000-000008370000}"/>
    <cellStyle name="Input [yellow] 3 4 2 2" xfId="13215" xr:uid="{00000000-0005-0000-0000-000009370000}"/>
    <cellStyle name="Input [yellow] 3 4 3" xfId="13216" xr:uid="{00000000-0005-0000-0000-00000A370000}"/>
    <cellStyle name="Input [yellow] 3 4 3 2" xfId="13217" xr:uid="{00000000-0005-0000-0000-00000B370000}"/>
    <cellStyle name="Input [yellow] 3 5" xfId="13218" xr:uid="{00000000-0005-0000-0000-00000C370000}"/>
    <cellStyle name="Input [yellow] 3 5 2" xfId="13219" xr:uid="{00000000-0005-0000-0000-00000D370000}"/>
    <cellStyle name="Input [yellow] 3 5 2 2" xfId="13220" xr:uid="{00000000-0005-0000-0000-00000E370000}"/>
    <cellStyle name="Input [yellow] 3 5 3" xfId="13221" xr:uid="{00000000-0005-0000-0000-00000F370000}"/>
    <cellStyle name="Input [yellow] 3 5 3 2" xfId="13222" xr:uid="{00000000-0005-0000-0000-000010370000}"/>
    <cellStyle name="Input [yellow] 3 6" xfId="13223" xr:uid="{00000000-0005-0000-0000-000011370000}"/>
    <cellStyle name="Input [yellow] 3 6 2" xfId="13224" xr:uid="{00000000-0005-0000-0000-000012370000}"/>
    <cellStyle name="Input [yellow] 3 6 2 2" xfId="13225" xr:uid="{00000000-0005-0000-0000-000013370000}"/>
    <cellStyle name="Input [yellow] 3 6 3" xfId="13226" xr:uid="{00000000-0005-0000-0000-000014370000}"/>
    <cellStyle name="Input [yellow] 3 6 3 2" xfId="13227" xr:uid="{00000000-0005-0000-0000-000015370000}"/>
    <cellStyle name="Input [yellow] 3 7" xfId="13228" xr:uid="{00000000-0005-0000-0000-000016370000}"/>
    <cellStyle name="Input [yellow] 3 7 2" xfId="13229" xr:uid="{00000000-0005-0000-0000-000017370000}"/>
    <cellStyle name="Input [yellow] 3 7 2 2" xfId="13230" xr:uid="{00000000-0005-0000-0000-000018370000}"/>
    <cellStyle name="Input [yellow] 3 7 3" xfId="13231" xr:uid="{00000000-0005-0000-0000-000019370000}"/>
    <cellStyle name="Input [yellow] 3 7 3 2" xfId="13232" xr:uid="{00000000-0005-0000-0000-00001A370000}"/>
    <cellStyle name="Input [yellow] 3 8" xfId="13233" xr:uid="{00000000-0005-0000-0000-00001B370000}"/>
    <cellStyle name="Input [yellow] 3 8 2" xfId="13234" xr:uid="{00000000-0005-0000-0000-00001C370000}"/>
    <cellStyle name="Input [yellow] 3 8 2 2" xfId="13235" xr:uid="{00000000-0005-0000-0000-00001D370000}"/>
    <cellStyle name="Input [yellow] 3 8 3" xfId="13236" xr:uid="{00000000-0005-0000-0000-00001E370000}"/>
    <cellStyle name="Input [yellow] 3 8 3 2" xfId="13237" xr:uid="{00000000-0005-0000-0000-00001F370000}"/>
    <cellStyle name="Input [yellow] 3 9" xfId="13238" xr:uid="{00000000-0005-0000-0000-000020370000}"/>
    <cellStyle name="Input [yellow] 3 9 2" xfId="13239" xr:uid="{00000000-0005-0000-0000-000021370000}"/>
    <cellStyle name="Input [yellow] 3 9 2 2" xfId="13240" xr:uid="{00000000-0005-0000-0000-000022370000}"/>
    <cellStyle name="Input [yellow] 3 9 3" xfId="13241" xr:uid="{00000000-0005-0000-0000-000023370000}"/>
    <cellStyle name="Input [yellow] 3 9 3 2" xfId="13242" xr:uid="{00000000-0005-0000-0000-000024370000}"/>
    <cellStyle name="Input [yellow] 4" xfId="13243" xr:uid="{00000000-0005-0000-0000-000025370000}"/>
    <cellStyle name="Input [yellow] 4 10" xfId="13244" xr:uid="{00000000-0005-0000-0000-000026370000}"/>
    <cellStyle name="Input [yellow] 4 10 2" xfId="13245" xr:uid="{00000000-0005-0000-0000-000027370000}"/>
    <cellStyle name="Input [yellow] 4 11" xfId="13246" xr:uid="{00000000-0005-0000-0000-000028370000}"/>
    <cellStyle name="Input [yellow] 4 11 2" xfId="13247" xr:uid="{00000000-0005-0000-0000-000029370000}"/>
    <cellStyle name="Input [yellow] 4 12" xfId="13248" xr:uid="{00000000-0005-0000-0000-00002A370000}"/>
    <cellStyle name="Input [yellow] 4 12 2" xfId="13249" xr:uid="{00000000-0005-0000-0000-00002B370000}"/>
    <cellStyle name="Input [yellow] 4 13" xfId="13250" xr:uid="{00000000-0005-0000-0000-00002C370000}"/>
    <cellStyle name="Input [yellow] 4 13 2" xfId="13251" xr:uid="{00000000-0005-0000-0000-00002D370000}"/>
    <cellStyle name="Input [yellow] 4 14" xfId="13252" xr:uid="{00000000-0005-0000-0000-00002E370000}"/>
    <cellStyle name="Input [yellow] 4 14 2" xfId="13253" xr:uid="{00000000-0005-0000-0000-00002F370000}"/>
    <cellStyle name="Input [yellow] 4 15" xfId="13254" xr:uid="{00000000-0005-0000-0000-000030370000}"/>
    <cellStyle name="Input [yellow] 4 16" xfId="13255" xr:uid="{00000000-0005-0000-0000-000031370000}"/>
    <cellStyle name="Input [yellow] 4 2" xfId="13256" xr:uid="{00000000-0005-0000-0000-000032370000}"/>
    <cellStyle name="Input [yellow] 4 2 10" xfId="13257" xr:uid="{00000000-0005-0000-0000-000033370000}"/>
    <cellStyle name="Input [yellow] 4 2 10 2" xfId="13258" xr:uid="{00000000-0005-0000-0000-000034370000}"/>
    <cellStyle name="Input [yellow] 4 2 11" xfId="13259" xr:uid="{00000000-0005-0000-0000-000035370000}"/>
    <cellStyle name="Input [yellow] 4 2 11 2" xfId="13260" xr:uid="{00000000-0005-0000-0000-000036370000}"/>
    <cellStyle name="Input [yellow] 4 2 12" xfId="13261" xr:uid="{00000000-0005-0000-0000-000037370000}"/>
    <cellStyle name="Input [yellow] 4 2 12 2" xfId="13262" xr:uid="{00000000-0005-0000-0000-000038370000}"/>
    <cellStyle name="Input [yellow] 4 2 13" xfId="13263" xr:uid="{00000000-0005-0000-0000-000039370000}"/>
    <cellStyle name="Input [yellow] 4 2 13 2" xfId="13264" xr:uid="{00000000-0005-0000-0000-00003A370000}"/>
    <cellStyle name="Input [yellow] 4 2 14" xfId="13265" xr:uid="{00000000-0005-0000-0000-00003B370000}"/>
    <cellStyle name="Input [yellow] 4 2 14 2" xfId="13266" xr:uid="{00000000-0005-0000-0000-00003C370000}"/>
    <cellStyle name="Input [yellow] 4 2 15" xfId="13267" xr:uid="{00000000-0005-0000-0000-00003D370000}"/>
    <cellStyle name="Input [yellow] 4 2 16" xfId="13268" xr:uid="{00000000-0005-0000-0000-00003E370000}"/>
    <cellStyle name="Input [yellow] 4 2 2" xfId="13269" xr:uid="{00000000-0005-0000-0000-00003F370000}"/>
    <cellStyle name="Input [yellow] 4 2 2 2" xfId="13270" xr:uid="{00000000-0005-0000-0000-000040370000}"/>
    <cellStyle name="Input [yellow] 4 2 2 3" xfId="13271" xr:uid="{00000000-0005-0000-0000-000041370000}"/>
    <cellStyle name="Input [yellow] 4 2 3" xfId="13272" xr:uid="{00000000-0005-0000-0000-000042370000}"/>
    <cellStyle name="Input [yellow] 4 2 3 2" xfId="13273" xr:uid="{00000000-0005-0000-0000-000043370000}"/>
    <cellStyle name="Input [yellow] 4 2 4" xfId="13274" xr:uid="{00000000-0005-0000-0000-000044370000}"/>
    <cellStyle name="Input [yellow] 4 2 4 2" xfId="13275" xr:uid="{00000000-0005-0000-0000-000045370000}"/>
    <cellStyle name="Input [yellow] 4 2 5" xfId="13276" xr:uid="{00000000-0005-0000-0000-000046370000}"/>
    <cellStyle name="Input [yellow] 4 2 5 2" xfId="13277" xr:uid="{00000000-0005-0000-0000-000047370000}"/>
    <cellStyle name="Input [yellow] 4 2 6" xfId="13278" xr:uid="{00000000-0005-0000-0000-000048370000}"/>
    <cellStyle name="Input [yellow] 4 2 6 2" xfId="13279" xr:uid="{00000000-0005-0000-0000-000049370000}"/>
    <cellStyle name="Input [yellow] 4 2 7" xfId="13280" xr:uid="{00000000-0005-0000-0000-00004A370000}"/>
    <cellStyle name="Input [yellow] 4 2 7 2" xfId="13281" xr:uid="{00000000-0005-0000-0000-00004B370000}"/>
    <cellStyle name="Input [yellow] 4 2 8" xfId="13282" xr:uid="{00000000-0005-0000-0000-00004C370000}"/>
    <cellStyle name="Input [yellow] 4 2 8 2" xfId="13283" xr:uid="{00000000-0005-0000-0000-00004D370000}"/>
    <cellStyle name="Input [yellow] 4 2 9" xfId="13284" xr:uid="{00000000-0005-0000-0000-00004E370000}"/>
    <cellStyle name="Input [yellow] 4 2 9 2" xfId="13285" xr:uid="{00000000-0005-0000-0000-00004F370000}"/>
    <cellStyle name="Input [yellow] 4 3" xfId="13286" xr:uid="{00000000-0005-0000-0000-000050370000}"/>
    <cellStyle name="Input [yellow] 4 3 2" xfId="13287" xr:uid="{00000000-0005-0000-0000-000051370000}"/>
    <cellStyle name="Input [yellow] 4 4" xfId="13288" xr:uid="{00000000-0005-0000-0000-000052370000}"/>
    <cellStyle name="Input [yellow] 4 4 2" xfId="13289" xr:uid="{00000000-0005-0000-0000-000053370000}"/>
    <cellStyle name="Input [yellow] 4 5" xfId="13290" xr:uid="{00000000-0005-0000-0000-000054370000}"/>
    <cellStyle name="Input [yellow] 4 5 2" xfId="13291" xr:uid="{00000000-0005-0000-0000-000055370000}"/>
    <cellStyle name="Input [yellow] 4 5 3" xfId="13292" xr:uid="{00000000-0005-0000-0000-000056370000}"/>
    <cellStyle name="Input [yellow] 4 6" xfId="13293" xr:uid="{00000000-0005-0000-0000-000057370000}"/>
    <cellStyle name="Input [yellow] 4 6 2" xfId="13294" xr:uid="{00000000-0005-0000-0000-000058370000}"/>
    <cellStyle name="Input [yellow] 4 7" xfId="13295" xr:uid="{00000000-0005-0000-0000-000059370000}"/>
    <cellStyle name="Input [yellow] 4 7 2" xfId="13296" xr:uid="{00000000-0005-0000-0000-00005A370000}"/>
    <cellStyle name="Input [yellow] 4 8" xfId="13297" xr:uid="{00000000-0005-0000-0000-00005B370000}"/>
    <cellStyle name="Input [yellow] 4 8 2" xfId="13298" xr:uid="{00000000-0005-0000-0000-00005C370000}"/>
    <cellStyle name="Input [yellow] 4 9" xfId="13299" xr:uid="{00000000-0005-0000-0000-00005D370000}"/>
    <cellStyle name="Input [yellow] 4 9 2" xfId="13300" xr:uid="{00000000-0005-0000-0000-00005E370000}"/>
    <cellStyle name="Input [yellow] 5" xfId="13301" xr:uid="{00000000-0005-0000-0000-00005F370000}"/>
    <cellStyle name="Input [yellow] 5 10" xfId="13302" xr:uid="{00000000-0005-0000-0000-000060370000}"/>
    <cellStyle name="Input [yellow] 5 10 2" xfId="13303" xr:uid="{00000000-0005-0000-0000-000061370000}"/>
    <cellStyle name="Input [yellow] 5 11" xfId="13304" xr:uid="{00000000-0005-0000-0000-000062370000}"/>
    <cellStyle name="Input [yellow] 5 11 2" xfId="13305" xr:uid="{00000000-0005-0000-0000-000063370000}"/>
    <cellStyle name="Input [yellow] 5 12" xfId="13306" xr:uid="{00000000-0005-0000-0000-000064370000}"/>
    <cellStyle name="Input [yellow] 5 12 2" xfId="13307" xr:uid="{00000000-0005-0000-0000-000065370000}"/>
    <cellStyle name="Input [yellow] 5 13" xfId="13308" xr:uid="{00000000-0005-0000-0000-000066370000}"/>
    <cellStyle name="Input [yellow] 5 13 2" xfId="13309" xr:uid="{00000000-0005-0000-0000-000067370000}"/>
    <cellStyle name="Input [yellow] 5 14" xfId="13310" xr:uid="{00000000-0005-0000-0000-000068370000}"/>
    <cellStyle name="Input [yellow] 5 14 2" xfId="13311" xr:uid="{00000000-0005-0000-0000-000069370000}"/>
    <cellStyle name="Input [yellow] 5 15" xfId="13312" xr:uid="{00000000-0005-0000-0000-00006A370000}"/>
    <cellStyle name="Input [yellow] 5 16" xfId="13313" xr:uid="{00000000-0005-0000-0000-00006B370000}"/>
    <cellStyle name="Input [yellow] 5 2" xfId="13314" xr:uid="{00000000-0005-0000-0000-00006C370000}"/>
    <cellStyle name="Input [yellow] 5 2 2" xfId="13315" xr:uid="{00000000-0005-0000-0000-00006D370000}"/>
    <cellStyle name="Input [yellow] 5 2 3" xfId="13316" xr:uid="{00000000-0005-0000-0000-00006E370000}"/>
    <cellStyle name="Input [yellow] 5 3" xfId="13317" xr:uid="{00000000-0005-0000-0000-00006F370000}"/>
    <cellStyle name="Input [yellow] 5 3 2" xfId="13318" xr:uid="{00000000-0005-0000-0000-000070370000}"/>
    <cellStyle name="Input [yellow] 5 4" xfId="13319" xr:uid="{00000000-0005-0000-0000-000071370000}"/>
    <cellStyle name="Input [yellow] 5 4 2" xfId="13320" xr:uid="{00000000-0005-0000-0000-000072370000}"/>
    <cellStyle name="Input [yellow] 5 5" xfId="13321" xr:uid="{00000000-0005-0000-0000-000073370000}"/>
    <cellStyle name="Input [yellow] 5 5 2" xfId="13322" xr:uid="{00000000-0005-0000-0000-000074370000}"/>
    <cellStyle name="Input [yellow] 5 6" xfId="13323" xr:uid="{00000000-0005-0000-0000-000075370000}"/>
    <cellStyle name="Input [yellow] 5 6 2" xfId="13324" xr:uid="{00000000-0005-0000-0000-000076370000}"/>
    <cellStyle name="Input [yellow] 5 7" xfId="13325" xr:uid="{00000000-0005-0000-0000-000077370000}"/>
    <cellStyle name="Input [yellow] 5 7 2" xfId="13326" xr:uid="{00000000-0005-0000-0000-000078370000}"/>
    <cellStyle name="Input [yellow] 5 8" xfId="13327" xr:uid="{00000000-0005-0000-0000-000079370000}"/>
    <cellStyle name="Input [yellow] 5 8 2" xfId="13328" xr:uid="{00000000-0005-0000-0000-00007A370000}"/>
    <cellStyle name="Input [yellow] 5 9" xfId="13329" xr:uid="{00000000-0005-0000-0000-00007B370000}"/>
    <cellStyle name="Input [yellow] 5 9 2" xfId="13330" xr:uid="{00000000-0005-0000-0000-00007C370000}"/>
    <cellStyle name="Input [yellow] 6" xfId="13331" xr:uid="{00000000-0005-0000-0000-00007D370000}"/>
    <cellStyle name="Input [yellow] 6 2" xfId="13332" xr:uid="{00000000-0005-0000-0000-00007E370000}"/>
    <cellStyle name="Input [yellow] 6 2 2" xfId="13333" xr:uid="{00000000-0005-0000-0000-00007F370000}"/>
    <cellStyle name="Input [yellow] 6 3" xfId="13334" xr:uid="{00000000-0005-0000-0000-000080370000}"/>
    <cellStyle name="Input [yellow] 6 3 2" xfId="13335" xr:uid="{00000000-0005-0000-0000-000081370000}"/>
    <cellStyle name="Input [yellow] 7" xfId="13336" xr:uid="{00000000-0005-0000-0000-000082370000}"/>
    <cellStyle name="Input [yellow] 7 2" xfId="13337" xr:uid="{00000000-0005-0000-0000-000083370000}"/>
    <cellStyle name="Input [yellow] 7 2 2" xfId="13338" xr:uid="{00000000-0005-0000-0000-000084370000}"/>
    <cellStyle name="Input [yellow] 7 3" xfId="13339" xr:uid="{00000000-0005-0000-0000-000085370000}"/>
    <cellStyle name="Input [yellow] 7 3 2" xfId="13340" xr:uid="{00000000-0005-0000-0000-000086370000}"/>
    <cellStyle name="Input [yellow] 8" xfId="13341" xr:uid="{00000000-0005-0000-0000-000087370000}"/>
    <cellStyle name="Input [yellow] 8 2" xfId="13342" xr:uid="{00000000-0005-0000-0000-000088370000}"/>
    <cellStyle name="Input [yellow] 8 2 2" xfId="13343" xr:uid="{00000000-0005-0000-0000-000089370000}"/>
    <cellStyle name="Input [yellow] 8 3" xfId="13344" xr:uid="{00000000-0005-0000-0000-00008A370000}"/>
    <cellStyle name="Input [yellow] 8 3 2" xfId="13345" xr:uid="{00000000-0005-0000-0000-00008B370000}"/>
    <cellStyle name="Input [yellow] 9" xfId="13346" xr:uid="{00000000-0005-0000-0000-00008C370000}"/>
    <cellStyle name="Input [yellow] 9 2" xfId="13347" xr:uid="{00000000-0005-0000-0000-00008D370000}"/>
    <cellStyle name="Input [yellow] 9 2 2" xfId="13348" xr:uid="{00000000-0005-0000-0000-00008E370000}"/>
    <cellStyle name="Input [yellow] 9 3" xfId="13349" xr:uid="{00000000-0005-0000-0000-00008F370000}"/>
    <cellStyle name="Input [yellow] 9 3 2" xfId="13350" xr:uid="{00000000-0005-0000-0000-000090370000}"/>
    <cellStyle name="Input [yellow]_EBITDA" xfId="41120" xr:uid="{00000000-0005-0000-0000-000091370000}"/>
    <cellStyle name="Input 10" xfId="13351" xr:uid="{00000000-0005-0000-0000-000092370000}"/>
    <cellStyle name="Input 10 10" xfId="13352" xr:uid="{00000000-0005-0000-0000-000093370000}"/>
    <cellStyle name="Input 10 10 2" xfId="13353" xr:uid="{00000000-0005-0000-0000-000094370000}"/>
    <cellStyle name="Input 10 10 3" xfId="13354" xr:uid="{00000000-0005-0000-0000-000095370000}"/>
    <cellStyle name="Input 10 11" xfId="13355" xr:uid="{00000000-0005-0000-0000-000096370000}"/>
    <cellStyle name="Input 10 11 2" xfId="13356" xr:uid="{00000000-0005-0000-0000-000097370000}"/>
    <cellStyle name="Input 10 12" xfId="13357" xr:uid="{00000000-0005-0000-0000-000098370000}"/>
    <cellStyle name="Input 10 12 2" xfId="13358" xr:uid="{00000000-0005-0000-0000-000099370000}"/>
    <cellStyle name="Input 10 13" xfId="13359" xr:uid="{00000000-0005-0000-0000-00009A370000}"/>
    <cellStyle name="Input 10 13 2" xfId="13360" xr:uid="{00000000-0005-0000-0000-00009B370000}"/>
    <cellStyle name="Input 10 14" xfId="13361" xr:uid="{00000000-0005-0000-0000-00009C370000}"/>
    <cellStyle name="Input 10 14 2" xfId="13362" xr:uid="{00000000-0005-0000-0000-00009D370000}"/>
    <cellStyle name="Input 10 15" xfId="13363" xr:uid="{00000000-0005-0000-0000-00009E370000}"/>
    <cellStyle name="Input 10 15 2" xfId="13364" xr:uid="{00000000-0005-0000-0000-00009F370000}"/>
    <cellStyle name="Input 10 16" xfId="13365" xr:uid="{00000000-0005-0000-0000-0000A0370000}"/>
    <cellStyle name="Input 10 16 2" xfId="13366" xr:uid="{00000000-0005-0000-0000-0000A1370000}"/>
    <cellStyle name="Input 10 17" xfId="13367" xr:uid="{00000000-0005-0000-0000-0000A2370000}"/>
    <cellStyle name="Input 10 18" xfId="13368" xr:uid="{00000000-0005-0000-0000-0000A3370000}"/>
    <cellStyle name="Input 10 2" xfId="13369" xr:uid="{00000000-0005-0000-0000-0000A4370000}"/>
    <cellStyle name="Input 10 2 10" xfId="13370" xr:uid="{00000000-0005-0000-0000-0000A5370000}"/>
    <cellStyle name="Input 10 2 10 2" xfId="13371" xr:uid="{00000000-0005-0000-0000-0000A6370000}"/>
    <cellStyle name="Input 10 2 11" xfId="13372" xr:uid="{00000000-0005-0000-0000-0000A7370000}"/>
    <cellStyle name="Input 10 2 11 2" xfId="13373" xr:uid="{00000000-0005-0000-0000-0000A8370000}"/>
    <cellStyle name="Input 10 2 12" xfId="13374" xr:uid="{00000000-0005-0000-0000-0000A9370000}"/>
    <cellStyle name="Input 10 2 12 2" xfId="13375" xr:uid="{00000000-0005-0000-0000-0000AA370000}"/>
    <cellStyle name="Input 10 2 13" xfId="13376" xr:uid="{00000000-0005-0000-0000-0000AB370000}"/>
    <cellStyle name="Input 10 2 13 2" xfId="13377" xr:uid="{00000000-0005-0000-0000-0000AC370000}"/>
    <cellStyle name="Input 10 2 14" xfId="13378" xr:uid="{00000000-0005-0000-0000-0000AD370000}"/>
    <cellStyle name="Input 10 2 14 2" xfId="13379" xr:uid="{00000000-0005-0000-0000-0000AE370000}"/>
    <cellStyle name="Input 10 2 15" xfId="13380" xr:uid="{00000000-0005-0000-0000-0000AF370000}"/>
    <cellStyle name="Input 10 2 16" xfId="13381" xr:uid="{00000000-0005-0000-0000-0000B0370000}"/>
    <cellStyle name="Input 10 2 2" xfId="13382" xr:uid="{00000000-0005-0000-0000-0000B1370000}"/>
    <cellStyle name="Input 10 2 2 2" xfId="13383" xr:uid="{00000000-0005-0000-0000-0000B2370000}"/>
    <cellStyle name="Input 10 2 3" xfId="13384" xr:uid="{00000000-0005-0000-0000-0000B3370000}"/>
    <cellStyle name="Input 10 2 3 2" xfId="13385" xr:uid="{00000000-0005-0000-0000-0000B4370000}"/>
    <cellStyle name="Input 10 2 3 3" xfId="13386" xr:uid="{00000000-0005-0000-0000-0000B5370000}"/>
    <cellStyle name="Input 10 2 4" xfId="13387" xr:uid="{00000000-0005-0000-0000-0000B6370000}"/>
    <cellStyle name="Input 10 2 4 2" xfId="13388" xr:uid="{00000000-0005-0000-0000-0000B7370000}"/>
    <cellStyle name="Input 10 2 4 3" xfId="13389" xr:uid="{00000000-0005-0000-0000-0000B8370000}"/>
    <cellStyle name="Input 10 2 5" xfId="13390" xr:uid="{00000000-0005-0000-0000-0000B9370000}"/>
    <cellStyle name="Input 10 2 5 2" xfId="13391" xr:uid="{00000000-0005-0000-0000-0000BA370000}"/>
    <cellStyle name="Input 10 2 5 3" xfId="13392" xr:uid="{00000000-0005-0000-0000-0000BB370000}"/>
    <cellStyle name="Input 10 2 6" xfId="13393" xr:uid="{00000000-0005-0000-0000-0000BC370000}"/>
    <cellStyle name="Input 10 2 6 2" xfId="13394" xr:uid="{00000000-0005-0000-0000-0000BD370000}"/>
    <cellStyle name="Input 10 2 6 3" xfId="13395" xr:uid="{00000000-0005-0000-0000-0000BE370000}"/>
    <cellStyle name="Input 10 2 7" xfId="13396" xr:uid="{00000000-0005-0000-0000-0000BF370000}"/>
    <cellStyle name="Input 10 2 7 2" xfId="13397" xr:uid="{00000000-0005-0000-0000-0000C0370000}"/>
    <cellStyle name="Input 10 2 7 3" xfId="13398" xr:uid="{00000000-0005-0000-0000-0000C1370000}"/>
    <cellStyle name="Input 10 2 8" xfId="13399" xr:uid="{00000000-0005-0000-0000-0000C2370000}"/>
    <cellStyle name="Input 10 2 8 2" xfId="13400" xr:uid="{00000000-0005-0000-0000-0000C3370000}"/>
    <cellStyle name="Input 10 2 8 3" xfId="13401" xr:uid="{00000000-0005-0000-0000-0000C4370000}"/>
    <cellStyle name="Input 10 2 9" xfId="13402" xr:uid="{00000000-0005-0000-0000-0000C5370000}"/>
    <cellStyle name="Input 10 2 9 2" xfId="13403" xr:uid="{00000000-0005-0000-0000-0000C6370000}"/>
    <cellStyle name="Input 10 3" xfId="13404" xr:uid="{00000000-0005-0000-0000-0000C7370000}"/>
    <cellStyle name="Input 10 3 10" xfId="13405" xr:uid="{00000000-0005-0000-0000-0000C8370000}"/>
    <cellStyle name="Input 10 3 10 2" xfId="13406" xr:uid="{00000000-0005-0000-0000-0000C9370000}"/>
    <cellStyle name="Input 10 3 11" xfId="13407" xr:uid="{00000000-0005-0000-0000-0000CA370000}"/>
    <cellStyle name="Input 10 3 11 2" xfId="13408" xr:uid="{00000000-0005-0000-0000-0000CB370000}"/>
    <cellStyle name="Input 10 3 12" xfId="13409" xr:uid="{00000000-0005-0000-0000-0000CC370000}"/>
    <cellStyle name="Input 10 3 12 2" xfId="13410" xr:uid="{00000000-0005-0000-0000-0000CD370000}"/>
    <cellStyle name="Input 10 3 13" xfId="13411" xr:uid="{00000000-0005-0000-0000-0000CE370000}"/>
    <cellStyle name="Input 10 3 13 2" xfId="13412" xr:uid="{00000000-0005-0000-0000-0000CF370000}"/>
    <cellStyle name="Input 10 3 14" xfId="13413" xr:uid="{00000000-0005-0000-0000-0000D0370000}"/>
    <cellStyle name="Input 10 3 15" xfId="13414" xr:uid="{00000000-0005-0000-0000-0000D1370000}"/>
    <cellStyle name="Input 10 3 2" xfId="13415" xr:uid="{00000000-0005-0000-0000-0000D2370000}"/>
    <cellStyle name="Input 10 3 2 2" xfId="13416" xr:uid="{00000000-0005-0000-0000-0000D3370000}"/>
    <cellStyle name="Input 10 3 3" xfId="13417" xr:uid="{00000000-0005-0000-0000-0000D4370000}"/>
    <cellStyle name="Input 10 3 3 2" xfId="13418" xr:uid="{00000000-0005-0000-0000-0000D5370000}"/>
    <cellStyle name="Input 10 3 3 3" xfId="13419" xr:uid="{00000000-0005-0000-0000-0000D6370000}"/>
    <cellStyle name="Input 10 3 4" xfId="13420" xr:uid="{00000000-0005-0000-0000-0000D7370000}"/>
    <cellStyle name="Input 10 3 4 2" xfId="13421" xr:uid="{00000000-0005-0000-0000-0000D8370000}"/>
    <cellStyle name="Input 10 3 4 3" xfId="13422" xr:uid="{00000000-0005-0000-0000-0000D9370000}"/>
    <cellStyle name="Input 10 3 5" xfId="13423" xr:uid="{00000000-0005-0000-0000-0000DA370000}"/>
    <cellStyle name="Input 10 3 5 2" xfId="13424" xr:uid="{00000000-0005-0000-0000-0000DB370000}"/>
    <cellStyle name="Input 10 3 5 3" xfId="13425" xr:uid="{00000000-0005-0000-0000-0000DC370000}"/>
    <cellStyle name="Input 10 3 6" xfId="13426" xr:uid="{00000000-0005-0000-0000-0000DD370000}"/>
    <cellStyle name="Input 10 3 6 2" xfId="13427" xr:uid="{00000000-0005-0000-0000-0000DE370000}"/>
    <cellStyle name="Input 10 3 6 3" xfId="13428" xr:uid="{00000000-0005-0000-0000-0000DF370000}"/>
    <cellStyle name="Input 10 3 7" xfId="13429" xr:uid="{00000000-0005-0000-0000-0000E0370000}"/>
    <cellStyle name="Input 10 3 7 2" xfId="13430" xr:uid="{00000000-0005-0000-0000-0000E1370000}"/>
    <cellStyle name="Input 10 3 7 3" xfId="13431" xr:uid="{00000000-0005-0000-0000-0000E2370000}"/>
    <cellStyle name="Input 10 3 8" xfId="13432" xr:uid="{00000000-0005-0000-0000-0000E3370000}"/>
    <cellStyle name="Input 10 3 8 2" xfId="13433" xr:uid="{00000000-0005-0000-0000-0000E4370000}"/>
    <cellStyle name="Input 10 3 8 3" xfId="13434" xr:uid="{00000000-0005-0000-0000-0000E5370000}"/>
    <cellStyle name="Input 10 3 9" xfId="13435" xr:uid="{00000000-0005-0000-0000-0000E6370000}"/>
    <cellStyle name="Input 10 3 9 2" xfId="13436" xr:uid="{00000000-0005-0000-0000-0000E7370000}"/>
    <cellStyle name="Input 10 4" xfId="13437" xr:uid="{00000000-0005-0000-0000-0000E8370000}"/>
    <cellStyle name="Input 10 4 2" xfId="13438" xr:uid="{00000000-0005-0000-0000-0000E9370000}"/>
    <cellStyle name="Input 10 4 3" xfId="13439" xr:uid="{00000000-0005-0000-0000-0000EA370000}"/>
    <cellStyle name="Input 10 5" xfId="13440" xr:uid="{00000000-0005-0000-0000-0000EB370000}"/>
    <cellStyle name="Input 10 5 2" xfId="13441" xr:uid="{00000000-0005-0000-0000-0000EC370000}"/>
    <cellStyle name="Input 10 5 3" xfId="13442" xr:uid="{00000000-0005-0000-0000-0000ED370000}"/>
    <cellStyle name="Input 10 6" xfId="13443" xr:uid="{00000000-0005-0000-0000-0000EE370000}"/>
    <cellStyle name="Input 10 6 2" xfId="13444" xr:uid="{00000000-0005-0000-0000-0000EF370000}"/>
    <cellStyle name="Input 10 7" xfId="13445" xr:uid="{00000000-0005-0000-0000-0000F0370000}"/>
    <cellStyle name="Input 10 7 2" xfId="13446" xr:uid="{00000000-0005-0000-0000-0000F1370000}"/>
    <cellStyle name="Input 10 7 3" xfId="13447" xr:uid="{00000000-0005-0000-0000-0000F2370000}"/>
    <cellStyle name="Input 10 8" xfId="13448" xr:uid="{00000000-0005-0000-0000-0000F3370000}"/>
    <cellStyle name="Input 10 8 2" xfId="13449" xr:uid="{00000000-0005-0000-0000-0000F4370000}"/>
    <cellStyle name="Input 10 8 3" xfId="13450" xr:uid="{00000000-0005-0000-0000-0000F5370000}"/>
    <cellStyle name="Input 10 9" xfId="13451" xr:uid="{00000000-0005-0000-0000-0000F6370000}"/>
    <cellStyle name="Input 10 9 2" xfId="13452" xr:uid="{00000000-0005-0000-0000-0000F7370000}"/>
    <cellStyle name="Input 10 9 3" xfId="13453" xr:uid="{00000000-0005-0000-0000-0000F8370000}"/>
    <cellStyle name="Input 11" xfId="13454" xr:uid="{00000000-0005-0000-0000-0000F9370000}"/>
    <cellStyle name="Input 11 10" xfId="13455" xr:uid="{00000000-0005-0000-0000-0000FA370000}"/>
    <cellStyle name="Input 11 10 2" xfId="13456" xr:uid="{00000000-0005-0000-0000-0000FB370000}"/>
    <cellStyle name="Input 11 10 3" xfId="13457" xr:uid="{00000000-0005-0000-0000-0000FC370000}"/>
    <cellStyle name="Input 11 11" xfId="13458" xr:uid="{00000000-0005-0000-0000-0000FD370000}"/>
    <cellStyle name="Input 11 11 2" xfId="13459" xr:uid="{00000000-0005-0000-0000-0000FE370000}"/>
    <cellStyle name="Input 11 12" xfId="13460" xr:uid="{00000000-0005-0000-0000-0000FF370000}"/>
    <cellStyle name="Input 11 12 2" xfId="13461" xr:uid="{00000000-0005-0000-0000-000000380000}"/>
    <cellStyle name="Input 11 13" xfId="13462" xr:uid="{00000000-0005-0000-0000-000001380000}"/>
    <cellStyle name="Input 11 13 2" xfId="13463" xr:uid="{00000000-0005-0000-0000-000002380000}"/>
    <cellStyle name="Input 11 14" xfId="13464" xr:uid="{00000000-0005-0000-0000-000003380000}"/>
    <cellStyle name="Input 11 14 2" xfId="13465" xr:uid="{00000000-0005-0000-0000-000004380000}"/>
    <cellStyle name="Input 11 15" xfId="13466" xr:uid="{00000000-0005-0000-0000-000005380000}"/>
    <cellStyle name="Input 11 15 2" xfId="13467" xr:uid="{00000000-0005-0000-0000-000006380000}"/>
    <cellStyle name="Input 11 16" xfId="13468" xr:uid="{00000000-0005-0000-0000-000007380000}"/>
    <cellStyle name="Input 11 16 2" xfId="13469" xr:uid="{00000000-0005-0000-0000-000008380000}"/>
    <cellStyle name="Input 11 17" xfId="13470" xr:uid="{00000000-0005-0000-0000-000009380000}"/>
    <cellStyle name="Input 11 18" xfId="13471" xr:uid="{00000000-0005-0000-0000-00000A380000}"/>
    <cellStyle name="Input 11 2" xfId="13472" xr:uid="{00000000-0005-0000-0000-00000B380000}"/>
    <cellStyle name="Input 11 2 10" xfId="13473" xr:uid="{00000000-0005-0000-0000-00000C380000}"/>
    <cellStyle name="Input 11 2 10 2" xfId="13474" xr:uid="{00000000-0005-0000-0000-00000D380000}"/>
    <cellStyle name="Input 11 2 11" xfId="13475" xr:uid="{00000000-0005-0000-0000-00000E380000}"/>
    <cellStyle name="Input 11 2 11 2" xfId="13476" xr:uid="{00000000-0005-0000-0000-00000F380000}"/>
    <cellStyle name="Input 11 2 12" xfId="13477" xr:uid="{00000000-0005-0000-0000-000010380000}"/>
    <cellStyle name="Input 11 2 12 2" xfId="13478" xr:uid="{00000000-0005-0000-0000-000011380000}"/>
    <cellStyle name="Input 11 2 13" xfId="13479" xr:uid="{00000000-0005-0000-0000-000012380000}"/>
    <cellStyle name="Input 11 2 13 2" xfId="13480" xr:uid="{00000000-0005-0000-0000-000013380000}"/>
    <cellStyle name="Input 11 2 14" xfId="13481" xr:uid="{00000000-0005-0000-0000-000014380000}"/>
    <cellStyle name="Input 11 2 14 2" xfId="13482" xr:uid="{00000000-0005-0000-0000-000015380000}"/>
    <cellStyle name="Input 11 2 15" xfId="13483" xr:uid="{00000000-0005-0000-0000-000016380000}"/>
    <cellStyle name="Input 11 2 16" xfId="13484" xr:uid="{00000000-0005-0000-0000-000017380000}"/>
    <cellStyle name="Input 11 2 2" xfId="13485" xr:uid="{00000000-0005-0000-0000-000018380000}"/>
    <cellStyle name="Input 11 2 2 2" xfId="13486" xr:uid="{00000000-0005-0000-0000-000019380000}"/>
    <cellStyle name="Input 11 2 3" xfId="13487" xr:uid="{00000000-0005-0000-0000-00001A380000}"/>
    <cellStyle name="Input 11 2 3 2" xfId="13488" xr:uid="{00000000-0005-0000-0000-00001B380000}"/>
    <cellStyle name="Input 11 2 3 3" xfId="13489" xr:uid="{00000000-0005-0000-0000-00001C380000}"/>
    <cellStyle name="Input 11 2 4" xfId="13490" xr:uid="{00000000-0005-0000-0000-00001D380000}"/>
    <cellStyle name="Input 11 2 4 2" xfId="13491" xr:uid="{00000000-0005-0000-0000-00001E380000}"/>
    <cellStyle name="Input 11 2 4 3" xfId="13492" xr:uid="{00000000-0005-0000-0000-00001F380000}"/>
    <cellStyle name="Input 11 2 5" xfId="13493" xr:uid="{00000000-0005-0000-0000-000020380000}"/>
    <cellStyle name="Input 11 2 5 2" xfId="13494" xr:uid="{00000000-0005-0000-0000-000021380000}"/>
    <cellStyle name="Input 11 2 5 3" xfId="13495" xr:uid="{00000000-0005-0000-0000-000022380000}"/>
    <cellStyle name="Input 11 2 6" xfId="13496" xr:uid="{00000000-0005-0000-0000-000023380000}"/>
    <cellStyle name="Input 11 2 6 2" xfId="13497" xr:uid="{00000000-0005-0000-0000-000024380000}"/>
    <cellStyle name="Input 11 2 6 3" xfId="13498" xr:uid="{00000000-0005-0000-0000-000025380000}"/>
    <cellStyle name="Input 11 2 7" xfId="13499" xr:uid="{00000000-0005-0000-0000-000026380000}"/>
    <cellStyle name="Input 11 2 7 2" xfId="13500" xr:uid="{00000000-0005-0000-0000-000027380000}"/>
    <cellStyle name="Input 11 2 7 3" xfId="13501" xr:uid="{00000000-0005-0000-0000-000028380000}"/>
    <cellStyle name="Input 11 2 8" xfId="13502" xr:uid="{00000000-0005-0000-0000-000029380000}"/>
    <cellStyle name="Input 11 2 8 2" xfId="13503" xr:uid="{00000000-0005-0000-0000-00002A380000}"/>
    <cellStyle name="Input 11 2 8 3" xfId="13504" xr:uid="{00000000-0005-0000-0000-00002B380000}"/>
    <cellStyle name="Input 11 2 9" xfId="13505" xr:uid="{00000000-0005-0000-0000-00002C380000}"/>
    <cellStyle name="Input 11 2 9 2" xfId="13506" xr:uid="{00000000-0005-0000-0000-00002D380000}"/>
    <cellStyle name="Input 11 3" xfId="13507" xr:uid="{00000000-0005-0000-0000-00002E380000}"/>
    <cellStyle name="Input 11 3 10" xfId="13508" xr:uid="{00000000-0005-0000-0000-00002F380000}"/>
    <cellStyle name="Input 11 3 10 2" xfId="13509" xr:uid="{00000000-0005-0000-0000-000030380000}"/>
    <cellStyle name="Input 11 3 11" xfId="13510" xr:uid="{00000000-0005-0000-0000-000031380000}"/>
    <cellStyle name="Input 11 3 11 2" xfId="13511" xr:uid="{00000000-0005-0000-0000-000032380000}"/>
    <cellStyle name="Input 11 3 12" xfId="13512" xr:uid="{00000000-0005-0000-0000-000033380000}"/>
    <cellStyle name="Input 11 3 12 2" xfId="13513" xr:uid="{00000000-0005-0000-0000-000034380000}"/>
    <cellStyle name="Input 11 3 13" xfId="13514" xr:uid="{00000000-0005-0000-0000-000035380000}"/>
    <cellStyle name="Input 11 3 13 2" xfId="13515" xr:uid="{00000000-0005-0000-0000-000036380000}"/>
    <cellStyle name="Input 11 3 14" xfId="13516" xr:uid="{00000000-0005-0000-0000-000037380000}"/>
    <cellStyle name="Input 11 3 15" xfId="13517" xr:uid="{00000000-0005-0000-0000-000038380000}"/>
    <cellStyle name="Input 11 3 2" xfId="13518" xr:uid="{00000000-0005-0000-0000-000039380000}"/>
    <cellStyle name="Input 11 3 2 2" xfId="13519" xr:uid="{00000000-0005-0000-0000-00003A380000}"/>
    <cellStyle name="Input 11 3 3" xfId="13520" xr:uid="{00000000-0005-0000-0000-00003B380000}"/>
    <cellStyle name="Input 11 3 3 2" xfId="13521" xr:uid="{00000000-0005-0000-0000-00003C380000}"/>
    <cellStyle name="Input 11 3 3 3" xfId="13522" xr:uid="{00000000-0005-0000-0000-00003D380000}"/>
    <cellStyle name="Input 11 3 4" xfId="13523" xr:uid="{00000000-0005-0000-0000-00003E380000}"/>
    <cellStyle name="Input 11 3 4 2" xfId="13524" xr:uid="{00000000-0005-0000-0000-00003F380000}"/>
    <cellStyle name="Input 11 3 4 3" xfId="13525" xr:uid="{00000000-0005-0000-0000-000040380000}"/>
    <cellStyle name="Input 11 3 5" xfId="13526" xr:uid="{00000000-0005-0000-0000-000041380000}"/>
    <cellStyle name="Input 11 3 5 2" xfId="13527" xr:uid="{00000000-0005-0000-0000-000042380000}"/>
    <cellStyle name="Input 11 3 5 3" xfId="13528" xr:uid="{00000000-0005-0000-0000-000043380000}"/>
    <cellStyle name="Input 11 3 6" xfId="13529" xr:uid="{00000000-0005-0000-0000-000044380000}"/>
    <cellStyle name="Input 11 3 6 2" xfId="13530" xr:uid="{00000000-0005-0000-0000-000045380000}"/>
    <cellStyle name="Input 11 3 6 3" xfId="13531" xr:uid="{00000000-0005-0000-0000-000046380000}"/>
    <cellStyle name="Input 11 3 7" xfId="13532" xr:uid="{00000000-0005-0000-0000-000047380000}"/>
    <cellStyle name="Input 11 3 7 2" xfId="13533" xr:uid="{00000000-0005-0000-0000-000048380000}"/>
    <cellStyle name="Input 11 3 7 3" xfId="13534" xr:uid="{00000000-0005-0000-0000-000049380000}"/>
    <cellStyle name="Input 11 3 8" xfId="13535" xr:uid="{00000000-0005-0000-0000-00004A380000}"/>
    <cellStyle name="Input 11 3 8 2" xfId="13536" xr:uid="{00000000-0005-0000-0000-00004B380000}"/>
    <cellStyle name="Input 11 3 8 3" xfId="13537" xr:uid="{00000000-0005-0000-0000-00004C380000}"/>
    <cellStyle name="Input 11 3 9" xfId="13538" xr:uid="{00000000-0005-0000-0000-00004D380000}"/>
    <cellStyle name="Input 11 3 9 2" xfId="13539" xr:uid="{00000000-0005-0000-0000-00004E380000}"/>
    <cellStyle name="Input 11 4" xfId="13540" xr:uid="{00000000-0005-0000-0000-00004F380000}"/>
    <cellStyle name="Input 11 4 2" xfId="13541" xr:uid="{00000000-0005-0000-0000-000050380000}"/>
    <cellStyle name="Input 11 4 3" xfId="13542" xr:uid="{00000000-0005-0000-0000-000051380000}"/>
    <cellStyle name="Input 11 5" xfId="13543" xr:uid="{00000000-0005-0000-0000-000052380000}"/>
    <cellStyle name="Input 11 5 2" xfId="13544" xr:uid="{00000000-0005-0000-0000-000053380000}"/>
    <cellStyle name="Input 11 5 3" xfId="13545" xr:uid="{00000000-0005-0000-0000-000054380000}"/>
    <cellStyle name="Input 11 6" xfId="13546" xr:uid="{00000000-0005-0000-0000-000055380000}"/>
    <cellStyle name="Input 11 6 2" xfId="13547" xr:uid="{00000000-0005-0000-0000-000056380000}"/>
    <cellStyle name="Input 11 7" xfId="13548" xr:uid="{00000000-0005-0000-0000-000057380000}"/>
    <cellStyle name="Input 11 7 2" xfId="13549" xr:uid="{00000000-0005-0000-0000-000058380000}"/>
    <cellStyle name="Input 11 7 3" xfId="13550" xr:uid="{00000000-0005-0000-0000-000059380000}"/>
    <cellStyle name="Input 11 8" xfId="13551" xr:uid="{00000000-0005-0000-0000-00005A380000}"/>
    <cellStyle name="Input 11 8 2" xfId="13552" xr:uid="{00000000-0005-0000-0000-00005B380000}"/>
    <cellStyle name="Input 11 8 3" xfId="13553" xr:uid="{00000000-0005-0000-0000-00005C380000}"/>
    <cellStyle name="Input 11 9" xfId="13554" xr:uid="{00000000-0005-0000-0000-00005D380000}"/>
    <cellStyle name="Input 11 9 2" xfId="13555" xr:uid="{00000000-0005-0000-0000-00005E380000}"/>
    <cellStyle name="Input 11 9 3" xfId="13556" xr:uid="{00000000-0005-0000-0000-00005F380000}"/>
    <cellStyle name="Input 12" xfId="13557" xr:uid="{00000000-0005-0000-0000-000060380000}"/>
    <cellStyle name="Input 12 10" xfId="13558" xr:uid="{00000000-0005-0000-0000-000061380000}"/>
    <cellStyle name="Input 12 10 2" xfId="13559" xr:uid="{00000000-0005-0000-0000-000062380000}"/>
    <cellStyle name="Input 12 10 3" xfId="13560" xr:uid="{00000000-0005-0000-0000-000063380000}"/>
    <cellStyle name="Input 12 11" xfId="13561" xr:uid="{00000000-0005-0000-0000-000064380000}"/>
    <cellStyle name="Input 12 11 2" xfId="13562" xr:uid="{00000000-0005-0000-0000-000065380000}"/>
    <cellStyle name="Input 12 12" xfId="13563" xr:uid="{00000000-0005-0000-0000-000066380000}"/>
    <cellStyle name="Input 12 12 2" xfId="13564" xr:uid="{00000000-0005-0000-0000-000067380000}"/>
    <cellStyle name="Input 12 13" xfId="13565" xr:uid="{00000000-0005-0000-0000-000068380000}"/>
    <cellStyle name="Input 12 13 2" xfId="13566" xr:uid="{00000000-0005-0000-0000-000069380000}"/>
    <cellStyle name="Input 12 14" xfId="13567" xr:uid="{00000000-0005-0000-0000-00006A380000}"/>
    <cellStyle name="Input 12 14 2" xfId="13568" xr:uid="{00000000-0005-0000-0000-00006B380000}"/>
    <cellStyle name="Input 12 15" xfId="13569" xr:uid="{00000000-0005-0000-0000-00006C380000}"/>
    <cellStyle name="Input 12 15 2" xfId="13570" xr:uid="{00000000-0005-0000-0000-00006D380000}"/>
    <cellStyle name="Input 12 16" xfId="13571" xr:uid="{00000000-0005-0000-0000-00006E380000}"/>
    <cellStyle name="Input 12 16 2" xfId="13572" xr:uid="{00000000-0005-0000-0000-00006F380000}"/>
    <cellStyle name="Input 12 17" xfId="13573" xr:uid="{00000000-0005-0000-0000-000070380000}"/>
    <cellStyle name="Input 12 18" xfId="13574" xr:uid="{00000000-0005-0000-0000-000071380000}"/>
    <cellStyle name="Input 12 2" xfId="13575" xr:uid="{00000000-0005-0000-0000-000072380000}"/>
    <cellStyle name="Input 12 2 10" xfId="13576" xr:uid="{00000000-0005-0000-0000-000073380000}"/>
    <cellStyle name="Input 12 2 10 2" xfId="13577" xr:uid="{00000000-0005-0000-0000-000074380000}"/>
    <cellStyle name="Input 12 2 11" xfId="13578" xr:uid="{00000000-0005-0000-0000-000075380000}"/>
    <cellStyle name="Input 12 2 11 2" xfId="13579" xr:uid="{00000000-0005-0000-0000-000076380000}"/>
    <cellStyle name="Input 12 2 12" xfId="13580" xr:uid="{00000000-0005-0000-0000-000077380000}"/>
    <cellStyle name="Input 12 2 12 2" xfId="13581" xr:uid="{00000000-0005-0000-0000-000078380000}"/>
    <cellStyle name="Input 12 2 13" xfId="13582" xr:uid="{00000000-0005-0000-0000-000079380000}"/>
    <cellStyle name="Input 12 2 13 2" xfId="13583" xr:uid="{00000000-0005-0000-0000-00007A380000}"/>
    <cellStyle name="Input 12 2 14" xfId="13584" xr:uid="{00000000-0005-0000-0000-00007B380000}"/>
    <cellStyle name="Input 12 2 14 2" xfId="13585" xr:uid="{00000000-0005-0000-0000-00007C380000}"/>
    <cellStyle name="Input 12 2 15" xfId="13586" xr:uid="{00000000-0005-0000-0000-00007D380000}"/>
    <cellStyle name="Input 12 2 16" xfId="13587" xr:uid="{00000000-0005-0000-0000-00007E380000}"/>
    <cellStyle name="Input 12 2 2" xfId="13588" xr:uid="{00000000-0005-0000-0000-00007F380000}"/>
    <cellStyle name="Input 12 2 2 2" xfId="13589" xr:uid="{00000000-0005-0000-0000-000080380000}"/>
    <cellStyle name="Input 12 2 3" xfId="13590" xr:uid="{00000000-0005-0000-0000-000081380000}"/>
    <cellStyle name="Input 12 2 3 2" xfId="13591" xr:uid="{00000000-0005-0000-0000-000082380000}"/>
    <cellStyle name="Input 12 2 3 3" xfId="13592" xr:uid="{00000000-0005-0000-0000-000083380000}"/>
    <cellStyle name="Input 12 2 4" xfId="13593" xr:uid="{00000000-0005-0000-0000-000084380000}"/>
    <cellStyle name="Input 12 2 4 2" xfId="13594" xr:uid="{00000000-0005-0000-0000-000085380000}"/>
    <cellStyle name="Input 12 2 4 3" xfId="13595" xr:uid="{00000000-0005-0000-0000-000086380000}"/>
    <cellStyle name="Input 12 2 5" xfId="13596" xr:uid="{00000000-0005-0000-0000-000087380000}"/>
    <cellStyle name="Input 12 2 5 2" xfId="13597" xr:uid="{00000000-0005-0000-0000-000088380000}"/>
    <cellStyle name="Input 12 2 5 3" xfId="13598" xr:uid="{00000000-0005-0000-0000-000089380000}"/>
    <cellStyle name="Input 12 2 6" xfId="13599" xr:uid="{00000000-0005-0000-0000-00008A380000}"/>
    <cellStyle name="Input 12 2 6 2" xfId="13600" xr:uid="{00000000-0005-0000-0000-00008B380000}"/>
    <cellStyle name="Input 12 2 6 3" xfId="13601" xr:uid="{00000000-0005-0000-0000-00008C380000}"/>
    <cellStyle name="Input 12 2 7" xfId="13602" xr:uid="{00000000-0005-0000-0000-00008D380000}"/>
    <cellStyle name="Input 12 2 7 2" xfId="13603" xr:uid="{00000000-0005-0000-0000-00008E380000}"/>
    <cellStyle name="Input 12 2 7 3" xfId="13604" xr:uid="{00000000-0005-0000-0000-00008F380000}"/>
    <cellStyle name="Input 12 2 8" xfId="13605" xr:uid="{00000000-0005-0000-0000-000090380000}"/>
    <cellStyle name="Input 12 2 8 2" xfId="13606" xr:uid="{00000000-0005-0000-0000-000091380000}"/>
    <cellStyle name="Input 12 2 8 3" xfId="13607" xr:uid="{00000000-0005-0000-0000-000092380000}"/>
    <cellStyle name="Input 12 2 9" xfId="13608" xr:uid="{00000000-0005-0000-0000-000093380000}"/>
    <cellStyle name="Input 12 2 9 2" xfId="13609" xr:uid="{00000000-0005-0000-0000-000094380000}"/>
    <cellStyle name="Input 12 3" xfId="13610" xr:uid="{00000000-0005-0000-0000-000095380000}"/>
    <cellStyle name="Input 12 3 10" xfId="13611" xr:uid="{00000000-0005-0000-0000-000096380000}"/>
    <cellStyle name="Input 12 3 10 2" xfId="13612" xr:uid="{00000000-0005-0000-0000-000097380000}"/>
    <cellStyle name="Input 12 3 11" xfId="13613" xr:uid="{00000000-0005-0000-0000-000098380000}"/>
    <cellStyle name="Input 12 3 11 2" xfId="13614" xr:uid="{00000000-0005-0000-0000-000099380000}"/>
    <cellStyle name="Input 12 3 12" xfId="13615" xr:uid="{00000000-0005-0000-0000-00009A380000}"/>
    <cellStyle name="Input 12 3 12 2" xfId="13616" xr:uid="{00000000-0005-0000-0000-00009B380000}"/>
    <cellStyle name="Input 12 3 13" xfId="13617" xr:uid="{00000000-0005-0000-0000-00009C380000}"/>
    <cellStyle name="Input 12 3 13 2" xfId="13618" xr:uid="{00000000-0005-0000-0000-00009D380000}"/>
    <cellStyle name="Input 12 3 14" xfId="13619" xr:uid="{00000000-0005-0000-0000-00009E380000}"/>
    <cellStyle name="Input 12 3 15" xfId="13620" xr:uid="{00000000-0005-0000-0000-00009F380000}"/>
    <cellStyle name="Input 12 3 2" xfId="13621" xr:uid="{00000000-0005-0000-0000-0000A0380000}"/>
    <cellStyle name="Input 12 3 2 2" xfId="13622" xr:uid="{00000000-0005-0000-0000-0000A1380000}"/>
    <cellStyle name="Input 12 3 3" xfId="13623" xr:uid="{00000000-0005-0000-0000-0000A2380000}"/>
    <cellStyle name="Input 12 3 3 2" xfId="13624" xr:uid="{00000000-0005-0000-0000-0000A3380000}"/>
    <cellStyle name="Input 12 3 3 3" xfId="13625" xr:uid="{00000000-0005-0000-0000-0000A4380000}"/>
    <cellStyle name="Input 12 3 4" xfId="13626" xr:uid="{00000000-0005-0000-0000-0000A5380000}"/>
    <cellStyle name="Input 12 3 4 2" xfId="13627" xr:uid="{00000000-0005-0000-0000-0000A6380000}"/>
    <cellStyle name="Input 12 3 4 3" xfId="13628" xr:uid="{00000000-0005-0000-0000-0000A7380000}"/>
    <cellStyle name="Input 12 3 5" xfId="13629" xr:uid="{00000000-0005-0000-0000-0000A8380000}"/>
    <cellStyle name="Input 12 3 5 2" xfId="13630" xr:uid="{00000000-0005-0000-0000-0000A9380000}"/>
    <cellStyle name="Input 12 3 5 3" xfId="13631" xr:uid="{00000000-0005-0000-0000-0000AA380000}"/>
    <cellStyle name="Input 12 3 6" xfId="13632" xr:uid="{00000000-0005-0000-0000-0000AB380000}"/>
    <cellStyle name="Input 12 3 6 2" xfId="13633" xr:uid="{00000000-0005-0000-0000-0000AC380000}"/>
    <cellStyle name="Input 12 3 6 3" xfId="13634" xr:uid="{00000000-0005-0000-0000-0000AD380000}"/>
    <cellStyle name="Input 12 3 7" xfId="13635" xr:uid="{00000000-0005-0000-0000-0000AE380000}"/>
    <cellStyle name="Input 12 3 7 2" xfId="13636" xr:uid="{00000000-0005-0000-0000-0000AF380000}"/>
    <cellStyle name="Input 12 3 7 3" xfId="13637" xr:uid="{00000000-0005-0000-0000-0000B0380000}"/>
    <cellStyle name="Input 12 3 8" xfId="13638" xr:uid="{00000000-0005-0000-0000-0000B1380000}"/>
    <cellStyle name="Input 12 3 8 2" xfId="13639" xr:uid="{00000000-0005-0000-0000-0000B2380000}"/>
    <cellStyle name="Input 12 3 8 3" xfId="13640" xr:uid="{00000000-0005-0000-0000-0000B3380000}"/>
    <cellStyle name="Input 12 3 9" xfId="13641" xr:uid="{00000000-0005-0000-0000-0000B4380000}"/>
    <cellStyle name="Input 12 3 9 2" xfId="13642" xr:uid="{00000000-0005-0000-0000-0000B5380000}"/>
    <cellStyle name="Input 12 4" xfId="13643" xr:uid="{00000000-0005-0000-0000-0000B6380000}"/>
    <cellStyle name="Input 12 4 2" xfId="13644" xr:uid="{00000000-0005-0000-0000-0000B7380000}"/>
    <cellStyle name="Input 12 4 3" xfId="13645" xr:uid="{00000000-0005-0000-0000-0000B8380000}"/>
    <cellStyle name="Input 12 5" xfId="13646" xr:uid="{00000000-0005-0000-0000-0000B9380000}"/>
    <cellStyle name="Input 12 5 2" xfId="13647" xr:uid="{00000000-0005-0000-0000-0000BA380000}"/>
    <cellStyle name="Input 12 5 3" xfId="13648" xr:uid="{00000000-0005-0000-0000-0000BB380000}"/>
    <cellStyle name="Input 12 6" xfId="13649" xr:uid="{00000000-0005-0000-0000-0000BC380000}"/>
    <cellStyle name="Input 12 6 2" xfId="13650" xr:uid="{00000000-0005-0000-0000-0000BD380000}"/>
    <cellStyle name="Input 12 7" xfId="13651" xr:uid="{00000000-0005-0000-0000-0000BE380000}"/>
    <cellStyle name="Input 12 7 2" xfId="13652" xr:uid="{00000000-0005-0000-0000-0000BF380000}"/>
    <cellStyle name="Input 12 7 3" xfId="13653" xr:uid="{00000000-0005-0000-0000-0000C0380000}"/>
    <cellStyle name="Input 12 8" xfId="13654" xr:uid="{00000000-0005-0000-0000-0000C1380000}"/>
    <cellStyle name="Input 12 8 2" xfId="13655" xr:uid="{00000000-0005-0000-0000-0000C2380000}"/>
    <cellStyle name="Input 12 8 3" xfId="13656" xr:uid="{00000000-0005-0000-0000-0000C3380000}"/>
    <cellStyle name="Input 12 9" xfId="13657" xr:uid="{00000000-0005-0000-0000-0000C4380000}"/>
    <cellStyle name="Input 12 9 2" xfId="13658" xr:uid="{00000000-0005-0000-0000-0000C5380000}"/>
    <cellStyle name="Input 12 9 3" xfId="13659" xr:uid="{00000000-0005-0000-0000-0000C6380000}"/>
    <cellStyle name="Input 13" xfId="13660" xr:uid="{00000000-0005-0000-0000-0000C7380000}"/>
    <cellStyle name="Input 13 10" xfId="13661" xr:uid="{00000000-0005-0000-0000-0000C8380000}"/>
    <cellStyle name="Input 13 10 2" xfId="13662" xr:uid="{00000000-0005-0000-0000-0000C9380000}"/>
    <cellStyle name="Input 13 10 3" xfId="13663" xr:uid="{00000000-0005-0000-0000-0000CA380000}"/>
    <cellStyle name="Input 13 11" xfId="13664" xr:uid="{00000000-0005-0000-0000-0000CB380000}"/>
    <cellStyle name="Input 13 11 2" xfId="13665" xr:uid="{00000000-0005-0000-0000-0000CC380000}"/>
    <cellStyle name="Input 13 12" xfId="13666" xr:uid="{00000000-0005-0000-0000-0000CD380000}"/>
    <cellStyle name="Input 13 12 2" xfId="13667" xr:uid="{00000000-0005-0000-0000-0000CE380000}"/>
    <cellStyle name="Input 13 13" xfId="13668" xr:uid="{00000000-0005-0000-0000-0000CF380000}"/>
    <cellStyle name="Input 13 13 2" xfId="13669" xr:uid="{00000000-0005-0000-0000-0000D0380000}"/>
    <cellStyle name="Input 13 14" xfId="13670" xr:uid="{00000000-0005-0000-0000-0000D1380000}"/>
    <cellStyle name="Input 13 14 2" xfId="13671" xr:uid="{00000000-0005-0000-0000-0000D2380000}"/>
    <cellStyle name="Input 13 15" xfId="13672" xr:uid="{00000000-0005-0000-0000-0000D3380000}"/>
    <cellStyle name="Input 13 15 2" xfId="13673" xr:uid="{00000000-0005-0000-0000-0000D4380000}"/>
    <cellStyle name="Input 13 16" xfId="13674" xr:uid="{00000000-0005-0000-0000-0000D5380000}"/>
    <cellStyle name="Input 13 16 2" xfId="13675" xr:uid="{00000000-0005-0000-0000-0000D6380000}"/>
    <cellStyle name="Input 13 17" xfId="13676" xr:uid="{00000000-0005-0000-0000-0000D7380000}"/>
    <cellStyle name="Input 13 18" xfId="13677" xr:uid="{00000000-0005-0000-0000-0000D8380000}"/>
    <cellStyle name="Input 13 2" xfId="13678" xr:uid="{00000000-0005-0000-0000-0000D9380000}"/>
    <cellStyle name="Input 13 2 10" xfId="13679" xr:uid="{00000000-0005-0000-0000-0000DA380000}"/>
    <cellStyle name="Input 13 2 10 2" xfId="13680" xr:uid="{00000000-0005-0000-0000-0000DB380000}"/>
    <cellStyle name="Input 13 2 11" xfId="13681" xr:uid="{00000000-0005-0000-0000-0000DC380000}"/>
    <cellStyle name="Input 13 2 11 2" xfId="13682" xr:uid="{00000000-0005-0000-0000-0000DD380000}"/>
    <cellStyle name="Input 13 2 12" xfId="13683" xr:uid="{00000000-0005-0000-0000-0000DE380000}"/>
    <cellStyle name="Input 13 2 12 2" xfId="13684" xr:uid="{00000000-0005-0000-0000-0000DF380000}"/>
    <cellStyle name="Input 13 2 13" xfId="13685" xr:uid="{00000000-0005-0000-0000-0000E0380000}"/>
    <cellStyle name="Input 13 2 13 2" xfId="13686" xr:uid="{00000000-0005-0000-0000-0000E1380000}"/>
    <cellStyle name="Input 13 2 14" xfId="13687" xr:uid="{00000000-0005-0000-0000-0000E2380000}"/>
    <cellStyle name="Input 13 2 14 2" xfId="13688" xr:uid="{00000000-0005-0000-0000-0000E3380000}"/>
    <cellStyle name="Input 13 2 15" xfId="13689" xr:uid="{00000000-0005-0000-0000-0000E4380000}"/>
    <cellStyle name="Input 13 2 16" xfId="13690" xr:uid="{00000000-0005-0000-0000-0000E5380000}"/>
    <cellStyle name="Input 13 2 2" xfId="13691" xr:uid="{00000000-0005-0000-0000-0000E6380000}"/>
    <cellStyle name="Input 13 2 2 2" xfId="13692" xr:uid="{00000000-0005-0000-0000-0000E7380000}"/>
    <cellStyle name="Input 13 2 3" xfId="13693" xr:uid="{00000000-0005-0000-0000-0000E8380000}"/>
    <cellStyle name="Input 13 2 3 2" xfId="13694" xr:uid="{00000000-0005-0000-0000-0000E9380000}"/>
    <cellStyle name="Input 13 2 3 3" xfId="13695" xr:uid="{00000000-0005-0000-0000-0000EA380000}"/>
    <cellStyle name="Input 13 2 4" xfId="13696" xr:uid="{00000000-0005-0000-0000-0000EB380000}"/>
    <cellStyle name="Input 13 2 4 2" xfId="13697" xr:uid="{00000000-0005-0000-0000-0000EC380000}"/>
    <cellStyle name="Input 13 2 4 3" xfId="13698" xr:uid="{00000000-0005-0000-0000-0000ED380000}"/>
    <cellStyle name="Input 13 2 5" xfId="13699" xr:uid="{00000000-0005-0000-0000-0000EE380000}"/>
    <cellStyle name="Input 13 2 5 2" xfId="13700" xr:uid="{00000000-0005-0000-0000-0000EF380000}"/>
    <cellStyle name="Input 13 2 5 3" xfId="13701" xr:uid="{00000000-0005-0000-0000-0000F0380000}"/>
    <cellStyle name="Input 13 2 6" xfId="13702" xr:uid="{00000000-0005-0000-0000-0000F1380000}"/>
    <cellStyle name="Input 13 2 6 2" xfId="13703" xr:uid="{00000000-0005-0000-0000-0000F2380000}"/>
    <cellStyle name="Input 13 2 6 3" xfId="13704" xr:uid="{00000000-0005-0000-0000-0000F3380000}"/>
    <cellStyle name="Input 13 2 7" xfId="13705" xr:uid="{00000000-0005-0000-0000-0000F4380000}"/>
    <cellStyle name="Input 13 2 7 2" xfId="13706" xr:uid="{00000000-0005-0000-0000-0000F5380000}"/>
    <cellStyle name="Input 13 2 7 3" xfId="13707" xr:uid="{00000000-0005-0000-0000-0000F6380000}"/>
    <cellStyle name="Input 13 2 8" xfId="13708" xr:uid="{00000000-0005-0000-0000-0000F7380000}"/>
    <cellStyle name="Input 13 2 8 2" xfId="13709" xr:uid="{00000000-0005-0000-0000-0000F8380000}"/>
    <cellStyle name="Input 13 2 8 3" xfId="13710" xr:uid="{00000000-0005-0000-0000-0000F9380000}"/>
    <cellStyle name="Input 13 2 9" xfId="13711" xr:uid="{00000000-0005-0000-0000-0000FA380000}"/>
    <cellStyle name="Input 13 2 9 2" xfId="13712" xr:uid="{00000000-0005-0000-0000-0000FB380000}"/>
    <cellStyle name="Input 13 3" xfId="13713" xr:uid="{00000000-0005-0000-0000-0000FC380000}"/>
    <cellStyle name="Input 13 3 10" xfId="13714" xr:uid="{00000000-0005-0000-0000-0000FD380000}"/>
    <cellStyle name="Input 13 3 10 2" xfId="13715" xr:uid="{00000000-0005-0000-0000-0000FE380000}"/>
    <cellStyle name="Input 13 3 11" xfId="13716" xr:uid="{00000000-0005-0000-0000-0000FF380000}"/>
    <cellStyle name="Input 13 3 11 2" xfId="13717" xr:uid="{00000000-0005-0000-0000-000000390000}"/>
    <cellStyle name="Input 13 3 12" xfId="13718" xr:uid="{00000000-0005-0000-0000-000001390000}"/>
    <cellStyle name="Input 13 3 12 2" xfId="13719" xr:uid="{00000000-0005-0000-0000-000002390000}"/>
    <cellStyle name="Input 13 3 13" xfId="13720" xr:uid="{00000000-0005-0000-0000-000003390000}"/>
    <cellStyle name="Input 13 3 13 2" xfId="13721" xr:uid="{00000000-0005-0000-0000-000004390000}"/>
    <cellStyle name="Input 13 3 14" xfId="13722" xr:uid="{00000000-0005-0000-0000-000005390000}"/>
    <cellStyle name="Input 13 3 15" xfId="13723" xr:uid="{00000000-0005-0000-0000-000006390000}"/>
    <cellStyle name="Input 13 3 2" xfId="13724" xr:uid="{00000000-0005-0000-0000-000007390000}"/>
    <cellStyle name="Input 13 3 2 2" xfId="13725" xr:uid="{00000000-0005-0000-0000-000008390000}"/>
    <cellStyle name="Input 13 3 3" xfId="13726" xr:uid="{00000000-0005-0000-0000-000009390000}"/>
    <cellStyle name="Input 13 3 3 2" xfId="13727" xr:uid="{00000000-0005-0000-0000-00000A390000}"/>
    <cellStyle name="Input 13 3 3 3" xfId="13728" xr:uid="{00000000-0005-0000-0000-00000B390000}"/>
    <cellStyle name="Input 13 3 4" xfId="13729" xr:uid="{00000000-0005-0000-0000-00000C390000}"/>
    <cellStyle name="Input 13 3 4 2" xfId="13730" xr:uid="{00000000-0005-0000-0000-00000D390000}"/>
    <cellStyle name="Input 13 3 4 3" xfId="13731" xr:uid="{00000000-0005-0000-0000-00000E390000}"/>
    <cellStyle name="Input 13 3 5" xfId="13732" xr:uid="{00000000-0005-0000-0000-00000F390000}"/>
    <cellStyle name="Input 13 3 5 2" xfId="13733" xr:uid="{00000000-0005-0000-0000-000010390000}"/>
    <cellStyle name="Input 13 3 5 3" xfId="13734" xr:uid="{00000000-0005-0000-0000-000011390000}"/>
    <cellStyle name="Input 13 3 6" xfId="13735" xr:uid="{00000000-0005-0000-0000-000012390000}"/>
    <cellStyle name="Input 13 3 6 2" xfId="13736" xr:uid="{00000000-0005-0000-0000-000013390000}"/>
    <cellStyle name="Input 13 3 6 3" xfId="13737" xr:uid="{00000000-0005-0000-0000-000014390000}"/>
    <cellStyle name="Input 13 3 7" xfId="13738" xr:uid="{00000000-0005-0000-0000-000015390000}"/>
    <cellStyle name="Input 13 3 7 2" xfId="13739" xr:uid="{00000000-0005-0000-0000-000016390000}"/>
    <cellStyle name="Input 13 3 7 3" xfId="13740" xr:uid="{00000000-0005-0000-0000-000017390000}"/>
    <cellStyle name="Input 13 3 8" xfId="13741" xr:uid="{00000000-0005-0000-0000-000018390000}"/>
    <cellStyle name="Input 13 3 8 2" xfId="13742" xr:uid="{00000000-0005-0000-0000-000019390000}"/>
    <cellStyle name="Input 13 3 8 3" xfId="13743" xr:uid="{00000000-0005-0000-0000-00001A390000}"/>
    <cellStyle name="Input 13 3 9" xfId="13744" xr:uid="{00000000-0005-0000-0000-00001B390000}"/>
    <cellStyle name="Input 13 3 9 2" xfId="13745" xr:uid="{00000000-0005-0000-0000-00001C390000}"/>
    <cellStyle name="Input 13 4" xfId="13746" xr:uid="{00000000-0005-0000-0000-00001D390000}"/>
    <cellStyle name="Input 13 4 2" xfId="13747" xr:uid="{00000000-0005-0000-0000-00001E390000}"/>
    <cellStyle name="Input 13 4 3" xfId="13748" xr:uid="{00000000-0005-0000-0000-00001F390000}"/>
    <cellStyle name="Input 13 5" xfId="13749" xr:uid="{00000000-0005-0000-0000-000020390000}"/>
    <cellStyle name="Input 13 5 2" xfId="13750" xr:uid="{00000000-0005-0000-0000-000021390000}"/>
    <cellStyle name="Input 13 5 3" xfId="13751" xr:uid="{00000000-0005-0000-0000-000022390000}"/>
    <cellStyle name="Input 13 6" xfId="13752" xr:uid="{00000000-0005-0000-0000-000023390000}"/>
    <cellStyle name="Input 13 6 2" xfId="13753" xr:uid="{00000000-0005-0000-0000-000024390000}"/>
    <cellStyle name="Input 13 7" xfId="13754" xr:uid="{00000000-0005-0000-0000-000025390000}"/>
    <cellStyle name="Input 13 7 2" xfId="13755" xr:uid="{00000000-0005-0000-0000-000026390000}"/>
    <cellStyle name="Input 13 7 3" xfId="13756" xr:uid="{00000000-0005-0000-0000-000027390000}"/>
    <cellStyle name="Input 13 8" xfId="13757" xr:uid="{00000000-0005-0000-0000-000028390000}"/>
    <cellStyle name="Input 13 8 2" xfId="13758" xr:uid="{00000000-0005-0000-0000-000029390000}"/>
    <cellStyle name="Input 13 8 3" xfId="13759" xr:uid="{00000000-0005-0000-0000-00002A390000}"/>
    <cellStyle name="Input 13 9" xfId="13760" xr:uid="{00000000-0005-0000-0000-00002B390000}"/>
    <cellStyle name="Input 13 9 2" xfId="13761" xr:uid="{00000000-0005-0000-0000-00002C390000}"/>
    <cellStyle name="Input 13 9 3" xfId="13762" xr:uid="{00000000-0005-0000-0000-00002D390000}"/>
    <cellStyle name="Input 14" xfId="13763" xr:uid="{00000000-0005-0000-0000-00002E390000}"/>
    <cellStyle name="Input 14 10" xfId="13764" xr:uid="{00000000-0005-0000-0000-00002F390000}"/>
    <cellStyle name="Input 14 10 2" xfId="13765" xr:uid="{00000000-0005-0000-0000-000030390000}"/>
    <cellStyle name="Input 14 10 3" xfId="13766" xr:uid="{00000000-0005-0000-0000-000031390000}"/>
    <cellStyle name="Input 14 11" xfId="13767" xr:uid="{00000000-0005-0000-0000-000032390000}"/>
    <cellStyle name="Input 14 11 2" xfId="13768" xr:uid="{00000000-0005-0000-0000-000033390000}"/>
    <cellStyle name="Input 14 12" xfId="13769" xr:uid="{00000000-0005-0000-0000-000034390000}"/>
    <cellStyle name="Input 14 12 2" xfId="13770" xr:uid="{00000000-0005-0000-0000-000035390000}"/>
    <cellStyle name="Input 14 13" xfId="13771" xr:uid="{00000000-0005-0000-0000-000036390000}"/>
    <cellStyle name="Input 14 13 2" xfId="13772" xr:uid="{00000000-0005-0000-0000-000037390000}"/>
    <cellStyle name="Input 14 14" xfId="13773" xr:uid="{00000000-0005-0000-0000-000038390000}"/>
    <cellStyle name="Input 14 14 2" xfId="13774" xr:uid="{00000000-0005-0000-0000-000039390000}"/>
    <cellStyle name="Input 14 15" xfId="13775" xr:uid="{00000000-0005-0000-0000-00003A390000}"/>
    <cellStyle name="Input 14 15 2" xfId="13776" xr:uid="{00000000-0005-0000-0000-00003B390000}"/>
    <cellStyle name="Input 14 16" xfId="13777" xr:uid="{00000000-0005-0000-0000-00003C390000}"/>
    <cellStyle name="Input 14 16 2" xfId="13778" xr:uid="{00000000-0005-0000-0000-00003D390000}"/>
    <cellStyle name="Input 14 17" xfId="13779" xr:uid="{00000000-0005-0000-0000-00003E390000}"/>
    <cellStyle name="Input 14 18" xfId="13780" xr:uid="{00000000-0005-0000-0000-00003F390000}"/>
    <cellStyle name="Input 14 2" xfId="13781" xr:uid="{00000000-0005-0000-0000-000040390000}"/>
    <cellStyle name="Input 14 2 10" xfId="13782" xr:uid="{00000000-0005-0000-0000-000041390000}"/>
    <cellStyle name="Input 14 2 10 2" xfId="13783" xr:uid="{00000000-0005-0000-0000-000042390000}"/>
    <cellStyle name="Input 14 2 11" xfId="13784" xr:uid="{00000000-0005-0000-0000-000043390000}"/>
    <cellStyle name="Input 14 2 11 2" xfId="13785" xr:uid="{00000000-0005-0000-0000-000044390000}"/>
    <cellStyle name="Input 14 2 12" xfId="13786" xr:uid="{00000000-0005-0000-0000-000045390000}"/>
    <cellStyle name="Input 14 2 12 2" xfId="13787" xr:uid="{00000000-0005-0000-0000-000046390000}"/>
    <cellStyle name="Input 14 2 13" xfId="13788" xr:uid="{00000000-0005-0000-0000-000047390000}"/>
    <cellStyle name="Input 14 2 13 2" xfId="13789" xr:uid="{00000000-0005-0000-0000-000048390000}"/>
    <cellStyle name="Input 14 2 14" xfId="13790" xr:uid="{00000000-0005-0000-0000-000049390000}"/>
    <cellStyle name="Input 14 2 14 2" xfId="13791" xr:uid="{00000000-0005-0000-0000-00004A390000}"/>
    <cellStyle name="Input 14 2 15" xfId="13792" xr:uid="{00000000-0005-0000-0000-00004B390000}"/>
    <cellStyle name="Input 14 2 16" xfId="13793" xr:uid="{00000000-0005-0000-0000-00004C390000}"/>
    <cellStyle name="Input 14 2 2" xfId="13794" xr:uid="{00000000-0005-0000-0000-00004D390000}"/>
    <cellStyle name="Input 14 2 2 2" xfId="13795" xr:uid="{00000000-0005-0000-0000-00004E390000}"/>
    <cellStyle name="Input 14 2 3" xfId="13796" xr:uid="{00000000-0005-0000-0000-00004F390000}"/>
    <cellStyle name="Input 14 2 3 2" xfId="13797" xr:uid="{00000000-0005-0000-0000-000050390000}"/>
    <cellStyle name="Input 14 2 3 3" xfId="13798" xr:uid="{00000000-0005-0000-0000-000051390000}"/>
    <cellStyle name="Input 14 2 4" xfId="13799" xr:uid="{00000000-0005-0000-0000-000052390000}"/>
    <cellStyle name="Input 14 2 4 2" xfId="13800" xr:uid="{00000000-0005-0000-0000-000053390000}"/>
    <cellStyle name="Input 14 2 4 3" xfId="13801" xr:uid="{00000000-0005-0000-0000-000054390000}"/>
    <cellStyle name="Input 14 2 5" xfId="13802" xr:uid="{00000000-0005-0000-0000-000055390000}"/>
    <cellStyle name="Input 14 2 5 2" xfId="13803" xr:uid="{00000000-0005-0000-0000-000056390000}"/>
    <cellStyle name="Input 14 2 5 3" xfId="13804" xr:uid="{00000000-0005-0000-0000-000057390000}"/>
    <cellStyle name="Input 14 2 6" xfId="13805" xr:uid="{00000000-0005-0000-0000-000058390000}"/>
    <cellStyle name="Input 14 2 6 2" xfId="13806" xr:uid="{00000000-0005-0000-0000-000059390000}"/>
    <cellStyle name="Input 14 2 6 3" xfId="13807" xr:uid="{00000000-0005-0000-0000-00005A390000}"/>
    <cellStyle name="Input 14 2 7" xfId="13808" xr:uid="{00000000-0005-0000-0000-00005B390000}"/>
    <cellStyle name="Input 14 2 7 2" xfId="13809" xr:uid="{00000000-0005-0000-0000-00005C390000}"/>
    <cellStyle name="Input 14 2 7 3" xfId="13810" xr:uid="{00000000-0005-0000-0000-00005D390000}"/>
    <cellStyle name="Input 14 2 8" xfId="13811" xr:uid="{00000000-0005-0000-0000-00005E390000}"/>
    <cellStyle name="Input 14 2 8 2" xfId="13812" xr:uid="{00000000-0005-0000-0000-00005F390000}"/>
    <cellStyle name="Input 14 2 8 3" xfId="13813" xr:uid="{00000000-0005-0000-0000-000060390000}"/>
    <cellStyle name="Input 14 2 9" xfId="13814" xr:uid="{00000000-0005-0000-0000-000061390000}"/>
    <cellStyle name="Input 14 2 9 2" xfId="13815" xr:uid="{00000000-0005-0000-0000-000062390000}"/>
    <cellStyle name="Input 14 3" xfId="13816" xr:uid="{00000000-0005-0000-0000-000063390000}"/>
    <cellStyle name="Input 14 3 10" xfId="13817" xr:uid="{00000000-0005-0000-0000-000064390000}"/>
    <cellStyle name="Input 14 3 10 2" xfId="13818" xr:uid="{00000000-0005-0000-0000-000065390000}"/>
    <cellStyle name="Input 14 3 11" xfId="13819" xr:uid="{00000000-0005-0000-0000-000066390000}"/>
    <cellStyle name="Input 14 3 11 2" xfId="13820" xr:uid="{00000000-0005-0000-0000-000067390000}"/>
    <cellStyle name="Input 14 3 12" xfId="13821" xr:uid="{00000000-0005-0000-0000-000068390000}"/>
    <cellStyle name="Input 14 3 12 2" xfId="13822" xr:uid="{00000000-0005-0000-0000-000069390000}"/>
    <cellStyle name="Input 14 3 13" xfId="13823" xr:uid="{00000000-0005-0000-0000-00006A390000}"/>
    <cellStyle name="Input 14 3 13 2" xfId="13824" xr:uid="{00000000-0005-0000-0000-00006B390000}"/>
    <cellStyle name="Input 14 3 14" xfId="13825" xr:uid="{00000000-0005-0000-0000-00006C390000}"/>
    <cellStyle name="Input 14 3 15" xfId="13826" xr:uid="{00000000-0005-0000-0000-00006D390000}"/>
    <cellStyle name="Input 14 3 2" xfId="13827" xr:uid="{00000000-0005-0000-0000-00006E390000}"/>
    <cellStyle name="Input 14 3 2 2" xfId="13828" xr:uid="{00000000-0005-0000-0000-00006F390000}"/>
    <cellStyle name="Input 14 3 3" xfId="13829" xr:uid="{00000000-0005-0000-0000-000070390000}"/>
    <cellStyle name="Input 14 3 3 2" xfId="13830" xr:uid="{00000000-0005-0000-0000-000071390000}"/>
    <cellStyle name="Input 14 3 3 3" xfId="13831" xr:uid="{00000000-0005-0000-0000-000072390000}"/>
    <cellStyle name="Input 14 3 4" xfId="13832" xr:uid="{00000000-0005-0000-0000-000073390000}"/>
    <cellStyle name="Input 14 3 4 2" xfId="13833" xr:uid="{00000000-0005-0000-0000-000074390000}"/>
    <cellStyle name="Input 14 3 4 3" xfId="13834" xr:uid="{00000000-0005-0000-0000-000075390000}"/>
    <cellStyle name="Input 14 3 5" xfId="13835" xr:uid="{00000000-0005-0000-0000-000076390000}"/>
    <cellStyle name="Input 14 3 5 2" xfId="13836" xr:uid="{00000000-0005-0000-0000-000077390000}"/>
    <cellStyle name="Input 14 3 5 3" xfId="13837" xr:uid="{00000000-0005-0000-0000-000078390000}"/>
    <cellStyle name="Input 14 3 6" xfId="13838" xr:uid="{00000000-0005-0000-0000-000079390000}"/>
    <cellStyle name="Input 14 3 6 2" xfId="13839" xr:uid="{00000000-0005-0000-0000-00007A390000}"/>
    <cellStyle name="Input 14 3 6 3" xfId="13840" xr:uid="{00000000-0005-0000-0000-00007B390000}"/>
    <cellStyle name="Input 14 3 7" xfId="13841" xr:uid="{00000000-0005-0000-0000-00007C390000}"/>
    <cellStyle name="Input 14 3 7 2" xfId="13842" xr:uid="{00000000-0005-0000-0000-00007D390000}"/>
    <cellStyle name="Input 14 3 7 3" xfId="13843" xr:uid="{00000000-0005-0000-0000-00007E390000}"/>
    <cellStyle name="Input 14 3 8" xfId="13844" xr:uid="{00000000-0005-0000-0000-00007F390000}"/>
    <cellStyle name="Input 14 3 8 2" xfId="13845" xr:uid="{00000000-0005-0000-0000-000080390000}"/>
    <cellStyle name="Input 14 3 8 3" xfId="13846" xr:uid="{00000000-0005-0000-0000-000081390000}"/>
    <cellStyle name="Input 14 3 9" xfId="13847" xr:uid="{00000000-0005-0000-0000-000082390000}"/>
    <cellStyle name="Input 14 3 9 2" xfId="13848" xr:uid="{00000000-0005-0000-0000-000083390000}"/>
    <cellStyle name="Input 14 4" xfId="13849" xr:uid="{00000000-0005-0000-0000-000084390000}"/>
    <cellStyle name="Input 14 4 2" xfId="13850" xr:uid="{00000000-0005-0000-0000-000085390000}"/>
    <cellStyle name="Input 14 4 3" xfId="13851" xr:uid="{00000000-0005-0000-0000-000086390000}"/>
    <cellStyle name="Input 14 5" xfId="13852" xr:uid="{00000000-0005-0000-0000-000087390000}"/>
    <cellStyle name="Input 14 5 2" xfId="13853" xr:uid="{00000000-0005-0000-0000-000088390000}"/>
    <cellStyle name="Input 14 5 3" xfId="13854" xr:uid="{00000000-0005-0000-0000-000089390000}"/>
    <cellStyle name="Input 14 6" xfId="13855" xr:uid="{00000000-0005-0000-0000-00008A390000}"/>
    <cellStyle name="Input 14 6 2" xfId="13856" xr:uid="{00000000-0005-0000-0000-00008B390000}"/>
    <cellStyle name="Input 14 7" xfId="13857" xr:uid="{00000000-0005-0000-0000-00008C390000}"/>
    <cellStyle name="Input 14 7 2" xfId="13858" xr:uid="{00000000-0005-0000-0000-00008D390000}"/>
    <cellStyle name="Input 14 7 3" xfId="13859" xr:uid="{00000000-0005-0000-0000-00008E390000}"/>
    <cellStyle name="Input 14 8" xfId="13860" xr:uid="{00000000-0005-0000-0000-00008F390000}"/>
    <cellStyle name="Input 14 8 2" xfId="13861" xr:uid="{00000000-0005-0000-0000-000090390000}"/>
    <cellStyle name="Input 14 8 3" xfId="13862" xr:uid="{00000000-0005-0000-0000-000091390000}"/>
    <cellStyle name="Input 14 9" xfId="13863" xr:uid="{00000000-0005-0000-0000-000092390000}"/>
    <cellStyle name="Input 14 9 2" xfId="13864" xr:uid="{00000000-0005-0000-0000-000093390000}"/>
    <cellStyle name="Input 14 9 3" xfId="13865" xr:uid="{00000000-0005-0000-0000-000094390000}"/>
    <cellStyle name="Input 15" xfId="13866" xr:uid="{00000000-0005-0000-0000-000095390000}"/>
    <cellStyle name="Input 15 10" xfId="13867" xr:uid="{00000000-0005-0000-0000-000096390000}"/>
    <cellStyle name="Input 15 10 2" xfId="13868" xr:uid="{00000000-0005-0000-0000-000097390000}"/>
    <cellStyle name="Input 15 10 3" xfId="13869" xr:uid="{00000000-0005-0000-0000-000098390000}"/>
    <cellStyle name="Input 15 11" xfId="13870" xr:uid="{00000000-0005-0000-0000-000099390000}"/>
    <cellStyle name="Input 15 11 2" xfId="13871" xr:uid="{00000000-0005-0000-0000-00009A390000}"/>
    <cellStyle name="Input 15 12" xfId="13872" xr:uid="{00000000-0005-0000-0000-00009B390000}"/>
    <cellStyle name="Input 15 12 2" xfId="13873" xr:uid="{00000000-0005-0000-0000-00009C390000}"/>
    <cellStyle name="Input 15 13" xfId="13874" xr:uid="{00000000-0005-0000-0000-00009D390000}"/>
    <cellStyle name="Input 15 13 2" xfId="13875" xr:uid="{00000000-0005-0000-0000-00009E390000}"/>
    <cellStyle name="Input 15 14" xfId="13876" xr:uid="{00000000-0005-0000-0000-00009F390000}"/>
    <cellStyle name="Input 15 14 2" xfId="13877" xr:uid="{00000000-0005-0000-0000-0000A0390000}"/>
    <cellStyle name="Input 15 15" xfId="13878" xr:uid="{00000000-0005-0000-0000-0000A1390000}"/>
    <cellStyle name="Input 15 15 2" xfId="13879" xr:uid="{00000000-0005-0000-0000-0000A2390000}"/>
    <cellStyle name="Input 15 16" xfId="13880" xr:uid="{00000000-0005-0000-0000-0000A3390000}"/>
    <cellStyle name="Input 15 16 2" xfId="13881" xr:uid="{00000000-0005-0000-0000-0000A4390000}"/>
    <cellStyle name="Input 15 17" xfId="13882" xr:uid="{00000000-0005-0000-0000-0000A5390000}"/>
    <cellStyle name="Input 15 18" xfId="13883" xr:uid="{00000000-0005-0000-0000-0000A6390000}"/>
    <cellStyle name="Input 15 2" xfId="13884" xr:uid="{00000000-0005-0000-0000-0000A7390000}"/>
    <cellStyle name="Input 15 2 10" xfId="13885" xr:uid="{00000000-0005-0000-0000-0000A8390000}"/>
    <cellStyle name="Input 15 2 10 2" xfId="13886" xr:uid="{00000000-0005-0000-0000-0000A9390000}"/>
    <cellStyle name="Input 15 2 11" xfId="13887" xr:uid="{00000000-0005-0000-0000-0000AA390000}"/>
    <cellStyle name="Input 15 2 11 2" xfId="13888" xr:uid="{00000000-0005-0000-0000-0000AB390000}"/>
    <cellStyle name="Input 15 2 12" xfId="13889" xr:uid="{00000000-0005-0000-0000-0000AC390000}"/>
    <cellStyle name="Input 15 2 12 2" xfId="13890" xr:uid="{00000000-0005-0000-0000-0000AD390000}"/>
    <cellStyle name="Input 15 2 13" xfId="13891" xr:uid="{00000000-0005-0000-0000-0000AE390000}"/>
    <cellStyle name="Input 15 2 13 2" xfId="13892" xr:uid="{00000000-0005-0000-0000-0000AF390000}"/>
    <cellStyle name="Input 15 2 14" xfId="13893" xr:uid="{00000000-0005-0000-0000-0000B0390000}"/>
    <cellStyle name="Input 15 2 14 2" xfId="13894" xr:uid="{00000000-0005-0000-0000-0000B1390000}"/>
    <cellStyle name="Input 15 2 15" xfId="13895" xr:uid="{00000000-0005-0000-0000-0000B2390000}"/>
    <cellStyle name="Input 15 2 16" xfId="13896" xr:uid="{00000000-0005-0000-0000-0000B3390000}"/>
    <cellStyle name="Input 15 2 2" xfId="13897" xr:uid="{00000000-0005-0000-0000-0000B4390000}"/>
    <cellStyle name="Input 15 2 2 2" xfId="13898" xr:uid="{00000000-0005-0000-0000-0000B5390000}"/>
    <cellStyle name="Input 15 2 3" xfId="13899" xr:uid="{00000000-0005-0000-0000-0000B6390000}"/>
    <cellStyle name="Input 15 2 3 2" xfId="13900" xr:uid="{00000000-0005-0000-0000-0000B7390000}"/>
    <cellStyle name="Input 15 2 3 3" xfId="13901" xr:uid="{00000000-0005-0000-0000-0000B8390000}"/>
    <cellStyle name="Input 15 2 4" xfId="13902" xr:uid="{00000000-0005-0000-0000-0000B9390000}"/>
    <cellStyle name="Input 15 2 4 2" xfId="13903" xr:uid="{00000000-0005-0000-0000-0000BA390000}"/>
    <cellStyle name="Input 15 2 4 3" xfId="13904" xr:uid="{00000000-0005-0000-0000-0000BB390000}"/>
    <cellStyle name="Input 15 2 5" xfId="13905" xr:uid="{00000000-0005-0000-0000-0000BC390000}"/>
    <cellStyle name="Input 15 2 5 2" xfId="13906" xr:uid="{00000000-0005-0000-0000-0000BD390000}"/>
    <cellStyle name="Input 15 2 5 3" xfId="13907" xr:uid="{00000000-0005-0000-0000-0000BE390000}"/>
    <cellStyle name="Input 15 2 6" xfId="13908" xr:uid="{00000000-0005-0000-0000-0000BF390000}"/>
    <cellStyle name="Input 15 2 6 2" xfId="13909" xr:uid="{00000000-0005-0000-0000-0000C0390000}"/>
    <cellStyle name="Input 15 2 6 3" xfId="13910" xr:uid="{00000000-0005-0000-0000-0000C1390000}"/>
    <cellStyle name="Input 15 2 7" xfId="13911" xr:uid="{00000000-0005-0000-0000-0000C2390000}"/>
    <cellStyle name="Input 15 2 7 2" xfId="13912" xr:uid="{00000000-0005-0000-0000-0000C3390000}"/>
    <cellStyle name="Input 15 2 7 3" xfId="13913" xr:uid="{00000000-0005-0000-0000-0000C4390000}"/>
    <cellStyle name="Input 15 2 8" xfId="13914" xr:uid="{00000000-0005-0000-0000-0000C5390000}"/>
    <cellStyle name="Input 15 2 8 2" xfId="13915" xr:uid="{00000000-0005-0000-0000-0000C6390000}"/>
    <cellStyle name="Input 15 2 8 3" xfId="13916" xr:uid="{00000000-0005-0000-0000-0000C7390000}"/>
    <cellStyle name="Input 15 2 9" xfId="13917" xr:uid="{00000000-0005-0000-0000-0000C8390000}"/>
    <cellStyle name="Input 15 2 9 2" xfId="13918" xr:uid="{00000000-0005-0000-0000-0000C9390000}"/>
    <cellStyle name="Input 15 3" xfId="13919" xr:uid="{00000000-0005-0000-0000-0000CA390000}"/>
    <cellStyle name="Input 15 3 10" xfId="13920" xr:uid="{00000000-0005-0000-0000-0000CB390000}"/>
    <cellStyle name="Input 15 3 10 2" xfId="13921" xr:uid="{00000000-0005-0000-0000-0000CC390000}"/>
    <cellStyle name="Input 15 3 11" xfId="13922" xr:uid="{00000000-0005-0000-0000-0000CD390000}"/>
    <cellStyle name="Input 15 3 11 2" xfId="13923" xr:uid="{00000000-0005-0000-0000-0000CE390000}"/>
    <cellStyle name="Input 15 3 12" xfId="13924" xr:uid="{00000000-0005-0000-0000-0000CF390000}"/>
    <cellStyle name="Input 15 3 12 2" xfId="13925" xr:uid="{00000000-0005-0000-0000-0000D0390000}"/>
    <cellStyle name="Input 15 3 13" xfId="13926" xr:uid="{00000000-0005-0000-0000-0000D1390000}"/>
    <cellStyle name="Input 15 3 13 2" xfId="13927" xr:uid="{00000000-0005-0000-0000-0000D2390000}"/>
    <cellStyle name="Input 15 3 14" xfId="13928" xr:uid="{00000000-0005-0000-0000-0000D3390000}"/>
    <cellStyle name="Input 15 3 15" xfId="13929" xr:uid="{00000000-0005-0000-0000-0000D4390000}"/>
    <cellStyle name="Input 15 3 2" xfId="13930" xr:uid="{00000000-0005-0000-0000-0000D5390000}"/>
    <cellStyle name="Input 15 3 2 2" xfId="13931" xr:uid="{00000000-0005-0000-0000-0000D6390000}"/>
    <cellStyle name="Input 15 3 3" xfId="13932" xr:uid="{00000000-0005-0000-0000-0000D7390000}"/>
    <cellStyle name="Input 15 3 3 2" xfId="13933" xr:uid="{00000000-0005-0000-0000-0000D8390000}"/>
    <cellStyle name="Input 15 3 3 3" xfId="13934" xr:uid="{00000000-0005-0000-0000-0000D9390000}"/>
    <cellStyle name="Input 15 3 4" xfId="13935" xr:uid="{00000000-0005-0000-0000-0000DA390000}"/>
    <cellStyle name="Input 15 3 4 2" xfId="13936" xr:uid="{00000000-0005-0000-0000-0000DB390000}"/>
    <cellStyle name="Input 15 3 4 3" xfId="13937" xr:uid="{00000000-0005-0000-0000-0000DC390000}"/>
    <cellStyle name="Input 15 3 5" xfId="13938" xr:uid="{00000000-0005-0000-0000-0000DD390000}"/>
    <cellStyle name="Input 15 3 5 2" xfId="13939" xr:uid="{00000000-0005-0000-0000-0000DE390000}"/>
    <cellStyle name="Input 15 3 5 3" xfId="13940" xr:uid="{00000000-0005-0000-0000-0000DF390000}"/>
    <cellStyle name="Input 15 3 6" xfId="13941" xr:uid="{00000000-0005-0000-0000-0000E0390000}"/>
    <cellStyle name="Input 15 3 6 2" xfId="13942" xr:uid="{00000000-0005-0000-0000-0000E1390000}"/>
    <cellStyle name="Input 15 3 6 3" xfId="13943" xr:uid="{00000000-0005-0000-0000-0000E2390000}"/>
    <cellStyle name="Input 15 3 7" xfId="13944" xr:uid="{00000000-0005-0000-0000-0000E3390000}"/>
    <cellStyle name="Input 15 3 7 2" xfId="13945" xr:uid="{00000000-0005-0000-0000-0000E4390000}"/>
    <cellStyle name="Input 15 3 7 3" xfId="13946" xr:uid="{00000000-0005-0000-0000-0000E5390000}"/>
    <cellStyle name="Input 15 3 8" xfId="13947" xr:uid="{00000000-0005-0000-0000-0000E6390000}"/>
    <cellStyle name="Input 15 3 8 2" xfId="13948" xr:uid="{00000000-0005-0000-0000-0000E7390000}"/>
    <cellStyle name="Input 15 3 8 3" xfId="13949" xr:uid="{00000000-0005-0000-0000-0000E8390000}"/>
    <cellStyle name="Input 15 3 9" xfId="13950" xr:uid="{00000000-0005-0000-0000-0000E9390000}"/>
    <cellStyle name="Input 15 3 9 2" xfId="13951" xr:uid="{00000000-0005-0000-0000-0000EA390000}"/>
    <cellStyle name="Input 15 4" xfId="13952" xr:uid="{00000000-0005-0000-0000-0000EB390000}"/>
    <cellStyle name="Input 15 4 2" xfId="13953" xr:uid="{00000000-0005-0000-0000-0000EC390000}"/>
    <cellStyle name="Input 15 4 3" xfId="13954" xr:uid="{00000000-0005-0000-0000-0000ED390000}"/>
    <cellStyle name="Input 15 5" xfId="13955" xr:uid="{00000000-0005-0000-0000-0000EE390000}"/>
    <cellStyle name="Input 15 5 2" xfId="13956" xr:uid="{00000000-0005-0000-0000-0000EF390000}"/>
    <cellStyle name="Input 15 5 3" xfId="13957" xr:uid="{00000000-0005-0000-0000-0000F0390000}"/>
    <cellStyle name="Input 15 6" xfId="13958" xr:uid="{00000000-0005-0000-0000-0000F1390000}"/>
    <cellStyle name="Input 15 6 2" xfId="13959" xr:uid="{00000000-0005-0000-0000-0000F2390000}"/>
    <cellStyle name="Input 15 7" xfId="13960" xr:uid="{00000000-0005-0000-0000-0000F3390000}"/>
    <cellStyle name="Input 15 7 2" xfId="13961" xr:uid="{00000000-0005-0000-0000-0000F4390000}"/>
    <cellStyle name="Input 15 7 3" xfId="13962" xr:uid="{00000000-0005-0000-0000-0000F5390000}"/>
    <cellStyle name="Input 15 8" xfId="13963" xr:uid="{00000000-0005-0000-0000-0000F6390000}"/>
    <cellStyle name="Input 15 8 2" xfId="13964" xr:uid="{00000000-0005-0000-0000-0000F7390000}"/>
    <cellStyle name="Input 15 8 3" xfId="13965" xr:uid="{00000000-0005-0000-0000-0000F8390000}"/>
    <cellStyle name="Input 15 9" xfId="13966" xr:uid="{00000000-0005-0000-0000-0000F9390000}"/>
    <cellStyle name="Input 15 9 2" xfId="13967" xr:uid="{00000000-0005-0000-0000-0000FA390000}"/>
    <cellStyle name="Input 15 9 3" xfId="13968" xr:uid="{00000000-0005-0000-0000-0000FB390000}"/>
    <cellStyle name="Input 16" xfId="13969" xr:uid="{00000000-0005-0000-0000-0000FC390000}"/>
    <cellStyle name="Input 16 10" xfId="13970" xr:uid="{00000000-0005-0000-0000-0000FD390000}"/>
    <cellStyle name="Input 16 10 2" xfId="13971" xr:uid="{00000000-0005-0000-0000-0000FE390000}"/>
    <cellStyle name="Input 16 10 3" xfId="13972" xr:uid="{00000000-0005-0000-0000-0000FF390000}"/>
    <cellStyle name="Input 16 11" xfId="13973" xr:uid="{00000000-0005-0000-0000-0000003A0000}"/>
    <cellStyle name="Input 16 11 2" xfId="13974" xr:uid="{00000000-0005-0000-0000-0000013A0000}"/>
    <cellStyle name="Input 16 12" xfId="13975" xr:uid="{00000000-0005-0000-0000-0000023A0000}"/>
    <cellStyle name="Input 16 12 2" xfId="13976" xr:uid="{00000000-0005-0000-0000-0000033A0000}"/>
    <cellStyle name="Input 16 13" xfId="13977" xr:uid="{00000000-0005-0000-0000-0000043A0000}"/>
    <cellStyle name="Input 16 13 2" xfId="13978" xr:uid="{00000000-0005-0000-0000-0000053A0000}"/>
    <cellStyle name="Input 16 14" xfId="13979" xr:uid="{00000000-0005-0000-0000-0000063A0000}"/>
    <cellStyle name="Input 16 14 2" xfId="13980" xr:uid="{00000000-0005-0000-0000-0000073A0000}"/>
    <cellStyle name="Input 16 15" xfId="13981" xr:uid="{00000000-0005-0000-0000-0000083A0000}"/>
    <cellStyle name="Input 16 15 2" xfId="13982" xr:uid="{00000000-0005-0000-0000-0000093A0000}"/>
    <cellStyle name="Input 16 16" xfId="13983" xr:uid="{00000000-0005-0000-0000-00000A3A0000}"/>
    <cellStyle name="Input 16 16 2" xfId="13984" xr:uid="{00000000-0005-0000-0000-00000B3A0000}"/>
    <cellStyle name="Input 16 17" xfId="13985" xr:uid="{00000000-0005-0000-0000-00000C3A0000}"/>
    <cellStyle name="Input 16 18" xfId="13986" xr:uid="{00000000-0005-0000-0000-00000D3A0000}"/>
    <cellStyle name="Input 16 2" xfId="13987" xr:uid="{00000000-0005-0000-0000-00000E3A0000}"/>
    <cellStyle name="Input 16 2 10" xfId="13988" xr:uid="{00000000-0005-0000-0000-00000F3A0000}"/>
    <cellStyle name="Input 16 2 10 2" xfId="13989" xr:uid="{00000000-0005-0000-0000-0000103A0000}"/>
    <cellStyle name="Input 16 2 11" xfId="13990" xr:uid="{00000000-0005-0000-0000-0000113A0000}"/>
    <cellStyle name="Input 16 2 11 2" xfId="13991" xr:uid="{00000000-0005-0000-0000-0000123A0000}"/>
    <cellStyle name="Input 16 2 12" xfId="13992" xr:uid="{00000000-0005-0000-0000-0000133A0000}"/>
    <cellStyle name="Input 16 2 12 2" xfId="13993" xr:uid="{00000000-0005-0000-0000-0000143A0000}"/>
    <cellStyle name="Input 16 2 13" xfId="13994" xr:uid="{00000000-0005-0000-0000-0000153A0000}"/>
    <cellStyle name="Input 16 2 13 2" xfId="13995" xr:uid="{00000000-0005-0000-0000-0000163A0000}"/>
    <cellStyle name="Input 16 2 14" xfId="13996" xr:uid="{00000000-0005-0000-0000-0000173A0000}"/>
    <cellStyle name="Input 16 2 14 2" xfId="13997" xr:uid="{00000000-0005-0000-0000-0000183A0000}"/>
    <cellStyle name="Input 16 2 15" xfId="13998" xr:uid="{00000000-0005-0000-0000-0000193A0000}"/>
    <cellStyle name="Input 16 2 16" xfId="13999" xr:uid="{00000000-0005-0000-0000-00001A3A0000}"/>
    <cellStyle name="Input 16 2 2" xfId="14000" xr:uid="{00000000-0005-0000-0000-00001B3A0000}"/>
    <cellStyle name="Input 16 2 2 2" xfId="14001" xr:uid="{00000000-0005-0000-0000-00001C3A0000}"/>
    <cellStyle name="Input 16 2 3" xfId="14002" xr:uid="{00000000-0005-0000-0000-00001D3A0000}"/>
    <cellStyle name="Input 16 2 3 2" xfId="14003" xr:uid="{00000000-0005-0000-0000-00001E3A0000}"/>
    <cellStyle name="Input 16 2 3 3" xfId="14004" xr:uid="{00000000-0005-0000-0000-00001F3A0000}"/>
    <cellStyle name="Input 16 2 4" xfId="14005" xr:uid="{00000000-0005-0000-0000-0000203A0000}"/>
    <cellStyle name="Input 16 2 4 2" xfId="14006" xr:uid="{00000000-0005-0000-0000-0000213A0000}"/>
    <cellStyle name="Input 16 2 4 3" xfId="14007" xr:uid="{00000000-0005-0000-0000-0000223A0000}"/>
    <cellStyle name="Input 16 2 5" xfId="14008" xr:uid="{00000000-0005-0000-0000-0000233A0000}"/>
    <cellStyle name="Input 16 2 5 2" xfId="14009" xr:uid="{00000000-0005-0000-0000-0000243A0000}"/>
    <cellStyle name="Input 16 2 5 3" xfId="14010" xr:uid="{00000000-0005-0000-0000-0000253A0000}"/>
    <cellStyle name="Input 16 2 6" xfId="14011" xr:uid="{00000000-0005-0000-0000-0000263A0000}"/>
    <cellStyle name="Input 16 2 6 2" xfId="14012" xr:uid="{00000000-0005-0000-0000-0000273A0000}"/>
    <cellStyle name="Input 16 2 6 3" xfId="14013" xr:uid="{00000000-0005-0000-0000-0000283A0000}"/>
    <cellStyle name="Input 16 2 7" xfId="14014" xr:uid="{00000000-0005-0000-0000-0000293A0000}"/>
    <cellStyle name="Input 16 2 7 2" xfId="14015" xr:uid="{00000000-0005-0000-0000-00002A3A0000}"/>
    <cellStyle name="Input 16 2 7 3" xfId="14016" xr:uid="{00000000-0005-0000-0000-00002B3A0000}"/>
    <cellStyle name="Input 16 2 8" xfId="14017" xr:uid="{00000000-0005-0000-0000-00002C3A0000}"/>
    <cellStyle name="Input 16 2 8 2" xfId="14018" xr:uid="{00000000-0005-0000-0000-00002D3A0000}"/>
    <cellStyle name="Input 16 2 8 3" xfId="14019" xr:uid="{00000000-0005-0000-0000-00002E3A0000}"/>
    <cellStyle name="Input 16 2 9" xfId="14020" xr:uid="{00000000-0005-0000-0000-00002F3A0000}"/>
    <cellStyle name="Input 16 2 9 2" xfId="14021" xr:uid="{00000000-0005-0000-0000-0000303A0000}"/>
    <cellStyle name="Input 16 3" xfId="14022" xr:uid="{00000000-0005-0000-0000-0000313A0000}"/>
    <cellStyle name="Input 16 3 10" xfId="14023" xr:uid="{00000000-0005-0000-0000-0000323A0000}"/>
    <cellStyle name="Input 16 3 10 2" xfId="14024" xr:uid="{00000000-0005-0000-0000-0000333A0000}"/>
    <cellStyle name="Input 16 3 11" xfId="14025" xr:uid="{00000000-0005-0000-0000-0000343A0000}"/>
    <cellStyle name="Input 16 3 11 2" xfId="14026" xr:uid="{00000000-0005-0000-0000-0000353A0000}"/>
    <cellStyle name="Input 16 3 12" xfId="14027" xr:uid="{00000000-0005-0000-0000-0000363A0000}"/>
    <cellStyle name="Input 16 3 12 2" xfId="14028" xr:uid="{00000000-0005-0000-0000-0000373A0000}"/>
    <cellStyle name="Input 16 3 13" xfId="14029" xr:uid="{00000000-0005-0000-0000-0000383A0000}"/>
    <cellStyle name="Input 16 3 13 2" xfId="14030" xr:uid="{00000000-0005-0000-0000-0000393A0000}"/>
    <cellStyle name="Input 16 3 14" xfId="14031" xr:uid="{00000000-0005-0000-0000-00003A3A0000}"/>
    <cellStyle name="Input 16 3 15" xfId="14032" xr:uid="{00000000-0005-0000-0000-00003B3A0000}"/>
    <cellStyle name="Input 16 3 2" xfId="14033" xr:uid="{00000000-0005-0000-0000-00003C3A0000}"/>
    <cellStyle name="Input 16 3 2 2" xfId="14034" xr:uid="{00000000-0005-0000-0000-00003D3A0000}"/>
    <cellStyle name="Input 16 3 3" xfId="14035" xr:uid="{00000000-0005-0000-0000-00003E3A0000}"/>
    <cellStyle name="Input 16 3 3 2" xfId="14036" xr:uid="{00000000-0005-0000-0000-00003F3A0000}"/>
    <cellStyle name="Input 16 3 3 3" xfId="14037" xr:uid="{00000000-0005-0000-0000-0000403A0000}"/>
    <cellStyle name="Input 16 3 4" xfId="14038" xr:uid="{00000000-0005-0000-0000-0000413A0000}"/>
    <cellStyle name="Input 16 3 4 2" xfId="14039" xr:uid="{00000000-0005-0000-0000-0000423A0000}"/>
    <cellStyle name="Input 16 3 4 3" xfId="14040" xr:uid="{00000000-0005-0000-0000-0000433A0000}"/>
    <cellStyle name="Input 16 3 5" xfId="14041" xr:uid="{00000000-0005-0000-0000-0000443A0000}"/>
    <cellStyle name="Input 16 3 5 2" xfId="14042" xr:uid="{00000000-0005-0000-0000-0000453A0000}"/>
    <cellStyle name="Input 16 3 5 3" xfId="14043" xr:uid="{00000000-0005-0000-0000-0000463A0000}"/>
    <cellStyle name="Input 16 3 6" xfId="14044" xr:uid="{00000000-0005-0000-0000-0000473A0000}"/>
    <cellStyle name="Input 16 3 6 2" xfId="14045" xr:uid="{00000000-0005-0000-0000-0000483A0000}"/>
    <cellStyle name="Input 16 3 6 3" xfId="14046" xr:uid="{00000000-0005-0000-0000-0000493A0000}"/>
    <cellStyle name="Input 16 3 7" xfId="14047" xr:uid="{00000000-0005-0000-0000-00004A3A0000}"/>
    <cellStyle name="Input 16 3 7 2" xfId="14048" xr:uid="{00000000-0005-0000-0000-00004B3A0000}"/>
    <cellStyle name="Input 16 3 7 3" xfId="14049" xr:uid="{00000000-0005-0000-0000-00004C3A0000}"/>
    <cellStyle name="Input 16 3 8" xfId="14050" xr:uid="{00000000-0005-0000-0000-00004D3A0000}"/>
    <cellStyle name="Input 16 3 8 2" xfId="14051" xr:uid="{00000000-0005-0000-0000-00004E3A0000}"/>
    <cellStyle name="Input 16 3 8 3" xfId="14052" xr:uid="{00000000-0005-0000-0000-00004F3A0000}"/>
    <cellStyle name="Input 16 3 9" xfId="14053" xr:uid="{00000000-0005-0000-0000-0000503A0000}"/>
    <cellStyle name="Input 16 3 9 2" xfId="14054" xr:uid="{00000000-0005-0000-0000-0000513A0000}"/>
    <cellStyle name="Input 16 4" xfId="14055" xr:uid="{00000000-0005-0000-0000-0000523A0000}"/>
    <cellStyle name="Input 16 4 2" xfId="14056" xr:uid="{00000000-0005-0000-0000-0000533A0000}"/>
    <cellStyle name="Input 16 4 3" xfId="14057" xr:uid="{00000000-0005-0000-0000-0000543A0000}"/>
    <cellStyle name="Input 16 5" xfId="14058" xr:uid="{00000000-0005-0000-0000-0000553A0000}"/>
    <cellStyle name="Input 16 5 2" xfId="14059" xr:uid="{00000000-0005-0000-0000-0000563A0000}"/>
    <cellStyle name="Input 16 5 3" xfId="14060" xr:uid="{00000000-0005-0000-0000-0000573A0000}"/>
    <cellStyle name="Input 16 6" xfId="14061" xr:uid="{00000000-0005-0000-0000-0000583A0000}"/>
    <cellStyle name="Input 16 6 2" xfId="14062" xr:uid="{00000000-0005-0000-0000-0000593A0000}"/>
    <cellStyle name="Input 16 7" xfId="14063" xr:uid="{00000000-0005-0000-0000-00005A3A0000}"/>
    <cellStyle name="Input 16 7 2" xfId="14064" xr:uid="{00000000-0005-0000-0000-00005B3A0000}"/>
    <cellStyle name="Input 16 7 3" xfId="14065" xr:uid="{00000000-0005-0000-0000-00005C3A0000}"/>
    <cellStyle name="Input 16 8" xfId="14066" xr:uid="{00000000-0005-0000-0000-00005D3A0000}"/>
    <cellStyle name="Input 16 8 2" xfId="14067" xr:uid="{00000000-0005-0000-0000-00005E3A0000}"/>
    <cellStyle name="Input 16 8 3" xfId="14068" xr:uid="{00000000-0005-0000-0000-00005F3A0000}"/>
    <cellStyle name="Input 16 9" xfId="14069" xr:uid="{00000000-0005-0000-0000-0000603A0000}"/>
    <cellStyle name="Input 16 9 2" xfId="14070" xr:uid="{00000000-0005-0000-0000-0000613A0000}"/>
    <cellStyle name="Input 16 9 3" xfId="14071" xr:uid="{00000000-0005-0000-0000-0000623A0000}"/>
    <cellStyle name="Input 17" xfId="14072" xr:uid="{00000000-0005-0000-0000-0000633A0000}"/>
    <cellStyle name="Input 17 10" xfId="14073" xr:uid="{00000000-0005-0000-0000-0000643A0000}"/>
    <cellStyle name="Input 17 10 2" xfId="14074" xr:uid="{00000000-0005-0000-0000-0000653A0000}"/>
    <cellStyle name="Input 17 10 3" xfId="14075" xr:uid="{00000000-0005-0000-0000-0000663A0000}"/>
    <cellStyle name="Input 17 11" xfId="14076" xr:uid="{00000000-0005-0000-0000-0000673A0000}"/>
    <cellStyle name="Input 17 11 2" xfId="14077" xr:uid="{00000000-0005-0000-0000-0000683A0000}"/>
    <cellStyle name="Input 17 12" xfId="14078" xr:uid="{00000000-0005-0000-0000-0000693A0000}"/>
    <cellStyle name="Input 17 12 2" xfId="14079" xr:uid="{00000000-0005-0000-0000-00006A3A0000}"/>
    <cellStyle name="Input 17 13" xfId="14080" xr:uid="{00000000-0005-0000-0000-00006B3A0000}"/>
    <cellStyle name="Input 17 13 2" xfId="14081" xr:uid="{00000000-0005-0000-0000-00006C3A0000}"/>
    <cellStyle name="Input 17 14" xfId="14082" xr:uid="{00000000-0005-0000-0000-00006D3A0000}"/>
    <cellStyle name="Input 17 14 2" xfId="14083" xr:uid="{00000000-0005-0000-0000-00006E3A0000}"/>
    <cellStyle name="Input 17 15" xfId="14084" xr:uid="{00000000-0005-0000-0000-00006F3A0000}"/>
    <cellStyle name="Input 17 15 2" xfId="14085" xr:uid="{00000000-0005-0000-0000-0000703A0000}"/>
    <cellStyle name="Input 17 16" xfId="14086" xr:uid="{00000000-0005-0000-0000-0000713A0000}"/>
    <cellStyle name="Input 17 16 2" xfId="14087" xr:uid="{00000000-0005-0000-0000-0000723A0000}"/>
    <cellStyle name="Input 17 17" xfId="14088" xr:uid="{00000000-0005-0000-0000-0000733A0000}"/>
    <cellStyle name="Input 17 18" xfId="14089" xr:uid="{00000000-0005-0000-0000-0000743A0000}"/>
    <cellStyle name="Input 17 2" xfId="14090" xr:uid="{00000000-0005-0000-0000-0000753A0000}"/>
    <cellStyle name="Input 17 2 10" xfId="14091" xr:uid="{00000000-0005-0000-0000-0000763A0000}"/>
    <cellStyle name="Input 17 2 10 2" xfId="14092" xr:uid="{00000000-0005-0000-0000-0000773A0000}"/>
    <cellStyle name="Input 17 2 11" xfId="14093" xr:uid="{00000000-0005-0000-0000-0000783A0000}"/>
    <cellStyle name="Input 17 2 11 2" xfId="14094" xr:uid="{00000000-0005-0000-0000-0000793A0000}"/>
    <cellStyle name="Input 17 2 12" xfId="14095" xr:uid="{00000000-0005-0000-0000-00007A3A0000}"/>
    <cellStyle name="Input 17 2 12 2" xfId="14096" xr:uid="{00000000-0005-0000-0000-00007B3A0000}"/>
    <cellStyle name="Input 17 2 13" xfId="14097" xr:uid="{00000000-0005-0000-0000-00007C3A0000}"/>
    <cellStyle name="Input 17 2 13 2" xfId="14098" xr:uid="{00000000-0005-0000-0000-00007D3A0000}"/>
    <cellStyle name="Input 17 2 14" xfId="14099" xr:uid="{00000000-0005-0000-0000-00007E3A0000}"/>
    <cellStyle name="Input 17 2 14 2" xfId="14100" xr:uid="{00000000-0005-0000-0000-00007F3A0000}"/>
    <cellStyle name="Input 17 2 15" xfId="14101" xr:uid="{00000000-0005-0000-0000-0000803A0000}"/>
    <cellStyle name="Input 17 2 16" xfId="14102" xr:uid="{00000000-0005-0000-0000-0000813A0000}"/>
    <cellStyle name="Input 17 2 2" xfId="14103" xr:uid="{00000000-0005-0000-0000-0000823A0000}"/>
    <cellStyle name="Input 17 2 2 2" xfId="14104" xr:uid="{00000000-0005-0000-0000-0000833A0000}"/>
    <cellStyle name="Input 17 2 3" xfId="14105" xr:uid="{00000000-0005-0000-0000-0000843A0000}"/>
    <cellStyle name="Input 17 2 3 2" xfId="14106" xr:uid="{00000000-0005-0000-0000-0000853A0000}"/>
    <cellStyle name="Input 17 2 3 3" xfId="14107" xr:uid="{00000000-0005-0000-0000-0000863A0000}"/>
    <cellStyle name="Input 17 2 4" xfId="14108" xr:uid="{00000000-0005-0000-0000-0000873A0000}"/>
    <cellStyle name="Input 17 2 4 2" xfId="14109" xr:uid="{00000000-0005-0000-0000-0000883A0000}"/>
    <cellStyle name="Input 17 2 4 3" xfId="14110" xr:uid="{00000000-0005-0000-0000-0000893A0000}"/>
    <cellStyle name="Input 17 2 5" xfId="14111" xr:uid="{00000000-0005-0000-0000-00008A3A0000}"/>
    <cellStyle name="Input 17 2 5 2" xfId="14112" xr:uid="{00000000-0005-0000-0000-00008B3A0000}"/>
    <cellStyle name="Input 17 2 5 3" xfId="14113" xr:uid="{00000000-0005-0000-0000-00008C3A0000}"/>
    <cellStyle name="Input 17 2 6" xfId="14114" xr:uid="{00000000-0005-0000-0000-00008D3A0000}"/>
    <cellStyle name="Input 17 2 6 2" xfId="14115" xr:uid="{00000000-0005-0000-0000-00008E3A0000}"/>
    <cellStyle name="Input 17 2 6 3" xfId="14116" xr:uid="{00000000-0005-0000-0000-00008F3A0000}"/>
    <cellStyle name="Input 17 2 7" xfId="14117" xr:uid="{00000000-0005-0000-0000-0000903A0000}"/>
    <cellStyle name="Input 17 2 7 2" xfId="14118" xr:uid="{00000000-0005-0000-0000-0000913A0000}"/>
    <cellStyle name="Input 17 2 7 3" xfId="14119" xr:uid="{00000000-0005-0000-0000-0000923A0000}"/>
    <cellStyle name="Input 17 2 8" xfId="14120" xr:uid="{00000000-0005-0000-0000-0000933A0000}"/>
    <cellStyle name="Input 17 2 8 2" xfId="14121" xr:uid="{00000000-0005-0000-0000-0000943A0000}"/>
    <cellStyle name="Input 17 2 8 3" xfId="14122" xr:uid="{00000000-0005-0000-0000-0000953A0000}"/>
    <cellStyle name="Input 17 2 9" xfId="14123" xr:uid="{00000000-0005-0000-0000-0000963A0000}"/>
    <cellStyle name="Input 17 2 9 2" xfId="14124" xr:uid="{00000000-0005-0000-0000-0000973A0000}"/>
    <cellStyle name="Input 17 3" xfId="14125" xr:uid="{00000000-0005-0000-0000-0000983A0000}"/>
    <cellStyle name="Input 17 3 10" xfId="14126" xr:uid="{00000000-0005-0000-0000-0000993A0000}"/>
    <cellStyle name="Input 17 3 10 2" xfId="14127" xr:uid="{00000000-0005-0000-0000-00009A3A0000}"/>
    <cellStyle name="Input 17 3 11" xfId="14128" xr:uid="{00000000-0005-0000-0000-00009B3A0000}"/>
    <cellStyle name="Input 17 3 11 2" xfId="14129" xr:uid="{00000000-0005-0000-0000-00009C3A0000}"/>
    <cellStyle name="Input 17 3 12" xfId="14130" xr:uid="{00000000-0005-0000-0000-00009D3A0000}"/>
    <cellStyle name="Input 17 3 12 2" xfId="14131" xr:uid="{00000000-0005-0000-0000-00009E3A0000}"/>
    <cellStyle name="Input 17 3 13" xfId="14132" xr:uid="{00000000-0005-0000-0000-00009F3A0000}"/>
    <cellStyle name="Input 17 3 13 2" xfId="14133" xr:uid="{00000000-0005-0000-0000-0000A03A0000}"/>
    <cellStyle name="Input 17 3 14" xfId="14134" xr:uid="{00000000-0005-0000-0000-0000A13A0000}"/>
    <cellStyle name="Input 17 3 15" xfId="14135" xr:uid="{00000000-0005-0000-0000-0000A23A0000}"/>
    <cellStyle name="Input 17 3 2" xfId="14136" xr:uid="{00000000-0005-0000-0000-0000A33A0000}"/>
    <cellStyle name="Input 17 3 2 2" xfId="14137" xr:uid="{00000000-0005-0000-0000-0000A43A0000}"/>
    <cellStyle name="Input 17 3 3" xfId="14138" xr:uid="{00000000-0005-0000-0000-0000A53A0000}"/>
    <cellStyle name="Input 17 3 3 2" xfId="14139" xr:uid="{00000000-0005-0000-0000-0000A63A0000}"/>
    <cellStyle name="Input 17 3 3 3" xfId="14140" xr:uid="{00000000-0005-0000-0000-0000A73A0000}"/>
    <cellStyle name="Input 17 3 4" xfId="14141" xr:uid="{00000000-0005-0000-0000-0000A83A0000}"/>
    <cellStyle name="Input 17 3 4 2" xfId="14142" xr:uid="{00000000-0005-0000-0000-0000A93A0000}"/>
    <cellStyle name="Input 17 3 4 3" xfId="14143" xr:uid="{00000000-0005-0000-0000-0000AA3A0000}"/>
    <cellStyle name="Input 17 3 5" xfId="14144" xr:uid="{00000000-0005-0000-0000-0000AB3A0000}"/>
    <cellStyle name="Input 17 3 5 2" xfId="14145" xr:uid="{00000000-0005-0000-0000-0000AC3A0000}"/>
    <cellStyle name="Input 17 3 5 3" xfId="14146" xr:uid="{00000000-0005-0000-0000-0000AD3A0000}"/>
    <cellStyle name="Input 17 3 6" xfId="14147" xr:uid="{00000000-0005-0000-0000-0000AE3A0000}"/>
    <cellStyle name="Input 17 3 6 2" xfId="14148" xr:uid="{00000000-0005-0000-0000-0000AF3A0000}"/>
    <cellStyle name="Input 17 3 6 3" xfId="14149" xr:uid="{00000000-0005-0000-0000-0000B03A0000}"/>
    <cellStyle name="Input 17 3 7" xfId="14150" xr:uid="{00000000-0005-0000-0000-0000B13A0000}"/>
    <cellStyle name="Input 17 3 7 2" xfId="14151" xr:uid="{00000000-0005-0000-0000-0000B23A0000}"/>
    <cellStyle name="Input 17 3 7 3" xfId="14152" xr:uid="{00000000-0005-0000-0000-0000B33A0000}"/>
    <cellStyle name="Input 17 3 8" xfId="14153" xr:uid="{00000000-0005-0000-0000-0000B43A0000}"/>
    <cellStyle name="Input 17 3 8 2" xfId="14154" xr:uid="{00000000-0005-0000-0000-0000B53A0000}"/>
    <cellStyle name="Input 17 3 8 3" xfId="14155" xr:uid="{00000000-0005-0000-0000-0000B63A0000}"/>
    <cellStyle name="Input 17 3 9" xfId="14156" xr:uid="{00000000-0005-0000-0000-0000B73A0000}"/>
    <cellStyle name="Input 17 3 9 2" xfId="14157" xr:uid="{00000000-0005-0000-0000-0000B83A0000}"/>
    <cellStyle name="Input 17 4" xfId="14158" xr:uid="{00000000-0005-0000-0000-0000B93A0000}"/>
    <cellStyle name="Input 17 4 2" xfId="14159" xr:uid="{00000000-0005-0000-0000-0000BA3A0000}"/>
    <cellStyle name="Input 17 4 3" xfId="14160" xr:uid="{00000000-0005-0000-0000-0000BB3A0000}"/>
    <cellStyle name="Input 17 5" xfId="14161" xr:uid="{00000000-0005-0000-0000-0000BC3A0000}"/>
    <cellStyle name="Input 17 5 2" xfId="14162" xr:uid="{00000000-0005-0000-0000-0000BD3A0000}"/>
    <cellStyle name="Input 17 5 3" xfId="14163" xr:uid="{00000000-0005-0000-0000-0000BE3A0000}"/>
    <cellStyle name="Input 17 6" xfId="14164" xr:uid="{00000000-0005-0000-0000-0000BF3A0000}"/>
    <cellStyle name="Input 17 6 2" xfId="14165" xr:uid="{00000000-0005-0000-0000-0000C03A0000}"/>
    <cellStyle name="Input 17 7" xfId="14166" xr:uid="{00000000-0005-0000-0000-0000C13A0000}"/>
    <cellStyle name="Input 17 7 2" xfId="14167" xr:uid="{00000000-0005-0000-0000-0000C23A0000}"/>
    <cellStyle name="Input 17 7 3" xfId="14168" xr:uid="{00000000-0005-0000-0000-0000C33A0000}"/>
    <cellStyle name="Input 17 8" xfId="14169" xr:uid="{00000000-0005-0000-0000-0000C43A0000}"/>
    <cellStyle name="Input 17 8 2" xfId="14170" xr:uid="{00000000-0005-0000-0000-0000C53A0000}"/>
    <cellStyle name="Input 17 8 3" xfId="14171" xr:uid="{00000000-0005-0000-0000-0000C63A0000}"/>
    <cellStyle name="Input 17 9" xfId="14172" xr:uid="{00000000-0005-0000-0000-0000C73A0000}"/>
    <cellStyle name="Input 17 9 2" xfId="14173" xr:uid="{00000000-0005-0000-0000-0000C83A0000}"/>
    <cellStyle name="Input 17 9 3" xfId="14174" xr:uid="{00000000-0005-0000-0000-0000C93A0000}"/>
    <cellStyle name="Input 18" xfId="14175" xr:uid="{00000000-0005-0000-0000-0000CA3A0000}"/>
    <cellStyle name="Input 18 10" xfId="14176" xr:uid="{00000000-0005-0000-0000-0000CB3A0000}"/>
    <cellStyle name="Input 18 10 2" xfId="14177" xr:uid="{00000000-0005-0000-0000-0000CC3A0000}"/>
    <cellStyle name="Input 18 10 3" xfId="14178" xr:uid="{00000000-0005-0000-0000-0000CD3A0000}"/>
    <cellStyle name="Input 18 11" xfId="14179" xr:uid="{00000000-0005-0000-0000-0000CE3A0000}"/>
    <cellStyle name="Input 18 11 2" xfId="14180" xr:uid="{00000000-0005-0000-0000-0000CF3A0000}"/>
    <cellStyle name="Input 18 12" xfId="14181" xr:uid="{00000000-0005-0000-0000-0000D03A0000}"/>
    <cellStyle name="Input 18 12 2" xfId="14182" xr:uid="{00000000-0005-0000-0000-0000D13A0000}"/>
    <cellStyle name="Input 18 13" xfId="14183" xr:uid="{00000000-0005-0000-0000-0000D23A0000}"/>
    <cellStyle name="Input 18 13 2" xfId="14184" xr:uid="{00000000-0005-0000-0000-0000D33A0000}"/>
    <cellStyle name="Input 18 14" xfId="14185" xr:uid="{00000000-0005-0000-0000-0000D43A0000}"/>
    <cellStyle name="Input 18 14 2" xfId="14186" xr:uid="{00000000-0005-0000-0000-0000D53A0000}"/>
    <cellStyle name="Input 18 15" xfId="14187" xr:uid="{00000000-0005-0000-0000-0000D63A0000}"/>
    <cellStyle name="Input 18 15 2" xfId="14188" xr:uid="{00000000-0005-0000-0000-0000D73A0000}"/>
    <cellStyle name="Input 18 16" xfId="14189" xr:uid="{00000000-0005-0000-0000-0000D83A0000}"/>
    <cellStyle name="Input 18 16 2" xfId="14190" xr:uid="{00000000-0005-0000-0000-0000D93A0000}"/>
    <cellStyle name="Input 18 17" xfId="14191" xr:uid="{00000000-0005-0000-0000-0000DA3A0000}"/>
    <cellStyle name="Input 18 18" xfId="14192" xr:uid="{00000000-0005-0000-0000-0000DB3A0000}"/>
    <cellStyle name="Input 18 2" xfId="14193" xr:uid="{00000000-0005-0000-0000-0000DC3A0000}"/>
    <cellStyle name="Input 18 2 10" xfId="14194" xr:uid="{00000000-0005-0000-0000-0000DD3A0000}"/>
    <cellStyle name="Input 18 2 10 2" xfId="14195" xr:uid="{00000000-0005-0000-0000-0000DE3A0000}"/>
    <cellStyle name="Input 18 2 11" xfId="14196" xr:uid="{00000000-0005-0000-0000-0000DF3A0000}"/>
    <cellStyle name="Input 18 2 11 2" xfId="14197" xr:uid="{00000000-0005-0000-0000-0000E03A0000}"/>
    <cellStyle name="Input 18 2 12" xfId="14198" xr:uid="{00000000-0005-0000-0000-0000E13A0000}"/>
    <cellStyle name="Input 18 2 12 2" xfId="14199" xr:uid="{00000000-0005-0000-0000-0000E23A0000}"/>
    <cellStyle name="Input 18 2 13" xfId="14200" xr:uid="{00000000-0005-0000-0000-0000E33A0000}"/>
    <cellStyle name="Input 18 2 13 2" xfId="14201" xr:uid="{00000000-0005-0000-0000-0000E43A0000}"/>
    <cellStyle name="Input 18 2 14" xfId="14202" xr:uid="{00000000-0005-0000-0000-0000E53A0000}"/>
    <cellStyle name="Input 18 2 14 2" xfId="14203" xr:uid="{00000000-0005-0000-0000-0000E63A0000}"/>
    <cellStyle name="Input 18 2 15" xfId="14204" xr:uid="{00000000-0005-0000-0000-0000E73A0000}"/>
    <cellStyle name="Input 18 2 16" xfId="14205" xr:uid="{00000000-0005-0000-0000-0000E83A0000}"/>
    <cellStyle name="Input 18 2 2" xfId="14206" xr:uid="{00000000-0005-0000-0000-0000E93A0000}"/>
    <cellStyle name="Input 18 2 2 2" xfId="14207" xr:uid="{00000000-0005-0000-0000-0000EA3A0000}"/>
    <cellStyle name="Input 18 2 3" xfId="14208" xr:uid="{00000000-0005-0000-0000-0000EB3A0000}"/>
    <cellStyle name="Input 18 2 3 2" xfId="14209" xr:uid="{00000000-0005-0000-0000-0000EC3A0000}"/>
    <cellStyle name="Input 18 2 3 3" xfId="14210" xr:uid="{00000000-0005-0000-0000-0000ED3A0000}"/>
    <cellStyle name="Input 18 2 4" xfId="14211" xr:uid="{00000000-0005-0000-0000-0000EE3A0000}"/>
    <cellStyle name="Input 18 2 4 2" xfId="14212" xr:uid="{00000000-0005-0000-0000-0000EF3A0000}"/>
    <cellStyle name="Input 18 2 4 3" xfId="14213" xr:uid="{00000000-0005-0000-0000-0000F03A0000}"/>
    <cellStyle name="Input 18 2 5" xfId="14214" xr:uid="{00000000-0005-0000-0000-0000F13A0000}"/>
    <cellStyle name="Input 18 2 5 2" xfId="14215" xr:uid="{00000000-0005-0000-0000-0000F23A0000}"/>
    <cellStyle name="Input 18 2 5 3" xfId="14216" xr:uid="{00000000-0005-0000-0000-0000F33A0000}"/>
    <cellStyle name="Input 18 2 6" xfId="14217" xr:uid="{00000000-0005-0000-0000-0000F43A0000}"/>
    <cellStyle name="Input 18 2 6 2" xfId="14218" xr:uid="{00000000-0005-0000-0000-0000F53A0000}"/>
    <cellStyle name="Input 18 2 6 3" xfId="14219" xr:uid="{00000000-0005-0000-0000-0000F63A0000}"/>
    <cellStyle name="Input 18 2 7" xfId="14220" xr:uid="{00000000-0005-0000-0000-0000F73A0000}"/>
    <cellStyle name="Input 18 2 7 2" xfId="14221" xr:uid="{00000000-0005-0000-0000-0000F83A0000}"/>
    <cellStyle name="Input 18 2 7 3" xfId="14222" xr:uid="{00000000-0005-0000-0000-0000F93A0000}"/>
    <cellStyle name="Input 18 2 8" xfId="14223" xr:uid="{00000000-0005-0000-0000-0000FA3A0000}"/>
    <cellStyle name="Input 18 2 8 2" xfId="14224" xr:uid="{00000000-0005-0000-0000-0000FB3A0000}"/>
    <cellStyle name="Input 18 2 8 3" xfId="14225" xr:uid="{00000000-0005-0000-0000-0000FC3A0000}"/>
    <cellStyle name="Input 18 2 9" xfId="14226" xr:uid="{00000000-0005-0000-0000-0000FD3A0000}"/>
    <cellStyle name="Input 18 2 9 2" xfId="14227" xr:uid="{00000000-0005-0000-0000-0000FE3A0000}"/>
    <cellStyle name="Input 18 3" xfId="14228" xr:uid="{00000000-0005-0000-0000-0000FF3A0000}"/>
    <cellStyle name="Input 18 3 10" xfId="14229" xr:uid="{00000000-0005-0000-0000-0000003B0000}"/>
    <cellStyle name="Input 18 3 10 2" xfId="14230" xr:uid="{00000000-0005-0000-0000-0000013B0000}"/>
    <cellStyle name="Input 18 3 11" xfId="14231" xr:uid="{00000000-0005-0000-0000-0000023B0000}"/>
    <cellStyle name="Input 18 3 11 2" xfId="14232" xr:uid="{00000000-0005-0000-0000-0000033B0000}"/>
    <cellStyle name="Input 18 3 12" xfId="14233" xr:uid="{00000000-0005-0000-0000-0000043B0000}"/>
    <cellStyle name="Input 18 3 12 2" xfId="14234" xr:uid="{00000000-0005-0000-0000-0000053B0000}"/>
    <cellStyle name="Input 18 3 13" xfId="14235" xr:uid="{00000000-0005-0000-0000-0000063B0000}"/>
    <cellStyle name="Input 18 3 13 2" xfId="14236" xr:uid="{00000000-0005-0000-0000-0000073B0000}"/>
    <cellStyle name="Input 18 3 14" xfId="14237" xr:uid="{00000000-0005-0000-0000-0000083B0000}"/>
    <cellStyle name="Input 18 3 15" xfId="14238" xr:uid="{00000000-0005-0000-0000-0000093B0000}"/>
    <cellStyle name="Input 18 3 2" xfId="14239" xr:uid="{00000000-0005-0000-0000-00000A3B0000}"/>
    <cellStyle name="Input 18 3 2 2" xfId="14240" xr:uid="{00000000-0005-0000-0000-00000B3B0000}"/>
    <cellStyle name="Input 18 3 3" xfId="14241" xr:uid="{00000000-0005-0000-0000-00000C3B0000}"/>
    <cellStyle name="Input 18 3 3 2" xfId="14242" xr:uid="{00000000-0005-0000-0000-00000D3B0000}"/>
    <cellStyle name="Input 18 3 3 3" xfId="14243" xr:uid="{00000000-0005-0000-0000-00000E3B0000}"/>
    <cellStyle name="Input 18 3 4" xfId="14244" xr:uid="{00000000-0005-0000-0000-00000F3B0000}"/>
    <cellStyle name="Input 18 3 4 2" xfId="14245" xr:uid="{00000000-0005-0000-0000-0000103B0000}"/>
    <cellStyle name="Input 18 3 4 3" xfId="14246" xr:uid="{00000000-0005-0000-0000-0000113B0000}"/>
    <cellStyle name="Input 18 3 5" xfId="14247" xr:uid="{00000000-0005-0000-0000-0000123B0000}"/>
    <cellStyle name="Input 18 3 5 2" xfId="14248" xr:uid="{00000000-0005-0000-0000-0000133B0000}"/>
    <cellStyle name="Input 18 3 5 3" xfId="14249" xr:uid="{00000000-0005-0000-0000-0000143B0000}"/>
    <cellStyle name="Input 18 3 6" xfId="14250" xr:uid="{00000000-0005-0000-0000-0000153B0000}"/>
    <cellStyle name="Input 18 3 6 2" xfId="14251" xr:uid="{00000000-0005-0000-0000-0000163B0000}"/>
    <cellStyle name="Input 18 3 6 3" xfId="14252" xr:uid="{00000000-0005-0000-0000-0000173B0000}"/>
    <cellStyle name="Input 18 3 7" xfId="14253" xr:uid="{00000000-0005-0000-0000-0000183B0000}"/>
    <cellStyle name="Input 18 3 7 2" xfId="14254" xr:uid="{00000000-0005-0000-0000-0000193B0000}"/>
    <cellStyle name="Input 18 3 7 3" xfId="14255" xr:uid="{00000000-0005-0000-0000-00001A3B0000}"/>
    <cellStyle name="Input 18 3 8" xfId="14256" xr:uid="{00000000-0005-0000-0000-00001B3B0000}"/>
    <cellStyle name="Input 18 3 8 2" xfId="14257" xr:uid="{00000000-0005-0000-0000-00001C3B0000}"/>
    <cellStyle name="Input 18 3 8 3" xfId="14258" xr:uid="{00000000-0005-0000-0000-00001D3B0000}"/>
    <cellStyle name="Input 18 3 9" xfId="14259" xr:uid="{00000000-0005-0000-0000-00001E3B0000}"/>
    <cellStyle name="Input 18 3 9 2" xfId="14260" xr:uid="{00000000-0005-0000-0000-00001F3B0000}"/>
    <cellStyle name="Input 18 4" xfId="14261" xr:uid="{00000000-0005-0000-0000-0000203B0000}"/>
    <cellStyle name="Input 18 4 2" xfId="14262" xr:uid="{00000000-0005-0000-0000-0000213B0000}"/>
    <cellStyle name="Input 18 4 3" xfId="14263" xr:uid="{00000000-0005-0000-0000-0000223B0000}"/>
    <cellStyle name="Input 18 5" xfId="14264" xr:uid="{00000000-0005-0000-0000-0000233B0000}"/>
    <cellStyle name="Input 18 5 2" xfId="14265" xr:uid="{00000000-0005-0000-0000-0000243B0000}"/>
    <cellStyle name="Input 18 5 3" xfId="14266" xr:uid="{00000000-0005-0000-0000-0000253B0000}"/>
    <cellStyle name="Input 18 6" xfId="14267" xr:uid="{00000000-0005-0000-0000-0000263B0000}"/>
    <cellStyle name="Input 18 6 2" xfId="14268" xr:uid="{00000000-0005-0000-0000-0000273B0000}"/>
    <cellStyle name="Input 18 7" xfId="14269" xr:uid="{00000000-0005-0000-0000-0000283B0000}"/>
    <cellStyle name="Input 18 7 2" xfId="14270" xr:uid="{00000000-0005-0000-0000-0000293B0000}"/>
    <cellStyle name="Input 18 7 3" xfId="14271" xr:uid="{00000000-0005-0000-0000-00002A3B0000}"/>
    <cellStyle name="Input 18 8" xfId="14272" xr:uid="{00000000-0005-0000-0000-00002B3B0000}"/>
    <cellStyle name="Input 18 8 2" xfId="14273" xr:uid="{00000000-0005-0000-0000-00002C3B0000}"/>
    <cellStyle name="Input 18 8 3" xfId="14274" xr:uid="{00000000-0005-0000-0000-00002D3B0000}"/>
    <cellStyle name="Input 18 9" xfId="14275" xr:uid="{00000000-0005-0000-0000-00002E3B0000}"/>
    <cellStyle name="Input 18 9 2" xfId="14276" xr:uid="{00000000-0005-0000-0000-00002F3B0000}"/>
    <cellStyle name="Input 18 9 3" xfId="14277" xr:uid="{00000000-0005-0000-0000-0000303B0000}"/>
    <cellStyle name="Input 19" xfId="14278" xr:uid="{00000000-0005-0000-0000-0000313B0000}"/>
    <cellStyle name="Input 19 10" xfId="14279" xr:uid="{00000000-0005-0000-0000-0000323B0000}"/>
    <cellStyle name="Input 19 10 2" xfId="14280" xr:uid="{00000000-0005-0000-0000-0000333B0000}"/>
    <cellStyle name="Input 19 11" xfId="14281" xr:uid="{00000000-0005-0000-0000-0000343B0000}"/>
    <cellStyle name="Input 19 11 2" xfId="14282" xr:uid="{00000000-0005-0000-0000-0000353B0000}"/>
    <cellStyle name="Input 19 12" xfId="14283" xr:uid="{00000000-0005-0000-0000-0000363B0000}"/>
    <cellStyle name="Input 19 12 2" xfId="14284" xr:uid="{00000000-0005-0000-0000-0000373B0000}"/>
    <cellStyle name="Input 19 13" xfId="14285" xr:uid="{00000000-0005-0000-0000-0000383B0000}"/>
    <cellStyle name="Input 19 13 2" xfId="14286" xr:uid="{00000000-0005-0000-0000-0000393B0000}"/>
    <cellStyle name="Input 19 14" xfId="14287" xr:uid="{00000000-0005-0000-0000-00003A3B0000}"/>
    <cellStyle name="Input 19 14 2" xfId="14288" xr:uid="{00000000-0005-0000-0000-00003B3B0000}"/>
    <cellStyle name="Input 19 15" xfId="14289" xr:uid="{00000000-0005-0000-0000-00003C3B0000}"/>
    <cellStyle name="Input 19 15 2" xfId="14290" xr:uid="{00000000-0005-0000-0000-00003D3B0000}"/>
    <cellStyle name="Input 19 16" xfId="14291" xr:uid="{00000000-0005-0000-0000-00003E3B0000}"/>
    <cellStyle name="Input 19 16 2" xfId="14292" xr:uid="{00000000-0005-0000-0000-00003F3B0000}"/>
    <cellStyle name="Input 19 17" xfId="14293" xr:uid="{00000000-0005-0000-0000-0000403B0000}"/>
    <cellStyle name="Input 19 18" xfId="14294" xr:uid="{00000000-0005-0000-0000-0000413B0000}"/>
    <cellStyle name="Input 19 2" xfId="14295" xr:uid="{00000000-0005-0000-0000-0000423B0000}"/>
    <cellStyle name="Input 19 2 10" xfId="14296" xr:uid="{00000000-0005-0000-0000-0000433B0000}"/>
    <cellStyle name="Input 19 2 10 2" xfId="14297" xr:uid="{00000000-0005-0000-0000-0000443B0000}"/>
    <cellStyle name="Input 19 2 11" xfId="14298" xr:uid="{00000000-0005-0000-0000-0000453B0000}"/>
    <cellStyle name="Input 19 2 11 2" xfId="14299" xr:uid="{00000000-0005-0000-0000-0000463B0000}"/>
    <cellStyle name="Input 19 2 12" xfId="14300" xr:uid="{00000000-0005-0000-0000-0000473B0000}"/>
    <cellStyle name="Input 19 2 12 2" xfId="14301" xr:uid="{00000000-0005-0000-0000-0000483B0000}"/>
    <cellStyle name="Input 19 2 13" xfId="14302" xr:uid="{00000000-0005-0000-0000-0000493B0000}"/>
    <cellStyle name="Input 19 2 13 2" xfId="14303" xr:uid="{00000000-0005-0000-0000-00004A3B0000}"/>
    <cellStyle name="Input 19 2 14" xfId="14304" xr:uid="{00000000-0005-0000-0000-00004B3B0000}"/>
    <cellStyle name="Input 19 2 14 2" xfId="14305" xr:uid="{00000000-0005-0000-0000-00004C3B0000}"/>
    <cellStyle name="Input 19 2 15" xfId="14306" xr:uid="{00000000-0005-0000-0000-00004D3B0000}"/>
    <cellStyle name="Input 19 2 16" xfId="14307" xr:uid="{00000000-0005-0000-0000-00004E3B0000}"/>
    <cellStyle name="Input 19 2 2" xfId="14308" xr:uid="{00000000-0005-0000-0000-00004F3B0000}"/>
    <cellStyle name="Input 19 2 2 2" xfId="14309" xr:uid="{00000000-0005-0000-0000-0000503B0000}"/>
    <cellStyle name="Input 19 2 3" xfId="14310" xr:uid="{00000000-0005-0000-0000-0000513B0000}"/>
    <cellStyle name="Input 19 2 3 2" xfId="14311" xr:uid="{00000000-0005-0000-0000-0000523B0000}"/>
    <cellStyle name="Input 19 2 3 3" xfId="14312" xr:uid="{00000000-0005-0000-0000-0000533B0000}"/>
    <cellStyle name="Input 19 2 4" xfId="14313" xr:uid="{00000000-0005-0000-0000-0000543B0000}"/>
    <cellStyle name="Input 19 2 4 2" xfId="14314" xr:uid="{00000000-0005-0000-0000-0000553B0000}"/>
    <cellStyle name="Input 19 2 4 3" xfId="14315" xr:uid="{00000000-0005-0000-0000-0000563B0000}"/>
    <cellStyle name="Input 19 2 5" xfId="14316" xr:uid="{00000000-0005-0000-0000-0000573B0000}"/>
    <cellStyle name="Input 19 2 5 2" xfId="14317" xr:uid="{00000000-0005-0000-0000-0000583B0000}"/>
    <cellStyle name="Input 19 2 5 3" xfId="14318" xr:uid="{00000000-0005-0000-0000-0000593B0000}"/>
    <cellStyle name="Input 19 2 6" xfId="14319" xr:uid="{00000000-0005-0000-0000-00005A3B0000}"/>
    <cellStyle name="Input 19 2 6 2" xfId="14320" xr:uid="{00000000-0005-0000-0000-00005B3B0000}"/>
    <cellStyle name="Input 19 2 6 3" xfId="14321" xr:uid="{00000000-0005-0000-0000-00005C3B0000}"/>
    <cellStyle name="Input 19 2 7" xfId="14322" xr:uid="{00000000-0005-0000-0000-00005D3B0000}"/>
    <cellStyle name="Input 19 2 7 2" xfId="14323" xr:uid="{00000000-0005-0000-0000-00005E3B0000}"/>
    <cellStyle name="Input 19 2 7 3" xfId="14324" xr:uid="{00000000-0005-0000-0000-00005F3B0000}"/>
    <cellStyle name="Input 19 2 8" xfId="14325" xr:uid="{00000000-0005-0000-0000-0000603B0000}"/>
    <cellStyle name="Input 19 2 8 2" xfId="14326" xr:uid="{00000000-0005-0000-0000-0000613B0000}"/>
    <cellStyle name="Input 19 2 8 3" xfId="14327" xr:uid="{00000000-0005-0000-0000-0000623B0000}"/>
    <cellStyle name="Input 19 2 9" xfId="14328" xr:uid="{00000000-0005-0000-0000-0000633B0000}"/>
    <cellStyle name="Input 19 2 9 2" xfId="14329" xr:uid="{00000000-0005-0000-0000-0000643B0000}"/>
    <cellStyle name="Input 19 3" xfId="14330" xr:uid="{00000000-0005-0000-0000-0000653B0000}"/>
    <cellStyle name="Input 19 3 10" xfId="14331" xr:uid="{00000000-0005-0000-0000-0000663B0000}"/>
    <cellStyle name="Input 19 3 10 2" xfId="14332" xr:uid="{00000000-0005-0000-0000-0000673B0000}"/>
    <cellStyle name="Input 19 3 11" xfId="14333" xr:uid="{00000000-0005-0000-0000-0000683B0000}"/>
    <cellStyle name="Input 19 3 11 2" xfId="14334" xr:uid="{00000000-0005-0000-0000-0000693B0000}"/>
    <cellStyle name="Input 19 3 12" xfId="14335" xr:uid="{00000000-0005-0000-0000-00006A3B0000}"/>
    <cellStyle name="Input 19 3 12 2" xfId="14336" xr:uid="{00000000-0005-0000-0000-00006B3B0000}"/>
    <cellStyle name="Input 19 3 13" xfId="14337" xr:uid="{00000000-0005-0000-0000-00006C3B0000}"/>
    <cellStyle name="Input 19 3 13 2" xfId="14338" xr:uid="{00000000-0005-0000-0000-00006D3B0000}"/>
    <cellStyle name="Input 19 3 14" xfId="14339" xr:uid="{00000000-0005-0000-0000-00006E3B0000}"/>
    <cellStyle name="Input 19 3 15" xfId="14340" xr:uid="{00000000-0005-0000-0000-00006F3B0000}"/>
    <cellStyle name="Input 19 3 2" xfId="14341" xr:uid="{00000000-0005-0000-0000-0000703B0000}"/>
    <cellStyle name="Input 19 3 2 2" xfId="14342" xr:uid="{00000000-0005-0000-0000-0000713B0000}"/>
    <cellStyle name="Input 19 3 3" xfId="14343" xr:uid="{00000000-0005-0000-0000-0000723B0000}"/>
    <cellStyle name="Input 19 3 3 2" xfId="14344" xr:uid="{00000000-0005-0000-0000-0000733B0000}"/>
    <cellStyle name="Input 19 3 3 3" xfId="14345" xr:uid="{00000000-0005-0000-0000-0000743B0000}"/>
    <cellStyle name="Input 19 3 4" xfId="14346" xr:uid="{00000000-0005-0000-0000-0000753B0000}"/>
    <cellStyle name="Input 19 3 4 2" xfId="14347" xr:uid="{00000000-0005-0000-0000-0000763B0000}"/>
    <cellStyle name="Input 19 3 4 3" xfId="14348" xr:uid="{00000000-0005-0000-0000-0000773B0000}"/>
    <cellStyle name="Input 19 3 5" xfId="14349" xr:uid="{00000000-0005-0000-0000-0000783B0000}"/>
    <cellStyle name="Input 19 3 5 2" xfId="14350" xr:uid="{00000000-0005-0000-0000-0000793B0000}"/>
    <cellStyle name="Input 19 3 5 3" xfId="14351" xr:uid="{00000000-0005-0000-0000-00007A3B0000}"/>
    <cellStyle name="Input 19 3 6" xfId="14352" xr:uid="{00000000-0005-0000-0000-00007B3B0000}"/>
    <cellStyle name="Input 19 3 6 2" xfId="14353" xr:uid="{00000000-0005-0000-0000-00007C3B0000}"/>
    <cellStyle name="Input 19 3 6 3" xfId="14354" xr:uid="{00000000-0005-0000-0000-00007D3B0000}"/>
    <cellStyle name="Input 19 3 7" xfId="14355" xr:uid="{00000000-0005-0000-0000-00007E3B0000}"/>
    <cellStyle name="Input 19 3 7 2" xfId="14356" xr:uid="{00000000-0005-0000-0000-00007F3B0000}"/>
    <cellStyle name="Input 19 3 7 3" xfId="14357" xr:uid="{00000000-0005-0000-0000-0000803B0000}"/>
    <cellStyle name="Input 19 3 8" xfId="14358" xr:uid="{00000000-0005-0000-0000-0000813B0000}"/>
    <cellStyle name="Input 19 3 8 2" xfId="14359" xr:uid="{00000000-0005-0000-0000-0000823B0000}"/>
    <cellStyle name="Input 19 3 8 3" xfId="14360" xr:uid="{00000000-0005-0000-0000-0000833B0000}"/>
    <cellStyle name="Input 19 3 9" xfId="14361" xr:uid="{00000000-0005-0000-0000-0000843B0000}"/>
    <cellStyle name="Input 19 3 9 2" xfId="14362" xr:uid="{00000000-0005-0000-0000-0000853B0000}"/>
    <cellStyle name="Input 19 4" xfId="14363" xr:uid="{00000000-0005-0000-0000-0000863B0000}"/>
    <cellStyle name="Input 19 4 2" xfId="14364" xr:uid="{00000000-0005-0000-0000-0000873B0000}"/>
    <cellStyle name="Input 19 4 3" xfId="14365" xr:uid="{00000000-0005-0000-0000-0000883B0000}"/>
    <cellStyle name="Input 19 5" xfId="14366" xr:uid="{00000000-0005-0000-0000-0000893B0000}"/>
    <cellStyle name="Input 19 5 2" xfId="14367" xr:uid="{00000000-0005-0000-0000-00008A3B0000}"/>
    <cellStyle name="Input 19 5 3" xfId="14368" xr:uid="{00000000-0005-0000-0000-00008B3B0000}"/>
    <cellStyle name="Input 19 6" xfId="14369" xr:uid="{00000000-0005-0000-0000-00008C3B0000}"/>
    <cellStyle name="Input 19 6 2" xfId="14370" xr:uid="{00000000-0005-0000-0000-00008D3B0000}"/>
    <cellStyle name="Input 19 7" xfId="14371" xr:uid="{00000000-0005-0000-0000-00008E3B0000}"/>
    <cellStyle name="Input 19 7 2" xfId="14372" xr:uid="{00000000-0005-0000-0000-00008F3B0000}"/>
    <cellStyle name="Input 19 7 3" xfId="14373" xr:uid="{00000000-0005-0000-0000-0000903B0000}"/>
    <cellStyle name="Input 19 8" xfId="14374" xr:uid="{00000000-0005-0000-0000-0000913B0000}"/>
    <cellStyle name="Input 19 8 2" xfId="14375" xr:uid="{00000000-0005-0000-0000-0000923B0000}"/>
    <cellStyle name="Input 19 8 3" xfId="14376" xr:uid="{00000000-0005-0000-0000-0000933B0000}"/>
    <cellStyle name="Input 19 9" xfId="14377" xr:uid="{00000000-0005-0000-0000-0000943B0000}"/>
    <cellStyle name="Input 19 9 2" xfId="14378" xr:uid="{00000000-0005-0000-0000-0000953B0000}"/>
    <cellStyle name="Input 19 9 3" xfId="14379" xr:uid="{00000000-0005-0000-0000-0000963B0000}"/>
    <cellStyle name="Input 2" xfId="14380" xr:uid="{00000000-0005-0000-0000-0000973B0000}"/>
    <cellStyle name="Input 2 10" xfId="14381" xr:uid="{00000000-0005-0000-0000-0000983B0000}"/>
    <cellStyle name="Input 2 10 2" xfId="14382" xr:uid="{00000000-0005-0000-0000-0000993B0000}"/>
    <cellStyle name="Input 2 10 3" xfId="14383" xr:uid="{00000000-0005-0000-0000-00009A3B0000}"/>
    <cellStyle name="Input 2 11" xfId="14384" xr:uid="{00000000-0005-0000-0000-00009B3B0000}"/>
    <cellStyle name="Input 2 11 2" xfId="14385" xr:uid="{00000000-0005-0000-0000-00009C3B0000}"/>
    <cellStyle name="Input 2 12" xfId="14386" xr:uid="{00000000-0005-0000-0000-00009D3B0000}"/>
    <cellStyle name="Input 2 12 2" xfId="14387" xr:uid="{00000000-0005-0000-0000-00009E3B0000}"/>
    <cellStyle name="Input 2 13" xfId="14388" xr:uid="{00000000-0005-0000-0000-00009F3B0000}"/>
    <cellStyle name="Input 2 2" xfId="14389" xr:uid="{00000000-0005-0000-0000-0000A03B0000}"/>
    <cellStyle name="Input 2 2 10" xfId="14390" xr:uid="{00000000-0005-0000-0000-0000A13B0000}"/>
    <cellStyle name="Input 2 2 10 2" xfId="14391" xr:uid="{00000000-0005-0000-0000-0000A23B0000}"/>
    <cellStyle name="Input 2 2 10 2 2" xfId="14392" xr:uid="{00000000-0005-0000-0000-0000A33B0000}"/>
    <cellStyle name="Input 2 2 10 3" xfId="14393" xr:uid="{00000000-0005-0000-0000-0000A43B0000}"/>
    <cellStyle name="Input 2 2 10 3 2" xfId="14394" xr:uid="{00000000-0005-0000-0000-0000A53B0000}"/>
    <cellStyle name="Input 2 2 10 4" xfId="14395" xr:uid="{00000000-0005-0000-0000-0000A63B0000}"/>
    <cellStyle name="Input 2 2 11" xfId="14396" xr:uid="{00000000-0005-0000-0000-0000A73B0000}"/>
    <cellStyle name="Input 2 2 11 2" xfId="14397" xr:uid="{00000000-0005-0000-0000-0000A83B0000}"/>
    <cellStyle name="Input 2 2 11 2 2" xfId="14398" xr:uid="{00000000-0005-0000-0000-0000A93B0000}"/>
    <cellStyle name="Input 2 2 11 3" xfId="14399" xr:uid="{00000000-0005-0000-0000-0000AA3B0000}"/>
    <cellStyle name="Input 2 2 11 3 2" xfId="14400" xr:uid="{00000000-0005-0000-0000-0000AB3B0000}"/>
    <cellStyle name="Input 2 2 11 4" xfId="14401" xr:uid="{00000000-0005-0000-0000-0000AC3B0000}"/>
    <cellStyle name="Input 2 2 12" xfId="14402" xr:uid="{00000000-0005-0000-0000-0000AD3B0000}"/>
    <cellStyle name="Input 2 2 12 2" xfId="14403" xr:uid="{00000000-0005-0000-0000-0000AE3B0000}"/>
    <cellStyle name="Input 2 2 12 2 2" xfId="14404" xr:uid="{00000000-0005-0000-0000-0000AF3B0000}"/>
    <cellStyle name="Input 2 2 12 3" xfId="14405" xr:uid="{00000000-0005-0000-0000-0000B03B0000}"/>
    <cellStyle name="Input 2 2 13" xfId="14406" xr:uid="{00000000-0005-0000-0000-0000B13B0000}"/>
    <cellStyle name="Input 2 2 13 2" xfId="14407" xr:uid="{00000000-0005-0000-0000-0000B23B0000}"/>
    <cellStyle name="Input 2 2 13 2 2" xfId="14408" xr:uid="{00000000-0005-0000-0000-0000B33B0000}"/>
    <cellStyle name="Input 2 2 13 3" xfId="14409" xr:uid="{00000000-0005-0000-0000-0000B43B0000}"/>
    <cellStyle name="Input 2 2 14" xfId="14410" xr:uid="{00000000-0005-0000-0000-0000B53B0000}"/>
    <cellStyle name="Input 2 2 14 2" xfId="14411" xr:uid="{00000000-0005-0000-0000-0000B63B0000}"/>
    <cellStyle name="Input 2 2 14 3" xfId="14412" xr:uid="{00000000-0005-0000-0000-0000B73B0000}"/>
    <cellStyle name="Input 2 2 15" xfId="14413" xr:uid="{00000000-0005-0000-0000-0000B83B0000}"/>
    <cellStyle name="Input 2 2 15 2" xfId="14414" xr:uid="{00000000-0005-0000-0000-0000B93B0000}"/>
    <cellStyle name="Input 2 2 15 3" xfId="14415" xr:uid="{00000000-0005-0000-0000-0000BA3B0000}"/>
    <cellStyle name="Input 2 2 16" xfId="14416" xr:uid="{00000000-0005-0000-0000-0000BB3B0000}"/>
    <cellStyle name="Input 2 2 16 2" xfId="14417" xr:uid="{00000000-0005-0000-0000-0000BC3B0000}"/>
    <cellStyle name="Input 2 2 17" xfId="14418" xr:uid="{00000000-0005-0000-0000-0000BD3B0000}"/>
    <cellStyle name="Input 2 2 17 2" xfId="14419" xr:uid="{00000000-0005-0000-0000-0000BE3B0000}"/>
    <cellStyle name="Input 2 2 18" xfId="14420" xr:uid="{00000000-0005-0000-0000-0000BF3B0000}"/>
    <cellStyle name="Input 2 2 18 2" xfId="14421" xr:uid="{00000000-0005-0000-0000-0000C03B0000}"/>
    <cellStyle name="Input 2 2 19" xfId="14422" xr:uid="{00000000-0005-0000-0000-0000C13B0000}"/>
    <cellStyle name="Input 2 2 19 2" xfId="14423" xr:uid="{00000000-0005-0000-0000-0000C23B0000}"/>
    <cellStyle name="Input 2 2 2" xfId="14424" xr:uid="{00000000-0005-0000-0000-0000C33B0000}"/>
    <cellStyle name="Input 2 2 2 10" xfId="14425" xr:uid="{00000000-0005-0000-0000-0000C43B0000}"/>
    <cellStyle name="Input 2 2 2 10 2" xfId="14426" xr:uid="{00000000-0005-0000-0000-0000C53B0000}"/>
    <cellStyle name="Input 2 2 2 10 2 2" xfId="14427" xr:uid="{00000000-0005-0000-0000-0000C63B0000}"/>
    <cellStyle name="Input 2 2 2 10 3" xfId="14428" xr:uid="{00000000-0005-0000-0000-0000C73B0000}"/>
    <cellStyle name="Input 2 2 2 10 3 2" xfId="14429" xr:uid="{00000000-0005-0000-0000-0000C83B0000}"/>
    <cellStyle name="Input 2 2 2 10 4" xfId="14430" xr:uid="{00000000-0005-0000-0000-0000C93B0000}"/>
    <cellStyle name="Input 2 2 2 11" xfId="14431" xr:uid="{00000000-0005-0000-0000-0000CA3B0000}"/>
    <cellStyle name="Input 2 2 2 11 2" xfId="14432" xr:uid="{00000000-0005-0000-0000-0000CB3B0000}"/>
    <cellStyle name="Input 2 2 2 11 2 2" xfId="14433" xr:uid="{00000000-0005-0000-0000-0000CC3B0000}"/>
    <cellStyle name="Input 2 2 2 11 3" xfId="14434" xr:uid="{00000000-0005-0000-0000-0000CD3B0000}"/>
    <cellStyle name="Input 2 2 2 11 4" xfId="41121" xr:uid="{00000000-0005-0000-0000-0000CE3B0000}"/>
    <cellStyle name="Input 2 2 2 12" xfId="14435" xr:uid="{00000000-0005-0000-0000-0000CF3B0000}"/>
    <cellStyle name="Input 2 2 2 12 2" xfId="14436" xr:uid="{00000000-0005-0000-0000-0000D03B0000}"/>
    <cellStyle name="Input 2 2 2 12 3" xfId="14437" xr:uid="{00000000-0005-0000-0000-0000D13B0000}"/>
    <cellStyle name="Input 2 2 2 12 4" xfId="41122" xr:uid="{00000000-0005-0000-0000-0000D23B0000}"/>
    <cellStyle name="Input 2 2 2 13" xfId="14438" xr:uid="{00000000-0005-0000-0000-0000D33B0000}"/>
    <cellStyle name="Input 2 2 2 13 2" xfId="14439" xr:uid="{00000000-0005-0000-0000-0000D43B0000}"/>
    <cellStyle name="Input 2 2 2 13 3" xfId="14440" xr:uid="{00000000-0005-0000-0000-0000D53B0000}"/>
    <cellStyle name="Input 2 2 2 13 4" xfId="41123" xr:uid="{00000000-0005-0000-0000-0000D63B0000}"/>
    <cellStyle name="Input 2 2 2 14" xfId="14441" xr:uid="{00000000-0005-0000-0000-0000D73B0000}"/>
    <cellStyle name="Input 2 2 2 14 2" xfId="14442" xr:uid="{00000000-0005-0000-0000-0000D83B0000}"/>
    <cellStyle name="Input 2 2 2 15" xfId="14443" xr:uid="{00000000-0005-0000-0000-0000D93B0000}"/>
    <cellStyle name="Input 2 2 2 15 2" xfId="14444" xr:uid="{00000000-0005-0000-0000-0000DA3B0000}"/>
    <cellStyle name="Input 2 2 2 16" xfId="14445" xr:uid="{00000000-0005-0000-0000-0000DB3B0000}"/>
    <cellStyle name="Input 2 2 2 16 2" xfId="14446" xr:uid="{00000000-0005-0000-0000-0000DC3B0000}"/>
    <cellStyle name="Input 2 2 2 17" xfId="14447" xr:uid="{00000000-0005-0000-0000-0000DD3B0000}"/>
    <cellStyle name="Input 2 2 2 17 2" xfId="14448" xr:uid="{00000000-0005-0000-0000-0000DE3B0000}"/>
    <cellStyle name="Input 2 2 2 18" xfId="14449" xr:uid="{00000000-0005-0000-0000-0000DF3B0000}"/>
    <cellStyle name="Input 2 2 2 18 2" xfId="14450" xr:uid="{00000000-0005-0000-0000-0000E03B0000}"/>
    <cellStyle name="Input 2 2 2 19" xfId="14451" xr:uid="{00000000-0005-0000-0000-0000E13B0000}"/>
    <cellStyle name="Input 2 2 2 19 2" xfId="14452" xr:uid="{00000000-0005-0000-0000-0000E23B0000}"/>
    <cellStyle name="Input 2 2 2 2" xfId="14453" xr:uid="{00000000-0005-0000-0000-0000E33B0000}"/>
    <cellStyle name="Input 2 2 2 2 10" xfId="14454" xr:uid="{00000000-0005-0000-0000-0000E43B0000}"/>
    <cellStyle name="Input 2 2 2 2 10 2" xfId="14455" xr:uid="{00000000-0005-0000-0000-0000E53B0000}"/>
    <cellStyle name="Input 2 2 2 2 10 2 2" xfId="14456" xr:uid="{00000000-0005-0000-0000-0000E63B0000}"/>
    <cellStyle name="Input 2 2 2 2 10 3" xfId="14457" xr:uid="{00000000-0005-0000-0000-0000E73B0000}"/>
    <cellStyle name="Input 2 2 2 2 11" xfId="14458" xr:uid="{00000000-0005-0000-0000-0000E83B0000}"/>
    <cellStyle name="Input 2 2 2 2 11 2" xfId="14459" xr:uid="{00000000-0005-0000-0000-0000E93B0000}"/>
    <cellStyle name="Input 2 2 2 2 12" xfId="14460" xr:uid="{00000000-0005-0000-0000-0000EA3B0000}"/>
    <cellStyle name="Input 2 2 2 2 12 2" xfId="14461" xr:uid="{00000000-0005-0000-0000-0000EB3B0000}"/>
    <cellStyle name="Input 2 2 2 2 13" xfId="14462" xr:uid="{00000000-0005-0000-0000-0000EC3B0000}"/>
    <cellStyle name="Input 2 2 2 2 13 2" xfId="14463" xr:uid="{00000000-0005-0000-0000-0000ED3B0000}"/>
    <cellStyle name="Input 2 2 2 2 14" xfId="14464" xr:uid="{00000000-0005-0000-0000-0000EE3B0000}"/>
    <cellStyle name="Input 2 2 2 2 14 2" xfId="14465" xr:uid="{00000000-0005-0000-0000-0000EF3B0000}"/>
    <cellStyle name="Input 2 2 2 2 15" xfId="14466" xr:uid="{00000000-0005-0000-0000-0000F03B0000}"/>
    <cellStyle name="Input 2 2 2 2 15 2" xfId="14467" xr:uid="{00000000-0005-0000-0000-0000F13B0000}"/>
    <cellStyle name="Input 2 2 2 2 16" xfId="14468" xr:uid="{00000000-0005-0000-0000-0000F23B0000}"/>
    <cellStyle name="Input 2 2 2 2 16 2" xfId="14469" xr:uid="{00000000-0005-0000-0000-0000F33B0000}"/>
    <cellStyle name="Input 2 2 2 2 17" xfId="14470" xr:uid="{00000000-0005-0000-0000-0000F43B0000}"/>
    <cellStyle name="Input 2 2 2 2 18" xfId="14471" xr:uid="{00000000-0005-0000-0000-0000F53B0000}"/>
    <cellStyle name="Input 2 2 2 2 19" xfId="41124" xr:uid="{00000000-0005-0000-0000-0000F63B0000}"/>
    <cellStyle name="Input 2 2 2 2 2" xfId="14472" xr:uid="{00000000-0005-0000-0000-0000F73B0000}"/>
    <cellStyle name="Input 2 2 2 2 2 10" xfId="14473" xr:uid="{00000000-0005-0000-0000-0000F83B0000}"/>
    <cellStyle name="Input 2 2 2 2 2 10 2" xfId="14474" xr:uid="{00000000-0005-0000-0000-0000F93B0000}"/>
    <cellStyle name="Input 2 2 2 2 2 11" xfId="14475" xr:uid="{00000000-0005-0000-0000-0000FA3B0000}"/>
    <cellStyle name="Input 2 2 2 2 2 11 2" xfId="14476" xr:uid="{00000000-0005-0000-0000-0000FB3B0000}"/>
    <cellStyle name="Input 2 2 2 2 2 12" xfId="14477" xr:uid="{00000000-0005-0000-0000-0000FC3B0000}"/>
    <cellStyle name="Input 2 2 2 2 2 12 2" xfId="14478" xr:uid="{00000000-0005-0000-0000-0000FD3B0000}"/>
    <cellStyle name="Input 2 2 2 2 2 13" xfId="14479" xr:uid="{00000000-0005-0000-0000-0000FE3B0000}"/>
    <cellStyle name="Input 2 2 2 2 2 13 2" xfId="14480" xr:uid="{00000000-0005-0000-0000-0000FF3B0000}"/>
    <cellStyle name="Input 2 2 2 2 2 14" xfId="14481" xr:uid="{00000000-0005-0000-0000-0000003C0000}"/>
    <cellStyle name="Input 2 2 2 2 2 14 2" xfId="14482" xr:uid="{00000000-0005-0000-0000-0000013C0000}"/>
    <cellStyle name="Input 2 2 2 2 2 15" xfId="14483" xr:uid="{00000000-0005-0000-0000-0000023C0000}"/>
    <cellStyle name="Input 2 2 2 2 2 16" xfId="14484" xr:uid="{00000000-0005-0000-0000-0000033C0000}"/>
    <cellStyle name="Input 2 2 2 2 2 2" xfId="14485" xr:uid="{00000000-0005-0000-0000-0000043C0000}"/>
    <cellStyle name="Input 2 2 2 2 2 2 2" xfId="14486" xr:uid="{00000000-0005-0000-0000-0000053C0000}"/>
    <cellStyle name="Input 2 2 2 2 2 3" xfId="14487" xr:uid="{00000000-0005-0000-0000-0000063C0000}"/>
    <cellStyle name="Input 2 2 2 2 2 3 2" xfId="14488" xr:uid="{00000000-0005-0000-0000-0000073C0000}"/>
    <cellStyle name="Input 2 2 2 2 2 3 3" xfId="14489" xr:uid="{00000000-0005-0000-0000-0000083C0000}"/>
    <cellStyle name="Input 2 2 2 2 2 4" xfId="14490" xr:uid="{00000000-0005-0000-0000-0000093C0000}"/>
    <cellStyle name="Input 2 2 2 2 2 4 2" xfId="14491" xr:uid="{00000000-0005-0000-0000-00000A3C0000}"/>
    <cellStyle name="Input 2 2 2 2 2 4 3" xfId="14492" xr:uid="{00000000-0005-0000-0000-00000B3C0000}"/>
    <cellStyle name="Input 2 2 2 2 2 5" xfId="14493" xr:uid="{00000000-0005-0000-0000-00000C3C0000}"/>
    <cellStyle name="Input 2 2 2 2 2 5 2" xfId="14494" xr:uid="{00000000-0005-0000-0000-00000D3C0000}"/>
    <cellStyle name="Input 2 2 2 2 2 5 3" xfId="14495" xr:uid="{00000000-0005-0000-0000-00000E3C0000}"/>
    <cellStyle name="Input 2 2 2 2 2 6" xfId="14496" xr:uid="{00000000-0005-0000-0000-00000F3C0000}"/>
    <cellStyle name="Input 2 2 2 2 2 6 2" xfId="14497" xr:uid="{00000000-0005-0000-0000-0000103C0000}"/>
    <cellStyle name="Input 2 2 2 2 2 6 3" xfId="14498" xr:uid="{00000000-0005-0000-0000-0000113C0000}"/>
    <cellStyle name="Input 2 2 2 2 2 7" xfId="14499" xr:uid="{00000000-0005-0000-0000-0000123C0000}"/>
    <cellStyle name="Input 2 2 2 2 2 7 2" xfId="14500" xr:uid="{00000000-0005-0000-0000-0000133C0000}"/>
    <cellStyle name="Input 2 2 2 2 2 7 3" xfId="14501" xr:uid="{00000000-0005-0000-0000-0000143C0000}"/>
    <cellStyle name="Input 2 2 2 2 2 8" xfId="14502" xr:uid="{00000000-0005-0000-0000-0000153C0000}"/>
    <cellStyle name="Input 2 2 2 2 2 8 2" xfId="14503" xr:uid="{00000000-0005-0000-0000-0000163C0000}"/>
    <cellStyle name="Input 2 2 2 2 2 8 3" xfId="14504" xr:uid="{00000000-0005-0000-0000-0000173C0000}"/>
    <cellStyle name="Input 2 2 2 2 2 9" xfId="14505" xr:uid="{00000000-0005-0000-0000-0000183C0000}"/>
    <cellStyle name="Input 2 2 2 2 2 9 2" xfId="14506" xr:uid="{00000000-0005-0000-0000-0000193C0000}"/>
    <cellStyle name="Input 2 2 2 2 3" xfId="14507" xr:uid="{00000000-0005-0000-0000-00001A3C0000}"/>
    <cellStyle name="Input 2 2 2 2 3 10" xfId="14508" xr:uid="{00000000-0005-0000-0000-00001B3C0000}"/>
    <cellStyle name="Input 2 2 2 2 3 10 2" xfId="14509" xr:uid="{00000000-0005-0000-0000-00001C3C0000}"/>
    <cellStyle name="Input 2 2 2 2 3 11" xfId="14510" xr:uid="{00000000-0005-0000-0000-00001D3C0000}"/>
    <cellStyle name="Input 2 2 2 2 3 11 2" xfId="14511" xr:uid="{00000000-0005-0000-0000-00001E3C0000}"/>
    <cellStyle name="Input 2 2 2 2 3 12" xfId="14512" xr:uid="{00000000-0005-0000-0000-00001F3C0000}"/>
    <cellStyle name="Input 2 2 2 2 3 12 2" xfId="14513" xr:uid="{00000000-0005-0000-0000-0000203C0000}"/>
    <cellStyle name="Input 2 2 2 2 3 13" xfId="14514" xr:uid="{00000000-0005-0000-0000-0000213C0000}"/>
    <cellStyle name="Input 2 2 2 2 3 13 2" xfId="14515" xr:uid="{00000000-0005-0000-0000-0000223C0000}"/>
    <cellStyle name="Input 2 2 2 2 3 14" xfId="14516" xr:uid="{00000000-0005-0000-0000-0000233C0000}"/>
    <cellStyle name="Input 2 2 2 2 3 15" xfId="14517" xr:uid="{00000000-0005-0000-0000-0000243C0000}"/>
    <cellStyle name="Input 2 2 2 2 3 2" xfId="14518" xr:uid="{00000000-0005-0000-0000-0000253C0000}"/>
    <cellStyle name="Input 2 2 2 2 3 2 2" xfId="14519" xr:uid="{00000000-0005-0000-0000-0000263C0000}"/>
    <cellStyle name="Input 2 2 2 2 3 3" xfId="14520" xr:uid="{00000000-0005-0000-0000-0000273C0000}"/>
    <cellStyle name="Input 2 2 2 2 3 3 2" xfId="14521" xr:uid="{00000000-0005-0000-0000-0000283C0000}"/>
    <cellStyle name="Input 2 2 2 2 3 3 3" xfId="14522" xr:uid="{00000000-0005-0000-0000-0000293C0000}"/>
    <cellStyle name="Input 2 2 2 2 3 4" xfId="14523" xr:uid="{00000000-0005-0000-0000-00002A3C0000}"/>
    <cellStyle name="Input 2 2 2 2 3 4 2" xfId="14524" xr:uid="{00000000-0005-0000-0000-00002B3C0000}"/>
    <cellStyle name="Input 2 2 2 2 3 4 3" xfId="14525" xr:uid="{00000000-0005-0000-0000-00002C3C0000}"/>
    <cellStyle name="Input 2 2 2 2 3 5" xfId="14526" xr:uid="{00000000-0005-0000-0000-00002D3C0000}"/>
    <cellStyle name="Input 2 2 2 2 3 5 2" xfId="14527" xr:uid="{00000000-0005-0000-0000-00002E3C0000}"/>
    <cellStyle name="Input 2 2 2 2 3 5 3" xfId="14528" xr:uid="{00000000-0005-0000-0000-00002F3C0000}"/>
    <cellStyle name="Input 2 2 2 2 3 6" xfId="14529" xr:uid="{00000000-0005-0000-0000-0000303C0000}"/>
    <cellStyle name="Input 2 2 2 2 3 6 2" xfId="14530" xr:uid="{00000000-0005-0000-0000-0000313C0000}"/>
    <cellStyle name="Input 2 2 2 2 3 6 3" xfId="14531" xr:uid="{00000000-0005-0000-0000-0000323C0000}"/>
    <cellStyle name="Input 2 2 2 2 3 7" xfId="14532" xr:uid="{00000000-0005-0000-0000-0000333C0000}"/>
    <cellStyle name="Input 2 2 2 2 3 7 2" xfId="14533" xr:uid="{00000000-0005-0000-0000-0000343C0000}"/>
    <cellStyle name="Input 2 2 2 2 3 7 3" xfId="14534" xr:uid="{00000000-0005-0000-0000-0000353C0000}"/>
    <cellStyle name="Input 2 2 2 2 3 8" xfId="14535" xr:uid="{00000000-0005-0000-0000-0000363C0000}"/>
    <cellStyle name="Input 2 2 2 2 3 8 2" xfId="14536" xr:uid="{00000000-0005-0000-0000-0000373C0000}"/>
    <cellStyle name="Input 2 2 2 2 3 8 3" xfId="14537" xr:uid="{00000000-0005-0000-0000-0000383C0000}"/>
    <cellStyle name="Input 2 2 2 2 3 9" xfId="14538" xr:uid="{00000000-0005-0000-0000-0000393C0000}"/>
    <cellStyle name="Input 2 2 2 2 3 9 2" xfId="14539" xr:uid="{00000000-0005-0000-0000-00003A3C0000}"/>
    <cellStyle name="Input 2 2 2 2 4" xfId="14540" xr:uid="{00000000-0005-0000-0000-00003B3C0000}"/>
    <cellStyle name="Input 2 2 2 2 4 2" xfId="14541" xr:uid="{00000000-0005-0000-0000-00003C3C0000}"/>
    <cellStyle name="Input 2 2 2 2 4 2 2" xfId="14542" xr:uid="{00000000-0005-0000-0000-00003D3C0000}"/>
    <cellStyle name="Input 2 2 2 2 4 3" xfId="14543" xr:uid="{00000000-0005-0000-0000-00003E3C0000}"/>
    <cellStyle name="Input 2 2 2 2 4 3 2" xfId="14544" xr:uid="{00000000-0005-0000-0000-00003F3C0000}"/>
    <cellStyle name="Input 2 2 2 2 4 4" xfId="14545" xr:uid="{00000000-0005-0000-0000-0000403C0000}"/>
    <cellStyle name="Input 2 2 2 2 5" xfId="14546" xr:uid="{00000000-0005-0000-0000-0000413C0000}"/>
    <cellStyle name="Input 2 2 2 2 5 2" xfId="14547" xr:uid="{00000000-0005-0000-0000-0000423C0000}"/>
    <cellStyle name="Input 2 2 2 2 5 2 2" xfId="14548" xr:uid="{00000000-0005-0000-0000-0000433C0000}"/>
    <cellStyle name="Input 2 2 2 2 5 3" xfId="14549" xr:uid="{00000000-0005-0000-0000-0000443C0000}"/>
    <cellStyle name="Input 2 2 2 2 5 3 2" xfId="14550" xr:uid="{00000000-0005-0000-0000-0000453C0000}"/>
    <cellStyle name="Input 2 2 2 2 5 4" xfId="14551" xr:uid="{00000000-0005-0000-0000-0000463C0000}"/>
    <cellStyle name="Input 2 2 2 2 6" xfId="14552" xr:uid="{00000000-0005-0000-0000-0000473C0000}"/>
    <cellStyle name="Input 2 2 2 2 6 2" xfId="14553" xr:uid="{00000000-0005-0000-0000-0000483C0000}"/>
    <cellStyle name="Input 2 2 2 2 6 2 2" xfId="14554" xr:uid="{00000000-0005-0000-0000-0000493C0000}"/>
    <cellStyle name="Input 2 2 2 2 6 3" xfId="14555" xr:uid="{00000000-0005-0000-0000-00004A3C0000}"/>
    <cellStyle name="Input 2 2 2 2 6 3 2" xfId="14556" xr:uid="{00000000-0005-0000-0000-00004B3C0000}"/>
    <cellStyle name="Input 2 2 2 2 6 4" xfId="14557" xr:uid="{00000000-0005-0000-0000-00004C3C0000}"/>
    <cellStyle name="Input 2 2 2 2 7" xfId="14558" xr:uid="{00000000-0005-0000-0000-00004D3C0000}"/>
    <cellStyle name="Input 2 2 2 2 7 2" xfId="14559" xr:uid="{00000000-0005-0000-0000-00004E3C0000}"/>
    <cellStyle name="Input 2 2 2 2 7 2 2" xfId="14560" xr:uid="{00000000-0005-0000-0000-00004F3C0000}"/>
    <cellStyle name="Input 2 2 2 2 7 3" xfId="14561" xr:uid="{00000000-0005-0000-0000-0000503C0000}"/>
    <cellStyle name="Input 2 2 2 2 7 3 2" xfId="14562" xr:uid="{00000000-0005-0000-0000-0000513C0000}"/>
    <cellStyle name="Input 2 2 2 2 7 4" xfId="14563" xr:uid="{00000000-0005-0000-0000-0000523C0000}"/>
    <cellStyle name="Input 2 2 2 2 8" xfId="14564" xr:uid="{00000000-0005-0000-0000-0000533C0000}"/>
    <cellStyle name="Input 2 2 2 2 8 2" xfId="14565" xr:uid="{00000000-0005-0000-0000-0000543C0000}"/>
    <cellStyle name="Input 2 2 2 2 8 2 2" xfId="14566" xr:uid="{00000000-0005-0000-0000-0000553C0000}"/>
    <cellStyle name="Input 2 2 2 2 8 3" xfId="14567" xr:uid="{00000000-0005-0000-0000-0000563C0000}"/>
    <cellStyle name="Input 2 2 2 2 8 3 2" xfId="14568" xr:uid="{00000000-0005-0000-0000-0000573C0000}"/>
    <cellStyle name="Input 2 2 2 2 8 4" xfId="14569" xr:uid="{00000000-0005-0000-0000-0000583C0000}"/>
    <cellStyle name="Input 2 2 2 2 9" xfId="14570" xr:uid="{00000000-0005-0000-0000-0000593C0000}"/>
    <cellStyle name="Input 2 2 2 2 9 2" xfId="14571" xr:uid="{00000000-0005-0000-0000-00005A3C0000}"/>
    <cellStyle name="Input 2 2 2 2 9 2 2" xfId="14572" xr:uid="{00000000-0005-0000-0000-00005B3C0000}"/>
    <cellStyle name="Input 2 2 2 2 9 3" xfId="14573" xr:uid="{00000000-0005-0000-0000-00005C3C0000}"/>
    <cellStyle name="Input 2 2 2 2 9 3 2" xfId="14574" xr:uid="{00000000-0005-0000-0000-00005D3C0000}"/>
    <cellStyle name="Input 2 2 2 2 9 4" xfId="14575" xr:uid="{00000000-0005-0000-0000-00005E3C0000}"/>
    <cellStyle name="Input 2 2 2 20" xfId="14576" xr:uid="{00000000-0005-0000-0000-00005F3C0000}"/>
    <cellStyle name="Input 2 2 2 21" xfId="14577" xr:uid="{00000000-0005-0000-0000-0000603C0000}"/>
    <cellStyle name="Input 2 2 2 22" xfId="41125" xr:uid="{00000000-0005-0000-0000-0000613C0000}"/>
    <cellStyle name="Input 2 2 2 3" xfId="14578" xr:uid="{00000000-0005-0000-0000-0000623C0000}"/>
    <cellStyle name="Input 2 2 2 3 10" xfId="14579" xr:uid="{00000000-0005-0000-0000-0000633C0000}"/>
    <cellStyle name="Input 2 2 2 3 10 2" xfId="14580" xr:uid="{00000000-0005-0000-0000-0000643C0000}"/>
    <cellStyle name="Input 2 2 2 3 10 3" xfId="14581" xr:uid="{00000000-0005-0000-0000-0000653C0000}"/>
    <cellStyle name="Input 2 2 2 3 11" xfId="14582" xr:uid="{00000000-0005-0000-0000-0000663C0000}"/>
    <cellStyle name="Input 2 2 2 3 11 2" xfId="14583" xr:uid="{00000000-0005-0000-0000-0000673C0000}"/>
    <cellStyle name="Input 2 2 2 3 12" xfId="14584" xr:uid="{00000000-0005-0000-0000-0000683C0000}"/>
    <cellStyle name="Input 2 2 2 3 12 2" xfId="14585" xr:uid="{00000000-0005-0000-0000-0000693C0000}"/>
    <cellStyle name="Input 2 2 2 3 13" xfId="14586" xr:uid="{00000000-0005-0000-0000-00006A3C0000}"/>
    <cellStyle name="Input 2 2 2 3 13 2" xfId="14587" xr:uid="{00000000-0005-0000-0000-00006B3C0000}"/>
    <cellStyle name="Input 2 2 2 3 14" xfId="14588" xr:uid="{00000000-0005-0000-0000-00006C3C0000}"/>
    <cellStyle name="Input 2 2 2 3 14 2" xfId="14589" xr:uid="{00000000-0005-0000-0000-00006D3C0000}"/>
    <cellStyle name="Input 2 2 2 3 15" xfId="14590" xr:uid="{00000000-0005-0000-0000-00006E3C0000}"/>
    <cellStyle name="Input 2 2 2 3 15 2" xfId="14591" xr:uid="{00000000-0005-0000-0000-00006F3C0000}"/>
    <cellStyle name="Input 2 2 2 3 16" xfId="14592" xr:uid="{00000000-0005-0000-0000-0000703C0000}"/>
    <cellStyle name="Input 2 2 2 3 16 2" xfId="14593" xr:uid="{00000000-0005-0000-0000-0000713C0000}"/>
    <cellStyle name="Input 2 2 2 3 17" xfId="14594" xr:uid="{00000000-0005-0000-0000-0000723C0000}"/>
    <cellStyle name="Input 2 2 2 3 18" xfId="14595" xr:uid="{00000000-0005-0000-0000-0000733C0000}"/>
    <cellStyle name="Input 2 2 2 3 19" xfId="41126" xr:uid="{00000000-0005-0000-0000-0000743C0000}"/>
    <cellStyle name="Input 2 2 2 3 2" xfId="14596" xr:uid="{00000000-0005-0000-0000-0000753C0000}"/>
    <cellStyle name="Input 2 2 2 3 2 10" xfId="14597" xr:uid="{00000000-0005-0000-0000-0000763C0000}"/>
    <cellStyle name="Input 2 2 2 3 2 10 2" xfId="14598" xr:uid="{00000000-0005-0000-0000-0000773C0000}"/>
    <cellStyle name="Input 2 2 2 3 2 11" xfId="14599" xr:uid="{00000000-0005-0000-0000-0000783C0000}"/>
    <cellStyle name="Input 2 2 2 3 2 11 2" xfId="14600" xr:uid="{00000000-0005-0000-0000-0000793C0000}"/>
    <cellStyle name="Input 2 2 2 3 2 12" xfId="14601" xr:uid="{00000000-0005-0000-0000-00007A3C0000}"/>
    <cellStyle name="Input 2 2 2 3 2 12 2" xfId="14602" xr:uid="{00000000-0005-0000-0000-00007B3C0000}"/>
    <cellStyle name="Input 2 2 2 3 2 13" xfId="14603" xr:uid="{00000000-0005-0000-0000-00007C3C0000}"/>
    <cellStyle name="Input 2 2 2 3 2 13 2" xfId="14604" xr:uid="{00000000-0005-0000-0000-00007D3C0000}"/>
    <cellStyle name="Input 2 2 2 3 2 14" xfId="14605" xr:uid="{00000000-0005-0000-0000-00007E3C0000}"/>
    <cellStyle name="Input 2 2 2 3 2 14 2" xfId="14606" xr:uid="{00000000-0005-0000-0000-00007F3C0000}"/>
    <cellStyle name="Input 2 2 2 3 2 15" xfId="14607" xr:uid="{00000000-0005-0000-0000-0000803C0000}"/>
    <cellStyle name="Input 2 2 2 3 2 16" xfId="14608" xr:uid="{00000000-0005-0000-0000-0000813C0000}"/>
    <cellStyle name="Input 2 2 2 3 2 2" xfId="14609" xr:uid="{00000000-0005-0000-0000-0000823C0000}"/>
    <cellStyle name="Input 2 2 2 3 2 2 2" xfId="14610" xr:uid="{00000000-0005-0000-0000-0000833C0000}"/>
    <cellStyle name="Input 2 2 2 3 2 3" xfId="14611" xr:uid="{00000000-0005-0000-0000-0000843C0000}"/>
    <cellStyle name="Input 2 2 2 3 2 3 2" xfId="14612" xr:uid="{00000000-0005-0000-0000-0000853C0000}"/>
    <cellStyle name="Input 2 2 2 3 2 3 3" xfId="14613" xr:uid="{00000000-0005-0000-0000-0000863C0000}"/>
    <cellStyle name="Input 2 2 2 3 2 4" xfId="14614" xr:uid="{00000000-0005-0000-0000-0000873C0000}"/>
    <cellStyle name="Input 2 2 2 3 2 4 2" xfId="14615" xr:uid="{00000000-0005-0000-0000-0000883C0000}"/>
    <cellStyle name="Input 2 2 2 3 2 4 3" xfId="14616" xr:uid="{00000000-0005-0000-0000-0000893C0000}"/>
    <cellStyle name="Input 2 2 2 3 2 5" xfId="14617" xr:uid="{00000000-0005-0000-0000-00008A3C0000}"/>
    <cellStyle name="Input 2 2 2 3 2 5 2" xfId="14618" xr:uid="{00000000-0005-0000-0000-00008B3C0000}"/>
    <cellStyle name="Input 2 2 2 3 2 5 3" xfId="14619" xr:uid="{00000000-0005-0000-0000-00008C3C0000}"/>
    <cellStyle name="Input 2 2 2 3 2 6" xfId="14620" xr:uid="{00000000-0005-0000-0000-00008D3C0000}"/>
    <cellStyle name="Input 2 2 2 3 2 6 2" xfId="14621" xr:uid="{00000000-0005-0000-0000-00008E3C0000}"/>
    <cellStyle name="Input 2 2 2 3 2 6 3" xfId="14622" xr:uid="{00000000-0005-0000-0000-00008F3C0000}"/>
    <cellStyle name="Input 2 2 2 3 2 7" xfId="14623" xr:uid="{00000000-0005-0000-0000-0000903C0000}"/>
    <cellStyle name="Input 2 2 2 3 2 7 2" xfId="14624" xr:uid="{00000000-0005-0000-0000-0000913C0000}"/>
    <cellStyle name="Input 2 2 2 3 2 7 3" xfId="14625" xr:uid="{00000000-0005-0000-0000-0000923C0000}"/>
    <cellStyle name="Input 2 2 2 3 2 8" xfId="14626" xr:uid="{00000000-0005-0000-0000-0000933C0000}"/>
    <cellStyle name="Input 2 2 2 3 2 8 2" xfId="14627" xr:uid="{00000000-0005-0000-0000-0000943C0000}"/>
    <cellStyle name="Input 2 2 2 3 2 8 3" xfId="14628" xr:uid="{00000000-0005-0000-0000-0000953C0000}"/>
    <cellStyle name="Input 2 2 2 3 2 9" xfId="14629" xr:uid="{00000000-0005-0000-0000-0000963C0000}"/>
    <cellStyle name="Input 2 2 2 3 2 9 2" xfId="14630" xr:uid="{00000000-0005-0000-0000-0000973C0000}"/>
    <cellStyle name="Input 2 2 2 3 3" xfId="14631" xr:uid="{00000000-0005-0000-0000-0000983C0000}"/>
    <cellStyle name="Input 2 2 2 3 3 10" xfId="14632" xr:uid="{00000000-0005-0000-0000-0000993C0000}"/>
    <cellStyle name="Input 2 2 2 3 3 10 2" xfId="14633" xr:uid="{00000000-0005-0000-0000-00009A3C0000}"/>
    <cellStyle name="Input 2 2 2 3 3 11" xfId="14634" xr:uid="{00000000-0005-0000-0000-00009B3C0000}"/>
    <cellStyle name="Input 2 2 2 3 3 11 2" xfId="14635" xr:uid="{00000000-0005-0000-0000-00009C3C0000}"/>
    <cellStyle name="Input 2 2 2 3 3 12" xfId="14636" xr:uid="{00000000-0005-0000-0000-00009D3C0000}"/>
    <cellStyle name="Input 2 2 2 3 3 12 2" xfId="14637" xr:uid="{00000000-0005-0000-0000-00009E3C0000}"/>
    <cellStyle name="Input 2 2 2 3 3 13" xfId="14638" xr:uid="{00000000-0005-0000-0000-00009F3C0000}"/>
    <cellStyle name="Input 2 2 2 3 3 13 2" xfId="14639" xr:uid="{00000000-0005-0000-0000-0000A03C0000}"/>
    <cellStyle name="Input 2 2 2 3 3 14" xfId="14640" xr:uid="{00000000-0005-0000-0000-0000A13C0000}"/>
    <cellStyle name="Input 2 2 2 3 3 15" xfId="14641" xr:uid="{00000000-0005-0000-0000-0000A23C0000}"/>
    <cellStyle name="Input 2 2 2 3 3 2" xfId="14642" xr:uid="{00000000-0005-0000-0000-0000A33C0000}"/>
    <cellStyle name="Input 2 2 2 3 3 2 2" xfId="14643" xr:uid="{00000000-0005-0000-0000-0000A43C0000}"/>
    <cellStyle name="Input 2 2 2 3 3 3" xfId="14644" xr:uid="{00000000-0005-0000-0000-0000A53C0000}"/>
    <cellStyle name="Input 2 2 2 3 3 3 2" xfId="14645" xr:uid="{00000000-0005-0000-0000-0000A63C0000}"/>
    <cellStyle name="Input 2 2 2 3 3 3 3" xfId="14646" xr:uid="{00000000-0005-0000-0000-0000A73C0000}"/>
    <cellStyle name="Input 2 2 2 3 3 4" xfId="14647" xr:uid="{00000000-0005-0000-0000-0000A83C0000}"/>
    <cellStyle name="Input 2 2 2 3 3 4 2" xfId="14648" xr:uid="{00000000-0005-0000-0000-0000A93C0000}"/>
    <cellStyle name="Input 2 2 2 3 3 4 3" xfId="14649" xr:uid="{00000000-0005-0000-0000-0000AA3C0000}"/>
    <cellStyle name="Input 2 2 2 3 3 5" xfId="14650" xr:uid="{00000000-0005-0000-0000-0000AB3C0000}"/>
    <cellStyle name="Input 2 2 2 3 3 5 2" xfId="14651" xr:uid="{00000000-0005-0000-0000-0000AC3C0000}"/>
    <cellStyle name="Input 2 2 2 3 3 5 3" xfId="14652" xr:uid="{00000000-0005-0000-0000-0000AD3C0000}"/>
    <cellStyle name="Input 2 2 2 3 3 6" xfId="14653" xr:uid="{00000000-0005-0000-0000-0000AE3C0000}"/>
    <cellStyle name="Input 2 2 2 3 3 6 2" xfId="14654" xr:uid="{00000000-0005-0000-0000-0000AF3C0000}"/>
    <cellStyle name="Input 2 2 2 3 3 6 3" xfId="14655" xr:uid="{00000000-0005-0000-0000-0000B03C0000}"/>
    <cellStyle name="Input 2 2 2 3 3 7" xfId="14656" xr:uid="{00000000-0005-0000-0000-0000B13C0000}"/>
    <cellStyle name="Input 2 2 2 3 3 7 2" xfId="14657" xr:uid="{00000000-0005-0000-0000-0000B23C0000}"/>
    <cellStyle name="Input 2 2 2 3 3 7 3" xfId="14658" xr:uid="{00000000-0005-0000-0000-0000B33C0000}"/>
    <cellStyle name="Input 2 2 2 3 3 8" xfId="14659" xr:uid="{00000000-0005-0000-0000-0000B43C0000}"/>
    <cellStyle name="Input 2 2 2 3 3 8 2" xfId="14660" xr:uid="{00000000-0005-0000-0000-0000B53C0000}"/>
    <cellStyle name="Input 2 2 2 3 3 8 3" xfId="14661" xr:uid="{00000000-0005-0000-0000-0000B63C0000}"/>
    <cellStyle name="Input 2 2 2 3 3 9" xfId="14662" xr:uid="{00000000-0005-0000-0000-0000B73C0000}"/>
    <cellStyle name="Input 2 2 2 3 3 9 2" xfId="14663" xr:uid="{00000000-0005-0000-0000-0000B83C0000}"/>
    <cellStyle name="Input 2 2 2 3 4" xfId="14664" xr:uid="{00000000-0005-0000-0000-0000B93C0000}"/>
    <cellStyle name="Input 2 2 2 3 4 2" xfId="14665" xr:uid="{00000000-0005-0000-0000-0000BA3C0000}"/>
    <cellStyle name="Input 2 2 2 3 4 3" xfId="14666" xr:uid="{00000000-0005-0000-0000-0000BB3C0000}"/>
    <cellStyle name="Input 2 2 2 3 5" xfId="14667" xr:uid="{00000000-0005-0000-0000-0000BC3C0000}"/>
    <cellStyle name="Input 2 2 2 3 5 2" xfId="14668" xr:uid="{00000000-0005-0000-0000-0000BD3C0000}"/>
    <cellStyle name="Input 2 2 2 3 5 3" xfId="14669" xr:uid="{00000000-0005-0000-0000-0000BE3C0000}"/>
    <cellStyle name="Input 2 2 2 3 6" xfId="14670" xr:uid="{00000000-0005-0000-0000-0000BF3C0000}"/>
    <cellStyle name="Input 2 2 2 3 6 2" xfId="14671" xr:uid="{00000000-0005-0000-0000-0000C03C0000}"/>
    <cellStyle name="Input 2 2 2 3 7" xfId="14672" xr:uid="{00000000-0005-0000-0000-0000C13C0000}"/>
    <cellStyle name="Input 2 2 2 3 7 2" xfId="14673" xr:uid="{00000000-0005-0000-0000-0000C23C0000}"/>
    <cellStyle name="Input 2 2 2 3 7 3" xfId="14674" xr:uid="{00000000-0005-0000-0000-0000C33C0000}"/>
    <cellStyle name="Input 2 2 2 3 8" xfId="14675" xr:uid="{00000000-0005-0000-0000-0000C43C0000}"/>
    <cellStyle name="Input 2 2 2 3 8 2" xfId="14676" xr:uid="{00000000-0005-0000-0000-0000C53C0000}"/>
    <cellStyle name="Input 2 2 2 3 8 3" xfId="14677" xr:uid="{00000000-0005-0000-0000-0000C63C0000}"/>
    <cellStyle name="Input 2 2 2 3 9" xfId="14678" xr:uid="{00000000-0005-0000-0000-0000C73C0000}"/>
    <cellStyle name="Input 2 2 2 3 9 2" xfId="14679" xr:uid="{00000000-0005-0000-0000-0000C83C0000}"/>
    <cellStyle name="Input 2 2 2 3 9 3" xfId="14680" xr:uid="{00000000-0005-0000-0000-0000C93C0000}"/>
    <cellStyle name="Input 2 2 2 4" xfId="14681" xr:uid="{00000000-0005-0000-0000-0000CA3C0000}"/>
    <cellStyle name="Input 2 2 2 4 10" xfId="14682" xr:uid="{00000000-0005-0000-0000-0000CB3C0000}"/>
    <cellStyle name="Input 2 2 2 4 10 2" xfId="14683" xr:uid="{00000000-0005-0000-0000-0000CC3C0000}"/>
    <cellStyle name="Input 2 2 2 4 11" xfId="14684" xr:uid="{00000000-0005-0000-0000-0000CD3C0000}"/>
    <cellStyle name="Input 2 2 2 4 11 2" xfId="14685" xr:uid="{00000000-0005-0000-0000-0000CE3C0000}"/>
    <cellStyle name="Input 2 2 2 4 12" xfId="14686" xr:uid="{00000000-0005-0000-0000-0000CF3C0000}"/>
    <cellStyle name="Input 2 2 2 4 12 2" xfId="14687" xr:uid="{00000000-0005-0000-0000-0000D03C0000}"/>
    <cellStyle name="Input 2 2 2 4 13" xfId="14688" xr:uid="{00000000-0005-0000-0000-0000D13C0000}"/>
    <cellStyle name="Input 2 2 2 4 13 2" xfId="14689" xr:uid="{00000000-0005-0000-0000-0000D23C0000}"/>
    <cellStyle name="Input 2 2 2 4 14" xfId="14690" xr:uid="{00000000-0005-0000-0000-0000D33C0000}"/>
    <cellStyle name="Input 2 2 2 4 14 2" xfId="14691" xr:uid="{00000000-0005-0000-0000-0000D43C0000}"/>
    <cellStyle name="Input 2 2 2 4 15" xfId="14692" xr:uid="{00000000-0005-0000-0000-0000D53C0000}"/>
    <cellStyle name="Input 2 2 2 4 16" xfId="14693" xr:uid="{00000000-0005-0000-0000-0000D63C0000}"/>
    <cellStyle name="Input 2 2 2 4 17" xfId="41127" xr:uid="{00000000-0005-0000-0000-0000D73C0000}"/>
    <cellStyle name="Input 2 2 2 4 2" xfId="14694" xr:uid="{00000000-0005-0000-0000-0000D83C0000}"/>
    <cellStyle name="Input 2 2 2 4 2 2" xfId="14695" xr:uid="{00000000-0005-0000-0000-0000D93C0000}"/>
    <cellStyle name="Input 2 2 2 4 3" xfId="14696" xr:uid="{00000000-0005-0000-0000-0000DA3C0000}"/>
    <cellStyle name="Input 2 2 2 4 3 2" xfId="14697" xr:uid="{00000000-0005-0000-0000-0000DB3C0000}"/>
    <cellStyle name="Input 2 2 2 4 3 3" xfId="14698" xr:uid="{00000000-0005-0000-0000-0000DC3C0000}"/>
    <cellStyle name="Input 2 2 2 4 4" xfId="14699" xr:uid="{00000000-0005-0000-0000-0000DD3C0000}"/>
    <cellStyle name="Input 2 2 2 4 4 2" xfId="14700" xr:uid="{00000000-0005-0000-0000-0000DE3C0000}"/>
    <cellStyle name="Input 2 2 2 4 4 3" xfId="14701" xr:uid="{00000000-0005-0000-0000-0000DF3C0000}"/>
    <cellStyle name="Input 2 2 2 4 5" xfId="14702" xr:uid="{00000000-0005-0000-0000-0000E03C0000}"/>
    <cellStyle name="Input 2 2 2 4 5 2" xfId="14703" xr:uid="{00000000-0005-0000-0000-0000E13C0000}"/>
    <cellStyle name="Input 2 2 2 4 5 3" xfId="14704" xr:uid="{00000000-0005-0000-0000-0000E23C0000}"/>
    <cellStyle name="Input 2 2 2 4 6" xfId="14705" xr:uid="{00000000-0005-0000-0000-0000E33C0000}"/>
    <cellStyle name="Input 2 2 2 4 6 2" xfId="14706" xr:uid="{00000000-0005-0000-0000-0000E43C0000}"/>
    <cellStyle name="Input 2 2 2 4 6 3" xfId="14707" xr:uid="{00000000-0005-0000-0000-0000E53C0000}"/>
    <cellStyle name="Input 2 2 2 4 7" xfId="14708" xr:uid="{00000000-0005-0000-0000-0000E63C0000}"/>
    <cellStyle name="Input 2 2 2 4 7 2" xfId="14709" xr:uid="{00000000-0005-0000-0000-0000E73C0000}"/>
    <cellStyle name="Input 2 2 2 4 7 3" xfId="14710" xr:uid="{00000000-0005-0000-0000-0000E83C0000}"/>
    <cellStyle name="Input 2 2 2 4 8" xfId="14711" xr:uid="{00000000-0005-0000-0000-0000E93C0000}"/>
    <cellStyle name="Input 2 2 2 4 8 2" xfId="14712" xr:uid="{00000000-0005-0000-0000-0000EA3C0000}"/>
    <cellStyle name="Input 2 2 2 4 8 3" xfId="14713" xr:uid="{00000000-0005-0000-0000-0000EB3C0000}"/>
    <cellStyle name="Input 2 2 2 4 9" xfId="14714" xr:uid="{00000000-0005-0000-0000-0000EC3C0000}"/>
    <cellStyle name="Input 2 2 2 4 9 2" xfId="14715" xr:uid="{00000000-0005-0000-0000-0000ED3C0000}"/>
    <cellStyle name="Input 2 2 2 5" xfId="14716" xr:uid="{00000000-0005-0000-0000-0000EE3C0000}"/>
    <cellStyle name="Input 2 2 2 5 10" xfId="14717" xr:uid="{00000000-0005-0000-0000-0000EF3C0000}"/>
    <cellStyle name="Input 2 2 2 5 10 2" xfId="14718" xr:uid="{00000000-0005-0000-0000-0000F03C0000}"/>
    <cellStyle name="Input 2 2 2 5 11" xfId="14719" xr:uid="{00000000-0005-0000-0000-0000F13C0000}"/>
    <cellStyle name="Input 2 2 2 5 11 2" xfId="14720" xr:uid="{00000000-0005-0000-0000-0000F23C0000}"/>
    <cellStyle name="Input 2 2 2 5 12" xfId="14721" xr:uid="{00000000-0005-0000-0000-0000F33C0000}"/>
    <cellStyle name="Input 2 2 2 5 12 2" xfId="14722" xr:uid="{00000000-0005-0000-0000-0000F43C0000}"/>
    <cellStyle name="Input 2 2 2 5 13" xfId="14723" xr:uid="{00000000-0005-0000-0000-0000F53C0000}"/>
    <cellStyle name="Input 2 2 2 5 13 2" xfId="14724" xr:uid="{00000000-0005-0000-0000-0000F63C0000}"/>
    <cellStyle name="Input 2 2 2 5 14" xfId="14725" xr:uid="{00000000-0005-0000-0000-0000F73C0000}"/>
    <cellStyle name="Input 2 2 2 5 15" xfId="14726" xr:uid="{00000000-0005-0000-0000-0000F83C0000}"/>
    <cellStyle name="Input 2 2 2 5 16" xfId="41128" xr:uid="{00000000-0005-0000-0000-0000F93C0000}"/>
    <cellStyle name="Input 2 2 2 5 2" xfId="14727" xr:uid="{00000000-0005-0000-0000-0000FA3C0000}"/>
    <cellStyle name="Input 2 2 2 5 2 2" xfId="14728" xr:uid="{00000000-0005-0000-0000-0000FB3C0000}"/>
    <cellStyle name="Input 2 2 2 5 3" xfId="14729" xr:uid="{00000000-0005-0000-0000-0000FC3C0000}"/>
    <cellStyle name="Input 2 2 2 5 3 2" xfId="14730" xr:uid="{00000000-0005-0000-0000-0000FD3C0000}"/>
    <cellStyle name="Input 2 2 2 5 3 3" xfId="14731" xr:uid="{00000000-0005-0000-0000-0000FE3C0000}"/>
    <cellStyle name="Input 2 2 2 5 4" xfId="14732" xr:uid="{00000000-0005-0000-0000-0000FF3C0000}"/>
    <cellStyle name="Input 2 2 2 5 4 2" xfId="14733" xr:uid="{00000000-0005-0000-0000-0000003D0000}"/>
    <cellStyle name="Input 2 2 2 5 4 3" xfId="14734" xr:uid="{00000000-0005-0000-0000-0000013D0000}"/>
    <cellStyle name="Input 2 2 2 5 5" xfId="14735" xr:uid="{00000000-0005-0000-0000-0000023D0000}"/>
    <cellStyle name="Input 2 2 2 5 5 2" xfId="14736" xr:uid="{00000000-0005-0000-0000-0000033D0000}"/>
    <cellStyle name="Input 2 2 2 5 5 3" xfId="14737" xr:uid="{00000000-0005-0000-0000-0000043D0000}"/>
    <cellStyle name="Input 2 2 2 5 6" xfId="14738" xr:uid="{00000000-0005-0000-0000-0000053D0000}"/>
    <cellStyle name="Input 2 2 2 5 6 2" xfId="14739" xr:uid="{00000000-0005-0000-0000-0000063D0000}"/>
    <cellStyle name="Input 2 2 2 5 6 3" xfId="14740" xr:uid="{00000000-0005-0000-0000-0000073D0000}"/>
    <cellStyle name="Input 2 2 2 5 7" xfId="14741" xr:uid="{00000000-0005-0000-0000-0000083D0000}"/>
    <cellStyle name="Input 2 2 2 5 7 2" xfId="14742" xr:uid="{00000000-0005-0000-0000-0000093D0000}"/>
    <cellStyle name="Input 2 2 2 5 7 3" xfId="14743" xr:uid="{00000000-0005-0000-0000-00000A3D0000}"/>
    <cellStyle name="Input 2 2 2 5 8" xfId="14744" xr:uid="{00000000-0005-0000-0000-00000B3D0000}"/>
    <cellStyle name="Input 2 2 2 5 8 2" xfId="14745" xr:uid="{00000000-0005-0000-0000-00000C3D0000}"/>
    <cellStyle name="Input 2 2 2 5 8 3" xfId="14746" xr:uid="{00000000-0005-0000-0000-00000D3D0000}"/>
    <cellStyle name="Input 2 2 2 5 9" xfId="14747" xr:uid="{00000000-0005-0000-0000-00000E3D0000}"/>
    <cellStyle name="Input 2 2 2 5 9 2" xfId="14748" xr:uid="{00000000-0005-0000-0000-00000F3D0000}"/>
    <cellStyle name="Input 2 2 2 6" xfId="14749" xr:uid="{00000000-0005-0000-0000-0000103D0000}"/>
    <cellStyle name="Input 2 2 2 6 2" xfId="14750" xr:uid="{00000000-0005-0000-0000-0000113D0000}"/>
    <cellStyle name="Input 2 2 2 6 2 2" xfId="14751" xr:uid="{00000000-0005-0000-0000-0000123D0000}"/>
    <cellStyle name="Input 2 2 2 6 3" xfId="14752" xr:uid="{00000000-0005-0000-0000-0000133D0000}"/>
    <cellStyle name="Input 2 2 2 6 3 2" xfId="14753" xr:uid="{00000000-0005-0000-0000-0000143D0000}"/>
    <cellStyle name="Input 2 2 2 6 4" xfId="14754" xr:uid="{00000000-0005-0000-0000-0000153D0000}"/>
    <cellStyle name="Input 2 2 2 7" xfId="14755" xr:uid="{00000000-0005-0000-0000-0000163D0000}"/>
    <cellStyle name="Input 2 2 2 7 2" xfId="14756" xr:uid="{00000000-0005-0000-0000-0000173D0000}"/>
    <cellStyle name="Input 2 2 2 7 2 2" xfId="14757" xr:uid="{00000000-0005-0000-0000-0000183D0000}"/>
    <cellStyle name="Input 2 2 2 7 3" xfId="14758" xr:uid="{00000000-0005-0000-0000-0000193D0000}"/>
    <cellStyle name="Input 2 2 2 7 3 2" xfId="14759" xr:uid="{00000000-0005-0000-0000-00001A3D0000}"/>
    <cellStyle name="Input 2 2 2 7 4" xfId="14760" xr:uid="{00000000-0005-0000-0000-00001B3D0000}"/>
    <cellStyle name="Input 2 2 2 8" xfId="14761" xr:uid="{00000000-0005-0000-0000-00001C3D0000}"/>
    <cellStyle name="Input 2 2 2 8 2" xfId="14762" xr:uid="{00000000-0005-0000-0000-00001D3D0000}"/>
    <cellStyle name="Input 2 2 2 8 2 2" xfId="14763" xr:uid="{00000000-0005-0000-0000-00001E3D0000}"/>
    <cellStyle name="Input 2 2 2 8 3" xfId="14764" xr:uid="{00000000-0005-0000-0000-00001F3D0000}"/>
    <cellStyle name="Input 2 2 2 8 3 2" xfId="14765" xr:uid="{00000000-0005-0000-0000-0000203D0000}"/>
    <cellStyle name="Input 2 2 2 8 4" xfId="14766" xr:uid="{00000000-0005-0000-0000-0000213D0000}"/>
    <cellStyle name="Input 2 2 2 9" xfId="14767" xr:uid="{00000000-0005-0000-0000-0000223D0000}"/>
    <cellStyle name="Input 2 2 2 9 2" xfId="14768" xr:uid="{00000000-0005-0000-0000-0000233D0000}"/>
    <cellStyle name="Input 2 2 2 9 2 2" xfId="14769" xr:uid="{00000000-0005-0000-0000-0000243D0000}"/>
    <cellStyle name="Input 2 2 2 9 3" xfId="14770" xr:uid="{00000000-0005-0000-0000-0000253D0000}"/>
    <cellStyle name="Input 2 2 2 9 3 2" xfId="14771" xr:uid="{00000000-0005-0000-0000-0000263D0000}"/>
    <cellStyle name="Input 2 2 2 9 4" xfId="14772" xr:uid="{00000000-0005-0000-0000-0000273D0000}"/>
    <cellStyle name="Input 2 2 20" xfId="14773" xr:uid="{00000000-0005-0000-0000-0000283D0000}"/>
    <cellStyle name="Input 2 2 20 2" xfId="14774" xr:uid="{00000000-0005-0000-0000-0000293D0000}"/>
    <cellStyle name="Input 2 2 21" xfId="14775" xr:uid="{00000000-0005-0000-0000-00002A3D0000}"/>
    <cellStyle name="Input 2 2 21 2" xfId="14776" xr:uid="{00000000-0005-0000-0000-00002B3D0000}"/>
    <cellStyle name="Input 2 2 22" xfId="14777" xr:uid="{00000000-0005-0000-0000-00002C3D0000}"/>
    <cellStyle name="Input 2 2 23" xfId="41129" xr:uid="{00000000-0005-0000-0000-00002D3D0000}"/>
    <cellStyle name="Input 2 2 3" xfId="14778" xr:uid="{00000000-0005-0000-0000-00002E3D0000}"/>
    <cellStyle name="Input 2 2 3 10" xfId="14779" xr:uid="{00000000-0005-0000-0000-00002F3D0000}"/>
    <cellStyle name="Input 2 2 3 10 2" xfId="14780" xr:uid="{00000000-0005-0000-0000-0000303D0000}"/>
    <cellStyle name="Input 2 2 3 10 2 2" xfId="14781" xr:uid="{00000000-0005-0000-0000-0000313D0000}"/>
    <cellStyle name="Input 2 2 3 10 3" xfId="14782" xr:uid="{00000000-0005-0000-0000-0000323D0000}"/>
    <cellStyle name="Input 2 2 3 11" xfId="14783" xr:uid="{00000000-0005-0000-0000-0000333D0000}"/>
    <cellStyle name="Input 2 2 3 11 2" xfId="14784" xr:uid="{00000000-0005-0000-0000-0000343D0000}"/>
    <cellStyle name="Input 2 2 3 11 3" xfId="41130" xr:uid="{00000000-0005-0000-0000-0000353D0000}"/>
    <cellStyle name="Input 2 2 3 12" xfId="14785" xr:uid="{00000000-0005-0000-0000-0000363D0000}"/>
    <cellStyle name="Input 2 2 3 12 2" xfId="14786" xr:uid="{00000000-0005-0000-0000-0000373D0000}"/>
    <cellStyle name="Input 2 2 3 12 3" xfId="41131" xr:uid="{00000000-0005-0000-0000-0000383D0000}"/>
    <cellStyle name="Input 2 2 3 13" xfId="14787" xr:uid="{00000000-0005-0000-0000-0000393D0000}"/>
    <cellStyle name="Input 2 2 3 13 2" xfId="14788" xr:uid="{00000000-0005-0000-0000-00003A3D0000}"/>
    <cellStyle name="Input 2 2 3 13 3" xfId="41132" xr:uid="{00000000-0005-0000-0000-00003B3D0000}"/>
    <cellStyle name="Input 2 2 3 14" xfId="14789" xr:uid="{00000000-0005-0000-0000-00003C3D0000}"/>
    <cellStyle name="Input 2 2 3 14 2" xfId="14790" xr:uid="{00000000-0005-0000-0000-00003D3D0000}"/>
    <cellStyle name="Input 2 2 3 15" xfId="14791" xr:uid="{00000000-0005-0000-0000-00003E3D0000}"/>
    <cellStyle name="Input 2 2 3 15 2" xfId="14792" xr:uid="{00000000-0005-0000-0000-00003F3D0000}"/>
    <cellStyle name="Input 2 2 3 16" xfId="14793" xr:uid="{00000000-0005-0000-0000-0000403D0000}"/>
    <cellStyle name="Input 2 2 3 16 2" xfId="14794" xr:uid="{00000000-0005-0000-0000-0000413D0000}"/>
    <cellStyle name="Input 2 2 3 17" xfId="14795" xr:uid="{00000000-0005-0000-0000-0000423D0000}"/>
    <cellStyle name="Input 2 2 3 18" xfId="14796" xr:uid="{00000000-0005-0000-0000-0000433D0000}"/>
    <cellStyle name="Input 2 2 3 19" xfId="41133" xr:uid="{00000000-0005-0000-0000-0000443D0000}"/>
    <cellStyle name="Input 2 2 3 2" xfId="14797" xr:uid="{00000000-0005-0000-0000-0000453D0000}"/>
    <cellStyle name="Input 2 2 3 2 10" xfId="14798" xr:uid="{00000000-0005-0000-0000-0000463D0000}"/>
    <cellStyle name="Input 2 2 3 2 10 2" xfId="14799" xr:uid="{00000000-0005-0000-0000-0000473D0000}"/>
    <cellStyle name="Input 2 2 3 2 11" xfId="14800" xr:uid="{00000000-0005-0000-0000-0000483D0000}"/>
    <cellStyle name="Input 2 2 3 2 11 2" xfId="14801" xr:uid="{00000000-0005-0000-0000-0000493D0000}"/>
    <cellStyle name="Input 2 2 3 2 12" xfId="14802" xr:uid="{00000000-0005-0000-0000-00004A3D0000}"/>
    <cellStyle name="Input 2 2 3 2 12 2" xfId="14803" xr:uid="{00000000-0005-0000-0000-00004B3D0000}"/>
    <cellStyle name="Input 2 2 3 2 13" xfId="14804" xr:uid="{00000000-0005-0000-0000-00004C3D0000}"/>
    <cellStyle name="Input 2 2 3 2 13 2" xfId="14805" xr:uid="{00000000-0005-0000-0000-00004D3D0000}"/>
    <cellStyle name="Input 2 2 3 2 14" xfId="14806" xr:uid="{00000000-0005-0000-0000-00004E3D0000}"/>
    <cellStyle name="Input 2 2 3 2 14 2" xfId="14807" xr:uid="{00000000-0005-0000-0000-00004F3D0000}"/>
    <cellStyle name="Input 2 2 3 2 15" xfId="14808" xr:uid="{00000000-0005-0000-0000-0000503D0000}"/>
    <cellStyle name="Input 2 2 3 2 16" xfId="14809" xr:uid="{00000000-0005-0000-0000-0000513D0000}"/>
    <cellStyle name="Input 2 2 3 2 17" xfId="41134" xr:uid="{00000000-0005-0000-0000-0000523D0000}"/>
    <cellStyle name="Input 2 2 3 2 2" xfId="14810" xr:uid="{00000000-0005-0000-0000-0000533D0000}"/>
    <cellStyle name="Input 2 2 3 2 2 2" xfId="14811" xr:uid="{00000000-0005-0000-0000-0000543D0000}"/>
    <cellStyle name="Input 2 2 3 2 3" xfId="14812" xr:uid="{00000000-0005-0000-0000-0000553D0000}"/>
    <cellStyle name="Input 2 2 3 2 3 2" xfId="14813" xr:uid="{00000000-0005-0000-0000-0000563D0000}"/>
    <cellStyle name="Input 2 2 3 2 3 3" xfId="14814" xr:uid="{00000000-0005-0000-0000-0000573D0000}"/>
    <cellStyle name="Input 2 2 3 2 4" xfId="14815" xr:uid="{00000000-0005-0000-0000-0000583D0000}"/>
    <cellStyle name="Input 2 2 3 2 4 2" xfId="14816" xr:uid="{00000000-0005-0000-0000-0000593D0000}"/>
    <cellStyle name="Input 2 2 3 2 4 3" xfId="14817" xr:uid="{00000000-0005-0000-0000-00005A3D0000}"/>
    <cellStyle name="Input 2 2 3 2 5" xfId="14818" xr:uid="{00000000-0005-0000-0000-00005B3D0000}"/>
    <cellStyle name="Input 2 2 3 2 5 2" xfId="14819" xr:uid="{00000000-0005-0000-0000-00005C3D0000}"/>
    <cellStyle name="Input 2 2 3 2 5 3" xfId="14820" xr:uid="{00000000-0005-0000-0000-00005D3D0000}"/>
    <cellStyle name="Input 2 2 3 2 6" xfId="14821" xr:uid="{00000000-0005-0000-0000-00005E3D0000}"/>
    <cellStyle name="Input 2 2 3 2 6 2" xfId="14822" xr:uid="{00000000-0005-0000-0000-00005F3D0000}"/>
    <cellStyle name="Input 2 2 3 2 6 3" xfId="14823" xr:uid="{00000000-0005-0000-0000-0000603D0000}"/>
    <cellStyle name="Input 2 2 3 2 7" xfId="14824" xr:uid="{00000000-0005-0000-0000-0000613D0000}"/>
    <cellStyle name="Input 2 2 3 2 7 2" xfId="14825" xr:uid="{00000000-0005-0000-0000-0000623D0000}"/>
    <cellStyle name="Input 2 2 3 2 7 3" xfId="14826" xr:uid="{00000000-0005-0000-0000-0000633D0000}"/>
    <cellStyle name="Input 2 2 3 2 8" xfId="14827" xr:uid="{00000000-0005-0000-0000-0000643D0000}"/>
    <cellStyle name="Input 2 2 3 2 8 2" xfId="14828" xr:uid="{00000000-0005-0000-0000-0000653D0000}"/>
    <cellStyle name="Input 2 2 3 2 8 3" xfId="14829" xr:uid="{00000000-0005-0000-0000-0000663D0000}"/>
    <cellStyle name="Input 2 2 3 2 9" xfId="14830" xr:uid="{00000000-0005-0000-0000-0000673D0000}"/>
    <cellStyle name="Input 2 2 3 2 9 2" xfId="14831" xr:uid="{00000000-0005-0000-0000-0000683D0000}"/>
    <cellStyle name="Input 2 2 3 3" xfId="14832" xr:uid="{00000000-0005-0000-0000-0000693D0000}"/>
    <cellStyle name="Input 2 2 3 3 10" xfId="14833" xr:uid="{00000000-0005-0000-0000-00006A3D0000}"/>
    <cellStyle name="Input 2 2 3 3 10 2" xfId="14834" xr:uid="{00000000-0005-0000-0000-00006B3D0000}"/>
    <cellStyle name="Input 2 2 3 3 11" xfId="14835" xr:uid="{00000000-0005-0000-0000-00006C3D0000}"/>
    <cellStyle name="Input 2 2 3 3 11 2" xfId="14836" xr:uid="{00000000-0005-0000-0000-00006D3D0000}"/>
    <cellStyle name="Input 2 2 3 3 12" xfId="14837" xr:uid="{00000000-0005-0000-0000-00006E3D0000}"/>
    <cellStyle name="Input 2 2 3 3 12 2" xfId="14838" xr:uid="{00000000-0005-0000-0000-00006F3D0000}"/>
    <cellStyle name="Input 2 2 3 3 13" xfId="14839" xr:uid="{00000000-0005-0000-0000-0000703D0000}"/>
    <cellStyle name="Input 2 2 3 3 13 2" xfId="14840" xr:uid="{00000000-0005-0000-0000-0000713D0000}"/>
    <cellStyle name="Input 2 2 3 3 14" xfId="14841" xr:uid="{00000000-0005-0000-0000-0000723D0000}"/>
    <cellStyle name="Input 2 2 3 3 15" xfId="14842" xr:uid="{00000000-0005-0000-0000-0000733D0000}"/>
    <cellStyle name="Input 2 2 3 3 16" xfId="41135" xr:uid="{00000000-0005-0000-0000-0000743D0000}"/>
    <cellStyle name="Input 2 2 3 3 2" xfId="14843" xr:uid="{00000000-0005-0000-0000-0000753D0000}"/>
    <cellStyle name="Input 2 2 3 3 2 2" xfId="14844" xr:uid="{00000000-0005-0000-0000-0000763D0000}"/>
    <cellStyle name="Input 2 2 3 3 3" xfId="14845" xr:uid="{00000000-0005-0000-0000-0000773D0000}"/>
    <cellStyle name="Input 2 2 3 3 3 2" xfId="14846" xr:uid="{00000000-0005-0000-0000-0000783D0000}"/>
    <cellStyle name="Input 2 2 3 3 3 3" xfId="14847" xr:uid="{00000000-0005-0000-0000-0000793D0000}"/>
    <cellStyle name="Input 2 2 3 3 4" xfId="14848" xr:uid="{00000000-0005-0000-0000-00007A3D0000}"/>
    <cellStyle name="Input 2 2 3 3 4 2" xfId="14849" xr:uid="{00000000-0005-0000-0000-00007B3D0000}"/>
    <cellStyle name="Input 2 2 3 3 4 3" xfId="14850" xr:uid="{00000000-0005-0000-0000-00007C3D0000}"/>
    <cellStyle name="Input 2 2 3 3 5" xfId="14851" xr:uid="{00000000-0005-0000-0000-00007D3D0000}"/>
    <cellStyle name="Input 2 2 3 3 5 2" xfId="14852" xr:uid="{00000000-0005-0000-0000-00007E3D0000}"/>
    <cellStyle name="Input 2 2 3 3 5 3" xfId="14853" xr:uid="{00000000-0005-0000-0000-00007F3D0000}"/>
    <cellStyle name="Input 2 2 3 3 6" xfId="14854" xr:uid="{00000000-0005-0000-0000-0000803D0000}"/>
    <cellStyle name="Input 2 2 3 3 6 2" xfId="14855" xr:uid="{00000000-0005-0000-0000-0000813D0000}"/>
    <cellStyle name="Input 2 2 3 3 6 3" xfId="14856" xr:uid="{00000000-0005-0000-0000-0000823D0000}"/>
    <cellStyle name="Input 2 2 3 3 7" xfId="14857" xr:uid="{00000000-0005-0000-0000-0000833D0000}"/>
    <cellStyle name="Input 2 2 3 3 7 2" xfId="14858" xr:uid="{00000000-0005-0000-0000-0000843D0000}"/>
    <cellStyle name="Input 2 2 3 3 7 3" xfId="14859" xr:uid="{00000000-0005-0000-0000-0000853D0000}"/>
    <cellStyle name="Input 2 2 3 3 8" xfId="14860" xr:uid="{00000000-0005-0000-0000-0000863D0000}"/>
    <cellStyle name="Input 2 2 3 3 8 2" xfId="14861" xr:uid="{00000000-0005-0000-0000-0000873D0000}"/>
    <cellStyle name="Input 2 2 3 3 8 3" xfId="14862" xr:uid="{00000000-0005-0000-0000-0000883D0000}"/>
    <cellStyle name="Input 2 2 3 3 9" xfId="14863" xr:uid="{00000000-0005-0000-0000-0000893D0000}"/>
    <cellStyle name="Input 2 2 3 3 9 2" xfId="14864" xr:uid="{00000000-0005-0000-0000-00008A3D0000}"/>
    <cellStyle name="Input 2 2 3 4" xfId="14865" xr:uid="{00000000-0005-0000-0000-00008B3D0000}"/>
    <cellStyle name="Input 2 2 3 4 2" xfId="14866" xr:uid="{00000000-0005-0000-0000-00008C3D0000}"/>
    <cellStyle name="Input 2 2 3 4 2 2" xfId="14867" xr:uid="{00000000-0005-0000-0000-00008D3D0000}"/>
    <cellStyle name="Input 2 2 3 4 3" xfId="14868" xr:uid="{00000000-0005-0000-0000-00008E3D0000}"/>
    <cellStyle name="Input 2 2 3 4 3 2" xfId="14869" xr:uid="{00000000-0005-0000-0000-00008F3D0000}"/>
    <cellStyle name="Input 2 2 3 4 4" xfId="14870" xr:uid="{00000000-0005-0000-0000-0000903D0000}"/>
    <cellStyle name="Input 2 2 3 5" xfId="14871" xr:uid="{00000000-0005-0000-0000-0000913D0000}"/>
    <cellStyle name="Input 2 2 3 5 2" xfId="14872" xr:uid="{00000000-0005-0000-0000-0000923D0000}"/>
    <cellStyle name="Input 2 2 3 5 2 2" xfId="14873" xr:uid="{00000000-0005-0000-0000-0000933D0000}"/>
    <cellStyle name="Input 2 2 3 5 3" xfId="14874" xr:uid="{00000000-0005-0000-0000-0000943D0000}"/>
    <cellStyle name="Input 2 2 3 5 3 2" xfId="14875" xr:uid="{00000000-0005-0000-0000-0000953D0000}"/>
    <cellStyle name="Input 2 2 3 5 4" xfId="14876" xr:uid="{00000000-0005-0000-0000-0000963D0000}"/>
    <cellStyle name="Input 2 2 3 6" xfId="14877" xr:uid="{00000000-0005-0000-0000-0000973D0000}"/>
    <cellStyle name="Input 2 2 3 6 2" xfId="14878" xr:uid="{00000000-0005-0000-0000-0000983D0000}"/>
    <cellStyle name="Input 2 2 3 6 2 2" xfId="14879" xr:uid="{00000000-0005-0000-0000-0000993D0000}"/>
    <cellStyle name="Input 2 2 3 6 3" xfId="14880" xr:uid="{00000000-0005-0000-0000-00009A3D0000}"/>
    <cellStyle name="Input 2 2 3 6 3 2" xfId="14881" xr:uid="{00000000-0005-0000-0000-00009B3D0000}"/>
    <cellStyle name="Input 2 2 3 6 4" xfId="14882" xr:uid="{00000000-0005-0000-0000-00009C3D0000}"/>
    <cellStyle name="Input 2 2 3 7" xfId="14883" xr:uid="{00000000-0005-0000-0000-00009D3D0000}"/>
    <cellStyle name="Input 2 2 3 7 2" xfId="14884" xr:uid="{00000000-0005-0000-0000-00009E3D0000}"/>
    <cellStyle name="Input 2 2 3 7 2 2" xfId="14885" xr:uid="{00000000-0005-0000-0000-00009F3D0000}"/>
    <cellStyle name="Input 2 2 3 7 3" xfId="14886" xr:uid="{00000000-0005-0000-0000-0000A03D0000}"/>
    <cellStyle name="Input 2 2 3 7 3 2" xfId="14887" xr:uid="{00000000-0005-0000-0000-0000A13D0000}"/>
    <cellStyle name="Input 2 2 3 7 4" xfId="14888" xr:uid="{00000000-0005-0000-0000-0000A23D0000}"/>
    <cellStyle name="Input 2 2 3 8" xfId="14889" xr:uid="{00000000-0005-0000-0000-0000A33D0000}"/>
    <cellStyle name="Input 2 2 3 8 2" xfId="14890" xr:uid="{00000000-0005-0000-0000-0000A43D0000}"/>
    <cellStyle name="Input 2 2 3 8 2 2" xfId="14891" xr:uid="{00000000-0005-0000-0000-0000A53D0000}"/>
    <cellStyle name="Input 2 2 3 8 3" xfId="14892" xr:uid="{00000000-0005-0000-0000-0000A63D0000}"/>
    <cellStyle name="Input 2 2 3 8 3 2" xfId="14893" xr:uid="{00000000-0005-0000-0000-0000A73D0000}"/>
    <cellStyle name="Input 2 2 3 8 4" xfId="14894" xr:uid="{00000000-0005-0000-0000-0000A83D0000}"/>
    <cellStyle name="Input 2 2 3 9" xfId="14895" xr:uid="{00000000-0005-0000-0000-0000A93D0000}"/>
    <cellStyle name="Input 2 2 3 9 2" xfId="14896" xr:uid="{00000000-0005-0000-0000-0000AA3D0000}"/>
    <cellStyle name="Input 2 2 3 9 2 2" xfId="14897" xr:uid="{00000000-0005-0000-0000-0000AB3D0000}"/>
    <cellStyle name="Input 2 2 3 9 3" xfId="14898" xr:uid="{00000000-0005-0000-0000-0000AC3D0000}"/>
    <cellStyle name="Input 2 2 3 9 3 2" xfId="14899" xr:uid="{00000000-0005-0000-0000-0000AD3D0000}"/>
    <cellStyle name="Input 2 2 3 9 4" xfId="14900" xr:uid="{00000000-0005-0000-0000-0000AE3D0000}"/>
    <cellStyle name="Input 2 2 4" xfId="14901" xr:uid="{00000000-0005-0000-0000-0000AF3D0000}"/>
    <cellStyle name="Input 2 2 4 10" xfId="14902" xr:uid="{00000000-0005-0000-0000-0000B03D0000}"/>
    <cellStyle name="Input 2 2 4 10 2" xfId="14903" xr:uid="{00000000-0005-0000-0000-0000B13D0000}"/>
    <cellStyle name="Input 2 2 4 11" xfId="14904" xr:uid="{00000000-0005-0000-0000-0000B23D0000}"/>
    <cellStyle name="Input 2 2 4 11 2" xfId="14905" xr:uid="{00000000-0005-0000-0000-0000B33D0000}"/>
    <cellStyle name="Input 2 2 4 12" xfId="14906" xr:uid="{00000000-0005-0000-0000-0000B43D0000}"/>
    <cellStyle name="Input 2 2 4 12 2" xfId="14907" xr:uid="{00000000-0005-0000-0000-0000B53D0000}"/>
    <cellStyle name="Input 2 2 4 13" xfId="14908" xr:uid="{00000000-0005-0000-0000-0000B63D0000}"/>
    <cellStyle name="Input 2 2 4 13 2" xfId="14909" xr:uid="{00000000-0005-0000-0000-0000B73D0000}"/>
    <cellStyle name="Input 2 2 4 14" xfId="14910" xr:uid="{00000000-0005-0000-0000-0000B83D0000}"/>
    <cellStyle name="Input 2 2 4 14 2" xfId="14911" xr:uid="{00000000-0005-0000-0000-0000B93D0000}"/>
    <cellStyle name="Input 2 2 4 15" xfId="14912" xr:uid="{00000000-0005-0000-0000-0000BA3D0000}"/>
    <cellStyle name="Input 2 2 4 15 2" xfId="14913" xr:uid="{00000000-0005-0000-0000-0000BB3D0000}"/>
    <cellStyle name="Input 2 2 4 16" xfId="14914" xr:uid="{00000000-0005-0000-0000-0000BC3D0000}"/>
    <cellStyle name="Input 2 2 4 16 2" xfId="14915" xr:uid="{00000000-0005-0000-0000-0000BD3D0000}"/>
    <cellStyle name="Input 2 2 4 17" xfId="14916" xr:uid="{00000000-0005-0000-0000-0000BE3D0000}"/>
    <cellStyle name="Input 2 2 4 18" xfId="14917" xr:uid="{00000000-0005-0000-0000-0000BF3D0000}"/>
    <cellStyle name="Input 2 2 4 19" xfId="41136" xr:uid="{00000000-0005-0000-0000-0000C03D0000}"/>
    <cellStyle name="Input 2 2 4 2" xfId="14918" xr:uid="{00000000-0005-0000-0000-0000C13D0000}"/>
    <cellStyle name="Input 2 2 4 2 10" xfId="14919" xr:uid="{00000000-0005-0000-0000-0000C23D0000}"/>
    <cellStyle name="Input 2 2 4 2 10 2" xfId="14920" xr:uid="{00000000-0005-0000-0000-0000C33D0000}"/>
    <cellStyle name="Input 2 2 4 2 11" xfId="14921" xr:uid="{00000000-0005-0000-0000-0000C43D0000}"/>
    <cellStyle name="Input 2 2 4 2 11 2" xfId="14922" xr:uid="{00000000-0005-0000-0000-0000C53D0000}"/>
    <cellStyle name="Input 2 2 4 2 12" xfId="14923" xr:uid="{00000000-0005-0000-0000-0000C63D0000}"/>
    <cellStyle name="Input 2 2 4 2 12 2" xfId="14924" xr:uid="{00000000-0005-0000-0000-0000C73D0000}"/>
    <cellStyle name="Input 2 2 4 2 13" xfId="14925" xr:uid="{00000000-0005-0000-0000-0000C83D0000}"/>
    <cellStyle name="Input 2 2 4 2 13 2" xfId="14926" xr:uid="{00000000-0005-0000-0000-0000C93D0000}"/>
    <cellStyle name="Input 2 2 4 2 14" xfId="14927" xr:uid="{00000000-0005-0000-0000-0000CA3D0000}"/>
    <cellStyle name="Input 2 2 4 2 14 2" xfId="14928" xr:uid="{00000000-0005-0000-0000-0000CB3D0000}"/>
    <cellStyle name="Input 2 2 4 2 15" xfId="14929" xr:uid="{00000000-0005-0000-0000-0000CC3D0000}"/>
    <cellStyle name="Input 2 2 4 2 16" xfId="14930" xr:uid="{00000000-0005-0000-0000-0000CD3D0000}"/>
    <cellStyle name="Input 2 2 4 2 2" xfId="14931" xr:uid="{00000000-0005-0000-0000-0000CE3D0000}"/>
    <cellStyle name="Input 2 2 4 2 2 2" xfId="14932" xr:uid="{00000000-0005-0000-0000-0000CF3D0000}"/>
    <cellStyle name="Input 2 2 4 2 3" xfId="14933" xr:uid="{00000000-0005-0000-0000-0000D03D0000}"/>
    <cellStyle name="Input 2 2 4 2 3 2" xfId="14934" xr:uid="{00000000-0005-0000-0000-0000D13D0000}"/>
    <cellStyle name="Input 2 2 4 2 3 3" xfId="14935" xr:uid="{00000000-0005-0000-0000-0000D23D0000}"/>
    <cellStyle name="Input 2 2 4 2 4" xfId="14936" xr:uid="{00000000-0005-0000-0000-0000D33D0000}"/>
    <cellStyle name="Input 2 2 4 2 4 2" xfId="14937" xr:uid="{00000000-0005-0000-0000-0000D43D0000}"/>
    <cellStyle name="Input 2 2 4 2 4 3" xfId="14938" xr:uid="{00000000-0005-0000-0000-0000D53D0000}"/>
    <cellStyle name="Input 2 2 4 2 5" xfId="14939" xr:uid="{00000000-0005-0000-0000-0000D63D0000}"/>
    <cellStyle name="Input 2 2 4 2 5 2" xfId="14940" xr:uid="{00000000-0005-0000-0000-0000D73D0000}"/>
    <cellStyle name="Input 2 2 4 2 5 3" xfId="14941" xr:uid="{00000000-0005-0000-0000-0000D83D0000}"/>
    <cellStyle name="Input 2 2 4 2 6" xfId="14942" xr:uid="{00000000-0005-0000-0000-0000D93D0000}"/>
    <cellStyle name="Input 2 2 4 2 6 2" xfId="14943" xr:uid="{00000000-0005-0000-0000-0000DA3D0000}"/>
    <cellStyle name="Input 2 2 4 2 6 3" xfId="14944" xr:uid="{00000000-0005-0000-0000-0000DB3D0000}"/>
    <cellStyle name="Input 2 2 4 2 7" xfId="14945" xr:uid="{00000000-0005-0000-0000-0000DC3D0000}"/>
    <cellStyle name="Input 2 2 4 2 7 2" xfId="14946" xr:uid="{00000000-0005-0000-0000-0000DD3D0000}"/>
    <cellStyle name="Input 2 2 4 2 7 3" xfId="14947" xr:uid="{00000000-0005-0000-0000-0000DE3D0000}"/>
    <cellStyle name="Input 2 2 4 2 8" xfId="14948" xr:uid="{00000000-0005-0000-0000-0000DF3D0000}"/>
    <cellStyle name="Input 2 2 4 2 8 2" xfId="14949" xr:uid="{00000000-0005-0000-0000-0000E03D0000}"/>
    <cellStyle name="Input 2 2 4 2 8 3" xfId="14950" xr:uid="{00000000-0005-0000-0000-0000E13D0000}"/>
    <cellStyle name="Input 2 2 4 2 9" xfId="14951" xr:uid="{00000000-0005-0000-0000-0000E23D0000}"/>
    <cellStyle name="Input 2 2 4 2 9 2" xfId="14952" xr:uid="{00000000-0005-0000-0000-0000E33D0000}"/>
    <cellStyle name="Input 2 2 4 3" xfId="14953" xr:uid="{00000000-0005-0000-0000-0000E43D0000}"/>
    <cellStyle name="Input 2 2 4 3 10" xfId="14954" xr:uid="{00000000-0005-0000-0000-0000E53D0000}"/>
    <cellStyle name="Input 2 2 4 3 10 2" xfId="14955" xr:uid="{00000000-0005-0000-0000-0000E63D0000}"/>
    <cellStyle name="Input 2 2 4 3 11" xfId="14956" xr:uid="{00000000-0005-0000-0000-0000E73D0000}"/>
    <cellStyle name="Input 2 2 4 3 11 2" xfId="14957" xr:uid="{00000000-0005-0000-0000-0000E83D0000}"/>
    <cellStyle name="Input 2 2 4 3 12" xfId="14958" xr:uid="{00000000-0005-0000-0000-0000E93D0000}"/>
    <cellStyle name="Input 2 2 4 3 12 2" xfId="14959" xr:uid="{00000000-0005-0000-0000-0000EA3D0000}"/>
    <cellStyle name="Input 2 2 4 3 13" xfId="14960" xr:uid="{00000000-0005-0000-0000-0000EB3D0000}"/>
    <cellStyle name="Input 2 2 4 3 13 2" xfId="14961" xr:uid="{00000000-0005-0000-0000-0000EC3D0000}"/>
    <cellStyle name="Input 2 2 4 3 14" xfId="14962" xr:uid="{00000000-0005-0000-0000-0000ED3D0000}"/>
    <cellStyle name="Input 2 2 4 3 15" xfId="14963" xr:uid="{00000000-0005-0000-0000-0000EE3D0000}"/>
    <cellStyle name="Input 2 2 4 3 2" xfId="14964" xr:uid="{00000000-0005-0000-0000-0000EF3D0000}"/>
    <cellStyle name="Input 2 2 4 3 2 2" xfId="14965" xr:uid="{00000000-0005-0000-0000-0000F03D0000}"/>
    <cellStyle name="Input 2 2 4 3 3" xfId="14966" xr:uid="{00000000-0005-0000-0000-0000F13D0000}"/>
    <cellStyle name="Input 2 2 4 3 3 2" xfId="14967" xr:uid="{00000000-0005-0000-0000-0000F23D0000}"/>
    <cellStyle name="Input 2 2 4 3 3 3" xfId="14968" xr:uid="{00000000-0005-0000-0000-0000F33D0000}"/>
    <cellStyle name="Input 2 2 4 3 4" xfId="14969" xr:uid="{00000000-0005-0000-0000-0000F43D0000}"/>
    <cellStyle name="Input 2 2 4 3 4 2" xfId="14970" xr:uid="{00000000-0005-0000-0000-0000F53D0000}"/>
    <cellStyle name="Input 2 2 4 3 4 3" xfId="14971" xr:uid="{00000000-0005-0000-0000-0000F63D0000}"/>
    <cellStyle name="Input 2 2 4 3 5" xfId="14972" xr:uid="{00000000-0005-0000-0000-0000F73D0000}"/>
    <cellStyle name="Input 2 2 4 3 5 2" xfId="14973" xr:uid="{00000000-0005-0000-0000-0000F83D0000}"/>
    <cellStyle name="Input 2 2 4 3 5 3" xfId="14974" xr:uid="{00000000-0005-0000-0000-0000F93D0000}"/>
    <cellStyle name="Input 2 2 4 3 6" xfId="14975" xr:uid="{00000000-0005-0000-0000-0000FA3D0000}"/>
    <cellStyle name="Input 2 2 4 3 6 2" xfId="14976" xr:uid="{00000000-0005-0000-0000-0000FB3D0000}"/>
    <cellStyle name="Input 2 2 4 3 6 3" xfId="14977" xr:uid="{00000000-0005-0000-0000-0000FC3D0000}"/>
    <cellStyle name="Input 2 2 4 3 7" xfId="14978" xr:uid="{00000000-0005-0000-0000-0000FD3D0000}"/>
    <cellStyle name="Input 2 2 4 3 7 2" xfId="14979" xr:uid="{00000000-0005-0000-0000-0000FE3D0000}"/>
    <cellStyle name="Input 2 2 4 3 7 3" xfId="14980" xr:uid="{00000000-0005-0000-0000-0000FF3D0000}"/>
    <cellStyle name="Input 2 2 4 3 8" xfId="14981" xr:uid="{00000000-0005-0000-0000-0000003E0000}"/>
    <cellStyle name="Input 2 2 4 3 8 2" xfId="14982" xr:uid="{00000000-0005-0000-0000-0000013E0000}"/>
    <cellStyle name="Input 2 2 4 3 8 3" xfId="14983" xr:uid="{00000000-0005-0000-0000-0000023E0000}"/>
    <cellStyle name="Input 2 2 4 3 9" xfId="14984" xr:uid="{00000000-0005-0000-0000-0000033E0000}"/>
    <cellStyle name="Input 2 2 4 3 9 2" xfId="14985" xr:uid="{00000000-0005-0000-0000-0000043E0000}"/>
    <cellStyle name="Input 2 2 4 4" xfId="14986" xr:uid="{00000000-0005-0000-0000-0000053E0000}"/>
    <cellStyle name="Input 2 2 4 4 2" xfId="14987" xr:uid="{00000000-0005-0000-0000-0000063E0000}"/>
    <cellStyle name="Input 2 2 4 4 3" xfId="14988" xr:uid="{00000000-0005-0000-0000-0000073E0000}"/>
    <cellStyle name="Input 2 2 4 5" xfId="14989" xr:uid="{00000000-0005-0000-0000-0000083E0000}"/>
    <cellStyle name="Input 2 2 4 5 2" xfId="14990" xr:uid="{00000000-0005-0000-0000-0000093E0000}"/>
    <cellStyle name="Input 2 2 4 5 3" xfId="14991" xr:uid="{00000000-0005-0000-0000-00000A3E0000}"/>
    <cellStyle name="Input 2 2 4 6" xfId="14992" xr:uid="{00000000-0005-0000-0000-00000B3E0000}"/>
    <cellStyle name="Input 2 2 4 6 2" xfId="14993" xr:uid="{00000000-0005-0000-0000-00000C3E0000}"/>
    <cellStyle name="Input 2 2 4 7" xfId="14994" xr:uid="{00000000-0005-0000-0000-00000D3E0000}"/>
    <cellStyle name="Input 2 2 4 7 2" xfId="14995" xr:uid="{00000000-0005-0000-0000-00000E3E0000}"/>
    <cellStyle name="Input 2 2 4 7 3" xfId="14996" xr:uid="{00000000-0005-0000-0000-00000F3E0000}"/>
    <cellStyle name="Input 2 2 4 8" xfId="14997" xr:uid="{00000000-0005-0000-0000-0000103E0000}"/>
    <cellStyle name="Input 2 2 4 8 2" xfId="14998" xr:uid="{00000000-0005-0000-0000-0000113E0000}"/>
    <cellStyle name="Input 2 2 4 8 3" xfId="14999" xr:uid="{00000000-0005-0000-0000-0000123E0000}"/>
    <cellStyle name="Input 2 2 4 9" xfId="15000" xr:uid="{00000000-0005-0000-0000-0000133E0000}"/>
    <cellStyle name="Input 2 2 4 9 2" xfId="15001" xr:uid="{00000000-0005-0000-0000-0000143E0000}"/>
    <cellStyle name="Input 2 2 4 9 3" xfId="15002" xr:uid="{00000000-0005-0000-0000-0000153E0000}"/>
    <cellStyle name="Input 2 2 5" xfId="15003" xr:uid="{00000000-0005-0000-0000-0000163E0000}"/>
    <cellStyle name="Input 2 2 5 10" xfId="15004" xr:uid="{00000000-0005-0000-0000-0000173E0000}"/>
    <cellStyle name="Input 2 2 5 10 2" xfId="15005" xr:uid="{00000000-0005-0000-0000-0000183E0000}"/>
    <cellStyle name="Input 2 2 5 11" xfId="15006" xr:uid="{00000000-0005-0000-0000-0000193E0000}"/>
    <cellStyle name="Input 2 2 5 11 2" xfId="15007" xr:uid="{00000000-0005-0000-0000-00001A3E0000}"/>
    <cellStyle name="Input 2 2 5 12" xfId="15008" xr:uid="{00000000-0005-0000-0000-00001B3E0000}"/>
    <cellStyle name="Input 2 2 5 12 2" xfId="15009" xr:uid="{00000000-0005-0000-0000-00001C3E0000}"/>
    <cellStyle name="Input 2 2 5 13" xfId="15010" xr:uid="{00000000-0005-0000-0000-00001D3E0000}"/>
    <cellStyle name="Input 2 2 5 13 2" xfId="15011" xr:uid="{00000000-0005-0000-0000-00001E3E0000}"/>
    <cellStyle name="Input 2 2 5 14" xfId="15012" xr:uid="{00000000-0005-0000-0000-00001F3E0000}"/>
    <cellStyle name="Input 2 2 5 14 2" xfId="15013" xr:uid="{00000000-0005-0000-0000-0000203E0000}"/>
    <cellStyle name="Input 2 2 5 15" xfId="15014" xr:uid="{00000000-0005-0000-0000-0000213E0000}"/>
    <cellStyle name="Input 2 2 5 16" xfId="15015" xr:uid="{00000000-0005-0000-0000-0000223E0000}"/>
    <cellStyle name="Input 2 2 5 17" xfId="41137" xr:uid="{00000000-0005-0000-0000-0000233E0000}"/>
    <cellStyle name="Input 2 2 5 2" xfId="15016" xr:uid="{00000000-0005-0000-0000-0000243E0000}"/>
    <cellStyle name="Input 2 2 5 2 2" xfId="15017" xr:uid="{00000000-0005-0000-0000-0000253E0000}"/>
    <cellStyle name="Input 2 2 5 3" xfId="15018" xr:uid="{00000000-0005-0000-0000-0000263E0000}"/>
    <cellStyle name="Input 2 2 5 3 2" xfId="15019" xr:uid="{00000000-0005-0000-0000-0000273E0000}"/>
    <cellStyle name="Input 2 2 5 3 3" xfId="15020" xr:uid="{00000000-0005-0000-0000-0000283E0000}"/>
    <cellStyle name="Input 2 2 5 4" xfId="15021" xr:uid="{00000000-0005-0000-0000-0000293E0000}"/>
    <cellStyle name="Input 2 2 5 4 2" xfId="15022" xr:uid="{00000000-0005-0000-0000-00002A3E0000}"/>
    <cellStyle name="Input 2 2 5 4 3" xfId="15023" xr:uid="{00000000-0005-0000-0000-00002B3E0000}"/>
    <cellStyle name="Input 2 2 5 5" xfId="15024" xr:uid="{00000000-0005-0000-0000-00002C3E0000}"/>
    <cellStyle name="Input 2 2 5 5 2" xfId="15025" xr:uid="{00000000-0005-0000-0000-00002D3E0000}"/>
    <cellStyle name="Input 2 2 5 5 3" xfId="15026" xr:uid="{00000000-0005-0000-0000-00002E3E0000}"/>
    <cellStyle name="Input 2 2 5 6" xfId="15027" xr:uid="{00000000-0005-0000-0000-00002F3E0000}"/>
    <cellStyle name="Input 2 2 5 6 2" xfId="15028" xr:uid="{00000000-0005-0000-0000-0000303E0000}"/>
    <cellStyle name="Input 2 2 5 6 3" xfId="15029" xr:uid="{00000000-0005-0000-0000-0000313E0000}"/>
    <cellStyle name="Input 2 2 5 7" xfId="15030" xr:uid="{00000000-0005-0000-0000-0000323E0000}"/>
    <cellStyle name="Input 2 2 5 7 2" xfId="15031" xr:uid="{00000000-0005-0000-0000-0000333E0000}"/>
    <cellStyle name="Input 2 2 5 7 3" xfId="15032" xr:uid="{00000000-0005-0000-0000-0000343E0000}"/>
    <cellStyle name="Input 2 2 5 8" xfId="15033" xr:uid="{00000000-0005-0000-0000-0000353E0000}"/>
    <cellStyle name="Input 2 2 5 8 2" xfId="15034" xr:uid="{00000000-0005-0000-0000-0000363E0000}"/>
    <cellStyle name="Input 2 2 5 8 3" xfId="15035" xr:uid="{00000000-0005-0000-0000-0000373E0000}"/>
    <cellStyle name="Input 2 2 5 9" xfId="15036" xr:uid="{00000000-0005-0000-0000-0000383E0000}"/>
    <cellStyle name="Input 2 2 5 9 2" xfId="15037" xr:uid="{00000000-0005-0000-0000-0000393E0000}"/>
    <cellStyle name="Input 2 2 6" xfId="15038" xr:uid="{00000000-0005-0000-0000-00003A3E0000}"/>
    <cellStyle name="Input 2 2 6 10" xfId="15039" xr:uid="{00000000-0005-0000-0000-00003B3E0000}"/>
    <cellStyle name="Input 2 2 6 10 2" xfId="15040" xr:uid="{00000000-0005-0000-0000-00003C3E0000}"/>
    <cellStyle name="Input 2 2 6 11" xfId="15041" xr:uid="{00000000-0005-0000-0000-00003D3E0000}"/>
    <cellStyle name="Input 2 2 6 11 2" xfId="15042" xr:uid="{00000000-0005-0000-0000-00003E3E0000}"/>
    <cellStyle name="Input 2 2 6 12" xfId="15043" xr:uid="{00000000-0005-0000-0000-00003F3E0000}"/>
    <cellStyle name="Input 2 2 6 12 2" xfId="15044" xr:uid="{00000000-0005-0000-0000-0000403E0000}"/>
    <cellStyle name="Input 2 2 6 13" xfId="15045" xr:uid="{00000000-0005-0000-0000-0000413E0000}"/>
    <cellStyle name="Input 2 2 6 13 2" xfId="15046" xr:uid="{00000000-0005-0000-0000-0000423E0000}"/>
    <cellStyle name="Input 2 2 6 14" xfId="15047" xr:uid="{00000000-0005-0000-0000-0000433E0000}"/>
    <cellStyle name="Input 2 2 6 15" xfId="15048" xr:uid="{00000000-0005-0000-0000-0000443E0000}"/>
    <cellStyle name="Input 2 2 6 16" xfId="41138" xr:uid="{00000000-0005-0000-0000-0000453E0000}"/>
    <cellStyle name="Input 2 2 6 2" xfId="15049" xr:uid="{00000000-0005-0000-0000-0000463E0000}"/>
    <cellStyle name="Input 2 2 6 2 2" xfId="15050" xr:uid="{00000000-0005-0000-0000-0000473E0000}"/>
    <cellStyle name="Input 2 2 6 3" xfId="15051" xr:uid="{00000000-0005-0000-0000-0000483E0000}"/>
    <cellStyle name="Input 2 2 6 3 2" xfId="15052" xr:uid="{00000000-0005-0000-0000-0000493E0000}"/>
    <cellStyle name="Input 2 2 6 3 3" xfId="15053" xr:uid="{00000000-0005-0000-0000-00004A3E0000}"/>
    <cellStyle name="Input 2 2 6 4" xfId="15054" xr:uid="{00000000-0005-0000-0000-00004B3E0000}"/>
    <cellStyle name="Input 2 2 6 4 2" xfId="15055" xr:uid="{00000000-0005-0000-0000-00004C3E0000}"/>
    <cellStyle name="Input 2 2 6 4 3" xfId="15056" xr:uid="{00000000-0005-0000-0000-00004D3E0000}"/>
    <cellStyle name="Input 2 2 6 5" xfId="15057" xr:uid="{00000000-0005-0000-0000-00004E3E0000}"/>
    <cellStyle name="Input 2 2 6 5 2" xfId="15058" xr:uid="{00000000-0005-0000-0000-00004F3E0000}"/>
    <cellStyle name="Input 2 2 6 5 3" xfId="15059" xr:uid="{00000000-0005-0000-0000-0000503E0000}"/>
    <cellStyle name="Input 2 2 6 6" xfId="15060" xr:uid="{00000000-0005-0000-0000-0000513E0000}"/>
    <cellStyle name="Input 2 2 6 6 2" xfId="15061" xr:uid="{00000000-0005-0000-0000-0000523E0000}"/>
    <cellStyle name="Input 2 2 6 6 3" xfId="15062" xr:uid="{00000000-0005-0000-0000-0000533E0000}"/>
    <cellStyle name="Input 2 2 6 7" xfId="15063" xr:uid="{00000000-0005-0000-0000-0000543E0000}"/>
    <cellStyle name="Input 2 2 6 7 2" xfId="15064" xr:uid="{00000000-0005-0000-0000-0000553E0000}"/>
    <cellStyle name="Input 2 2 6 7 3" xfId="15065" xr:uid="{00000000-0005-0000-0000-0000563E0000}"/>
    <cellStyle name="Input 2 2 6 8" xfId="15066" xr:uid="{00000000-0005-0000-0000-0000573E0000}"/>
    <cellStyle name="Input 2 2 6 8 2" xfId="15067" xr:uid="{00000000-0005-0000-0000-0000583E0000}"/>
    <cellStyle name="Input 2 2 6 8 3" xfId="15068" xr:uid="{00000000-0005-0000-0000-0000593E0000}"/>
    <cellStyle name="Input 2 2 6 9" xfId="15069" xr:uid="{00000000-0005-0000-0000-00005A3E0000}"/>
    <cellStyle name="Input 2 2 6 9 2" xfId="15070" xr:uid="{00000000-0005-0000-0000-00005B3E0000}"/>
    <cellStyle name="Input 2 2 7" xfId="15071" xr:uid="{00000000-0005-0000-0000-00005C3E0000}"/>
    <cellStyle name="Input 2 2 7 2" xfId="15072" xr:uid="{00000000-0005-0000-0000-00005D3E0000}"/>
    <cellStyle name="Input 2 2 7 2 2" xfId="15073" xr:uid="{00000000-0005-0000-0000-00005E3E0000}"/>
    <cellStyle name="Input 2 2 7 3" xfId="15074" xr:uid="{00000000-0005-0000-0000-00005F3E0000}"/>
    <cellStyle name="Input 2 2 7 3 2" xfId="15075" xr:uid="{00000000-0005-0000-0000-0000603E0000}"/>
    <cellStyle name="Input 2 2 7 4" xfId="15076" xr:uid="{00000000-0005-0000-0000-0000613E0000}"/>
    <cellStyle name="Input 2 2 8" xfId="15077" xr:uid="{00000000-0005-0000-0000-0000623E0000}"/>
    <cellStyle name="Input 2 2 8 2" xfId="15078" xr:uid="{00000000-0005-0000-0000-0000633E0000}"/>
    <cellStyle name="Input 2 2 8 2 2" xfId="15079" xr:uid="{00000000-0005-0000-0000-0000643E0000}"/>
    <cellStyle name="Input 2 2 8 3" xfId="15080" xr:uid="{00000000-0005-0000-0000-0000653E0000}"/>
    <cellStyle name="Input 2 2 8 3 2" xfId="15081" xr:uid="{00000000-0005-0000-0000-0000663E0000}"/>
    <cellStyle name="Input 2 2 8 4" xfId="15082" xr:uid="{00000000-0005-0000-0000-0000673E0000}"/>
    <cellStyle name="Input 2 2 9" xfId="15083" xr:uid="{00000000-0005-0000-0000-0000683E0000}"/>
    <cellStyle name="Input 2 2 9 2" xfId="15084" xr:uid="{00000000-0005-0000-0000-0000693E0000}"/>
    <cellStyle name="Input 2 2 9 2 2" xfId="15085" xr:uid="{00000000-0005-0000-0000-00006A3E0000}"/>
    <cellStyle name="Input 2 2 9 3" xfId="15086" xr:uid="{00000000-0005-0000-0000-00006B3E0000}"/>
    <cellStyle name="Input 2 2 9 3 2" xfId="15087" xr:uid="{00000000-0005-0000-0000-00006C3E0000}"/>
    <cellStyle name="Input 2 2 9 4" xfId="15088" xr:uid="{00000000-0005-0000-0000-00006D3E0000}"/>
    <cellStyle name="Input 2 3" xfId="15089" xr:uid="{00000000-0005-0000-0000-00006E3E0000}"/>
    <cellStyle name="Input 2 3 10" xfId="15090" xr:uid="{00000000-0005-0000-0000-00006F3E0000}"/>
    <cellStyle name="Input 2 3 10 2" xfId="15091" xr:uid="{00000000-0005-0000-0000-0000703E0000}"/>
    <cellStyle name="Input 2 3 10 2 2" xfId="15092" xr:uid="{00000000-0005-0000-0000-0000713E0000}"/>
    <cellStyle name="Input 2 3 10 3" xfId="15093" xr:uid="{00000000-0005-0000-0000-0000723E0000}"/>
    <cellStyle name="Input 2 3 11" xfId="15094" xr:uid="{00000000-0005-0000-0000-0000733E0000}"/>
    <cellStyle name="Input 2 3 11 2" xfId="15095" xr:uid="{00000000-0005-0000-0000-0000743E0000}"/>
    <cellStyle name="Input 2 3 11 3" xfId="41139" xr:uid="{00000000-0005-0000-0000-0000753E0000}"/>
    <cellStyle name="Input 2 3 12" xfId="15096" xr:uid="{00000000-0005-0000-0000-0000763E0000}"/>
    <cellStyle name="Input 2 3 12 2" xfId="15097" xr:uid="{00000000-0005-0000-0000-0000773E0000}"/>
    <cellStyle name="Input 2 3 12 3" xfId="41140" xr:uid="{00000000-0005-0000-0000-0000783E0000}"/>
    <cellStyle name="Input 2 3 13" xfId="15098" xr:uid="{00000000-0005-0000-0000-0000793E0000}"/>
    <cellStyle name="Input 2 3 13 2" xfId="15099" xr:uid="{00000000-0005-0000-0000-00007A3E0000}"/>
    <cellStyle name="Input 2 3 13 3" xfId="41141" xr:uid="{00000000-0005-0000-0000-00007B3E0000}"/>
    <cellStyle name="Input 2 3 14" xfId="15100" xr:uid="{00000000-0005-0000-0000-00007C3E0000}"/>
    <cellStyle name="Input 2 3 14 2" xfId="15101" xr:uid="{00000000-0005-0000-0000-00007D3E0000}"/>
    <cellStyle name="Input 2 3 15" xfId="15102" xr:uid="{00000000-0005-0000-0000-00007E3E0000}"/>
    <cellStyle name="Input 2 3 15 2" xfId="15103" xr:uid="{00000000-0005-0000-0000-00007F3E0000}"/>
    <cellStyle name="Input 2 3 16" xfId="15104" xr:uid="{00000000-0005-0000-0000-0000803E0000}"/>
    <cellStyle name="Input 2 3 16 2" xfId="15105" xr:uid="{00000000-0005-0000-0000-0000813E0000}"/>
    <cellStyle name="Input 2 3 17" xfId="15106" xr:uid="{00000000-0005-0000-0000-0000823E0000}"/>
    <cellStyle name="Input 2 3 18" xfId="15107" xr:uid="{00000000-0005-0000-0000-0000833E0000}"/>
    <cellStyle name="Input 2 3 19" xfId="41142" xr:uid="{00000000-0005-0000-0000-0000843E0000}"/>
    <cellStyle name="Input 2 3 2" xfId="15108" xr:uid="{00000000-0005-0000-0000-0000853E0000}"/>
    <cellStyle name="Input 2 3 2 10" xfId="15109" xr:uid="{00000000-0005-0000-0000-0000863E0000}"/>
    <cellStyle name="Input 2 3 2 10 2" xfId="15110" xr:uid="{00000000-0005-0000-0000-0000873E0000}"/>
    <cellStyle name="Input 2 3 2 11" xfId="15111" xr:uid="{00000000-0005-0000-0000-0000883E0000}"/>
    <cellStyle name="Input 2 3 2 11 2" xfId="15112" xr:uid="{00000000-0005-0000-0000-0000893E0000}"/>
    <cellStyle name="Input 2 3 2 12" xfId="15113" xr:uid="{00000000-0005-0000-0000-00008A3E0000}"/>
    <cellStyle name="Input 2 3 2 12 2" xfId="15114" xr:uid="{00000000-0005-0000-0000-00008B3E0000}"/>
    <cellStyle name="Input 2 3 2 13" xfId="15115" xr:uid="{00000000-0005-0000-0000-00008C3E0000}"/>
    <cellStyle name="Input 2 3 2 13 2" xfId="15116" xr:uid="{00000000-0005-0000-0000-00008D3E0000}"/>
    <cellStyle name="Input 2 3 2 14" xfId="15117" xr:uid="{00000000-0005-0000-0000-00008E3E0000}"/>
    <cellStyle name="Input 2 3 2 14 2" xfId="15118" xr:uid="{00000000-0005-0000-0000-00008F3E0000}"/>
    <cellStyle name="Input 2 3 2 15" xfId="15119" xr:uid="{00000000-0005-0000-0000-0000903E0000}"/>
    <cellStyle name="Input 2 3 2 16" xfId="15120" xr:uid="{00000000-0005-0000-0000-0000913E0000}"/>
    <cellStyle name="Input 2 3 2 17" xfId="41143" xr:uid="{00000000-0005-0000-0000-0000923E0000}"/>
    <cellStyle name="Input 2 3 2 2" xfId="15121" xr:uid="{00000000-0005-0000-0000-0000933E0000}"/>
    <cellStyle name="Input 2 3 2 2 2" xfId="15122" xr:uid="{00000000-0005-0000-0000-0000943E0000}"/>
    <cellStyle name="Input 2 3 2 3" xfId="15123" xr:uid="{00000000-0005-0000-0000-0000953E0000}"/>
    <cellStyle name="Input 2 3 2 3 2" xfId="15124" xr:uid="{00000000-0005-0000-0000-0000963E0000}"/>
    <cellStyle name="Input 2 3 2 3 3" xfId="15125" xr:uid="{00000000-0005-0000-0000-0000973E0000}"/>
    <cellStyle name="Input 2 3 2 4" xfId="15126" xr:uid="{00000000-0005-0000-0000-0000983E0000}"/>
    <cellStyle name="Input 2 3 2 4 2" xfId="15127" xr:uid="{00000000-0005-0000-0000-0000993E0000}"/>
    <cellStyle name="Input 2 3 2 4 3" xfId="15128" xr:uid="{00000000-0005-0000-0000-00009A3E0000}"/>
    <cellStyle name="Input 2 3 2 5" xfId="15129" xr:uid="{00000000-0005-0000-0000-00009B3E0000}"/>
    <cellStyle name="Input 2 3 2 5 2" xfId="15130" xr:uid="{00000000-0005-0000-0000-00009C3E0000}"/>
    <cellStyle name="Input 2 3 2 5 3" xfId="15131" xr:uid="{00000000-0005-0000-0000-00009D3E0000}"/>
    <cellStyle name="Input 2 3 2 6" xfId="15132" xr:uid="{00000000-0005-0000-0000-00009E3E0000}"/>
    <cellStyle name="Input 2 3 2 6 2" xfId="15133" xr:uid="{00000000-0005-0000-0000-00009F3E0000}"/>
    <cellStyle name="Input 2 3 2 6 3" xfId="15134" xr:uid="{00000000-0005-0000-0000-0000A03E0000}"/>
    <cellStyle name="Input 2 3 2 7" xfId="15135" xr:uid="{00000000-0005-0000-0000-0000A13E0000}"/>
    <cellStyle name="Input 2 3 2 7 2" xfId="15136" xr:uid="{00000000-0005-0000-0000-0000A23E0000}"/>
    <cellStyle name="Input 2 3 2 7 3" xfId="15137" xr:uid="{00000000-0005-0000-0000-0000A33E0000}"/>
    <cellStyle name="Input 2 3 2 8" xfId="15138" xr:uid="{00000000-0005-0000-0000-0000A43E0000}"/>
    <cellStyle name="Input 2 3 2 8 2" xfId="15139" xr:uid="{00000000-0005-0000-0000-0000A53E0000}"/>
    <cellStyle name="Input 2 3 2 8 3" xfId="15140" xr:uid="{00000000-0005-0000-0000-0000A63E0000}"/>
    <cellStyle name="Input 2 3 2 9" xfId="15141" xr:uid="{00000000-0005-0000-0000-0000A73E0000}"/>
    <cellStyle name="Input 2 3 2 9 2" xfId="15142" xr:uid="{00000000-0005-0000-0000-0000A83E0000}"/>
    <cellStyle name="Input 2 3 3" xfId="15143" xr:uid="{00000000-0005-0000-0000-0000A93E0000}"/>
    <cellStyle name="Input 2 3 3 10" xfId="15144" xr:uid="{00000000-0005-0000-0000-0000AA3E0000}"/>
    <cellStyle name="Input 2 3 3 10 2" xfId="15145" xr:uid="{00000000-0005-0000-0000-0000AB3E0000}"/>
    <cellStyle name="Input 2 3 3 11" xfId="15146" xr:uid="{00000000-0005-0000-0000-0000AC3E0000}"/>
    <cellStyle name="Input 2 3 3 11 2" xfId="15147" xr:uid="{00000000-0005-0000-0000-0000AD3E0000}"/>
    <cellStyle name="Input 2 3 3 12" xfId="15148" xr:uid="{00000000-0005-0000-0000-0000AE3E0000}"/>
    <cellStyle name="Input 2 3 3 12 2" xfId="15149" xr:uid="{00000000-0005-0000-0000-0000AF3E0000}"/>
    <cellStyle name="Input 2 3 3 13" xfId="15150" xr:uid="{00000000-0005-0000-0000-0000B03E0000}"/>
    <cellStyle name="Input 2 3 3 13 2" xfId="15151" xr:uid="{00000000-0005-0000-0000-0000B13E0000}"/>
    <cellStyle name="Input 2 3 3 14" xfId="15152" xr:uid="{00000000-0005-0000-0000-0000B23E0000}"/>
    <cellStyle name="Input 2 3 3 15" xfId="15153" xr:uid="{00000000-0005-0000-0000-0000B33E0000}"/>
    <cellStyle name="Input 2 3 3 16" xfId="41144" xr:uid="{00000000-0005-0000-0000-0000B43E0000}"/>
    <cellStyle name="Input 2 3 3 2" xfId="15154" xr:uid="{00000000-0005-0000-0000-0000B53E0000}"/>
    <cellStyle name="Input 2 3 3 2 2" xfId="15155" xr:uid="{00000000-0005-0000-0000-0000B63E0000}"/>
    <cellStyle name="Input 2 3 3 3" xfId="15156" xr:uid="{00000000-0005-0000-0000-0000B73E0000}"/>
    <cellStyle name="Input 2 3 3 3 2" xfId="15157" xr:uid="{00000000-0005-0000-0000-0000B83E0000}"/>
    <cellStyle name="Input 2 3 3 3 3" xfId="15158" xr:uid="{00000000-0005-0000-0000-0000B93E0000}"/>
    <cellStyle name="Input 2 3 3 4" xfId="15159" xr:uid="{00000000-0005-0000-0000-0000BA3E0000}"/>
    <cellStyle name="Input 2 3 3 4 2" xfId="15160" xr:uid="{00000000-0005-0000-0000-0000BB3E0000}"/>
    <cellStyle name="Input 2 3 3 4 3" xfId="15161" xr:uid="{00000000-0005-0000-0000-0000BC3E0000}"/>
    <cellStyle name="Input 2 3 3 5" xfId="15162" xr:uid="{00000000-0005-0000-0000-0000BD3E0000}"/>
    <cellStyle name="Input 2 3 3 5 2" xfId="15163" xr:uid="{00000000-0005-0000-0000-0000BE3E0000}"/>
    <cellStyle name="Input 2 3 3 5 3" xfId="15164" xr:uid="{00000000-0005-0000-0000-0000BF3E0000}"/>
    <cellStyle name="Input 2 3 3 6" xfId="15165" xr:uid="{00000000-0005-0000-0000-0000C03E0000}"/>
    <cellStyle name="Input 2 3 3 6 2" xfId="15166" xr:uid="{00000000-0005-0000-0000-0000C13E0000}"/>
    <cellStyle name="Input 2 3 3 6 3" xfId="15167" xr:uid="{00000000-0005-0000-0000-0000C23E0000}"/>
    <cellStyle name="Input 2 3 3 7" xfId="15168" xr:uid="{00000000-0005-0000-0000-0000C33E0000}"/>
    <cellStyle name="Input 2 3 3 7 2" xfId="15169" xr:uid="{00000000-0005-0000-0000-0000C43E0000}"/>
    <cellStyle name="Input 2 3 3 7 3" xfId="15170" xr:uid="{00000000-0005-0000-0000-0000C53E0000}"/>
    <cellStyle name="Input 2 3 3 8" xfId="15171" xr:uid="{00000000-0005-0000-0000-0000C63E0000}"/>
    <cellStyle name="Input 2 3 3 8 2" xfId="15172" xr:uid="{00000000-0005-0000-0000-0000C73E0000}"/>
    <cellStyle name="Input 2 3 3 8 3" xfId="15173" xr:uid="{00000000-0005-0000-0000-0000C83E0000}"/>
    <cellStyle name="Input 2 3 3 9" xfId="15174" xr:uid="{00000000-0005-0000-0000-0000C93E0000}"/>
    <cellStyle name="Input 2 3 3 9 2" xfId="15175" xr:uid="{00000000-0005-0000-0000-0000CA3E0000}"/>
    <cellStyle name="Input 2 3 4" xfId="15176" xr:uid="{00000000-0005-0000-0000-0000CB3E0000}"/>
    <cellStyle name="Input 2 3 4 2" xfId="15177" xr:uid="{00000000-0005-0000-0000-0000CC3E0000}"/>
    <cellStyle name="Input 2 3 4 2 2" xfId="15178" xr:uid="{00000000-0005-0000-0000-0000CD3E0000}"/>
    <cellStyle name="Input 2 3 4 3" xfId="15179" xr:uid="{00000000-0005-0000-0000-0000CE3E0000}"/>
    <cellStyle name="Input 2 3 4 3 2" xfId="15180" xr:uid="{00000000-0005-0000-0000-0000CF3E0000}"/>
    <cellStyle name="Input 2 3 4 4" xfId="15181" xr:uid="{00000000-0005-0000-0000-0000D03E0000}"/>
    <cellStyle name="Input 2 3 5" xfId="15182" xr:uid="{00000000-0005-0000-0000-0000D13E0000}"/>
    <cellStyle name="Input 2 3 5 2" xfId="15183" xr:uid="{00000000-0005-0000-0000-0000D23E0000}"/>
    <cellStyle name="Input 2 3 5 2 2" xfId="15184" xr:uid="{00000000-0005-0000-0000-0000D33E0000}"/>
    <cellStyle name="Input 2 3 5 3" xfId="15185" xr:uid="{00000000-0005-0000-0000-0000D43E0000}"/>
    <cellStyle name="Input 2 3 5 3 2" xfId="15186" xr:uid="{00000000-0005-0000-0000-0000D53E0000}"/>
    <cellStyle name="Input 2 3 5 4" xfId="15187" xr:uid="{00000000-0005-0000-0000-0000D63E0000}"/>
    <cellStyle name="Input 2 3 6" xfId="15188" xr:uid="{00000000-0005-0000-0000-0000D73E0000}"/>
    <cellStyle name="Input 2 3 6 2" xfId="15189" xr:uid="{00000000-0005-0000-0000-0000D83E0000}"/>
    <cellStyle name="Input 2 3 6 2 2" xfId="15190" xr:uid="{00000000-0005-0000-0000-0000D93E0000}"/>
    <cellStyle name="Input 2 3 6 3" xfId="15191" xr:uid="{00000000-0005-0000-0000-0000DA3E0000}"/>
    <cellStyle name="Input 2 3 6 3 2" xfId="15192" xr:uid="{00000000-0005-0000-0000-0000DB3E0000}"/>
    <cellStyle name="Input 2 3 6 4" xfId="15193" xr:uid="{00000000-0005-0000-0000-0000DC3E0000}"/>
    <cellStyle name="Input 2 3 7" xfId="15194" xr:uid="{00000000-0005-0000-0000-0000DD3E0000}"/>
    <cellStyle name="Input 2 3 7 2" xfId="15195" xr:uid="{00000000-0005-0000-0000-0000DE3E0000}"/>
    <cellStyle name="Input 2 3 7 2 2" xfId="15196" xr:uid="{00000000-0005-0000-0000-0000DF3E0000}"/>
    <cellStyle name="Input 2 3 7 3" xfId="15197" xr:uid="{00000000-0005-0000-0000-0000E03E0000}"/>
    <cellStyle name="Input 2 3 7 3 2" xfId="15198" xr:uid="{00000000-0005-0000-0000-0000E13E0000}"/>
    <cellStyle name="Input 2 3 7 4" xfId="15199" xr:uid="{00000000-0005-0000-0000-0000E23E0000}"/>
    <cellStyle name="Input 2 3 8" xfId="15200" xr:uid="{00000000-0005-0000-0000-0000E33E0000}"/>
    <cellStyle name="Input 2 3 8 2" xfId="15201" xr:uid="{00000000-0005-0000-0000-0000E43E0000}"/>
    <cellStyle name="Input 2 3 8 2 2" xfId="15202" xr:uid="{00000000-0005-0000-0000-0000E53E0000}"/>
    <cellStyle name="Input 2 3 8 3" xfId="15203" xr:uid="{00000000-0005-0000-0000-0000E63E0000}"/>
    <cellStyle name="Input 2 3 8 3 2" xfId="15204" xr:uid="{00000000-0005-0000-0000-0000E73E0000}"/>
    <cellStyle name="Input 2 3 8 4" xfId="15205" xr:uid="{00000000-0005-0000-0000-0000E83E0000}"/>
    <cellStyle name="Input 2 3 9" xfId="15206" xr:uid="{00000000-0005-0000-0000-0000E93E0000}"/>
    <cellStyle name="Input 2 3 9 2" xfId="15207" xr:uid="{00000000-0005-0000-0000-0000EA3E0000}"/>
    <cellStyle name="Input 2 3 9 2 2" xfId="15208" xr:uid="{00000000-0005-0000-0000-0000EB3E0000}"/>
    <cellStyle name="Input 2 3 9 3" xfId="15209" xr:uid="{00000000-0005-0000-0000-0000EC3E0000}"/>
    <cellStyle name="Input 2 3 9 3 2" xfId="15210" xr:uid="{00000000-0005-0000-0000-0000ED3E0000}"/>
    <cellStyle name="Input 2 3 9 4" xfId="15211" xr:uid="{00000000-0005-0000-0000-0000EE3E0000}"/>
    <cellStyle name="Input 2 4" xfId="15212" xr:uid="{00000000-0005-0000-0000-0000EF3E0000}"/>
    <cellStyle name="Input 2 4 10" xfId="15213" xr:uid="{00000000-0005-0000-0000-0000F03E0000}"/>
    <cellStyle name="Input 2 4 10 2" xfId="15214" xr:uid="{00000000-0005-0000-0000-0000F13E0000}"/>
    <cellStyle name="Input 2 4 10 3" xfId="41145" xr:uid="{00000000-0005-0000-0000-0000F23E0000}"/>
    <cellStyle name="Input 2 4 11" xfId="15215" xr:uid="{00000000-0005-0000-0000-0000F33E0000}"/>
    <cellStyle name="Input 2 4 11 2" xfId="15216" xr:uid="{00000000-0005-0000-0000-0000F43E0000}"/>
    <cellStyle name="Input 2 4 11 3" xfId="41146" xr:uid="{00000000-0005-0000-0000-0000F53E0000}"/>
    <cellStyle name="Input 2 4 12" xfId="15217" xr:uid="{00000000-0005-0000-0000-0000F63E0000}"/>
    <cellStyle name="Input 2 4 12 2" xfId="15218" xr:uid="{00000000-0005-0000-0000-0000F73E0000}"/>
    <cellStyle name="Input 2 4 12 3" xfId="41147" xr:uid="{00000000-0005-0000-0000-0000F83E0000}"/>
    <cellStyle name="Input 2 4 13" xfId="15219" xr:uid="{00000000-0005-0000-0000-0000F93E0000}"/>
    <cellStyle name="Input 2 4 13 2" xfId="15220" xr:uid="{00000000-0005-0000-0000-0000FA3E0000}"/>
    <cellStyle name="Input 2 4 13 3" xfId="41148" xr:uid="{00000000-0005-0000-0000-0000FB3E0000}"/>
    <cellStyle name="Input 2 4 14" xfId="15221" xr:uid="{00000000-0005-0000-0000-0000FC3E0000}"/>
    <cellStyle name="Input 2 4 14 2" xfId="15222" xr:uid="{00000000-0005-0000-0000-0000FD3E0000}"/>
    <cellStyle name="Input 2 4 15" xfId="15223" xr:uid="{00000000-0005-0000-0000-0000FE3E0000}"/>
    <cellStyle name="Input 2 4 15 2" xfId="15224" xr:uid="{00000000-0005-0000-0000-0000FF3E0000}"/>
    <cellStyle name="Input 2 4 16" xfId="15225" xr:uid="{00000000-0005-0000-0000-0000003F0000}"/>
    <cellStyle name="Input 2 4 16 2" xfId="15226" xr:uid="{00000000-0005-0000-0000-0000013F0000}"/>
    <cellStyle name="Input 2 4 17" xfId="15227" xr:uid="{00000000-0005-0000-0000-0000023F0000}"/>
    <cellStyle name="Input 2 4 18" xfId="15228" xr:uid="{00000000-0005-0000-0000-0000033F0000}"/>
    <cellStyle name="Input 2 4 19" xfId="41149" xr:uid="{00000000-0005-0000-0000-0000043F0000}"/>
    <cellStyle name="Input 2 4 2" xfId="15229" xr:uid="{00000000-0005-0000-0000-0000053F0000}"/>
    <cellStyle name="Input 2 4 2 10" xfId="15230" xr:uid="{00000000-0005-0000-0000-0000063F0000}"/>
    <cellStyle name="Input 2 4 2 10 2" xfId="15231" xr:uid="{00000000-0005-0000-0000-0000073F0000}"/>
    <cellStyle name="Input 2 4 2 11" xfId="15232" xr:uid="{00000000-0005-0000-0000-0000083F0000}"/>
    <cellStyle name="Input 2 4 2 11 2" xfId="15233" xr:uid="{00000000-0005-0000-0000-0000093F0000}"/>
    <cellStyle name="Input 2 4 2 12" xfId="15234" xr:uid="{00000000-0005-0000-0000-00000A3F0000}"/>
    <cellStyle name="Input 2 4 2 12 2" xfId="15235" xr:uid="{00000000-0005-0000-0000-00000B3F0000}"/>
    <cellStyle name="Input 2 4 2 13" xfId="15236" xr:uid="{00000000-0005-0000-0000-00000C3F0000}"/>
    <cellStyle name="Input 2 4 2 13 2" xfId="15237" xr:uid="{00000000-0005-0000-0000-00000D3F0000}"/>
    <cellStyle name="Input 2 4 2 14" xfId="15238" xr:uid="{00000000-0005-0000-0000-00000E3F0000}"/>
    <cellStyle name="Input 2 4 2 14 2" xfId="15239" xr:uid="{00000000-0005-0000-0000-00000F3F0000}"/>
    <cellStyle name="Input 2 4 2 15" xfId="15240" xr:uid="{00000000-0005-0000-0000-0000103F0000}"/>
    <cellStyle name="Input 2 4 2 16" xfId="15241" xr:uid="{00000000-0005-0000-0000-0000113F0000}"/>
    <cellStyle name="Input 2 4 2 17" xfId="41150" xr:uid="{00000000-0005-0000-0000-0000123F0000}"/>
    <cellStyle name="Input 2 4 2 2" xfId="15242" xr:uid="{00000000-0005-0000-0000-0000133F0000}"/>
    <cellStyle name="Input 2 4 2 2 2" xfId="15243" xr:uid="{00000000-0005-0000-0000-0000143F0000}"/>
    <cellStyle name="Input 2 4 2 3" xfId="15244" xr:uid="{00000000-0005-0000-0000-0000153F0000}"/>
    <cellStyle name="Input 2 4 2 3 2" xfId="15245" xr:uid="{00000000-0005-0000-0000-0000163F0000}"/>
    <cellStyle name="Input 2 4 2 3 3" xfId="15246" xr:uid="{00000000-0005-0000-0000-0000173F0000}"/>
    <cellStyle name="Input 2 4 2 4" xfId="15247" xr:uid="{00000000-0005-0000-0000-0000183F0000}"/>
    <cellStyle name="Input 2 4 2 4 2" xfId="15248" xr:uid="{00000000-0005-0000-0000-0000193F0000}"/>
    <cellStyle name="Input 2 4 2 4 3" xfId="15249" xr:uid="{00000000-0005-0000-0000-00001A3F0000}"/>
    <cellStyle name="Input 2 4 2 5" xfId="15250" xr:uid="{00000000-0005-0000-0000-00001B3F0000}"/>
    <cellStyle name="Input 2 4 2 5 2" xfId="15251" xr:uid="{00000000-0005-0000-0000-00001C3F0000}"/>
    <cellStyle name="Input 2 4 2 5 3" xfId="15252" xr:uid="{00000000-0005-0000-0000-00001D3F0000}"/>
    <cellStyle name="Input 2 4 2 6" xfId="15253" xr:uid="{00000000-0005-0000-0000-00001E3F0000}"/>
    <cellStyle name="Input 2 4 2 6 2" xfId="15254" xr:uid="{00000000-0005-0000-0000-00001F3F0000}"/>
    <cellStyle name="Input 2 4 2 6 3" xfId="15255" xr:uid="{00000000-0005-0000-0000-0000203F0000}"/>
    <cellStyle name="Input 2 4 2 7" xfId="15256" xr:uid="{00000000-0005-0000-0000-0000213F0000}"/>
    <cellStyle name="Input 2 4 2 7 2" xfId="15257" xr:uid="{00000000-0005-0000-0000-0000223F0000}"/>
    <cellStyle name="Input 2 4 2 7 3" xfId="15258" xr:uid="{00000000-0005-0000-0000-0000233F0000}"/>
    <cellStyle name="Input 2 4 2 8" xfId="15259" xr:uid="{00000000-0005-0000-0000-0000243F0000}"/>
    <cellStyle name="Input 2 4 2 8 2" xfId="15260" xr:uid="{00000000-0005-0000-0000-0000253F0000}"/>
    <cellStyle name="Input 2 4 2 8 3" xfId="15261" xr:uid="{00000000-0005-0000-0000-0000263F0000}"/>
    <cellStyle name="Input 2 4 2 9" xfId="15262" xr:uid="{00000000-0005-0000-0000-0000273F0000}"/>
    <cellStyle name="Input 2 4 2 9 2" xfId="15263" xr:uid="{00000000-0005-0000-0000-0000283F0000}"/>
    <cellStyle name="Input 2 4 3" xfId="15264" xr:uid="{00000000-0005-0000-0000-0000293F0000}"/>
    <cellStyle name="Input 2 4 3 10" xfId="15265" xr:uid="{00000000-0005-0000-0000-00002A3F0000}"/>
    <cellStyle name="Input 2 4 3 10 2" xfId="15266" xr:uid="{00000000-0005-0000-0000-00002B3F0000}"/>
    <cellStyle name="Input 2 4 3 11" xfId="15267" xr:uid="{00000000-0005-0000-0000-00002C3F0000}"/>
    <cellStyle name="Input 2 4 3 11 2" xfId="15268" xr:uid="{00000000-0005-0000-0000-00002D3F0000}"/>
    <cellStyle name="Input 2 4 3 12" xfId="15269" xr:uid="{00000000-0005-0000-0000-00002E3F0000}"/>
    <cellStyle name="Input 2 4 3 12 2" xfId="15270" xr:uid="{00000000-0005-0000-0000-00002F3F0000}"/>
    <cellStyle name="Input 2 4 3 13" xfId="15271" xr:uid="{00000000-0005-0000-0000-0000303F0000}"/>
    <cellStyle name="Input 2 4 3 13 2" xfId="15272" xr:uid="{00000000-0005-0000-0000-0000313F0000}"/>
    <cellStyle name="Input 2 4 3 14" xfId="15273" xr:uid="{00000000-0005-0000-0000-0000323F0000}"/>
    <cellStyle name="Input 2 4 3 15" xfId="15274" xr:uid="{00000000-0005-0000-0000-0000333F0000}"/>
    <cellStyle name="Input 2 4 3 16" xfId="41151" xr:uid="{00000000-0005-0000-0000-0000343F0000}"/>
    <cellStyle name="Input 2 4 3 2" xfId="15275" xr:uid="{00000000-0005-0000-0000-0000353F0000}"/>
    <cellStyle name="Input 2 4 3 2 2" xfId="15276" xr:uid="{00000000-0005-0000-0000-0000363F0000}"/>
    <cellStyle name="Input 2 4 3 3" xfId="15277" xr:uid="{00000000-0005-0000-0000-0000373F0000}"/>
    <cellStyle name="Input 2 4 3 3 2" xfId="15278" xr:uid="{00000000-0005-0000-0000-0000383F0000}"/>
    <cellStyle name="Input 2 4 3 3 3" xfId="15279" xr:uid="{00000000-0005-0000-0000-0000393F0000}"/>
    <cellStyle name="Input 2 4 3 4" xfId="15280" xr:uid="{00000000-0005-0000-0000-00003A3F0000}"/>
    <cellStyle name="Input 2 4 3 4 2" xfId="15281" xr:uid="{00000000-0005-0000-0000-00003B3F0000}"/>
    <cellStyle name="Input 2 4 3 4 3" xfId="15282" xr:uid="{00000000-0005-0000-0000-00003C3F0000}"/>
    <cellStyle name="Input 2 4 3 5" xfId="15283" xr:uid="{00000000-0005-0000-0000-00003D3F0000}"/>
    <cellStyle name="Input 2 4 3 5 2" xfId="15284" xr:uid="{00000000-0005-0000-0000-00003E3F0000}"/>
    <cellStyle name="Input 2 4 3 5 3" xfId="15285" xr:uid="{00000000-0005-0000-0000-00003F3F0000}"/>
    <cellStyle name="Input 2 4 3 6" xfId="15286" xr:uid="{00000000-0005-0000-0000-0000403F0000}"/>
    <cellStyle name="Input 2 4 3 6 2" xfId="15287" xr:uid="{00000000-0005-0000-0000-0000413F0000}"/>
    <cellStyle name="Input 2 4 3 6 3" xfId="15288" xr:uid="{00000000-0005-0000-0000-0000423F0000}"/>
    <cellStyle name="Input 2 4 3 7" xfId="15289" xr:uid="{00000000-0005-0000-0000-0000433F0000}"/>
    <cellStyle name="Input 2 4 3 7 2" xfId="15290" xr:uid="{00000000-0005-0000-0000-0000443F0000}"/>
    <cellStyle name="Input 2 4 3 7 3" xfId="15291" xr:uid="{00000000-0005-0000-0000-0000453F0000}"/>
    <cellStyle name="Input 2 4 3 8" xfId="15292" xr:uid="{00000000-0005-0000-0000-0000463F0000}"/>
    <cellStyle name="Input 2 4 3 8 2" xfId="15293" xr:uid="{00000000-0005-0000-0000-0000473F0000}"/>
    <cellStyle name="Input 2 4 3 8 3" xfId="15294" xr:uid="{00000000-0005-0000-0000-0000483F0000}"/>
    <cellStyle name="Input 2 4 3 9" xfId="15295" xr:uid="{00000000-0005-0000-0000-0000493F0000}"/>
    <cellStyle name="Input 2 4 3 9 2" xfId="15296" xr:uid="{00000000-0005-0000-0000-00004A3F0000}"/>
    <cellStyle name="Input 2 4 4" xfId="15297" xr:uid="{00000000-0005-0000-0000-00004B3F0000}"/>
    <cellStyle name="Input 2 4 4 2" xfId="15298" xr:uid="{00000000-0005-0000-0000-00004C3F0000}"/>
    <cellStyle name="Input 2 4 4 3" xfId="15299" xr:uid="{00000000-0005-0000-0000-00004D3F0000}"/>
    <cellStyle name="Input 2 4 4 4" xfId="41152" xr:uid="{00000000-0005-0000-0000-00004E3F0000}"/>
    <cellStyle name="Input 2 4 5" xfId="15300" xr:uid="{00000000-0005-0000-0000-00004F3F0000}"/>
    <cellStyle name="Input 2 4 5 2" xfId="15301" xr:uid="{00000000-0005-0000-0000-0000503F0000}"/>
    <cellStyle name="Input 2 4 5 3" xfId="15302" xr:uid="{00000000-0005-0000-0000-0000513F0000}"/>
    <cellStyle name="Input 2 4 5 4" xfId="41153" xr:uid="{00000000-0005-0000-0000-0000523F0000}"/>
    <cellStyle name="Input 2 4 6" xfId="15303" xr:uid="{00000000-0005-0000-0000-0000533F0000}"/>
    <cellStyle name="Input 2 4 6 2" xfId="15304" xr:uid="{00000000-0005-0000-0000-0000543F0000}"/>
    <cellStyle name="Input 2 4 6 3" xfId="41154" xr:uid="{00000000-0005-0000-0000-0000553F0000}"/>
    <cellStyle name="Input 2 4 7" xfId="15305" xr:uid="{00000000-0005-0000-0000-0000563F0000}"/>
    <cellStyle name="Input 2 4 7 2" xfId="15306" xr:uid="{00000000-0005-0000-0000-0000573F0000}"/>
    <cellStyle name="Input 2 4 7 3" xfId="15307" xr:uid="{00000000-0005-0000-0000-0000583F0000}"/>
    <cellStyle name="Input 2 4 7 4" xfId="41155" xr:uid="{00000000-0005-0000-0000-0000593F0000}"/>
    <cellStyle name="Input 2 4 8" xfId="15308" xr:uid="{00000000-0005-0000-0000-00005A3F0000}"/>
    <cellStyle name="Input 2 4 8 2" xfId="15309" xr:uid="{00000000-0005-0000-0000-00005B3F0000}"/>
    <cellStyle name="Input 2 4 8 3" xfId="15310" xr:uid="{00000000-0005-0000-0000-00005C3F0000}"/>
    <cellStyle name="Input 2 4 8 4" xfId="41156" xr:uid="{00000000-0005-0000-0000-00005D3F0000}"/>
    <cellStyle name="Input 2 4 9" xfId="15311" xr:uid="{00000000-0005-0000-0000-00005E3F0000}"/>
    <cellStyle name="Input 2 4 9 2" xfId="15312" xr:uid="{00000000-0005-0000-0000-00005F3F0000}"/>
    <cellStyle name="Input 2 4 9 3" xfId="15313" xr:uid="{00000000-0005-0000-0000-0000603F0000}"/>
    <cellStyle name="Input 2 4 9 4" xfId="41157" xr:uid="{00000000-0005-0000-0000-0000613F0000}"/>
    <cellStyle name="Input 2 5" xfId="15314" xr:uid="{00000000-0005-0000-0000-0000623F0000}"/>
    <cellStyle name="Input 2 5 10" xfId="15315" xr:uid="{00000000-0005-0000-0000-0000633F0000}"/>
    <cellStyle name="Input 2 5 10 2" xfId="15316" xr:uid="{00000000-0005-0000-0000-0000643F0000}"/>
    <cellStyle name="Input 2 5 10 3" xfId="15317" xr:uid="{00000000-0005-0000-0000-0000653F0000}"/>
    <cellStyle name="Input 2 5 11" xfId="15318" xr:uid="{00000000-0005-0000-0000-0000663F0000}"/>
    <cellStyle name="Input 2 5 11 2" xfId="15319" xr:uid="{00000000-0005-0000-0000-0000673F0000}"/>
    <cellStyle name="Input 2 5 12" xfId="15320" xr:uid="{00000000-0005-0000-0000-0000683F0000}"/>
    <cellStyle name="Input 2 5 12 2" xfId="15321" xr:uid="{00000000-0005-0000-0000-0000693F0000}"/>
    <cellStyle name="Input 2 5 13" xfId="15322" xr:uid="{00000000-0005-0000-0000-00006A3F0000}"/>
    <cellStyle name="Input 2 5 13 2" xfId="15323" xr:uid="{00000000-0005-0000-0000-00006B3F0000}"/>
    <cellStyle name="Input 2 5 14" xfId="15324" xr:uid="{00000000-0005-0000-0000-00006C3F0000}"/>
    <cellStyle name="Input 2 5 14 2" xfId="15325" xr:uid="{00000000-0005-0000-0000-00006D3F0000}"/>
    <cellStyle name="Input 2 5 15" xfId="15326" xr:uid="{00000000-0005-0000-0000-00006E3F0000}"/>
    <cellStyle name="Input 2 5 15 2" xfId="15327" xr:uid="{00000000-0005-0000-0000-00006F3F0000}"/>
    <cellStyle name="Input 2 5 16" xfId="15328" xr:uid="{00000000-0005-0000-0000-0000703F0000}"/>
    <cellStyle name="Input 2 5 16 2" xfId="15329" xr:uid="{00000000-0005-0000-0000-0000713F0000}"/>
    <cellStyle name="Input 2 5 17" xfId="15330" xr:uid="{00000000-0005-0000-0000-0000723F0000}"/>
    <cellStyle name="Input 2 5 18" xfId="15331" xr:uid="{00000000-0005-0000-0000-0000733F0000}"/>
    <cellStyle name="Input 2 5 19" xfId="41158" xr:uid="{00000000-0005-0000-0000-0000743F0000}"/>
    <cellStyle name="Input 2 5 2" xfId="15332" xr:uid="{00000000-0005-0000-0000-0000753F0000}"/>
    <cellStyle name="Input 2 5 2 10" xfId="15333" xr:uid="{00000000-0005-0000-0000-0000763F0000}"/>
    <cellStyle name="Input 2 5 2 10 2" xfId="15334" xr:uid="{00000000-0005-0000-0000-0000773F0000}"/>
    <cellStyle name="Input 2 5 2 11" xfId="15335" xr:uid="{00000000-0005-0000-0000-0000783F0000}"/>
    <cellStyle name="Input 2 5 2 11 2" xfId="15336" xr:uid="{00000000-0005-0000-0000-0000793F0000}"/>
    <cellStyle name="Input 2 5 2 12" xfId="15337" xr:uid="{00000000-0005-0000-0000-00007A3F0000}"/>
    <cellStyle name="Input 2 5 2 12 2" xfId="15338" xr:uid="{00000000-0005-0000-0000-00007B3F0000}"/>
    <cellStyle name="Input 2 5 2 13" xfId="15339" xr:uid="{00000000-0005-0000-0000-00007C3F0000}"/>
    <cellStyle name="Input 2 5 2 13 2" xfId="15340" xr:uid="{00000000-0005-0000-0000-00007D3F0000}"/>
    <cellStyle name="Input 2 5 2 14" xfId="15341" xr:uid="{00000000-0005-0000-0000-00007E3F0000}"/>
    <cellStyle name="Input 2 5 2 15" xfId="15342" xr:uid="{00000000-0005-0000-0000-00007F3F0000}"/>
    <cellStyle name="Input 2 5 2 2" xfId="15343" xr:uid="{00000000-0005-0000-0000-0000803F0000}"/>
    <cellStyle name="Input 2 5 2 2 2" xfId="15344" xr:uid="{00000000-0005-0000-0000-0000813F0000}"/>
    <cellStyle name="Input 2 5 2 3" xfId="15345" xr:uid="{00000000-0005-0000-0000-0000823F0000}"/>
    <cellStyle name="Input 2 5 2 3 2" xfId="15346" xr:uid="{00000000-0005-0000-0000-0000833F0000}"/>
    <cellStyle name="Input 2 5 2 3 3" xfId="15347" xr:uid="{00000000-0005-0000-0000-0000843F0000}"/>
    <cellStyle name="Input 2 5 2 4" xfId="15348" xr:uid="{00000000-0005-0000-0000-0000853F0000}"/>
    <cellStyle name="Input 2 5 2 4 2" xfId="15349" xr:uid="{00000000-0005-0000-0000-0000863F0000}"/>
    <cellStyle name="Input 2 5 2 4 3" xfId="15350" xr:uid="{00000000-0005-0000-0000-0000873F0000}"/>
    <cellStyle name="Input 2 5 2 5" xfId="15351" xr:uid="{00000000-0005-0000-0000-0000883F0000}"/>
    <cellStyle name="Input 2 5 2 5 2" xfId="15352" xr:uid="{00000000-0005-0000-0000-0000893F0000}"/>
    <cellStyle name="Input 2 5 2 5 3" xfId="15353" xr:uid="{00000000-0005-0000-0000-00008A3F0000}"/>
    <cellStyle name="Input 2 5 2 6" xfId="15354" xr:uid="{00000000-0005-0000-0000-00008B3F0000}"/>
    <cellStyle name="Input 2 5 2 6 2" xfId="15355" xr:uid="{00000000-0005-0000-0000-00008C3F0000}"/>
    <cellStyle name="Input 2 5 2 6 3" xfId="15356" xr:uid="{00000000-0005-0000-0000-00008D3F0000}"/>
    <cellStyle name="Input 2 5 2 7" xfId="15357" xr:uid="{00000000-0005-0000-0000-00008E3F0000}"/>
    <cellStyle name="Input 2 5 2 7 2" xfId="15358" xr:uid="{00000000-0005-0000-0000-00008F3F0000}"/>
    <cellStyle name="Input 2 5 2 7 3" xfId="15359" xr:uid="{00000000-0005-0000-0000-0000903F0000}"/>
    <cellStyle name="Input 2 5 2 8" xfId="15360" xr:uid="{00000000-0005-0000-0000-0000913F0000}"/>
    <cellStyle name="Input 2 5 2 8 2" xfId="15361" xr:uid="{00000000-0005-0000-0000-0000923F0000}"/>
    <cellStyle name="Input 2 5 2 8 3" xfId="15362" xr:uid="{00000000-0005-0000-0000-0000933F0000}"/>
    <cellStyle name="Input 2 5 2 9" xfId="15363" xr:uid="{00000000-0005-0000-0000-0000943F0000}"/>
    <cellStyle name="Input 2 5 2 9 2" xfId="15364" xr:uid="{00000000-0005-0000-0000-0000953F0000}"/>
    <cellStyle name="Input 2 5 3" xfId="15365" xr:uid="{00000000-0005-0000-0000-0000963F0000}"/>
    <cellStyle name="Input 2 5 3 2" xfId="15366" xr:uid="{00000000-0005-0000-0000-0000973F0000}"/>
    <cellStyle name="Input 2 5 3 3" xfId="15367" xr:uid="{00000000-0005-0000-0000-0000983F0000}"/>
    <cellStyle name="Input 2 5 4" xfId="15368" xr:uid="{00000000-0005-0000-0000-0000993F0000}"/>
    <cellStyle name="Input 2 5 4 2" xfId="15369" xr:uid="{00000000-0005-0000-0000-00009A3F0000}"/>
    <cellStyle name="Input 2 5 5" xfId="15370" xr:uid="{00000000-0005-0000-0000-00009B3F0000}"/>
    <cellStyle name="Input 2 5 5 2" xfId="15371" xr:uid="{00000000-0005-0000-0000-00009C3F0000}"/>
    <cellStyle name="Input 2 5 5 3" xfId="15372" xr:uid="{00000000-0005-0000-0000-00009D3F0000}"/>
    <cellStyle name="Input 2 5 6" xfId="15373" xr:uid="{00000000-0005-0000-0000-00009E3F0000}"/>
    <cellStyle name="Input 2 5 6 2" xfId="15374" xr:uid="{00000000-0005-0000-0000-00009F3F0000}"/>
    <cellStyle name="Input 2 5 6 3" xfId="15375" xr:uid="{00000000-0005-0000-0000-0000A03F0000}"/>
    <cellStyle name="Input 2 5 7" xfId="15376" xr:uid="{00000000-0005-0000-0000-0000A13F0000}"/>
    <cellStyle name="Input 2 5 7 2" xfId="15377" xr:uid="{00000000-0005-0000-0000-0000A23F0000}"/>
    <cellStyle name="Input 2 5 7 3" xfId="15378" xr:uid="{00000000-0005-0000-0000-0000A33F0000}"/>
    <cellStyle name="Input 2 5 8" xfId="15379" xr:uid="{00000000-0005-0000-0000-0000A43F0000}"/>
    <cellStyle name="Input 2 5 8 2" xfId="15380" xr:uid="{00000000-0005-0000-0000-0000A53F0000}"/>
    <cellStyle name="Input 2 5 8 3" xfId="15381" xr:uid="{00000000-0005-0000-0000-0000A63F0000}"/>
    <cellStyle name="Input 2 5 9" xfId="15382" xr:uid="{00000000-0005-0000-0000-0000A73F0000}"/>
    <cellStyle name="Input 2 5 9 2" xfId="15383" xr:uid="{00000000-0005-0000-0000-0000A83F0000}"/>
    <cellStyle name="Input 2 5 9 3" xfId="15384" xr:uid="{00000000-0005-0000-0000-0000A93F0000}"/>
    <cellStyle name="Input 2 6" xfId="15385" xr:uid="{00000000-0005-0000-0000-0000AA3F0000}"/>
    <cellStyle name="Input 2 6 10" xfId="15386" xr:uid="{00000000-0005-0000-0000-0000AB3F0000}"/>
    <cellStyle name="Input 2 6 10 2" xfId="15387" xr:uid="{00000000-0005-0000-0000-0000AC3F0000}"/>
    <cellStyle name="Input 2 6 11" xfId="15388" xr:uid="{00000000-0005-0000-0000-0000AD3F0000}"/>
    <cellStyle name="Input 2 6 11 2" xfId="15389" xr:uid="{00000000-0005-0000-0000-0000AE3F0000}"/>
    <cellStyle name="Input 2 6 12" xfId="15390" xr:uid="{00000000-0005-0000-0000-0000AF3F0000}"/>
    <cellStyle name="Input 2 6 12 2" xfId="15391" xr:uid="{00000000-0005-0000-0000-0000B03F0000}"/>
    <cellStyle name="Input 2 6 13" xfId="15392" xr:uid="{00000000-0005-0000-0000-0000B13F0000}"/>
    <cellStyle name="Input 2 6 13 2" xfId="15393" xr:uid="{00000000-0005-0000-0000-0000B23F0000}"/>
    <cellStyle name="Input 2 6 14" xfId="15394" xr:uid="{00000000-0005-0000-0000-0000B33F0000}"/>
    <cellStyle name="Input 2 6 15" xfId="15395" xr:uid="{00000000-0005-0000-0000-0000B43F0000}"/>
    <cellStyle name="Input 2 6 16" xfId="41159" xr:uid="{00000000-0005-0000-0000-0000B53F0000}"/>
    <cellStyle name="Input 2 6 2" xfId="15396" xr:uid="{00000000-0005-0000-0000-0000B63F0000}"/>
    <cellStyle name="Input 2 6 2 2" xfId="15397" xr:uid="{00000000-0005-0000-0000-0000B73F0000}"/>
    <cellStyle name="Input 2 6 2 2 2" xfId="15398" xr:uid="{00000000-0005-0000-0000-0000B83F0000}"/>
    <cellStyle name="Input 2 6 2 3" xfId="15399" xr:uid="{00000000-0005-0000-0000-0000B93F0000}"/>
    <cellStyle name="Input 2 6 3" xfId="15400" xr:uid="{00000000-0005-0000-0000-0000BA3F0000}"/>
    <cellStyle name="Input 2 6 3 2" xfId="15401" xr:uid="{00000000-0005-0000-0000-0000BB3F0000}"/>
    <cellStyle name="Input 2 6 3 3" xfId="15402" xr:uid="{00000000-0005-0000-0000-0000BC3F0000}"/>
    <cellStyle name="Input 2 6 4" xfId="15403" xr:uid="{00000000-0005-0000-0000-0000BD3F0000}"/>
    <cellStyle name="Input 2 6 4 2" xfId="15404" xr:uid="{00000000-0005-0000-0000-0000BE3F0000}"/>
    <cellStyle name="Input 2 6 4 3" xfId="15405" xr:uid="{00000000-0005-0000-0000-0000BF3F0000}"/>
    <cellStyle name="Input 2 6 5" xfId="15406" xr:uid="{00000000-0005-0000-0000-0000C03F0000}"/>
    <cellStyle name="Input 2 6 5 2" xfId="15407" xr:uid="{00000000-0005-0000-0000-0000C13F0000}"/>
    <cellStyle name="Input 2 6 5 3" xfId="15408" xr:uid="{00000000-0005-0000-0000-0000C23F0000}"/>
    <cellStyle name="Input 2 6 6" xfId="15409" xr:uid="{00000000-0005-0000-0000-0000C33F0000}"/>
    <cellStyle name="Input 2 6 6 2" xfId="15410" xr:uid="{00000000-0005-0000-0000-0000C43F0000}"/>
    <cellStyle name="Input 2 6 6 3" xfId="15411" xr:uid="{00000000-0005-0000-0000-0000C53F0000}"/>
    <cellStyle name="Input 2 6 7" xfId="15412" xr:uid="{00000000-0005-0000-0000-0000C63F0000}"/>
    <cellStyle name="Input 2 6 7 2" xfId="15413" xr:uid="{00000000-0005-0000-0000-0000C73F0000}"/>
    <cellStyle name="Input 2 6 7 3" xfId="15414" xr:uid="{00000000-0005-0000-0000-0000C83F0000}"/>
    <cellStyle name="Input 2 6 8" xfId="15415" xr:uid="{00000000-0005-0000-0000-0000C93F0000}"/>
    <cellStyle name="Input 2 6 8 2" xfId="15416" xr:uid="{00000000-0005-0000-0000-0000CA3F0000}"/>
    <cellStyle name="Input 2 6 8 3" xfId="15417" xr:uid="{00000000-0005-0000-0000-0000CB3F0000}"/>
    <cellStyle name="Input 2 6 9" xfId="15418" xr:uid="{00000000-0005-0000-0000-0000CC3F0000}"/>
    <cellStyle name="Input 2 6 9 2" xfId="15419" xr:uid="{00000000-0005-0000-0000-0000CD3F0000}"/>
    <cellStyle name="Input 2 7" xfId="15420" xr:uid="{00000000-0005-0000-0000-0000CE3F0000}"/>
    <cellStyle name="Input 2 7 2" xfId="15421" xr:uid="{00000000-0005-0000-0000-0000CF3F0000}"/>
    <cellStyle name="Input 2 7 2 2" xfId="15422" xr:uid="{00000000-0005-0000-0000-0000D03F0000}"/>
    <cellStyle name="Input 2 7 3" xfId="15423" xr:uid="{00000000-0005-0000-0000-0000D13F0000}"/>
    <cellStyle name="Input 2 7 4" xfId="41160" xr:uid="{00000000-0005-0000-0000-0000D23F0000}"/>
    <cellStyle name="Input 2 8" xfId="15424" xr:uid="{00000000-0005-0000-0000-0000D33F0000}"/>
    <cellStyle name="Input 2 8 2" xfId="15425" xr:uid="{00000000-0005-0000-0000-0000D43F0000}"/>
    <cellStyle name="Input 2 8 3" xfId="15426" xr:uid="{00000000-0005-0000-0000-0000D53F0000}"/>
    <cellStyle name="Input 2 9" xfId="15427" xr:uid="{00000000-0005-0000-0000-0000D63F0000}"/>
    <cellStyle name="Input 2 9 2" xfId="15428" xr:uid="{00000000-0005-0000-0000-0000D73F0000}"/>
    <cellStyle name="Input 2 9 3" xfId="15429" xr:uid="{00000000-0005-0000-0000-0000D83F0000}"/>
    <cellStyle name="Input 20" xfId="15430" xr:uid="{00000000-0005-0000-0000-0000D93F0000}"/>
    <cellStyle name="Input 20 10" xfId="15431" xr:uid="{00000000-0005-0000-0000-0000DA3F0000}"/>
    <cellStyle name="Input 20 10 2" xfId="15432" xr:uid="{00000000-0005-0000-0000-0000DB3F0000}"/>
    <cellStyle name="Input 20 11" xfId="15433" xr:uid="{00000000-0005-0000-0000-0000DC3F0000}"/>
    <cellStyle name="Input 20 11 2" xfId="15434" xr:uid="{00000000-0005-0000-0000-0000DD3F0000}"/>
    <cellStyle name="Input 20 12" xfId="15435" xr:uid="{00000000-0005-0000-0000-0000DE3F0000}"/>
    <cellStyle name="Input 20 12 2" xfId="15436" xr:uid="{00000000-0005-0000-0000-0000DF3F0000}"/>
    <cellStyle name="Input 20 13" xfId="15437" xr:uid="{00000000-0005-0000-0000-0000E03F0000}"/>
    <cellStyle name="Input 20 13 2" xfId="15438" xr:uid="{00000000-0005-0000-0000-0000E13F0000}"/>
    <cellStyle name="Input 20 14" xfId="15439" xr:uid="{00000000-0005-0000-0000-0000E23F0000}"/>
    <cellStyle name="Input 20 14 2" xfId="15440" xr:uid="{00000000-0005-0000-0000-0000E33F0000}"/>
    <cellStyle name="Input 20 15" xfId="15441" xr:uid="{00000000-0005-0000-0000-0000E43F0000}"/>
    <cellStyle name="Input 20 15 2" xfId="15442" xr:uid="{00000000-0005-0000-0000-0000E53F0000}"/>
    <cellStyle name="Input 20 16" xfId="15443" xr:uid="{00000000-0005-0000-0000-0000E63F0000}"/>
    <cellStyle name="Input 20 16 2" xfId="15444" xr:uid="{00000000-0005-0000-0000-0000E73F0000}"/>
    <cellStyle name="Input 20 17" xfId="15445" xr:uid="{00000000-0005-0000-0000-0000E83F0000}"/>
    <cellStyle name="Input 20 18" xfId="15446" xr:uid="{00000000-0005-0000-0000-0000E93F0000}"/>
    <cellStyle name="Input 20 2" xfId="15447" xr:uid="{00000000-0005-0000-0000-0000EA3F0000}"/>
    <cellStyle name="Input 20 2 10" xfId="15448" xr:uid="{00000000-0005-0000-0000-0000EB3F0000}"/>
    <cellStyle name="Input 20 2 10 2" xfId="15449" xr:uid="{00000000-0005-0000-0000-0000EC3F0000}"/>
    <cellStyle name="Input 20 2 11" xfId="15450" xr:uid="{00000000-0005-0000-0000-0000ED3F0000}"/>
    <cellStyle name="Input 20 2 11 2" xfId="15451" xr:uid="{00000000-0005-0000-0000-0000EE3F0000}"/>
    <cellStyle name="Input 20 2 12" xfId="15452" xr:uid="{00000000-0005-0000-0000-0000EF3F0000}"/>
    <cellStyle name="Input 20 2 12 2" xfId="15453" xr:uid="{00000000-0005-0000-0000-0000F03F0000}"/>
    <cellStyle name="Input 20 2 13" xfId="15454" xr:uid="{00000000-0005-0000-0000-0000F13F0000}"/>
    <cellStyle name="Input 20 2 13 2" xfId="15455" xr:uid="{00000000-0005-0000-0000-0000F23F0000}"/>
    <cellStyle name="Input 20 2 14" xfId="15456" xr:uid="{00000000-0005-0000-0000-0000F33F0000}"/>
    <cellStyle name="Input 20 2 14 2" xfId="15457" xr:uid="{00000000-0005-0000-0000-0000F43F0000}"/>
    <cellStyle name="Input 20 2 15" xfId="15458" xr:uid="{00000000-0005-0000-0000-0000F53F0000}"/>
    <cellStyle name="Input 20 2 16" xfId="15459" xr:uid="{00000000-0005-0000-0000-0000F63F0000}"/>
    <cellStyle name="Input 20 2 2" xfId="15460" xr:uid="{00000000-0005-0000-0000-0000F73F0000}"/>
    <cellStyle name="Input 20 2 2 2" xfId="15461" xr:uid="{00000000-0005-0000-0000-0000F83F0000}"/>
    <cellStyle name="Input 20 2 3" xfId="15462" xr:uid="{00000000-0005-0000-0000-0000F93F0000}"/>
    <cellStyle name="Input 20 2 3 2" xfId="15463" xr:uid="{00000000-0005-0000-0000-0000FA3F0000}"/>
    <cellStyle name="Input 20 2 3 3" xfId="15464" xr:uid="{00000000-0005-0000-0000-0000FB3F0000}"/>
    <cellStyle name="Input 20 2 4" xfId="15465" xr:uid="{00000000-0005-0000-0000-0000FC3F0000}"/>
    <cellStyle name="Input 20 2 4 2" xfId="15466" xr:uid="{00000000-0005-0000-0000-0000FD3F0000}"/>
    <cellStyle name="Input 20 2 4 3" xfId="15467" xr:uid="{00000000-0005-0000-0000-0000FE3F0000}"/>
    <cellStyle name="Input 20 2 5" xfId="15468" xr:uid="{00000000-0005-0000-0000-0000FF3F0000}"/>
    <cellStyle name="Input 20 2 5 2" xfId="15469" xr:uid="{00000000-0005-0000-0000-000000400000}"/>
    <cellStyle name="Input 20 2 5 3" xfId="15470" xr:uid="{00000000-0005-0000-0000-000001400000}"/>
    <cellStyle name="Input 20 2 6" xfId="15471" xr:uid="{00000000-0005-0000-0000-000002400000}"/>
    <cellStyle name="Input 20 2 6 2" xfId="15472" xr:uid="{00000000-0005-0000-0000-000003400000}"/>
    <cellStyle name="Input 20 2 6 3" xfId="15473" xr:uid="{00000000-0005-0000-0000-000004400000}"/>
    <cellStyle name="Input 20 2 7" xfId="15474" xr:uid="{00000000-0005-0000-0000-000005400000}"/>
    <cellStyle name="Input 20 2 7 2" xfId="15475" xr:uid="{00000000-0005-0000-0000-000006400000}"/>
    <cellStyle name="Input 20 2 7 3" xfId="15476" xr:uid="{00000000-0005-0000-0000-000007400000}"/>
    <cellStyle name="Input 20 2 8" xfId="15477" xr:uid="{00000000-0005-0000-0000-000008400000}"/>
    <cellStyle name="Input 20 2 8 2" xfId="15478" xr:uid="{00000000-0005-0000-0000-000009400000}"/>
    <cellStyle name="Input 20 2 8 3" xfId="15479" xr:uid="{00000000-0005-0000-0000-00000A400000}"/>
    <cellStyle name="Input 20 2 9" xfId="15480" xr:uid="{00000000-0005-0000-0000-00000B400000}"/>
    <cellStyle name="Input 20 2 9 2" xfId="15481" xr:uid="{00000000-0005-0000-0000-00000C400000}"/>
    <cellStyle name="Input 20 3" xfId="15482" xr:uid="{00000000-0005-0000-0000-00000D400000}"/>
    <cellStyle name="Input 20 3 10" xfId="15483" xr:uid="{00000000-0005-0000-0000-00000E400000}"/>
    <cellStyle name="Input 20 3 10 2" xfId="15484" xr:uid="{00000000-0005-0000-0000-00000F400000}"/>
    <cellStyle name="Input 20 3 11" xfId="15485" xr:uid="{00000000-0005-0000-0000-000010400000}"/>
    <cellStyle name="Input 20 3 11 2" xfId="15486" xr:uid="{00000000-0005-0000-0000-000011400000}"/>
    <cellStyle name="Input 20 3 12" xfId="15487" xr:uid="{00000000-0005-0000-0000-000012400000}"/>
    <cellStyle name="Input 20 3 12 2" xfId="15488" xr:uid="{00000000-0005-0000-0000-000013400000}"/>
    <cellStyle name="Input 20 3 13" xfId="15489" xr:uid="{00000000-0005-0000-0000-000014400000}"/>
    <cellStyle name="Input 20 3 13 2" xfId="15490" xr:uid="{00000000-0005-0000-0000-000015400000}"/>
    <cellStyle name="Input 20 3 14" xfId="15491" xr:uid="{00000000-0005-0000-0000-000016400000}"/>
    <cellStyle name="Input 20 3 15" xfId="15492" xr:uid="{00000000-0005-0000-0000-000017400000}"/>
    <cellStyle name="Input 20 3 2" xfId="15493" xr:uid="{00000000-0005-0000-0000-000018400000}"/>
    <cellStyle name="Input 20 3 2 2" xfId="15494" xr:uid="{00000000-0005-0000-0000-000019400000}"/>
    <cellStyle name="Input 20 3 3" xfId="15495" xr:uid="{00000000-0005-0000-0000-00001A400000}"/>
    <cellStyle name="Input 20 3 3 2" xfId="15496" xr:uid="{00000000-0005-0000-0000-00001B400000}"/>
    <cellStyle name="Input 20 3 3 3" xfId="15497" xr:uid="{00000000-0005-0000-0000-00001C400000}"/>
    <cellStyle name="Input 20 3 4" xfId="15498" xr:uid="{00000000-0005-0000-0000-00001D400000}"/>
    <cellStyle name="Input 20 3 4 2" xfId="15499" xr:uid="{00000000-0005-0000-0000-00001E400000}"/>
    <cellStyle name="Input 20 3 4 3" xfId="15500" xr:uid="{00000000-0005-0000-0000-00001F400000}"/>
    <cellStyle name="Input 20 3 5" xfId="15501" xr:uid="{00000000-0005-0000-0000-000020400000}"/>
    <cellStyle name="Input 20 3 5 2" xfId="15502" xr:uid="{00000000-0005-0000-0000-000021400000}"/>
    <cellStyle name="Input 20 3 5 3" xfId="15503" xr:uid="{00000000-0005-0000-0000-000022400000}"/>
    <cellStyle name="Input 20 3 6" xfId="15504" xr:uid="{00000000-0005-0000-0000-000023400000}"/>
    <cellStyle name="Input 20 3 6 2" xfId="15505" xr:uid="{00000000-0005-0000-0000-000024400000}"/>
    <cellStyle name="Input 20 3 6 3" xfId="15506" xr:uid="{00000000-0005-0000-0000-000025400000}"/>
    <cellStyle name="Input 20 3 7" xfId="15507" xr:uid="{00000000-0005-0000-0000-000026400000}"/>
    <cellStyle name="Input 20 3 7 2" xfId="15508" xr:uid="{00000000-0005-0000-0000-000027400000}"/>
    <cellStyle name="Input 20 3 7 3" xfId="15509" xr:uid="{00000000-0005-0000-0000-000028400000}"/>
    <cellStyle name="Input 20 3 8" xfId="15510" xr:uid="{00000000-0005-0000-0000-000029400000}"/>
    <cellStyle name="Input 20 3 8 2" xfId="15511" xr:uid="{00000000-0005-0000-0000-00002A400000}"/>
    <cellStyle name="Input 20 3 8 3" xfId="15512" xr:uid="{00000000-0005-0000-0000-00002B400000}"/>
    <cellStyle name="Input 20 3 9" xfId="15513" xr:uid="{00000000-0005-0000-0000-00002C400000}"/>
    <cellStyle name="Input 20 3 9 2" xfId="15514" xr:uid="{00000000-0005-0000-0000-00002D400000}"/>
    <cellStyle name="Input 20 4" xfId="15515" xr:uid="{00000000-0005-0000-0000-00002E400000}"/>
    <cellStyle name="Input 20 4 2" xfId="15516" xr:uid="{00000000-0005-0000-0000-00002F400000}"/>
    <cellStyle name="Input 20 4 3" xfId="15517" xr:uid="{00000000-0005-0000-0000-000030400000}"/>
    <cellStyle name="Input 20 5" xfId="15518" xr:uid="{00000000-0005-0000-0000-000031400000}"/>
    <cellStyle name="Input 20 5 2" xfId="15519" xr:uid="{00000000-0005-0000-0000-000032400000}"/>
    <cellStyle name="Input 20 5 3" xfId="15520" xr:uid="{00000000-0005-0000-0000-000033400000}"/>
    <cellStyle name="Input 20 6" xfId="15521" xr:uid="{00000000-0005-0000-0000-000034400000}"/>
    <cellStyle name="Input 20 6 2" xfId="15522" xr:uid="{00000000-0005-0000-0000-000035400000}"/>
    <cellStyle name="Input 20 7" xfId="15523" xr:uid="{00000000-0005-0000-0000-000036400000}"/>
    <cellStyle name="Input 20 7 2" xfId="15524" xr:uid="{00000000-0005-0000-0000-000037400000}"/>
    <cellStyle name="Input 20 7 3" xfId="15525" xr:uid="{00000000-0005-0000-0000-000038400000}"/>
    <cellStyle name="Input 20 8" xfId="15526" xr:uid="{00000000-0005-0000-0000-000039400000}"/>
    <cellStyle name="Input 20 8 2" xfId="15527" xr:uid="{00000000-0005-0000-0000-00003A400000}"/>
    <cellStyle name="Input 20 8 3" xfId="15528" xr:uid="{00000000-0005-0000-0000-00003B400000}"/>
    <cellStyle name="Input 20 9" xfId="15529" xr:uid="{00000000-0005-0000-0000-00003C400000}"/>
    <cellStyle name="Input 20 9 2" xfId="15530" xr:uid="{00000000-0005-0000-0000-00003D400000}"/>
    <cellStyle name="Input 20 9 3" xfId="15531" xr:uid="{00000000-0005-0000-0000-00003E400000}"/>
    <cellStyle name="Input 21" xfId="15532" xr:uid="{00000000-0005-0000-0000-00003F400000}"/>
    <cellStyle name="Input 21 2" xfId="15533" xr:uid="{00000000-0005-0000-0000-000040400000}"/>
    <cellStyle name="Input 21 2 2" xfId="15534" xr:uid="{00000000-0005-0000-0000-000041400000}"/>
    <cellStyle name="Input 21 3" xfId="15535" xr:uid="{00000000-0005-0000-0000-000042400000}"/>
    <cellStyle name="Input 21 3 2" xfId="15536" xr:uid="{00000000-0005-0000-0000-000043400000}"/>
    <cellStyle name="Input 21 4" xfId="15537" xr:uid="{00000000-0005-0000-0000-000044400000}"/>
    <cellStyle name="Input 22" xfId="15538" xr:uid="{00000000-0005-0000-0000-000045400000}"/>
    <cellStyle name="Input 22 2" xfId="15539" xr:uid="{00000000-0005-0000-0000-000046400000}"/>
    <cellStyle name="Input 22 2 2" xfId="15540" xr:uid="{00000000-0005-0000-0000-000047400000}"/>
    <cellStyle name="Input 22 3" xfId="15541" xr:uid="{00000000-0005-0000-0000-000048400000}"/>
    <cellStyle name="Input 22 3 2" xfId="15542" xr:uid="{00000000-0005-0000-0000-000049400000}"/>
    <cellStyle name="Input 22 4" xfId="15543" xr:uid="{00000000-0005-0000-0000-00004A400000}"/>
    <cellStyle name="Input 23" xfId="15544" xr:uid="{00000000-0005-0000-0000-00004B400000}"/>
    <cellStyle name="Input 23 2" xfId="15545" xr:uid="{00000000-0005-0000-0000-00004C400000}"/>
    <cellStyle name="Input 23 2 2" xfId="15546" xr:uid="{00000000-0005-0000-0000-00004D400000}"/>
    <cellStyle name="Input 23 3" xfId="15547" xr:uid="{00000000-0005-0000-0000-00004E400000}"/>
    <cellStyle name="Input 23 3 2" xfId="15548" xr:uid="{00000000-0005-0000-0000-00004F400000}"/>
    <cellStyle name="Input 23 4" xfId="15549" xr:uid="{00000000-0005-0000-0000-000050400000}"/>
    <cellStyle name="Input 24" xfId="15550" xr:uid="{00000000-0005-0000-0000-000051400000}"/>
    <cellStyle name="Input 24 2" xfId="15551" xr:uid="{00000000-0005-0000-0000-000052400000}"/>
    <cellStyle name="Input 24 2 2" xfId="15552" xr:uid="{00000000-0005-0000-0000-000053400000}"/>
    <cellStyle name="Input 24 3" xfId="15553" xr:uid="{00000000-0005-0000-0000-000054400000}"/>
    <cellStyle name="Input 24 3 2" xfId="15554" xr:uid="{00000000-0005-0000-0000-000055400000}"/>
    <cellStyle name="Input 24 4" xfId="15555" xr:uid="{00000000-0005-0000-0000-000056400000}"/>
    <cellStyle name="Input 25" xfId="15556" xr:uid="{00000000-0005-0000-0000-000057400000}"/>
    <cellStyle name="Input 25 2" xfId="15557" xr:uid="{00000000-0005-0000-0000-000058400000}"/>
    <cellStyle name="Input 25 2 2" xfId="15558" xr:uid="{00000000-0005-0000-0000-000059400000}"/>
    <cellStyle name="Input 25 3" xfId="15559" xr:uid="{00000000-0005-0000-0000-00005A400000}"/>
    <cellStyle name="Input 25 3 2" xfId="15560" xr:uid="{00000000-0005-0000-0000-00005B400000}"/>
    <cellStyle name="Input 25 4" xfId="15561" xr:uid="{00000000-0005-0000-0000-00005C400000}"/>
    <cellStyle name="Input 26" xfId="41161" xr:uid="{00000000-0005-0000-0000-00005D400000}"/>
    <cellStyle name="Input 27" xfId="41162" xr:uid="{00000000-0005-0000-0000-00005E400000}"/>
    <cellStyle name="Input 28" xfId="41163" xr:uid="{00000000-0005-0000-0000-00005F400000}"/>
    <cellStyle name="Input 29" xfId="41164" xr:uid="{00000000-0005-0000-0000-000060400000}"/>
    <cellStyle name="Input 3" xfId="15562" xr:uid="{00000000-0005-0000-0000-000061400000}"/>
    <cellStyle name="Input 3 10" xfId="15563" xr:uid="{00000000-0005-0000-0000-000062400000}"/>
    <cellStyle name="Input 3 10 2" xfId="15564" xr:uid="{00000000-0005-0000-0000-000063400000}"/>
    <cellStyle name="Input 3 10 2 2" xfId="15565" xr:uid="{00000000-0005-0000-0000-000064400000}"/>
    <cellStyle name="Input 3 10 3" xfId="15566" xr:uid="{00000000-0005-0000-0000-000065400000}"/>
    <cellStyle name="Input 3 10 3 2" xfId="15567" xr:uid="{00000000-0005-0000-0000-000066400000}"/>
    <cellStyle name="Input 3 10 4" xfId="15568" xr:uid="{00000000-0005-0000-0000-000067400000}"/>
    <cellStyle name="Input 3 11" xfId="15569" xr:uid="{00000000-0005-0000-0000-000068400000}"/>
    <cellStyle name="Input 3 11 2" xfId="15570" xr:uid="{00000000-0005-0000-0000-000069400000}"/>
    <cellStyle name="Input 3 11 2 2" xfId="15571" xr:uid="{00000000-0005-0000-0000-00006A400000}"/>
    <cellStyle name="Input 3 11 3" xfId="15572" xr:uid="{00000000-0005-0000-0000-00006B400000}"/>
    <cellStyle name="Input 3 11 3 2" xfId="15573" xr:uid="{00000000-0005-0000-0000-00006C400000}"/>
    <cellStyle name="Input 3 11 4" xfId="15574" xr:uid="{00000000-0005-0000-0000-00006D400000}"/>
    <cellStyle name="Input 3 12" xfId="15575" xr:uid="{00000000-0005-0000-0000-00006E400000}"/>
    <cellStyle name="Input 3 12 2" xfId="15576" xr:uid="{00000000-0005-0000-0000-00006F400000}"/>
    <cellStyle name="Input 3 12 2 2" xfId="15577" xr:uid="{00000000-0005-0000-0000-000070400000}"/>
    <cellStyle name="Input 3 12 3" xfId="15578" xr:uid="{00000000-0005-0000-0000-000071400000}"/>
    <cellStyle name="Input 3 13" xfId="15579" xr:uid="{00000000-0005-0000-0000-000072400000}"/>
    <cellStyle name="Input 3 13 2" xfId="15580" xr:uid="{00000000-0005-0000-0000-000073400000}"/>
    <cellStyle name="Input 3 13 3" xfId="15581" xr:uid="{00000000-0005-0000-0000-000074400000}"/>
    <cellStyle name="Input 3 14" xfId="15582" xr:uid="{00000000-0005-0000-0000-000075400000}"/>
    <cellStyle name="Input 3 14 2" xfId="15583" xr:uid="{00000000-0005-0000-0000-000076400000}"/>
    <cellStyle name="Input 3 14 3" xfId="15584" xr:uid="{00000000-0005-0000-0000-000077400000}"/>
    <cellStyle name="Input 3 15" xfId="15585" xr:uid="{00000000-0005-0000-0000-000078400000}"/>
    <cellStyle name="Input 3 15 2" xfId="15586" xr:uid="{00000000-0005-0000-0000-000079400000}"/>
    <cellStyle name="Input 3 15 3" xfId="15587" xr:uid="{00000000-0005-0000-0000-00007A400000}"/>
    <cellStyle name="Input 3 16" xfId="15588" xr:uid="{00000000-0005-0000-0000-00007B400000}"/>
    <cellStyle name="Input 3 16 2" xfId="15589" xr:uid="{00000000-0005-0000-0000-00007C400000}"/>
    <cellStyle name="Input 3 17" xfId="15590" xr:uid="{00000000-0005-0000-0000-00007D400000}"/>
    <cellStyle name="Input 3 17 2" xfId="15591" xr:uid="{00000000-0005-0000-0000-00007E400000}"/>
    <cellStyle name="Input 3 18" xfId="15592" xr:uid="{00000000-0005-0000-0000-00007F400000}"/>
    <cellStyle name="Input 3 18 2" xfId="15593" xr:uid="{00000000-0005-0000-0000-000080400000}"/>
    <cellStyle name="Input 3 19" xfId="15594" xr:uid="{00000000-0005-0000-0000-000081400000}"/>
    <cellStyle name="Input 3 19 2" xfId="15595" xr:uid="{00000000-0005-0000-0000-000082400000}"/>
    <cellStyle name="Input 3 2" xfId="15596" xr:uid="{00000000-0005-0000-0000-000083400000}"/>
    <cellStyle name="Input 3 2 10" xfId="15597" xr:uid="{00000000-0005-0000-0000-000084400000}"/>
    <cellStyle name="Input 3 2 10 2" xfId="15598" xr:uid="{00000000-0005-0000-0000-000085400000}"/>
    <cellStyle name="Input 3 2 10 2 2" xfId="15599" xr:uid="{00000000-0005-0000-0000-000086400000}"/>
    <cellStyle name="Input 3 2 10 3" xfId="15600" xr:uid="{00000000-0005-0000-0000-000087400000}"/>
    <cellStyle name="Input 3 2 10 3 2" xfId="15601" xr:uid="{00000000-0005-0000-0000-000088400000}"/>
    <cellStyle name="Input 3 2 10 4" xfId="15602" xr:uid="{00000000-0005-0000-0000-000089400000}"/>
    <cellStyle name="Input 3 2 11" xfId="15603" xr:uid="{00000000-0005-0000-0000-00008A400000}"/>
    <cellStyle name="Input 3 2 11 2" xfId="15604" xr:uid="{00000000-0005-0000-0000-00008B400000}"/>
    <cellStyle name="Input 3 2 11 2 2" xfId="15605" xr:uid="{00000000-0005-0000-0000-00008C400000}"/>
    <cellStyle name="Input 3 2 11 3" xfId="15606" xr:uid="{00000000-0005-0000-0000-00008D400000}"/>
    <cellStyle name="Input 3 2 12" xfId="15607" xr:uid="{00000000-0005-0000-0000-00008E400000}"/>
    <cellStyle name="Input 3 2 12 2" xfId="15608" xr:uid="{00000000-0005-0000-0000-00008F400000}"/>
    <cellStyle name="Input 3 2 12 3" xfId="15609" xr:uid="{00000000-0005-0000-0000-000090400000}"/>
    <cellStyle name="Input 3 2 13" xfId="15610" xr:uid="{00000000-0005-0000-0000-000091400000}"/>
    <cellStyle name="Input 3 2 13 2" xfId="15611" xr:uid="{00000000-0005-0000-0000-000092400000}"/>
    <cellStyle name="Input 3 2 13 3" xfId="15612" xr:uid="{00000000-0005-0000-0000-000093400000}"/>
    <cellStyle name="Input 3 2 14" xfId="15613" xr:uid="{00000000-0005-0000-0000-000094400000}"/>
    <cellStyle name="Input 3 2 14 2" xfId="15614" xr:uid="{00000000-0005-0000-0000-000095400000}"/>
    <cellStyle name="Input 3 2 15" xfId="15615" xr:uid="{00000000-0005-0000-0000-000096400000}"/>
    <cellStyle name="Input 3 2 15 2" xfId="15616" xr:uid="{00000000-0005-0000-0000-000097400000}"/>
    <cellStyle name="Input 3 2 16" xfId="15617" xr:uid="{00000000-0005-0000-0000-000098400000}"/>
    <cellStyle name="Input 3 2 16 2" xfId="15618" xr:uid="{00000000-0005-0000-0000-000099400000}"/>
    <cellStyle name="Input 3 2 17" xfId="15619" xr:uid="{00000000-0005-0000-0000-00009A400000}"/>
    <cellStyle name="Input 3 2 17 2" xfId="15620" xr:uid="{00000000-0005-0000-0000-00009B400000}"/>
    <cellStyle name="Input 3 2 18" xfId="15621" xr:uid="{00000000-0005-0000-0000-00009C400000}"/>
    <cellStyle name="Input 3 2 18 2" xfId="15622" xr:uid="{00000000-0005-0000-0000-00009D400000}"/>
    <cellStyle name="Input 3 2 19" xfId="15623" xr:uid="{00000000-0005-0000-0000-00009E400000}"/>
    <cellStyle name="Input 3 2 19 2" xfId="15624" xr:uid="{00000000-0005-0000-0000-00009F400000}"/>
    <cellStyle name="Input 3 2 2" xfId="15625" xr:uid="{00000000-0005-0000-0000-0000A0400000}"/>
    <cellStyle name="Input 3 2 2 10" xfId="15626" xr:uid="{00000000-0005-0000-0000-0000A1400000}"/>
    <cellStyle name="Input 3 2 2 10 2" xfId="15627" xr:uid="{00000000-0005-0000-0000-0000A2400000}"/>
    <cellStyle name="Input 3 2 2 10 2 2" xfId="15628" xr:uid="{00000000-0005-0000-0000-0000A3400000}"/>
    <cellStyle name="Input 3 2 2 10 3" xfId="15629" xr:uid="{00000000-0005-0000-0000-0000A4400000}"/>
    <cellStyle name="Input 3 2 2 11" xfId="15630" xr:uid="{00000000-0005-0000-0000-0000A5400000}"/>
    <cellStyle name="Input 3 2 2 11 2" xfId="15631" xr:uid="{00000000-0005-0000-0000-0000A6400000}"/>
    <cellStyle name="Input 3 2 2 11 3" xfId="41165" xr:uid="{00000000-0005-0000-0000-0000A7400000}"/>
    <cellStyle name="Input 3 2 2 12" xfId="15632" xr:uid="{00000000-0005-0000-0000-0000A8400000}"/>
    <cellStyle name="Input 3 2 2 12 2" xfId="15633" xr:uid="{00000000-0005-0000-0000-0000A9400000}"/>
    <cellStyle name="Input 3 2 2 12 3" xfId="41166" xr:uid="{00000000-0005-0000-0000-0000AA400000}"/>
    <cellStyle name="Input 3 2 2 13" xfId="15634" xr:uid="{00000000-0005-0000-0000-0000AB400000}"/>
    <cellStyle name="Input 3 2 2 13 2" xfId="15635" xr:uid="{00000000-0005-0000-0000-0000AC400000}"/>
    <cellStyle name="Input 3 2 2 13 3" xfId="41167" xr:uid="{00000000-0005-0000-0000-0000AD400000}"/>
    <cellStyle name="Input 3 2 2 14" xfId="15636" xr:uid="{00000000-0005-0000-0000-0000AE400000}"/>
    <cellStyle name="Input 3 2 2 14 2" xfId="15637" xr:uid="{00000000-0005-0000-0000-0000AF400000}"/>
    <cellStyle name="Input 3 2 2 15" xfId="15638" xr:uid="{00000000-0005-0000-0000-0000B0400000}"/>
    <cellStyle name="Input 3 2 2 15 2" xfId="15639" xr:uid="{00000000-0005-0000-0000-0000B1400000}"/>
    <cellStyle name="Input 3 2 2 16" xfId="15640" xr:uid="{00000000-0005-0000-0000-0000B2400000}"/>
    <cellStyle name="Input 3 2 2 16 2" xfId="15641" xr:uid="{00000000-0005-0000-0000-0000B3400000}"/>
    <cellStyle name="Input 3 2 2 17" xfId="15642" xr:uid="{00000000-0005-0000-0000-0000B4400000}"/>
    <cellStyle name="Input 3 2 2 18" xfId="15643" xr:uid="{00000000-0005-0000-0000-0000B5400000}"/>
    <cellStyle name="Input 3 2 2 19" xfId="41168" xr:uid="{00000000-0005-0000-0000-0000B6400000}"/>
    <cellStyle name="Input 3 2 2 2" xfId="15644" xr:uid="{00000000-0005-0000-0000-0000B7400000}"/>
    <cellStyle name="Input 3 2 2 2 10" xfId="15645" xr:uid="{00000000-0005-0000-0000-0000B8400000}"/>
    <cellStyle name="Input 3 2 2 2 10 2" xfId="15646" xr:uid="{00000000-0005-0000-0000-0000B9400000}"/>
    <cellStyle name="Input 3 2 2 2 11" xfId="15647" xr:uid="{00000000-0005-0000-0000-0000BA400000}"/>
    <cellStyle name="Input 3 2 2 2 11 2" xfId="15648" xr:uid="{00000000-0005-0000-0000-0000BB400000}"/>
    <cellStyle name="Input 3 2 2 2 12" xfId="15649" xr:uid="{00000000-0005-0000-0000-0000BC400000}"/>
    <cellStyle name="Input 3 2 2 2 12 2" xfId="15650" xr:uid="{00000000-0005-0000-0000-0000BD400000}"/>
    <cellStyle name="Input 3 2 2 2 13" xfId="15651" xr:uid="{00000000-0005-0000-0000-0000BE400000}"/>
    <cellStyle name="Input 3 2 2 2 13 2" xfId="15652" xr:uid="{00000000-0005-0000-0000-0000BF400000}"/>
    <cellStyle name="Input 3 2 2 2 14" xfId="15653" xr:uid="{00000000-0005-0000-0000-0000C0400000}"/>
    <cellStyle name="Input 3 2 2 2 14 2" xfId="15654" xr:uid="{00000000-0005-0000-0000-0000C1400000}"/>
    <cellStyle name="Input 3 2 2 2 15" xfId="15655" xr:uid="{00000000-0005-0000-0000-0000C2400000}"/>
    <cellStyle name="Input 3 2 2 2 16" xfId="15656" xr:uid="{00000000-0005-0000-0000-0000C3400000}"/>
    <cellStyle name="Input 3 2 2 2 17" xfId="41169" xr:uid="{00000000-0005-0000-0000-0000C4400000}"/>
    <cellStyle name="Input 3 2 2 2 2" xfId="15657" xr:uid="{00000000-0005-0000-0000-0000C5400000}"/>
    <cellStyle name="Input 3 2 2 2 2 2" xfId="15658" xr:uid="{00000000-0005-0000-0000-0000C6400000}"/>
    <cellStyle name="Input 3 2 2 2 3" xfId="15659" xr:uid="{00000000-0005-0000-0000-0000C7400000}"/>
    <cellStyle name="Input 3 2 2 2 3 2" xfId="15660" xr:uid="{00000000-0005-0000-0000-0000C8400000}"/>
    <cellStyle name="Input 3 2 2 2 3 3" xfId="15661" xr:uid="{00000000-0005-0000-0000-0000C9400000}"/>
    <cellStyle name="Input 3 2 2 2 4" xfId="15662" xr:uid="{00000000-0005-0000-0000-0000CA400000}"/>
    <cellStyle name="Input 3 2 2 2 4 2" xfId="15663" xr:uid="{00000000-0005-0000-0000-0000CB400000}"/>
    <cellStyle name="Input 3 2 2 2 4 3" xfId="15664" xr:uid="{00000000-0005-0000-0000-0000CC400000}"/>
    <cellStyle name="Input 3 2 2 2 5" xfId="15665" xr:uid="{00000000-0005-0000-0000-0000CD400000}"/>
    <cellStyle name="Input 3 2 2 2 5 2" xfId="15666" xr:uid="{00000000-0005-0000-0000-0000CE400000}"/>
    <cellStyle name="Input 3 2 2 2 5 3" xfId="15667" xr:uid="{00000000-0005-0000-0000-0000CF400000}"/>
    <cellStyle name="Input 3 2 2 2 6" xfId="15668" xr:uid="{00000000-0005-0000-0000-0000D0400000}"/>
    <cellStyle name="Input 3 2 2 2 6 2" xfId="15669" xr:uid="{00000000-0005-0000-0000-0000D1400000}"/>
    <cellStyle name="Input 3 2 2 2 6 3" xfId="15670" xr:uid="{00000000-0005-0000-0000-0000D2400000}"/>
    <cellStyle name="Input 3 2 2 2 7" xfId="15671" xr:uid="{00000000-0005-0000-0000-0000D3400000}"/>
    <cellStyle name="Input 3 2 2 2 7 2" xfId="15672" xr:uid="{00000000-0005-0000-0000-0000D4400000}"/>
    <cellStyle name="Input 3 2 2 2 7 3" xfId="15673" xr:uid="{00000000-0005-0000-0000-0000D5400000}"/>
    <cellStyle name="Input 3 2 2 2 8" xfId="15674" xr:uid="{00000000-0005-0000-0000-0000D6400000}"/>
    <cellStyle name="Input 3 2 2 2 8 2" xfId="15675" xr:uid="{00000000-0005-0000-0000-0000D7400000}"/>
    <cellStyle name="Input 3 2 2 2 8 3" xfId="15676" xr:uid="{00000000-0005-0000-0000-0000D8400000}"/>
    <cellStyle name="Input 3 2 2 2 9" xfId="15677" xr:uid="{00000000-0005-0000-0000-0000D9400000}"/>
    <cellStyle name="Input 3 2 2 2 9 2" xfId="15678" xr:uid="{00000000-0005-0000-0000-0000DA400000}"/>
    <cellStyle name="Input 3 2 2 3" xfId="15679" xr:uid="{00000000-0005-0000-0000-0000DB400000}"/>
    <cellStyle name="Input 3 2 2 3 10" xfId="15680" xr:uid="{00000000-0005-0000-0000-0000DC400000}"/>
    <cellStyle name="Input 3 2 2 3 10 2" xfId="15681" xr:uid="{00000000-0005-0000-0000-0000DD400000}"/>
    <cellStyle name="Input 3 2 2 3 11" xfId="15682" xr:uid="{00000000-0005-0000-0000-0000DE400000}"/>
    <cellStyle name="Input 3 2 2 3 11 2" xfId="15683" xr:uid="{00000000-0005-0000-0000-0000DF400000}"/>
    <cellStyle name="Input 3 2 2 3 12" xfId="15684" xr:uid="{00000000-0005-0000-0000-0000E0400000}"/>
    <cellStyle name="Input 3 2 2 3 12 2" xfId="15685" xr:uid="{00000000-0005-0000-0000-0000E1400000}"/>
    <cellStyle name="Input 3 2 2 3 13" xfId="15686" xr:uid="{00000000-0005-0000-0000-0000E2400000}"/>
    <cellStyle name="Input 3 2 2 3 13 2" xfId="15687" xr:uid="{00000000-0005-0000-0000-0000E3400000}"/>
    <cellStyle name="Input 3 2 2 3 14" xfId="15688" xr:uid="{00000000-0005-0000-0000-0000E4400000}"/>
    <cellStyle name="Input 3 2 2 3 15" xfId="15689" xr:uid="{00000000-0005-0000-0000-0000E5400000}"/>
    <cellStyle name="Input 3 2 2 3 16" xfId="41170" xr:uid="{00000000-0005-0000-0000-0000E6400000}"/>
    <cellStyle name="Input 3 2 2 3 2" xfId="15690" xr:uid="{00000000-0005-0000-0000-0000E7400000}"/>
    <cellStyle name="Input 3 2 2 3 2 2" xfId="15691" xr:uid="{00000000-0005-0000-0000-0000E8400000}"/>
    <cellStyle name="Input 3 2 2 3 3" xfId="15692" xr:uid="{00000000-0005-0000-0000-0000E9400000}"/>
    <cellStyle name="Input 3 2 2 3 3 2" xfId="15693" xr:uid="{00000000-0005-0000-0000-0000EA400000}"/>
    <cellStyle name="Input 3 2 2 3 3 3" xfId="15694" xr:uid="{00000000-0005-0000-0000-0000EB400000}"/>
    <cellStyle name="Input 3 2 2 3 4" xfId="15695" xr:uid="{00000000-0005-0000-0000-0000EC400000}"/>
    <cellStyle name="Input 3 2 2 3 4 2" xfId="15696" xr:uid="{00000000-0005-0000-0000-0000ED400000}"/>
    <cellStyle name="Input 3 2 2 3 4 3" xfId="15697" xr:uid="{00000000-0005-0000-0000-0000EE400000}"/>
    <cellStyle name="Input 3 2 2 3 5" xfId="15698" xr:uid="{00000000-0005-0000-0000-0000EF400000}"/>
    <cellStyle name="Input 3 2 2 3 5 2" xfId="15699" xr:uid="{00000000-0005-0000-0000-0000F0400000}"/>
    <cellStyle name="Input 3 2 2 3 5 3" xfId="15700" xr:uid="{00000000-0005-0000-0000-0000F1400000}"/>
    <cellStyle name="Input 3 2 2 3 6" xfId="15701" xr:uid="{00000000-0005-0000-0000-0000F2400000}"/>
    <cellStyle name="Input 3 2 2 3 6 2" xfId="15702" xr:uid="{00000000-0005-0000-0000-0000F3400000}"/>
    <cellStyle name="Input 3 2 2 3 6 3" xfId="15703" xr:uid="{00000000-0005-0000-0000-0000F4400000}"/>
    <cellStyle name="Input 3 2 2 3 7" xfId="15704" xr:uid="{00000000-0005-0000-0000-0000F5400000}"/>
    <cellStyle name="Input 3 2 2 3 7 2" xfId="15705" xr:uid="{00000000-0005-0000-0000-0000F6400000}"/>
    <cellStyle name="Input 3 2 2 3 7 3" xfId="15706" xr:uid="{00000000-0005-0000-0000-0000F7400000}"/>
    <cellStyle name="Input 3 2 2 3 8" xfId="15707" xr:uid="{00000000-0005-0000-0000-0000F8400000}"/>
    <cellStyle name="Input 3 2 2 3 8 2" xfId="15708" xr:uid="{00000000-0005-0000-0000-0000F9400000}"/>
    <cellStyle name="Input 3 2 2 3 8 3" xfId="15709" xr:uid="{00000000-0005-0000-0000-0000FA400000}"/>
    <cellStyle name="Input 3 2 2 3 9" xfId="15710" xr:uid="{00000000-0005-0000-0000-0000FB400000}"/>
    <cellStyle name="Input 3 2 2 3 9 2" xfId="15711" xr:uid="{00000000-0005-0000-0000-0000FC400000}"/>
    <cellStyle name="Input 3 2 2 4" xfId="15712" xr:uid="{00000000-0005-0000-0000-0000FD400000}"/>
    <cellStyle name="Input 3 2 2 4 2" xfId="15713" xr:uid="{00000000-0005-0000-0000-0000FE400000}"/>
    <cellStyle name="Input 3 2 2 4 2 2" xfId="15714" xr:uid="{00000000-0005-0000-0000-0000FF400000}"/>
    <cellStyle name="Input 3 2 2 4 3" xfId="15715" xr:uid="{00000000-0005-0000-0000-000000410000}"/>
    <cellStyle name="Input 3 2 2 4 3 2" xfId="15716" xr:uid="{00000000-0005-0000-0000-000001410000}"/>
    <cellStyle name="Input 3 2 2 4 4" xfId="15717" xr:uid="{00000000-0005-0000-0000-000002410000}"/>
    <cellStyle name="Input 3 2 2 5" xfId="15718" xr:uid="{00000000-0005-0000-0000-000003410000}"/>
    <cellStyle name="Input 3 2 2 5 2" xfId="15719" xr:uid="{00000000-0005-0000-0000-000004410000}"/>
    <cellStyle name="Input 3 2 2 5 2 2" xfId="15720" xr:uid="{00000000-0005-0000-0000-000005410000}"/>
    <cellStyle name="Input 3 2 2 5 3" xfId="15721" xr:uid="{00000000-0005-0000-0000-000006410000}"/>
    <cellStyle name="Input 3 2 2 5 3 2" xfId="15722" xr:uid="{00000000-0005-0000-0000-000007410000}"/>
    <cellStyle name="Input 3 2 2 5 4" xfId="15723" xr:uid="{00000000-0005-0000-0000-000008410000}"/>
    <cellStyle name="Input 3 2 2 6" xfId="15724" xr:uid="{00000000-0005-0000-0000-000009410000}"/>
    <cellStyle name="Input 3 2 2 6 2" xfId="15725" xr:uid="{00000000-0005-0000-0000-00000A410000}"/>
    <cellStyle name="Input 3 2 2 6 2 2" xfId="15726" xr:uid="{00000000-0005-0000-0000-00000B410000}"/>
    <cellStyle name="Input 3 2 2 6 3" xfId="15727" xr:uid="{00000000-0005-0000-0000-00000C410000}"/>
    <cellStyle name="Input 3 2 2 6 3 2" xfId="15728" xr:uid="{00000000-0005-0000-0000-00000D410000}"/>
    <cellStyle name="Input 3 2 2 6 4" xfId="15729" xr:uid="{00000000-0005-0000-0000-00000E410000}"/>
    <cellStyle name="Input 3 2 2 7" xfId="15730" xr:uid="{00000000-0005-0000-0000-00000F410000}"/>
    <cellStyle name="Input 3 2 2 7 2" xfId="15731" xr:uid="{00000000-0005-0000-0000-000010410000}"/>
    <cellStyle name="Input 3 2 2 7 2 2" xfId="15732" xr:uid="{00000000-0005-0000-0000-000011410000}"/>
    <cellStyle name="Input 3 2 2 7 3" xfId="15733" xr:uid="{00000000-0005-0000-0000-000012410000}"/>
    <cellStyle name="Input 3 2 2 7 3 2" xfId="15734" xr:uid="{00000000-0005-0000-0000-000013410000}"/>
    <cellStyle name="Input 3 2 2 7 4" xfId="15735" xr:uid="{00000000-0005-0000-0000-000014410000}"/>
    <cellStyle name="Input 3 2 2 8" xfId="15736" xr:uid="{00000000-0005-0000-0000-000015410000}"/>
    <cellStyle name="Input 3 2 2 8 2" xfId="15737" xr:uid="{00000000-0005-0000-0000-000016410000}"/>
    <cellStyle name="Input 3 2 2 8 2 2" xfId="15738" xr:uid="{00000000-0005-0000-0000-000017410000}"/>
    <cellStyle name="Input 3 2 2 8 3" xfId="15739" xr:uid="{00000000-0005-0000-0000-000018410000}"/>
    <cellStyle name="Input 3 2 2 8 3 2" xfId="15740" xr:uid="{00000000-0005-0000-0000-000019410000}"/>
    <cellStyle name="Input 3 2 2 8 4" xfId="15741" xr:uid="{00000000-0005-0000-0000-00001A410000}"/>
    <cellStyle name="Input 3 2 2 9" xfId="15742" xr:uid="{00000000-0005-0000-0000-00001B410000}"/>
    <cellStyle name="Input 3 2 2 9 2" xfId="15743" xr:uid="{00000000-0005-0000-0000-00001C410000}"/>
    <cellStyle name="Input 3 2 2 9 2 2" xfId="15744" xr:uid="{00000000-0005-0000-0000-00001D410000}"/>
    <cellStyle name="Input 3 2 2 9 3" xfId="15745" xr:uid="{00000000-0005-0000-0000-00001E410000}"/>
    <cellStyle name="Input 3 2 2 9 3 2" xfId="15746" xr:uid="{00000000-0005-0000-0000-00001F410000}"/>
    <cellStyle name="Input 3 2 2 9 4" xfId="15747" xr:uid="{00000000-0005-0000-0000-000020410000}"/>
    <cellStyle name="Input 3 2 20" xfId="15748" xr:uid="{00000000-0005-0000-0000-000021410000}"/>
    <cellStyle name="Input 3 2 21" xfId="15749" xr:uid="{00000000-0005-0000-0000-000022410000}"/>
    <cellStyle name="Input 3 2 22" xfId="41171" xr:uid="{00000000-0005-0000-0000-000023410000}"/>
    <cellStyle name="Input 3 2 3" xfId="15750" xr:uid="{00000000-0005-0000-0000-000024410000}"/>
    <cellStyle name="Input 3 2 3 10" xfId="15751" xr:uid="{00000000-0005-0000-0000-000025410000}"/>
    <cellStyle name="Input 3 2 3 10 2" xfId="15752" xr:uid="{00000000-0005-0000-0000-000026410000}"/>
    <cellStyle name="Input 3 2 3 10 3" xfId="15753" xr:uid="{00000000-0005-0000-0000-000027410000}"/>
    <cellStyle name="Input 3 2 3 10 4" xfId="41172" xr:uid="{00000000-0005-0000-0000-000028410000}"/>
    <cellStyle name="Input 3 2 3 11" xfId="15754" xr:uid="{00000000-0005-0000-0000-000029410000}"/>
    <cellStyle name="Input 3 2 3 11 2" xfId="15755" xr:uid="{00000000-0005-0000-0000-00002A410000}"/>
    <cellStyle name="Input 3 2 3 11 3" xfId="41173" xr:uid="{00000000-0005-0000-0000-00002B410000}"/>
    <cellStyle name="Input 3 2 3 12" xfId="15756" xr:uid="{00000000-0005-0000-0000-00002C410000}"/>
    <cellStyle name="Input 3 2 3 12 2" xfId="15757" xr:uid="{00000000-0005-0000-0000-00002D410000}"/>
    <cellStyle name="Input 3 2 3 12 3" xfId="41174" xr:uid="{00000000-0005-0000-0000-00002E410000}"/>
    <cellStyle name="Input 3 2 3 13" xfId="15758" xr:uid="{00000000-0005-0000-0000-00002F410000}"/>
    <cellStyle name="Input 3 2 3 13 2" xfId="15759" xr:uid="{00000000-0005-0000-0000-000030410000}"/>
    <cellStyle name="Input 3 2 3 13 3" xfId="41175" xr:uid="{00000000-0005-0000-0000-000031410000}"/>
    <cellStyle name="Input 3 2 3 14" xfId="15760" xr:uid="{00000000-0005-0000-0000-000032410000}"/>
    <cellStyle name="Input 3 2 3 14 2" xfId="15761" xr:uid="{00000000-0005-0000-0000-000033410000}"/>
    <cellStyle name="Input 3 2 3 15" xfId="15762" xr:uid="{00000000-0005-0000-0000-000034410000}"/>
    <cellStyle name="Input 3 2 3 15 2" xfId="15763" xr:uid="{00000000-0005-0000-0000-000035410000}"/>
    <cellStyle name="Input 3 2 3 16" xfId="15764" xr:uid="{00000000-0005-0000-0000-000036410000}"/>
    <cellStyle name="Input 3 2 3 16 2" xfId="15765" xr:uid="{00000000-0005-0000-0000-000037410000}"/>
    <cellStyle name="Input 3 2 3 17" xfId="15766" xr:uid="{00000000-0005-0000-0000-000038410000}"/>
    <cellStyle name="Input 3 2 3 18" xfId="15767" xr:uid="{00000000-0005-0000-0000-000039410000}"/>
    <cellStyle name="Input 3 2 3 19" xfId="41176" xr:uid="{00000000-0005-0000-0000-00003A410000}"/>
    <cellStyle name="Input 3 2 3 2" xfId="15768" xr:uid="{00000000-0005-0000-0000-00003B410000}"/>
    <cellStyle name="Input 3 2 3 2 10" xfId="15769" xr:uid="{00000000-0005-0000-0000-00003C410000}"/>
    <cellStyle name="Input 3 2 3 2 10 2" xfId="15770" xr:uid="{00000000-0005-0000-0000-00003D410000}"/>
    <cellStyle name="Input 3 2 3 2 11" xfId="15771" xr:uid="{00000000-0005-0000-0000-00003E410000}"/>
    <cellStyle name="Input 3 2 3 2 11 2" xfId="15772" xr:uid="{00000000-0005-0000-0000-00003F410000}"/>
    <cellStyle name="Input 3 2 3 2 12" xfId="15773" xr:uid="{00000000-0005-0000-0000-000040410000}"/>
    <cellStyle name="Input 3 2 3 2 12 2" xfId="15774" xr:uid="{00000000-0005-0000-0000-000041410000}"/>
    <cellStyle name="Input 3 2 3 2 13" xfId="15775" xr:uid="{00000000-0005-0000-0000-000042410000}"/>
    <cellStyle name="Input 3 2 3 2 13 2" xfId="15776" xr:uid="{00000000-0005-0000-0000-000043410000}"/>
    <cellStyle name="Input 3 2 3 2 14" xfId="15777" xr:uid="{00000000-0005-0000-0000-000044410000}"/>
    <cellStyle name="Input 3 2 3 2 14 2" xfId="15778" xr:uid="{00000000-0005-0000-0000-000045410000}"/>
    <cellStyle name="Input 3 2 3 2 15" xfId="15779" xr:uid="{00000000-0005-0000-0000-000046410000}"/>
    <cellStyle name="Input 3 2 3 2 16" xfId="15780" xr:uid="{00000000-0005-0000-0000-000047410000}"/>
    <cellStyle name="Input 3 2 3 2 17" xfId="41177" xr:uid="{00000000-0005-0000-0000-000048410000}"/>
    <cellStyle name="Input 3 2 3 2 2" xfId="15781" xr:uid="{00000000-0005-0000-0000-000049410000}"/>
    <cellStyle name="Input 3 2 3 2 2 2" xfId="15782" xr:uid="{00000000-0005-0000-0000-00004A410000}"/>
    <cellStyle name="Input 3 2 3 2 3" xfId="15783" xr:uid="{00000000-0005-0000-0000-00004B410000}"/>
    <cellStyle name="Input 3 2 3 2 3 2" xfId="15784" xr:uid="{00000000-0005-0000-0000-00004C410000}"/>
    <cellStyle name="Input 3 2 3 2 3 3" xfId="15785" xr:uid="{00000000-0005-0000-0000-00004D410000}"/>
    <cellStyle name="Input 3 2 3 2 4" xfId="15786" xr:uid="{00000000-0005-0000-0000-00004E410000}"/>
    <cellStyle name="Input 3 2 3 2 4 2" xfId="15787" xr:uid="{00000000-0005-0000-0000-00004F410000}"/>
    <cellStyle name="Input 3 2 3 2 4 3" xfId="15788" xr:uid="{00000000-0005-0000-0000-000050410000}"/>
    <cellStyle name="Input 3 2 3 2 5" xfId="15789" xr:uid="{00000000-0005-0000-0000-000051410000}"/>
    <cellStyle name="Input 3 2 3 2 5 2" xfId="15790" xr:uid="{00000000-0005-0000-0000-000052410000}"/>
    <cellStyle name="Input 3 2 3 2 5 3" xfId="15791" xr:uid="{00000000-0005-0000-0000-000053410000}"/>
    <cellStyle name="Input 3 2 3 2 6" xfId="15792" xr:uid="{00000000-0005-0000-0000-000054410000}"/>
    <cellStyle name="Input 3 2 3 2 6 2" xfId="15793" xr:uid="{00000000-0005-0000-0000-000055410000}"/>
    <cellStyle name="Input 3 2 3 2 6 3" xfId="15794" xr:uid="{00000000-0005-0000-0000-000056410000}"/>
    <cellStyle name="Input 3 2 3 2 7" xfId="15795" xr:uid="{00000000-0005-0000-0000-000057410000}"/>
    <cellStyle name="Input 3 2 3 2 7 2" xfId="15796" xr:uid="{00000000-0005-0000-0000-000058410000}"/>
    <cellStyle name="Input 3 2 3 2 7 3" xfId="15797" xr:uid="{00000000-0005-0000-0000-000059410000}"/>
    <cellStyle name="Input 3 2 3 2 8" xfId="15798" xr:uid="{00000000-0005-0000-0000-00005A410000}"/>
    <cellStyle name="Input 3 2 3 2 8 2" xfId="15799" xr:uid="{00000000-0005-0000-0000-00005B410000}"/>
    <cellStyle name="Input 3 2 3 2 8 3" xfId="15800" xr:uid="{00000000-0005-0000-0000-00005C410000}"/>
    <cellStyle name="Input 3 2 3 2 9" xfId="15801" xr:uid="{00000000-0005-0000-0000-00005D410000}"/>
    <cellStyle name="Input 3 2 3 2 9 2" xfId="15802" xr:uid="{00000000-0005-0000-0000-00005E410000}"/>
    <cellStyle name="Input 3 2 3 3" xfId="15803" xr:uid="{00000000-0005-0000-0000-00005F410000}"/>
    <cellStyle name="Input 3 2 3 3 10" xfId="15804" xr:uid="{00000000-0005-0000-0000-000060410000}"/>
    <cellStyle name="Input 3 2 3 3 10 2" xfId="15805" xr:uid="{00000000-0005-0000-0000-000061410000}"/>
    <cellStyle name="Input 3 2 3 3 11" xfId="15806" xr:uid="{00000000-0005-0000-0000-000062410000}"/>
    <cellStyle name="Input 3 2 3 3 11 2" xfId="15807" xr:uid="{00000000-0005-0000-0000-000063410000}"/>
    <cellStyle name="Input 3 2 3 3 12" xfId="15808" xr:uid="{00000000-0005-0000-0000-000064410000}"/>
    <cellStyle name="Input 3 2 3 3 12 2" xfId="15809" xr:uid="{00000000-0005-0000-0000-000065410000}"/>
    <cellStyle name="Input 3 2 3 3 13" xfId="15810" xr:uid="{00000000-0005-0000-0000-000066410000}"/>
    <cellStyle name="Input 3 2 3 3 13 2" xfId="15811" xr:uid="{00000000-0005-0000-0000-000067410000}"/>
    <cellStyle name="Input 3 2 3 3 14" xfId="15812" xr:uid="{00000000-0005-0000-0000-000068410000}"/>
    <cellStyle name="Input 3 2 3 3 15" xfId="15813" xr:uid="{00000000-0005-0000-0000-000069410000}"/>
    <cellStyle name="Input 3 2 3 3 16" xfId="41178" xr:uid="{00000000-0005-0000-0000-00006A410000}"/>
    <cellStyle name="Input 3 2 3 3 2" xfId="15814" xr:uid="{00000000-0005-0000-0000-00006B410000}"/>
    <cellStyle name="Input 3 2 3 3 2 2" xfId="15815" xr:uid="{00000000-0005-0000-0000-00006C410000}"/>
    <cellStyle name="Input 3 2 3 3 3" xfId="15816" xr:uid="{00000000-0005-0000-0000-00006D410000}"/>
    <cellStyle name="Input 3 2 3 3 3 2" xfId="15817" xr:uid="{00000000-0005-0000-0000-00006E410000}"/>
    <cellStyle name="Input 3 2 3 3 3 3" xfId="15818" xr:uid="{00000000-0005-0000-0000-00006F410000}"/>
    <cellStyle name="Input 3 2 3 3 4" xfId="15819" xr:uid="{00000000-0005-0000-0000-000070410000}"/>
    <cellStyle name="Input 3 2 3 3 4 2" xfId="15820" xr:uid="{00000000-0005-0000-0000-000071410000}"/>
    <cellStyle name="Input 3 2 3 3 4 3" xfId="15821" xr:uid="{00000000-0005-0000-0000-000072410000}"/>
    <cellStyle name="Input 3 2 3 3 5" xfId="15822" xr:uid="{00000000-0005-0000-0000-000073410000}"/>
    <cellStyle name="Input 3 2 3 3 5 2" xfId="15823" xr:uid="{00000000-0005-0000-0000-000074410000}"/>
    <cellStyle name="Input 3 2 3 3 5 3" xfId="15824" xr:uid="{00000000-0005-0000-0000-000075410000}"/>
    <cellStyle name="Input 3 2 3 3 6" xfId="15825" xr:uid="{00000000-0005-0000-0000-000076410000}"/>
    <cellStyle name="Input 3 2 3 3 6 2" xfId="15826" xr:uid="{00000000-0005-0000-0000-000077410000}"/>
    <cellStyle name="Input 3 2 3 3 6 3" xfId="15827" xr:uid="{00000000-0005-0000-0000-000078410000}"/>
    <cellStyle name="Input 3 2 3 3 7" xfId="15828" xr:uid="{00000000-0005-0000-0000-000079410000}"/>
    <cellStyle name="Input 3 2 3 3 7 2" xfId="15829" xr:uid="{00000000-0005-0000-0000-00007A410000}"/>
    <cellStyle name="Input 3 2 3 3 7 3" xfId="15830" xr:uid="{00000000-0005-0000-0000-00007B410000}"/>
    <cellStyle name="Input 3 2 3 3 8" xfId="15831" xr:uid="{00000000-0005-0000-0000-00007C410000}"/>
    <cellStyle name="Input 3 2 3 3 8 2" xfId="15832" xr:uid="{00000000-0005-0000-0000-00007D410000}"/>
    <cellStyle name="Input 3 2 3 3 8 3" xfId="15833" xr:uid="{00000000-0005-0000-0000-00007E410000}"/>
    <cellStyle name="Input 3 2 3 3 9" xfId="15834" xr:uid="{00000000-0005-0000-0000-00007F410000}"/>
    <cellStyle name="Input 3 2 3 3 9 2" xfId="15835" xr:uid="{00000000-0005-0000-0000-000080410000}"/>
    <cellStyle name="Input 3 2 3 4" xfId="15836" xr:uid="{00000000-0005-0000-0000-000081410000}"/>
    <cellStyle name="Input 3 2 3 4 2" xfId="15837" xr:uid="{00000000-0005-0000-0000-000082410000}"/>
    <cellStyle name="Input 3 2 3 4 3" xfId="15838" xr:uid="{00000000-0005-0000-0000-000083410000}"/>
    <cellStyle name="Input 3 2 3 4 4" xfId="41179" xr:uid="{00000000-0005-0000-0000-000084410000}"/>
    <cellStyle name="Input 3 2 3 5" xfId="15839" xr:uid="{00000000-0005-0000-0000-000085410000}"/>
    <cellStyle name="Input 3 2 3 5 2" xfId="15840" xr:uid="{00000000-0005-0000-0000-000086410000}"/>
    <cellStyle name="Input 3 2 3 5 3" xfId="15841" xr:uid="{00000000-0005-0000-0000-000087410000}"/>
    <cellStyle name="Input 3 2 3 5 4" xfId="41180" xr:uid="{00000000-0005-0000-0000-000088410000}"/>
    <cellStyle name="Input 3 2 3 6" xfId="15842" xr:uid="{00000000-0005-0000-0000-000089410000}"/>
    <cellStyle name="Input 3 2 3 6 2" xfId="15843" xr:uid="{00000000-0005-0000-0000-00008A410000}"/>
    <cellStyle name="Input 3 2 3 6 3" xfId="41181" xr:uid="{00000000-0005-0000-0000-00008B410000}"/>
    <cellStyle name="Input 3 2 3 7" xfId="15844" xr:uid="{00000000-0005-0000-0000-00008C410000}"/>
    <cellStyle name="Input 3 2 3 7 2" xfId="15845" xr:uid="{00000000-0005-0000-0000-00008D410000}"/>
    <cellStyle name="Input 3 2 3 7 3" xfId="15846" xr:uid="{00000000-0005-0000-0000-00008E410000}"/>
    <cellStyle name="Input 3 2 3 7 4" xfId="41182" xr:uid="{00000000-0005-0000-0000-00008F410000}"/>
    <cellStyle name="Input 3 2 3 8" xfId="15847" xr:uid="{00000000-0005-0000-0000-000090410000}"/>
    <cellStyle name="Input 3 2 3 8 2" xfId="15848" xr:uid="{00000000-0005-0000-0000-000091410000}"/>
    <cellStyle name="Input 3 2 3 8 3" xfId="15849" xr:uid="{00000000-0005-0000-0000-000092410000}"/>
    <cellStyle name="Input 3 2 3 8 4" xfId="41183" xr:uid="{00000000-0005-0000-0000-000093410000}"/>
    <cellStyle name="Input 3 2 3 9" xfId="15850" xr:uid="{00000000-0005-0000-0000-000094410000}"/>
    <cellStyle name="Input 3 2 3 9 2" xfId="15851" xr:uid="{00000000-0005-0000-0000-000095410000}"/>
    <cellStyle name="Input 3 2 3 9 3" xfId="15852" xr:uid="{00000000-0005-0000-0000-000096410000}"/>
    <cellStyle name="Input 3 2 3 9 4" xfId="41184" xr:uid="{00000000-0005-0000-0000-000097410000}"/>
    <cellStyle name="Input 3 2 4" xfId="15853" xr:uid="{00000000-0005-0000-0000-000098410000}"/>
    <cellStyle name="Input 3 2 4 10" xfId="15854" xr:uid="{00000000-0005-0000-0000-000099410000}"/>
    <cellStyle name="Input 3 2 4 10 2" xfId="15855" xr:uid="{00000000-0005-0000-0000-00009A410000}"/>
    <cellStyle name="Input 3 2 4 11" xfId="15856" xr:uid="{00000000-0005-0000-0000-00009B410000}"/>
    <cellStyle name="Input 3 2 4 11 2" xfId="15857" xr:uid="{00000000-0005-0000-0000-00009C410000}"/>
    <cellStyle name="Input 3 2 4 12" xfId="15858" xr:uid="{00000000-0005-0000-0000-00009D410000}"/>
    <cellStyle name="Input 3 2 4 12 2" xfId="15859" xr:uid="{00000000-0005-0000-0000-00009E410000}"/>
    <cellStyle name="Input 3 2 4 13" xfId="15860" xr:uid="{00000000-0005-0000-0000-00009F410000}"/>
    <cellStyle name="Input 3 2 4 13 2" xfId="15861" xr:uid="{00000000-0005-0000-0000-0000A0410000}"/>
    <cellStyle name="Input 3 2 4 14" xfId="15862" xr:uid="{00000000-0005-0000-0000-0000A1410000}"/>
    <cellStyle name="Input 3 2 4 14 2" xfId="15863" xr:uid="{00000000-0005-0000-0000-0000A2410000}"/>
    <cellStyle name="Input 3 2 4 15" xfId="15864" xr:uid="{00000000-0005-0000-0000-0000A3410000}"/>
    <cellStyle name="Input 3 2 4 16" xfId="15865" xr:uid="{00000000-0005-0000-0000-0000A4410000}"/>
    <cellStyle name="Input 3 2 4 17" xfId="41185" xr:uid="{00000000-0005-0000-0000-0000A5410000}"/>
    <cellStyle name="Input 3 2 4 2" xfId="15866" xr:uid="{00000000-0005-0000-0000-0000A6410000}"/>
    <cellStyle name="Input 3 2 4 2 2" xfId="15867" xr:uid="{00000000-0005-0000-0000-0000A7410000}"/>
    <cellStyle name="Input 3 2 4 3" xfId="15868" xr:uid="{00000000-0005-0000-0000-0000A8410000}"/>
    <cellStyle name="Input 3 2 4 3 2" xfId="15869" xr:uid="{00000000-0005-0000-0000-0000A9410000}"/>
    <cellStyle name="Input 3 2 4 3 3" xfId="15870" xr:uid="{00000000-0005-0000-0000-0000AA410000}"/>
    <cellStyle name="Input 3 2 4 4" xfId="15871" xr:uid="{00000000-0005-0000-0000-0000AB410000}"/>
    <cellStyle name="Input 3 2 4 4 2" xfId="15872" xr:uid="{00000000-0005-0000-0000-0000AC410000}"/>
    <cellStyle name="Input 3 2 4 4 3" xfId="15873" xr:uid="{00000000-0005-0000-0000-0000AD410000}"/>
    <cellStyle name="Input 3 2 4 5" xfId="15874" xr:uid="{00000000-0005-0000-0000-0000AE410000}"/>
    <cellStyle name="Input 3 2 4 5 2" xfId="15875" xr:uid="{00000000-0005-0000-0000-0000AF410000}"/>
    <cellStyle name="Input 3 2 4 5 3" xfId="15876" xr:uid="{00000000-0005-0000-0000-0000B0410000}"/>
    <cellStyle name="Input 3 2 4 6" xfId="15877" xr:uid="{00000000-0005-0000-0000-0000B1410000}"/>
    <cellStyle name="Input 3 2 4 6 2" xfId="15878" xr:uid="{00000000-0005-0000-0000-0000B2410000}"/>
    <cellStyle name="Input 3 2 4 6 3" xfId="15879" xr:uid="{00000000-0005-0000-0000-0000B3410000}"/>
    <cellStyle name="Input 3 2 4 7" xfId="15880" xr:uid="{00000000-0005-0000-0000-0000B4410000}"/>
    <cellStyle name="Input 3 2 4 7 2" xfId="15881" xr:uid="{00000000-0005-0000-0000-0000B5410000}"/>
    <cellStyle name="Input 3 2 4 7 3" xfId="15882" xr:uid="{00000000-0005-0000-0000-0000B6410000}"/>
    <cellStyle name="Input 3 2 4 8" xfId="15883" xr:uid="{00000000-0005-0000-0000-0000B7410000}"/>
    <cellStyle name="Input 3 2 4 8 2" xfId="15884" xr:uid="{00000000-0005-0000-0000-0000B8410000}"/>
    <cellStyle name="Input 3 2 4 8 3" xfId="15885" xr:uid="{00000000-0005-0000-0000-0000B9410000}"/>
    <cellStyle name="Input 3 2 4 9" xfId="15886" xr:uid="{00000000-0005-0000-0000-0000BA410000}"/>
    <cellStyle name="Input 3 2 4 9 2" xfId="15887" xr:uid="{00000000-0005-0000-0000-0000BB410000}"/>
    <cellStyle name="Input 3 2 5" xfId="15888" xr:uid="{00000000-0005-0000-0000-0000BC410000}"/>
    <cellStyle name="Input 3 2 5 10" xfId="15889" xr:uid="{00000000-0005-0000-0000-0000BD410000}"/>
    <cellStyle name="Input 3 2 5 10 2" xfId="15890" xr:uid="{00000000-0005-0000-0000-0000BE410000}"/>
    <cellStyle name="Input 3 2 5 11" xfId="15891" xr:uid="{00000000-0005-0000-0000-0000BF410000}"/>
    <cellStyle name="Input 3 2 5 11 2" xfId="15892" xr:uid="{00000000-0005-0000-0000-0000C0410000}"/>
    <cellStyle name="Input 3 2 5 12" xfId="15893" xr:uid="{00000000-0005-0000-0000-0000C1410000}"/>
    <cellStyle name="Input 3 2 5 12 2" xfId="15894" xr:uid="{00000000-0005-0000-0000-0000C2410000}"/>
    <cellStyle name="Input 3 2 5 13" xfId="15895" xr:uid="{00000000-0005-0000-0000-0000C3410000}"/>
    <cellStyle name="Input 3 2 5 13 2" xfId="15896" xr:uid="{00000000-0005-0000-0000-0000C4410000}"/>
    <cellStyle name="Input 3 2 5 14" xfId="15897" xr:uid="{00000000-0005-0000-0000-0000C5410000}"/>
    <cellStyle name="Input 3 2 5 15" xfId="15898" xr:uid="{00000000-0005-0000-0000-0000C6410000}"/>
    <cellStyle name="Input 3 2 5 16" xfId="41186" xr:uid="{00000000-0005-0000-0000-0000C7410000}"/>
    <cellStyle name="Input 3 2 5 2" xfId="15899" xr:uid="{00000000-0005-0000-0000-0000C8410000}"/>
    <cellStyle name="Input 3 2 5 2 2" xfId="15900" xr:uid="{00000000-0005-0000-0000-0000C9410000}"/>
    <cellStyle name="Input 3 2 5 3" xfId="15901" xr:uid="{00000000-0005-0000-0000-0000CA410000}"/>
    <cellStyle name="Input 3 2 5 3 2" xfId="15902" xr:uid="{00000000-0005-0000-0000-0000CB410000}"/>
    <cellStyle name="Input 3 2 5 3 3" xfId="15903" xr:uid="{00000000-0005-0000-0000-0000CC410000}"/>
    <cellStyle name="Input 3 2 5 4" xfId="15904" xr:uid="{00000000-0005-0000-0000-0000CD410000}"/>
    <cellStyle name="Input 3 2 5 4 2" xfId="15905" xr:uid="{00000000-0005-0000-0000-0000CE410000}"/>
    <cellStyle name="Input 3 2 5 4 3" xfId="15906" xr:uid="{00000000-0005-0000-0000-0000CF410000}"/>
    <cellStyle name="Input 3 2 5 5" xfId="15907" xr:uid="{00000000-0005-0000-0000-0000D0410000}"/>
    <cellStyle name="Input 3 2 5 5 2" xfId="15908" xr:uid="{00000000-0005-0000-0000-0000D1410000}"/>
    <cellStyle name="Input 3 2 5 5 3" xfId="15909" xr:uid="{00000000-0005-0000-0000-0000D2410000}"/>
    <cellStyle name="Input 3 2 5 6" xfId="15910" xr:uid="{00000000-0005-0000-0000-0000D3410000}"/>
    <cellStyle name="Input 3 2 5 6 2" xfId="15911" xr:uid="{00000000-0005-0000-0000-0000D4410000}"/>
    <cellStyle name="Input 3 2 5 6 3" xfId="15912" xr:uid="{00000000-0005-0000-0000-0000D5410000}"/>
    <cellStyle name="Input 3 2 5 7" xfId="15913" xr:uid="{00000000-0005-0000-0000-0000D6410000}"/>
    <cellStyle name="Input 3 2 5 7 2" xfId="15914" xr:uid="{00000000-0005-0000-0000-0000D7410000}"/>
    <cellStyle name="Input 3 2 5 7 3" xfId="15915" xr:uid="{00000000-0005-0000-0000-0000D8410000}"/>
    <cellStyle name="Input 3 2 5 8" xfId="15916" xr:uid="{00000000-0005-0000-0000-0000D9410000}"/>
    <cellStyle name="Input 3 2 5 8 2" xfId="15917" xr:uid="{00000000-0005-0000-0000-0000DA410000}"/>
    <cellStyle name="Input 3 2 5 8 3" xfId="15918" xr:uid="{00000000-0005-0000-0000-0000DB410000}"/>
    <cellStyle name="Input 3 2 5 9" xfId="15919" xr:uid="{00000000-0005-0000-0000-0000DC410000}"/>
    <cellStyle name="Input 3 2 5 9 2" xfId="15920" xr:uid="{00000000-0005-0000-0000-0000DD410000}"/>
    <cellStyle name="Input 3 2 6" xfId="15921" xr:uid="{00000000-0005-0000-0000-0000DE410000}"/>
    <cellStyle name="Input 3 2 6 2" xfId="15922" xr:uid="{00000000-0005-0000-0000-0000DF410000}"/>
    <cellStyle name="Input 3 2 6 2 2" xfId="15923" xr:uid="{00000000-0005-0000-0000-0000E0410000}"/>
    <cellStyle name="Input 3 2 6 3" xfId="15924" xr:uid="{00000000-0005-0000-0000-0000E1410000}"/>
    <cellStyle name="Input 3 2 6 3 2" xfId="15925" xr:uid="{00000000-0005-0000-0000-0000E2410000}"/>
    <cellStyle name="Input 3 2 6 4" xfId="15926" xr:uid="{00000000-0005-0000-0000-0000E3410000}"/>
    <cellStyle name="Input 3 2 7" xfId="15927" xr:uid="{00000000-0005-0000-0000-0000E4410000}"/>
    <cellStyle name="Input 3 2 7 2" xfId="15928" xr:uid="{00000000-0005-0000-0000-0000E5410000}"/>
    <cellStyle name="Input 3 2 7 2 2" xfId="15929" xr:uid="{00000000-0005-0000-0000-0000E6410000}"/>
    <cellStyle name="Input 3 2 7 3" xfId="15930" xr:uid="{00000000-0005-0000-0000-0000E7410000}"/>
    <cellStyle name="Input 3 2 7 3 2" xfId="15931" xr:uid="{00000000-0005-0000-0000-0000E8410000}"/>
    <cellStyle name="Input 3 2 7 4" xfId="15932" xr:uid="{00000000-0005-0000-0000-0000E9410000}"/>
    <cellStyle name="Input 3 2 8" xfId="15933" xr:uid="{00000000-0005-0000-0000-0000EA410000}"/>
    <cellStyle name="Input 3 2 8 2" xfId="15934" xr:uid="{00000000-0005-0000-0000-0000EB410000}"/>
    <cellStyle name="Input 3 2 8 2 2" xfId="15935" xr:uid="{00000000-0005-0000-0000-0000EC410000}"/>
    <cellStyle name="Input 3 2 8 3" xfId="15936" xr:uid="{00000000-0005-0000-0000-0000ED410000}"/>
    <cellStyle name="Input 3 2 8 3 2" xfId="15937" xr:uid="{00000000-0005-0000-0000-0000EE410000}"/>
    <cellStyle name="Input 3 2 8 4" xfId="15938" xr:uid="{00000000-0005-0000-0000-0000EF410000}"/>
    <cellStyle name="Input 3 2 9" xfId="15939" xr:uid="{00000000-0005-0000-0000-0000F0410000}"/>
    <cellStyle name="Input 3 2 9 2" xfId="15940" xr:uid="{00000000-0005-0000-0000-0000F1410000}"/>
    <cellStyle name="Input 3 2 9 2 2" xfId="15941" xr:uid="{00000000-0005-0000-0000-0000F2410000}"/>
    <cellStyle name="Input 3 2 9 3" xfId="15942" xr:uid="{00000000-0005-0000-0000-0000F3410000}"/>
    <cellStyle name="Input 3 2 9 3 2" xfId="15943" xr:uid="{00000000-0005-0000-0000-0000F4410000}"/>
    <cellStyle name="Input 3 2 9 4" xfId="15944" xr:uid="{00000000-0005-0000-0000-0000F5410000}"/>
    <cellStyle name="Input 3 20" xfId="15945" xr:uid="{00000000-0005-0000-0000-0000F6410000}"/>
    <cellStyle name="Input 3 20 2" xfId="15946" xr:uid="{00000000-0005-0000-0000-0000F7410000}"/>
    <cellStyle name="Input 3 21" xfId="15947" xr:uid="{00000000-0005-0000-0000-0000F8410000}"/>
    <cellStyle name="Input 3 21 2" xfId="15948" xr:uid="{00000000-0005-0000-0000-0000F9410000}"/>
    <cellStyle name="Input 3 22" xfId="15949" xr:uid="{00000000-0005-0000-0000-0000FA410000}"/>
    <cellStyle name="Input 3 23" xfId="15950" xr:uid="{00000000-0005-0000-0000-0000FB410000}"/>
    <cellStyle name="Input 3 3" xfId="15951" xr:uid="{00000000-0005-0000-0000-0000FC410000}"/>
    <cellStyle name="Input 3 3 10" xfId="15952" xr:uid="{00000000-0005-0000-0000-0000FD410000}"/>
    <cellStyle name="Input 3 3 10 2" xfId="15953" xr:uid="{00000000-0005-0000-0000-0000FE410000}"/>
    <cellStyle name="Input 3 3 10 2 2" xfId="15954" xr:uid="{00000000-0005-0000-0000-0000FF410000}"/>
    <cellStyle name="Input 3 3 10 3" xfId="15955" xr:uid="{00000000-0005-0000-0000-000000420000}"/>
    <cellStyle name="Input 3 3 11" xfId="15956" xr:uid="{00000000-0005-0000-0000-000001420000}"/>
    <cellStyle name="Input 3 3 11 2" xfId="15957" xr:uid="{00000000-0005-0000-0000-000002420000}"/>
    <cellStyle name="Input 3 3 11 3" xfId="41187" xr:uid="{00000000-0005-0000-0000-000003420000}"/>
    <cellStyle name="Input 3 3 12" xfId="15958" xr:uid="{00000000-0005-0000-0000-000004420000}"/>
    <cellStyle name="Input 3 3 12 2" xfId="15959" xr:uid="{00000000-0005-0000-0000-000005420000}"/>
    <cellStyle name="Input 3 3 12 3" xfId="41188" xr:uid="{00000000-0005-0000-0000-000006420000}"/>
    <cellStyle name="Input 3 3 13" xfId="15960" xr:uid="{00000000-0005-0000-0000-000007420000}"/>
    <cellStyle name="Input 3 3 13 2" xfId="15961" xr:uid="{00000000-0005-0000-0000-000008420000}"/>
    <cellStyle name="Input 3 3 13 3" xfId="41189" xr:uid="{00000000-0005-0000-0000-000009420000}"/>
    <cellStyle name="Input 3 3 14" xfId="15962" xr:uid="{00000000-0005-0000-0000-00000A420000}"/>
    <cellStyle name="Input 3 3 14 2" xfId="15963" xr:uid="{00000000-0005-0000-0000-00000B420000}"/>
    <cellStyle name="Input 3 3 15" xfId="15964" xr:uid="{00000000-0005-0000-0000-00000C420000}"/>
    <cellStyle name="Input 3 3 15 2" xfId="15965" xr:uid="{00000000-0005-0000-0000-00000D420000}"/>
    <cellStyle name="Input 3 3 16" xfId="15966" xr:uid="{00000000-0005-0000-0000-00000E420000}"/>
    <cellStyle name="Input 3 3 16 2" xfId="15967" xr:uid="{00000000-0005-0000-0000-00000F420000}"/>
    <cellStyle name="Input 3 3 17" xfId="15968" xr:uid="{00000000-0005-0000-0000-000010420000}"/>
    <cellStyle name="Input 3 3 18" xfId="15969" xr:uid="{00000000-0005-0000-0000-000011420000}"/>
    <cellStyle name="Input 3 3 19" xfId="41190" xr:uid="{00000000-0005-0000-0000-000012420000}"/>
    <cellStyle name="Input 3 3 2" xfId="15970" xr:uid="{00000000-0005-0000-0000-000013420000}"/>
    <cellStyle name="Input 3 3 2 10" xfId="15971" xr:uid="{00000000-0005-0000-0000-000014420000}"/>
    <cellStyle name="Input 3 3 2 10 2" xfId="15972" xr:uid="{00000000-0005-0000-0000-000015420000}"/>
    <cellStyle name="Input 3 3 2 11" xfId="15973" xr:uid="{00000000-0005-0000-0000-000016420000}"/>
    <cellStyle name="Input 3 3 2 11 2" xfId="15974" xr:uid="{00000000-0005-0000-0000-000017420000}"/>
    <cellStyle name="Input 3 3 2 12" xfId="15975" xr:uid="{00000000-0005-0000-0000-000018420000}"/>
    <cellStyle name="Input 3 3 2 12 2" xfId="15976" xr:uid="{00000000-0005-0000-0000-000019420000}"/>
    <cellStyle name="Input 3 3 2 13" xfId="15977" xr:uid="{00000000-0005-0000-0000-00001A420000}"/>
    <cellStyle name="Input 3 3 2 13 2" xfId="15978" xr:uid="{00000000-0005-0000-0000-00001B420000}"/>
    <cellStyle name="Input 3 3 2 14" xfId="15979" xr:uid="{00000000-0005-0000-0000-00001C420000}"/>
    <cellStyle name="Input 3 3 2 14 2" xfId="15980" xr:uid="{00000000-0005-0000-0000-00001D420000}"/>
    <cellStyle name="Input 3 3 2 15" xfId="15981" xr:uid="{00000000-0005-0000-0000-00001E420000}"/>
    <cellStyle name="Input 3 3 2 16" xfId="15982" xr:uid="{00000000-0005-0000-0000-00001F420000}"/>
    <cellStyle name="Input 3 3 2 17" xfId="41191" xr:uid="{00000000-0005-0000-0000-000020420000}"/>
    <cellStyle name="Input 3 3 2 2" xfId="15983" xr:uid="{00000000-0005-0000-0000-000021420000}"/>
    <cellStyle name="Input 3 3 2 2 2" xfId="15984" xr:uid="{00000000-0005-0000-0000-000022420000}"/>
    <cellStyle name="Input 3 3 2 3" xfId="15985" xr:uid="{00000000-0005-0000-0000-000023420000}"/>
    <cellStyle name="Input 3 3 2 3 2" xfId="15986" xr:uid="{00000000-0005-0000-0000-000024420000}"/>
    <cellStyle name="Input 3 3 2 3 3" xfId="15987" xr:uid="{00000000-0005-0000-0000-000025420000}"/>
    <cellStyle name="Input 3 3 2 4" xfId="15988" xr:uid="{00000000-0005-0000-0000-000026420000}"/>
    <cellStyle name="Input 3 3 2 4 2" xfId="15989" xr:uid="{00000000-0005-0000-0000-000027420000}"/>
    <cellStyle name="Input 3 3 2 4 3" xfId="15990" xr:uid="{00000000-0005-0000-0000-000028420000}"/>
    <cellStyle name="Input 3 3 2 5" xfId="15991" xr:uid="{00000000-0005-0000-0000-000029420000}"/>
    <cellStyle name="Input 3 3 2 5 2" xfId="15992" xr:uid="{00000000-0005-0000-0000-00002A420000}"/>
    <cellStyle name="Input 3 3 2 5 3" xfId="15993" xr:uid="{00000000-0005-0000-0000-00002B420000}"/>
    <cellStyle name="Input 3 3 2 6" xfId="15994" xr:uid="{00000000-0005-0000-0000-00002C420000}"/>
    <cellStyle name="Input 3 3 2 6 2" xfId="15995" xr:uid="{00000000-0005-0000-0000-00002D420000}"/>
    <cellStyle name="Input 3 3 2 6 3" xfId="15996" xr:uid="{00000000-0005-0000-0000-00002E420000}"/>
    <cellStyle name="Input 3 3 2 7" xfId="15997" xr:uid="{00000000-0005-0000-0000-00002F420000}"/>
    <cellStyle name="Input 3 3 2 7 2" xfId="15998" xr:uid="{00000000-0005-0000-0000-000030420000}"/>
    <cellStyle name="Input 3 3 2 7 3" xfId="15999" xr:uid="{00000000-0005-0000-0000-000031420000}"/>
    <cellStyle name="Input 3 3 2 8" xfId="16000" xr:uid="{00000000-0005-0000-0000-000032420000}"/>
    <cellStyle name="Input 3 3 2 8 2" xfId="16001" xr:uid="{00000000-0005-0000-0000-000033420000}"/>
    <cellStyle name="Input 3 3 2 8 3" xfId="16002" xr:uid="{00000000-0005-0000-0000-000034420000}"/>
    <cellStyle name="Input 3 3 2 9" xfId="16003" xr:uid="{00000000-0005-0000-0000-000035420000}"/>
    <cellStyle name="Input 3 3 2 9 2" xfId="16004" xr:uid="{00000000-0005-0000-0000-000036420000}"/>
    <cellStyle name="Input 3 3 3" xfId="16005" xr:uid="{00000000-0005-0000-0000-000037420000}"/>
    <cellStyle name="Input 3 3 3 10" xfId="16006" xr:uid="{00000000-0005-0000-0000-000038420000}"/>
    <cellStyle name="Input 3 3 3 10 2" xfId="16007" xr:uid="{00000000-0005-0000-0000-000039420000}"/>
    <cellStyle name="Input 3 3 3 11" xfId="16008" xr:uid="{00000000-0005-0000-0000-00003A420000}"/>
    <cellStyle name="Input 3 3 3 11 2" xfId="16009" xr:uid="{00000000-0005-0000-0000-00003B420000}"/>
    <cellStyle name="Input 3 3 3 12" xfId="16010" xr:uid="{00000000-0005-0000-0000-00003C420000}"/>
    <cellStyle name="Input 3 3 3 12 2" xfId="16011" xr:uid="{00000000-0005-0000-0000-00003D420000}"/>
    <cellStyle name="Input 3 3 3 13" xfId="16012" xr:uid="{00000000-0005-0000-0000-00003E420000}"/>
    <cellStyle name="Input 3 3 3 13 2" xfId="16013" xr:uid="{00000000-0005-0000-0000-00003F420000}"/>
    <cellStyle name="Input 3 3 3 14" xfId="16014" xr:uid="{00000000-0005-0000-0000-000040420000}"/>
    <cellStyle name="Input 3 3 3 15" xfId="16015" xr:uid="{00000000-0005-0000-0000-000041420000}"/>
    <cellStyle name="Input 3 3 3 16" xfId="41192" xr:uid="{00000000-0005-0000-0000-000042420000}"/>
    <cellStyle name="Input 3 3 3 2" xfId="16016" xr:uid="{00000000-0005-0000-0000-000043420000}"/>
    <cellStyle name="Input 3 3 3 2 2" xfId="16017" xr:uid="{00000000-0005-0000-0000-000044420000}"/>
    <cellStyle name="Input 3 3 3 3" xfId="16018" xr:uid="{00000000-0005-0000-0000-000045420000}"/>
    <cellStyle name="Input 3 3 3 3 2" xfId="16019" xr:uid="{00000000-0005-0000-0000-000046420000}"/>
    <cellStyle name="Input 3 3 3 3 3" xfId="16020" xr:uid="{00000000-0005-0000-0000-000047420000}"/>
    <cellStyle name="Input 3 3 3 4" xfId="16021" xr:uid="{00000000-0005-0000-0000-000048420000}"/>
    <cellStyle name="Input 3 3 3 4 2" xfId="16022" xr:uid="{00000000-0005-0000-0000-000049420000}"/>
    <cellStyle name="Input 3 3 3 4 3" xfId="16023" xr:uid="{00000000-0005-0000-0000-00004A420000}"/>
    <cellStyle name="Input 3 3 3 5" xfId="16024" xr:uid="{00000000-0005-0000-0000-00004B420000}"/>
    <cellStyle name="Input 3 3 3 5 2" xfId="16025" xr:uid="{00000000-0005-0000-0000-00004C420000}"/>
    <cellStyle name="Input 3 3 3 5 3" xfId="16026" xr:uid="{00000000-0005-0000-0000-00004D420000}"/>
    <cellStyle name="Input 3 3 3 6" xfId="16027" xr:uid="{00000000-0005-0000-0000-00004E420000}"/>
    <cellStyle name="Input 3 3 3 6 2" xfId="16028" xr:uid="{00000000-0005-0000-0000-00004F420000}"/>
    <cellStyle name="Input 3 3 3 6 3" xfId="16029" xr:uid="{00000000-0005-0000-0000-000050420000}"/>
    <cellStyle name="Input 3 3 3 7" xfId="16030" xr:uid="{00000000-0005-0000-0000-000051420000}"/>
    <cellStyle name="Input 3 3 3 7 2" xfId="16031" xr:uid="{00000000-0005-0000-0000-000052420000}"/>
    <cellStyle name="Input 3 3 3 7 3" xfId="16032" xr:uid="{00000000-0005-0000-0000-000053420000}"/>
    <cellStyle name="Input 3 3 3 8" xfId="16033" xr:uid="{00000000-0005-0000-0000-000054420000}"/>
    <cellStyle name="Input 3 3 3 8 2" xfId="16034" xr:uid="{00000000-0005-0000-0000-000055420000}"/>
    <cellStyle name="Input 3 3 3 8 3" xfId="16035" xr:uid="{00000000-0005-0000-0000-000056420000}"/>
    <cellStyle name="Input 3 3 3 9" xfId="16036" xr:uid="{00000000-0005-0000-0000-000057420000}"/>
    <cellStyle name="Input 3 3 3 9 2" xfId="16037" xr:uid="{00000000-0005-0000-0000-000058420000}"/>
    <cellStyle name="Input 3 3 4" xfId="16038" xr:uid="{00000000-0005-0000-0000-000059420000}"/>
    <cellStyle name="Input 3 3 4 2" xfId="16039" xr:uid="{00000000-0005-0000-0000-00005A420000}"/>
    <cellStyle name="Input 3 3 4 2 2" xfId="16040" xr:uid="{00000000-0005-0000-0000-00005B420000}"/>
    <cellStyle name="Input 3 3 4 3" xfId="16041" xr:uid="{00000000-0005-0000-0000-00005C420000}"/>
    <cellStyle name="Input 3 3 4 3 2" xfId="16042" xr:uid="{00000000-0005-0000-0000-00005D420000}"/>
    <cellStyle name="Input 3 3 4 4" xfId="16043" xr:uid="{00000000-0005-0000-0000-00005E420000}"/>
    <cellStyle name="Input 3 3 5" xfId="16044" xr:uid="{00000000-0005-0000-0000-00005F420000}"/>
    <cellStyle name="Input 3 3 5 2" xfId="16045" xr:uid="{00000000-0005-0000-0000-000060420000}"/>
    <cellStyle name="Input 3 3 5 2 2" xfId="16046" xr:uid="{00000000-0005-0000-0000-000061420000}"/>
    <cellStyle name="Input 3 3 5 3" xfId="16047" xr:uid="{00000000-0005-0000-0000-000062420000}"/>
    <cellStyle name="Input 3 3 5 3 2" xfId="16048" xr:uid="{00000000-0005-0000-0000-000063420000}"/>
    <cellStyle name="Input 3 3 5 4" xfId="16049" xr:uid="{00000000-0005-0000-0000-000064420000}"/>
    <cellStyle name="Input 3 3 6" xfId="16050" xr:uid="{00000000-0005-0000-0000-000065420000}"/>
    <cellStyle name="Input 3 3 6 2" xfId="16051" xr:uid="{00000000-0005-0000-0000-000066420000}"/>
    <cellStyle name="Input 3 3 6 2 2" xfId="16052" xr:uid="{00000000-0005-0000-0000-000067420000}"/>
    <cellStyle name="Input 3 3 6 3" xfId="16053" xr:uid="{00000000-0005-0000-0000-000068420000}"/>
    <cellStyle name="Input 3 3 6 3 2" xfId="16054" xr:uid="{00000000-0005-0000-0000-000069420000}"/>
    <cellStyle name="Input 3 3 6 4" xfId="16055" xr:uid="{00000000-0005-0000-0000-00006A420000}"/>
    <cellStyle name="Input 3 3 7" xfId="16056" xr:uid="{00000000-0005-0000-0000-00006B420000}"/>
    <cellStyle name="Input 3 3 7 2" xfId="16057" xr:uid="{00000000-0005-0000-0000-00006C420000}"/>
    <cellStyle name="Input 3 3 7 2 2" xfId="16058" xr:uid="{00000000-0005-0000-0000-00006D420000}"/>
    <cellStyle name="Input 3 3 7 3" xfId="16059" xr:uid="{00000000-0005-0000-0000-00006E420000}"/>
    <cellStyle name="Input 3 3 7 3 2" xfId="16060" xr:uid="{00000000-0005-0000-0000-00006F420000}"/>
    <cellStyle name="Input 3 3 7 4" xfId="16061" xr:uid="{00000000-0005-0000-0000-000070420000}"/>
    <cellStyle name="Input 3 3 8" xfId="16062" xr:uid="{00000000-0005-0000-0000-000071420000}"/>
    <cellStyle name="Input 3 3 8 2" xfId="16063" xr:uid="{00000000-0005-0000-0000-000072420000}"/>
    <cellStyle name="Input 3 3 8 2 2" xfId="16064" xr:uid="{00000000-0005-0000-0000-000073420000}"/>
    <cellStyle name="Input 3 3 8 3" xfId="16065" xr:uid="{00000000-0005-0000-0000-000074420000}"/>
    <cellStyle name="Input 3 3 8 3 2" xfId="16066" xr:uid="{00000000-0005-0000-0000-000075420000}"/>
    <cellStyle name="Input 3 3 8 4" xfId="16067" xr:uid="{00000000-0005-0000-0000-000076420000}"/>
    <cellStyle name="Input 3 3 9" xfId="16068" xr:uid="{00000000-0005-0000-0000-000077420000}"/>
    <cellStyle name="Input 3 3 9 2" xfId="16069" xr:uid="{00000000-0005-0000-0000-000078420000}"/>
    <cellStyle name="Input 3 3 9 2 2" xfId="16070" xr:uid="{00000000-0005-0000-0000-000079420000}"/>
    <cellStyle name="Input 3 3 9 3" xfId="16071" xr:uid="{00000000-0005-0000-0000-00007A420000}"/>
    <cellStyle name="Input 3 3 9 3 2" xfId="16072" xr:uid="{00000000-0005-0000-0000-00007B420000}"/>
    <cellStyle name="Input 3 3 9 4" xfId="16073" xr:uid="{00000000-0005-0000-0000-00007C420000}"/>
    <cellStyle name="Input 3 4" xfId="16074" xr:uid="{00000000-0005-0000-0000-00007D420000}"/>
    <cellStyle name="Input 3 4 10" xfId="16075" xr:uid="{00000000-0005-0000-0000-00007E420000}"/>
    <cellStyle name="Input 3 4 10 2" xfId="16076" xr:uid="{00000000-0005-0000-0000-00007F420000}"/>
    <cellStyle name="Input 3 4 10 3" xfId="41193" xr:uid="{00000000-0005-0000-0000-000080420000}"/>
    <cellStyle name="Input 3 4 11" xfId="16077" xr:uid="{00000000-0005-0000-0000-000081420000}"/>
    <cellStyle name="Input 3 4 11 2" xfId="16078" xr:uid="{00000000-0005-0000-0000-000082420000}"/>
    <cellStyle name="Input 3 4 11 3" xfId="41194" xr:uid="{00000000-0005-0000-0000-000083420000}"/>
    <cellStyle name="Input 3 4 12" xfId="16079" xr:uid="{00000000-0005-0000-0000-000084420000}"/>
    <cellStyle name="Input 3 4 12 2" xfId="16080" xr:uid="{00000000-0005-0000-0000-000085420000}"/>
    <cellStyle name="Input 3 4 12 3" xfId="41195" xr:uid="{00000000-0005-0000-0000-000086420000}"/>
    <cellStyle name="Input 3 4 13" xfId="16081" xr:uid="{00000000-0005-0000-0000-000087420000}"/>
    <cellStyle name="Input 3 4 13 2" xfId="16082" xr:uid="{00000000-0005-0000-0000-000088420000}"/>
    <cellStyle name="Input 3 4 13 3" xfId="41196" xr:uid="{00000000-0005-0000-0000-000089420000}"/>
    <cellStyle name="Input 3 4 14" xfId="16083" xr:uid="{00000000-0005-0000-0000-00008A420000}"/>
    <cellStyle name="Input 3 4 14 2" xfId="16084" xr:uid="{00000000-0005-0000-0000-00008B420000}"/>
    <cellStyle name="Input 3 4 15" xfId="16085" xr:uid="{00000000-0005-0000-0000-00008C420000}"/>
    <cellStyle name="Input 3 4 15 2" xfId="16086" xr:uid="{00000000-0005-0000-0000-00008D420000}"/>
    <cellStyle name="Input 3 4 16" xfId="16087" xr:uid="{00000000-0005-0000-0000-00008E420000}"/>
    <cellStyle name="Input 3 4 16 2" xfId="16088" xr:uid="{00000000-0005-0000-0000-00008F420000}"/>
    <cellStyle name="Input 3 4 17" xfId="16089" xr:uid="{00000000-0005-0000-0000-000090420000}"/>
    <cellStyle name="Input 3 4 18" xfId="16090" xr:uid="{00000000-0005-0000-0000-000091420000}"/>
    <cellStyle name="Input 3 4 19" xfId="41197" xr:uid="{00000000-0005-0000-0000-000092420000}"/>
    <cellStyle name="Input 3 4 2" xfId="16091" xr:uid="{00000000-0005-0000-0000-000093420000}"/>
    <cellStyle name="Input 3 4 2 10" xfId="16092" xr:uid="{00000000-0005-0000-0000-000094420000}"/>
    <cellStyle name="Input 3 4 2 10 2" xfId="16093" xr:uid="{00000000-0005-0000-0000-000095420000}"/>
    <cellStyle name="Input 3 4 2 11" xfId="16094" xr:uid="{00000000-0005-0000-0000-000096420000}"/>
    <cellStyle name="Input 3 4 2 11 2" xfId="16095" xr:uid="{00000000-0005-0000-0000-000097420000}"/>
    <cellStyle name="Input 3 4 2 12" xfId="16096" xr:uid="{00000000-0005-0000-0000-000098420000}"/>
    <cellStyle name="Input 3 4 2 12 2" xfId="16097" xr:uid="{00000000-0005-0000-0000-000099420000}"/>
    <cellStyle name="Input 3 4 2 13" xfId="16098" xr:uid="{00000000-0005-0000-0000-00009A420000}"/>
    <cellStyle name="Input 3 4 2 13 2" xfId="16099" xr:uid="{00000000-0005-0000-0000-00009B420000}"/>
    <cellStyle name="Input 3 4 2 14" xfId="16100" xr:uid="{00000000-0005-0000-0000-00009C420000}"/>
    <cellStyle name="Input 3 4 2 14 2" xfId="16101" xr:uid="{00000000-0005-0000-0000-00009D420000}"/>
    <cellStyle name="Input 3 4 2 15" xfId="16102" xr:uid="{00000000-0005-0000-0000-00009E420000}"/>
    <cellStyle name="Input 3 4 2 16" xfId="16103" xr:uid="{00000000-0005-0000-0000-00009F420000}"/>
    <cellStyle name="Input 3 4 2 17" xfId="41198" xr:uid="{00000000-0005-0000-0000-0000A0420000}"/>
    <cellStyle name="Input 3 4 2 2" xfId="16104" xr:uid="{00000000-0005-0000-0000-0000A1420000}"/>
    <cellStyle name="Input 3 4 2 2 2" xfId="16105" xr:uid="{00000000-0005-0000-0000-0000A2420000}"/>
    <cellStyle name="Input 3 4 2 3" xfId="16106" xr:uid="{00000000-0005-0000-0000-0000A3420000}"/>
    <cellStyle name="Input 3 4 2 3 2" xfId="16107" xr:uid="{00000000-0005-0000-0000-0000A4420000}"/>
    <cellStyle name="Input 3 4 2 3 3" xfId="16108" xr:uid="{00000000-0005-0000-0000-0000A5420000}"/>
    <cellStyle name="Input 3 4 2 4" xfId="16109" xr:uid="{00000000-0005-0000-0000-0000A6420000}"/>
    <cellStyle name="Input 3 4 2 4 2" xfId="16110" xr:uid="{00000000-0005-0000-0000-0000A7420000}"/>
    <cellStyle name="Input 3 4 2 4 3" xfId="16111" xr:uid="{00000000-0005-0000-0000-0000A8420000}"/>
    <cellStyle name="Input 3 4 2 5" xfId="16112" xr:uid="{00000000-0005-0000-0000-0000A9420000}"/>
    <cellStyle name="Input 3 4 2 5 2" xfId="16113" xr:uid="{00000000-0005-0000-0000-0000AA420000}"/>
    <cellStyle name="Input 3 4 2 5 3" xfId="16114" xr:uid="{00000000-0005-0000-0000-0000AB420000}"/>
    <cellStyle name="Input 3 4 2 6" xfId="16115" xr:uid="{00000000-0005-0000-0000-0000AC420000}"/>
    <cellStyle name="Input 3 4 2 6 2" xfId="16116" xr:uid="{00000000-0005-0000-0000-0000AD420000}"/>
    <cellStyle name="Input 3 4 2 6 3" xfId="16117" xr:uid="{00000000-0005-0000-0000-0000AE420000}"/>
    <cellStyle name="Input 3 4 2 7" xfId="16118" xr:uid="{00000000-0005-0000-0000-0000AF420000}"/>
    <cellStyle name="Input 3 4 2 7 2" xfId="16119" xr:uid="{00000000-0005-0000-0000-0000B0420000}"/>
    <cellStyle name="Input 3 4 2 7 3" xfId="16120" xr:uid="{00000000-0005-0000-0000-0000B1420000}"/>
    <cellStyle name="Input 3 4 2 8" xfId="16121" xr:uid="{00000000-0005-0000-0000-0000B2420000}"/>
    <cellStyle name="Input 3 4 2 8 2" xfId="16122" xr:uid="{00000000-0005-0000-0000-0000B3420000}"/>
    <cellStyle name="Input 3 4 2 8 3" xfId="16123" xr:uid="{00000000-0005-0000-0000-0000B4420000}"/>
    <cellStyle name="Input 3 4 2 9" xfId="16124" xr:uid="{00000000-0005-0000-0000-0000B5420000}"/>
    <cellStyle name="Input 3 4 2 9 2" xfId="16125" xr:uid="{00000000-0005-0000-0000-0000B6420000}"/>
    <cellStyle name="Input 3 4 3" xfId="16126" xr:uid="{00000000-0005-0000-0000-0000B7420000}"/>
    <cellStyle name="Input 3 4 3 10" xfId="16127" xr:uid="{00000000-0005-0000-0000-0000B8420000}"/>
    <cellStyle name="Input 3 4 3 10 2" xfId="16128" xr:uid="{00000000-0005-0000-0000-0000B9420000}"/>
    <cellStyle name="Input 3 4 3 11" xfId="16129" xr:uid="{00000000-0005-0000-0000-0000BA420000}"/>
    <cellStyle name="Input 3 4 3 11 2" xfId="16130" xr:uid="{00000000-0005-0000-0000-0000BB420000}"/>
    <cellStyle name="Input 3 4 3 12" xfId="16131" xr:uid="{00000000-0005-0000-0000-0000BC420000}"/>
    <cellStyle name="Input 3 4 3 12 2" xfId="16132" xr:uid="{00000000-0005-0000-0000-0000BD420000}"/>
    <cellStyle name="Input 3 4 3 13" xfId="16133" xr:uid="{00000000-0005-0000-0000-0000BE420000}"/>
    <cellStyle name="Input 3 4 3 13 2" xfId="16134" xr:uid="{00000000-0005-0000-0000-0000BF420000}"/>
    <cellStyle name="Input 3 4 3 14" xfId="16135" xr:uid="{00000000-0005-0000-0000-0000C0420000}"/>
    <cellStyle name="Input 3 4 3 15" xfId="16136" xr:uid="{00000000-0005-0000-0000-0000C1420000}"/>
    <cellStyle name="Input 3 4 3 16" xfId="41199" xr:uid="{00000000-0005-0000-0000-0000C2420000}"/>
    <cellStyle name="Input 3 4 3 2" xfId="16137" xr:uid="{00000000-0005-0000-0000-0000C3420000}"/>
    <cellStyle name="Input 3 4 3 2 2" xfId="16138" xr:uid="{00000000-0005-0000-0000-0000C4420000}"/>
    <cellStyle name="Input 3 4 3 3" xfId="16139" xr:uid="{00000000-0005-0000-0000-0000C5420000}"/>
    <cellStyle name="Input 3 4 3 3 2" xfId="16140" xr:uid="{00000000-0005-0000-0000-0000C6420000}"/>
    <cellStyle name="Input 3 4 3 3 3" xfId="16141" xr:uid="{00000000-0005-0000-0000-0000C7420000}"/>
    <cellStyle name="Input 3 4 3 4" xfId="16142" xr:uid="{00000000-0005-0000-0000-0000C8420000}"/>
    <cellStyle name="Input 3 4 3 4 2" xfId="16143" xr:uid="{00000000-0005-0000-0000-0000C9420000}"/>
    <cellStyle name="Input 3 4 3 4 3" xfId="16144" xr:uid="{00000000-0005-0000-0000-0000CA420000}"/>
    <cellStyle name="Input 3 4 3 5" xfId="16145" xr:uid="{00000000-0005-0000-0000-0000CB420000}"/>
    <cellStyle name="Input 3 4 3 5 2" xfId="16146" xr:uid="{00000000-0005-0000-0000-0000CC420000}"/>
    <cellStyle name="Input 3 4 3 5 3" xfId="16147" xr:uid="{00000000-0005-0000-0000-0000CD420000}"/>
    <cellStyle name="Input 3 4 3 6" xfId="16148" xr:uid="{00000000-0005-0000-0000-0000CE420000}"/>
    <cellStyle name="Input 3 4 3 6 2" xfId="16149" xr:uid="{00000000-0005-0000-0000-0000CF420000}"/>
    <cellStyle name="Input 3 4 3 6 3" xfId="16150" xr:uid="{00000000-0005-0000-0000-0000D0420000}"/>
    <cellStyle name="Input 3 4 3 7" xfId="16151" xr:uid="{00000000-0005-0000-0000-0000D1420000}"/>
    <cellStyle name="Input 3 4 3 7 2" xfId="16152" xr:uid="{00000000-0005-0000-0000-0000D2420000}"/>
    <cellStyle name="Input 3 4 3 7 3" xfId="16153" xr:uid="{00000000-0005-0000-0000-0000D3420000}"/>
    <cellStyle name="Input 3 4 3 8" xfId="16154" xr:uid="{00000000-0005-0000-0000-0000D4420000}"/>
    <cellStyle name="Input 3 4 3 8 2" xfId="16155" xr:uid="{00000000-0005-0000-0000-0000D5420000}"/>
    <cellStyle name="Input 3 4 3 8 3" xfId="16156" xr:uid="{00000000-0005-0000-0000-0000D6420000}"/>
    <cellStyle name="Input 3 4 3 9" xfId="16157" xr:uid="{00000000-0005-0000-0000-0000D7420000}"/>
    <cellStyle name="Input 3 4 3 9 2" xfId="16158" xr:uid="{00000000-0005-0000-0000-0000D8420000}"/>
    <cellStyle name="Input 3 4 4" xfId="16159" xr:uid="{00000000-0005-0000-0000-0000D9420000}"/>
    <cellStyle name="Input 3 4 4 2" xfId="16160" xr:uid="{00000000-0005-0000-0000-0000DA420000}"/>
    <cellStyle name="Input 3 4 4 3" xfId="16161" xr:uid="{00000000-0005-0000-0000-0000DB420000}"/>
    <cellStyle name="Input 3 4 4 4" xfId="41200" xr:uid="{00000000-0005-0000-0000-0000DC420000}"/>
    <cellStyle name="Input 3 4 5" xfId="16162" xr:uid="{00000000-0005-0000-0000-0000DD420000}"/>
    <cellStyle name="Input 3 4 5 2" xfId="16163" xr:uid="{00000000-0005-0000-0000-0000DE420000}"/>
    <cellStyle name="Input 3 4 5 3" xfId="16164" xr:uid="{00000000-0005-0000-0000-0000DF420000}"/>
    <cellStyle name="Input 3 4 5 4" xfId="41201" xr:uid="{00000000-0005-0000-0000-0000E0420000}"/>
    <cellStyle name="Input 3 4 6" xfId="16165" xr:uid="{00000000-0005-0000-0000-0000E1420000}"/>
    <cellStyle name="Input 3 4 6 2" xfId="16166" xr:uid="{00000000-0005-0000-0000-0000E2420000}"/>
    <cellStyle name="Input 3 4 6 3" xfId="41202" xr:uid="{00000000-0005-0000-0000-0000E3420000}"/>
    <cellStyle name="Input 3 4 7" xfId="16167" xr:uid="{00000000-0005-0000-0000-0000E4420000}"/>
    <cellStyle name="Input 3 4 7 2" xfId="16168" xr:uid="{00000000-0005-0000-0000-0000E5420000}"/>
    <cellStyle name="Input 3 4 7 3" xfId="16169" xr:uid="{00000000-0005-0000-0000-0000E6420000}"/>
    <cellStyle name="Input 3 4 7 4" xfId="41203" xr:uid="{00000000-0005-0000-0000-0000E7420000}"/>
    <cellStyle name="Input 3 4 8" xfId="16170" xr:uid="{00000000-0005-0000-0000-0000E8420000}"/>
    <cellStyle name="Input 3 4 8 2" xfId="16171" xr:uid="{00000000-0005-0000-0000-0000E9420000}"/>
    <cellStyle name="Input 3 4 8 3" xfId="16172" xr:uid="{00000000-0005-0000-0000-0000EA420000}"/>
    <cellStyle name="Input 3 4 8 4" xfId="41204" xr:uid="{00000000-0005-0000-0000-0000EB420000}"/>
    <cellStyle name="Input 3 4 9" xfId="16173" xr:uid="{00000000-0005-0000-0000-0000EC420000}"/>
    <cellStyle name="Input 3 4 9 2" xfId="16174" xr:uid="{00000000-0005-0000-0000-0000ED420000}"/>
    <cellStyle name="Input 3 4 9 3" xfId="16175" xr:uid="{00000000-0005-0000-0000-0000EE420000}"/>
    <cellStyle name="Input 3 4 9 4" xfId="41205" xr:uid="{00000000-0005-0000-0000-0000EF420000}"/>
    <cellStyle name="Input 3 5" xfId="16176" xr:uid="{00000000-0005-0000-0000-0000F0420000}"/>
    <cellStyle name="Input 3 5 10" xfId="16177" xr:uid="{00000000-0005-0000-0000-0000F1420000}"/>
    <cellStyle name="Input 3 5 10 2" xfId="16178" xr:uid="{00000000-0005-0000-0000-0000F2420000}"/>
    <cellStyle name="Input 3 5 11" xfId="16179" xr:uid="{00000000-0005-0000-0000-0000F3420000}"/>
    <cellStyle name="Input 3 5 11 2" xfId="16180" xr:uid="{00000000-0005-0000-0000-0000F4420000}"/>
    <cellStyle name="Input 3 5 12" xfId="16181" xr:uid="{00000000-0005-0000-0000-0000F5420000}"/>
    <cellStyle name="Input 3 5 12 2" xfId="16182" xr:uid="{00000000-0005-0000-0000-0000F6420000}"/>
    <cellStyle name="Input 3 5 13" xfId="16183" xr:uid="{00000000-0005-0000-0000-0000F7420000}"/>
    <cellStyle name="Input 3 5 13 2" xfId="16184" xr:uid="{00000000-0005-0000-0000-0000F8420000}"/>
    <cellStyle name="Input 3 5 14" xfId="16185" xr:uid="{00000000-0005-0000-0000-0000F9420000}"/>
    <cellStyle name="Input 3 5 14 2" xfId="16186" xr:uid="{00000000-0005-0000-0000-0000FA420000}"/>
    <cellStyle name="Input 3 5 15" xfId="16187" xr:uid="{00000000-0005-0000-0000-0000FB420000}"/>
    <cellStyle name="Input 3 5 16" xfId="16188" xr:uid="{00000000-0005-0000-0000-0000FC420000}"/>
    <cellStyle name="Input 3 5 17" xfId="41206" xr:uid="{00000000-0005-0000-0000-0000FD420000}"/>
    <cellStyle name="Input 3 5 2" xfId="16189" xr:uid="{00000000-0005-0000-0000-0000FE420000}"/>
    <cellStyle name="Input 3 5 2 2" xfId="16190" xr:uid="{00000000-0005-0000-0000-0000FF420000}"/>
    <cellStyle name="Input 3 5 3" xfId="16191" xr:uid="{00000000-0005-0000-0000-000000430000}"/>
    <cellStyle name="Input 3 5 3 2" xfId="16192" xr:uid="{00000000-0005-0000-0000-000001430000}"/>
    <cellStyle name="Input 3 5 3 3" xfId="16193" xr:uid="{00000000-0005-0000-0000-000002430000}"/>
    <cellStyle name="Input 3 5 4" xfId="16194" xr:uid="{00000000-0005-0000-0000-000003430000}"/>
    <cellStyle name="Input 3 5 4 2" xfId="16195" xr:uid="{00000000-0005-0000-0000-000004430000}"/>
    <cellStyle name="Input 3 5 4 3" xfId="16196" xr:uid="{00000000-0005-0000-0000-000005430000}"/>
    <cellStyle name="Input 3 5 5" xfId="16197" xr:uid="{00000000-0005-0000-0000-000006430000}"/>
    <cellStyle name="Input 3 5 5 2" xfId="16198" xr:uid="{00000000-0005-0000-0000-000007430000}"/>
    <cellStyle name="Input 3 5 5 3" xfId="16199" xr:uid="{00000000-0005-0000-0000-000008430000}"/>
    <cellStyle name="Input 3 5 6" xfId="16200" xr:uid="{00000000-0005-0000-0000-000009430000}"/>
    <cellStyle name="Input 3 5 6 2" xfId="16201" xr:uid="{00000000-0005-0000-0000-00000A430000}"/>
    <cellStyle name="Input 3 5 6 3" xfId="16202" xr:uid="{00000000-0005-0000-0000-00000B430000}"/>
    <cellStyle name="Input 3 5 7" xfId="16203" xr:uid="{00000000-0005-0000-0000-00000C430000}"/>
    <cellStyle name="Input 3 5 7 2" xfId="16204" xr:uid="{00000000-0005-0000-0000-00000D430000}"/>
    <cellStyle name="Input 3 5 7 3" xfId="16205" xr:uid="{00000000-0005-0000-0000-00000E430000}"/>
    <cellStyle name="Input 3 5 8" xfId="16206" xr:uid="{00000000-0005-0000-0000-00000F430000}"/>
    <cellStyle name="Input 3 5 8 2" xfId="16207" xr:uid="{00000000-0005-0000-0000-000010430000}"/>
    <cellStyle name="Input 3 5 8 3" xfId="16208" xr:uid="{00000000-0005-0000-0000-000011430000}"/>
    <cellStyle name="Input 3 5 9" xfId="16209" xr:uid="{00000000-0005-0000-0000-000012430000}"/>
    <cellStyle name="Input 3 5 9 2" xfId="16210" xr:uid="{00000000-0005-0000-0000-000013430000}"/>
    <cellStyle name="Input 3 6" xfId="16211" xr:uid="{00000000-0005-0000-0000-000014430000}"/>
    <cellStyle name="Input 3 6 10" xfId="16212" xr:uid="{00000000-0005-0000-0000-000015430000}"/>
    <cellStyle name="Input 3 6 10 2" xfId="16213" xr:uid="{00000000-0005-0000-0000-000016430000}"/>
    <cellStyle name="Input 3 6 11" xfId="16214" xr:uid="{00000000-0005-0000-0000-000017430000}"/>
    <cellStyle name="Input 3 6 11 2" xfId="16215" xr:uid="{00000000-0005-0000-0000-000018430000}"/>
    <cellStyle name="Input 3 6 12" xfId="16216" xr:uid="{00000000-0005-0000-0000-000019430000}"/>
    <cellStyle name="Input 3 6 12 2" xfId="16217" xr:uid="{00000000-0005-0000-0000-00001A430000}"/>
    <cellStyle name="Input 3 6 13" xfId="16218" xr:uid="{00000000-0005-0000-0000-00001B430000}"/>
    <cellStyle name="Input 3 6 13 2" xfId="16219" xr:uid="{00000000-0005-0000-0000-00001C430000}"/>
    <cellStyle name="Input 3 6 14" xfId="16220" xr:uid="{00000000-0005-0000-0000-00001D430000}"/>
    <cellStyle name="Input 3 6 15" xfId="16221" xr:uid="{00000000-0005-0000-0000-00001E430000}"/>
    <cellStyle name="Input 3 6 16" xfId="41207" xr:uid="{00000000-0005-0000-0000-00001F430000}"/>
    <cellStyle name="Input 3 6 2" xfId="16222" xr:uid="{00000000-0005-0000-0000-000020430000}"/>
    <cellStyle name="Input 3 6 2 2" xfId="16223" xr:uid="{00000000-0005-0000-0000-000021430000}"/>
    <cellStyle name="Input 3 6 3" xfId="16224" xr:uid="{00000000-0005-0000-0000-000022430000}"/>
    <cellStyle name="Input 3 6 3 2" xfId="16225" xr:uid="{00000000-0005-0000-0000-000023430000}"/>
    <cellStyle name="Input 3 6 3 3" xfId="16226" xr:uid="{00000000-0005-0000-0000-000024430000}"/>
    <cellStyle name="Input 3 6 4" xfId="16227" xr:uid="{00000000-0005-0000-0000-000025430000}"/>
    <cellStyle name="Input 3 6 4 2" xfId="16228" xr:uid="{00000000-0005-0000-0000-000026430000}"/>
    <cellStyle name="Input 3 6 4 3" xfId="16229" xr:uid="{00000000-0005-0000-0000-000027430000}"/>
    <cellStyle name="Input 3 6 5" xfId="16230" xr:uid="{00000000-0005-0000-0000-000028430000}"/>
    <cellStyle name="Input 3 6 5 2" xfId="16231" xr:uid="{00000000-0005-0000-0000-000029430000}"/>
    <cellStyle name="Input 3 6 5 3" xfId="16232" xr:uid="{00000000-0005-0000-0000-00002A430000}"/>
    <cellStyle name="Input 3 6 6" xfId="16233" xr:uid="{00000000-0005-0000-0000-00002B430000}"/>
    <cellStyle name="Input 3 6 6 2" xfId="16234" xr:uid="{00000000-0005-0000-0000-00002C430000}"/>
    <cellStyle name="Input 3 6 6 3" xfId="16235" xr:uid="{00000000-0005-0000-0000-00002D430000}"/>
    <cellStyle name="Input 3 6 7" xfId="16236" xr:uid="{00000000-0005-0000-0000-00002E430000}"/>
    <cellStyle name="Input 3 6 7 2" xfId="16237" xr:uid="{00000000-0005-0000-0000-00002F430000}"/>
    <cellStyle name="Input 3 6 7 3" xfId="16238" xr:uid="{00000000-0005-0000-0000-000030430000}"/>
    <cellStyle name="Input 3 6 8" xfId="16239" xr:uid="{00000000-0005-0000-0000-000031430000}"/>
    <cellStyle name="Input 3 6 8 2" xfId="16240" xr:uid="{00000000-0005-0000-0000-000032430000}"/>
    <cellStyle name="Input 3 6 8 3" xfId="16241" xr:uid="{00000000-0005-0000-0000-000033430000}"/>
    <cellStyle name="Input 3 6 9" xfId="16242" xr:uid="{00000000-0005-0000-0000-000034430000}"/>
    <cellStyle name="Input 3 6 9 2" xfId="16243" xr:uid="{00000000-0005-0000-0000-000035430000}"/>
    <cellStyle name="Input 3 7" xfId="16244" xr:uid="{00000000-0005-0000-0000-000036430000}"/>
    <cellStyle name="Input 3 7 2" xfId="16245" xr:uid="{00000000-0005-0000-0000-000037430000}"/>
    <cellStyle name="Input 3 7 2 2" xfId="16246" xr:uid="{00000000-0005-0000-0000-000038430000}"/>
    <cellStyle name="Input 3 7 3" xfId="16247" xr:uid="{00000000-0005-0000-0000-000039430000}"/>
    <cellStyle name="Input 3 7 3 2" xfId="16248" xr:uid="{00000000-0005-0000-0000-00003A430000}"/>
    <cellStyle name="Input 3 7 4" xfId="16249" xr:uid="{00000000-0005-0000-0000-00003B430000}"/>
    <cellStyle name="Input 3 8" xfId="16250" xr:uid="{00000000-0005-0000-0000-00003C430000}"/>
    <cellStyle name="Input 3 8 2" xfId="16251" xr:uid="{00000000-0005-0000-0000-00003D430000}"/>
    <cellStyle name="Input 3 8 2 2" xfId="16252" xr:uid="{00000000-0005-0000-0000-00003E430000}"/>
    <cellStyle name="Input 3 8 3" xfId="16253" xr:uid="{00000000-0005-0000-0000-00003F430000}"/>
    <cellStyle name="Input 3 8 3 2" xfId="16254" xr:uid="{00000000-0005-0000-0000-000040430000}"/>
    <cellStyle name="Input 3 8 4" xfId="16255" xr:uid="{00000000-0005-0000-0000-000041430000}"/>
    <cellStyle name="Input 3 9" xfId="16256" xr:uid="{00000000-0005-0000-0000-000042430000}"/>
    <cellStyle name="Input 3 9 2" xfId="16257" xr:uid="{00000000-0005-0000-0000-000043430000}"/>
    <cellStyle name="Input 3 9 2 2" xfId="16258" xr:uid="{00000000-0005-0000-0000-000044430000}"/>
    <cellStyle name="Input 3 9 3" xfId="16259" xr:uid="{00000000-0005-0000-0000-000045430000}"/>
    <cellStyle name="Input 3 9 3 2" xfId="16260" xr:uid="{00000000-0005-0000-0000-000046430000}"/>
    <cellStyle name="Input 3 9 4" xfId="16261" xr:uid="{00000000-0005-0000-0000-000047430000}"/>
    <cellStyle name="Input 30" xfId="41208" xr:uid="{00000000-0005-0000-0000-000048430000}"/>
    <cellStyle name="Input 31" xfId="41209" xr:uid="{00000000-0005-0000-0000-000049430000}"/>
    <cellStyle name="Input 32" xfId="41210" xr:uid="{00000000-0005-0000-0000-00004A430000}"/>
    <cellStyle name="Input 4" xfId="16262" xr:uid="{00000000-0005-0000-0000-00004B430000}"/>
    <cellStyle name="Input 4 10" xfId="16263" xr:uid="{00000000-0005-0000-0000-00004C430000}"/>
    <cellStyle name="Input 4 10 2" xfId="16264" xr:uid="{00000000-0005-0000-0000-00004D430000}"/>
    <cellStyle name="Input 4 10 3" xfId="16265" xr:uid="{00000000-0005-0000-0000-00004E430000}"/>
    <cellStyle name="Input 4 11" xfId="16266" xr:uid="{00000000-0005-0000-0000-00004F430000}"/>
    <cellStyle name="Input 4 11 2" xfId="16267" xr:uid="{00000000-0005-0000-0000-000050430000}"/>
    <cellStyle name="Input 4 12" xfId="16268" xr:uid="{00000000-0005-0000-0000-000051430000}"/>
    <cellStyle name="Input 4 12 2" xfId="16269" xr:uid="{00000000-0005-0000-0000-000052430000}"/>
    <cellStyle name="Input 4 13" xfId="16270" xr:uid="{00000000-0005-0000-0000-000053430000}"/>
    <cellStyle name="Input 4 13 2" xfId="16271" xr:uid="{00000000-0005-0000-0000-000054430000}"/>
    <cellStyle name="Input 4 14" xfId="16272" xr:uid="{00000000-0005-0000-0000-000055430000}"/>
    <cellStyle name="Input 4 14 2" xfId="16273" xr:uid="{00000000-0005-0000-0000-000056430000}"/>
    <cellStyle name="Input 4 15" xfId="16274" xr:uid="{00000000-0005-0000-0000-000057430000}"/>
    <cellStyle name="Input 4 15 2" xfId="16275" xr:uid="{00000000-0005-0000-0000-000058430000}"/>
    <cellStyle name="Input 4 16" xfId="16276" xr:uid="{00000000-0005-0000-0000-000059430000}"/>
    <cellStyle name="Input 4 16 2" xfId="16277" xr:uid="{00000000-0005-0000-0000-00005A430000}"/>
    <cellStyle name="Input 4 17" xfId="16278" xr:uid="{00000000-0005-0000-0000-00005B430000}"/>
    <cellStyle name="Input 4 18" xfId="16279" xr:uid="{00000000-0005-0000-0000-00005C430000}"/>
    <cellStyle name="Input 4 19" xfId="16280" xr:uid="{00000000-0005-0000-0000-00005D430000}"/>
    <cellStyle name="Input 4 2" xfId="16281" xr:uid="{00000000-0005-0000-0000-00005E430000}"/>
    <cellStyle name="Input 4 2 10" xfId="16282" xr:uid="{00000000-0005-0000-0000-00005F430000}"/>
    <cellStyle name="Input 4 2 10 2" xfId="16283" xr:uid="{00000000-0005-0000-0000-000060430000}"/>
    <cellStyle name="Input 4 2 11" xfId="16284" xr:uid="{00000000-0005-0000-0000-000061430000}"/>
    <cellStyle name="Input 4 2 11 2" xfId="16285" xr:uid="{00000000-0005-0000-0000-000062430000}"/>
    <cellStyle name="Input 4 2 12" xfId="16286" xr:uid="{00000000-0005-0000-0000-000063430000}"/>
    <cellStyle name="Input 4 2 12 2" xfId="16287" xr:uid="{00000000-0005-0000-0000-000064430000}"/>
    <cellStyle name="Input 4 2 13" xfId="16288" xr:uid="{00000000-0005-0000-0000-000065430000}"/>
    <cellStyle name="Input 4 2 13 2" xfId="16289" xr:uid="{00000000-0005-0000-0000-000066430000}"/>
    <cellStyle name="Input 4 2 14" xfId="16290" xr:uid="{00000000-0005-0000-0000-000067430000}"/>
    <cellStyle name="Input 4 2 14 2" xfId="16291" xr:uid="{00000000-0005-0000-0000-000068430000}"/>
    <cellStyle name="Input 4 2 15" xfId="16292" xr:uid="{00000000-0005-0000-0000-000069430000}"/>
    <cellStyle name="Input 4 2 16" xfId="16293" xr:uid="{00000000-0005-0000-0000-00006A430000}"/>
    <cellStyle name="Input 4 2 2" xfId="16294" xr:uid="{00000000-0005-0000-0000-00006B430000}"/>
    <cellStyle name="Input 4 2 2 2" xfId="16295" xr:uid="{00000000-0005-0000-0000-00006C430000}"/>
    <cellStyle name="Input 4 2 3" xfId="16296" xr:uid="{00000000-0005-0000-0000-00006D430000}"/>
    <cellStyle name="Input 4 2 3 2" xfId="16297" xr:uid="{00000000-0005-0000-0000-00006E430000}"/>
    <cellStyle name="Input 4 2 3 3" xfId="16298" xr:uid="{00000000-0005-0000-0000-00006F430000}"/>
    <cellStyle name="Input 4 2 4" xfId="16299" xr:uid="{00000000-0005-0000-0000-000070430000}"/>
    <cellStyle name="Input 4 2 4 2" xfId="16300" xr:uid="{00000000-0005-0000-0000-000071430000}"/>
    <cellStyle name="Input 4 2 4 3" xfId="16301" xr:uid="{00000000-0005-0000-0000-000072430000}"/>
    <cellStyle name="Input 4 2 5" xfId="16302" xr:uid="{00000000-0005-0000-0000-000073430000}"/>
    <cellStyle name="Input 4 2 5 2" xfId="16303" xr:uid="{00000000-0005-0000-0000-000074430000}"/>
    <cellStyle name="Input 4 2 5 3" xfId="16304" xr:uid="{00000000-0005-0000-0000-000075430000}"/>
    <cellStyle name="Input 4 2 6" xfId="16305" xr:uid="{00000000-0005-0000-0000-000076430000}"/>
    <cellStyle name="Input 4 2 6 2" xfId="16306" xr:uid="{00000000-0005-0000-0000-000077430000}"/>
    <cellStyle name="Input 4 2 6 3" xfId="16307" xr:uid="{00000000-0005-0000-0000-000078430000}"/>
    <cellStyle name="Input 4 2 7" xfId="16308" xr:uid="{00000000-0005-0000-0000-000079430000}"/>
    <cellStyle name="Input 4 2 7 2" xfId="16309" xr:uid="{00000000-0005-0000-0000-00007A430000}"/>
    <cellStyle name="Input 4 2 7 3" xfId="16310" xr:uid="{00000000-0005-0000-0000-00007B430000}"/>
    <cellStyle name="Input 4 2 8" xfId="16311" xr:uid="{00000000-0005-0000-0000-00007C430000}"/>
    <cellStyle name="Input 4 2 8 2" xfId="16312" xr:uid="{00000000-0005-0000-0000-00007D430000}"/>
    <cellStyle name="Input 4 2 8 3" xfId="16313" xr:uid="{00000000-0005-0000-0000-00007E430000}"/>
    <cellStyle name="Input 4 2 9" xfId="16314" xr:uid="{00000000-0005-0000-0000-00007F430000}"/>
    <cellStyle name="Input 4 2 9 2" xfId="16315" xr:uid="{00000000-0005-0000-0000-000080430000}"/>
    <cellStyle name="Input 4 3" xfId="16316" xr:uid="{00000000-0005-0000-0000-000081430000}"/>
    <cellStyle name="Input 4 3 10" xfId="16317" xr:uid="{00000000-0005-0000-0000-000082430000}"/>
    <cellStyle name="Input 4 3 10 2" xfId="16318" xr:uid="{00000000-0005-0000-0000-000083430000}"/>
    <cellStyle name="Input 4 3 11" xfId="16319" xr:uid="{00000000-0005-0000-0000-000084430000}"/>
    <cellStyle name="Input 4 3 11 2" xfId="16320" xr:uid="{00000000-0005-0000-0000-000085430000}"/>
    <cellStyle name="Input 4 3 12" xfId="16321" xr:uid="{00000000-0005-0000-0000-000086430000}"/>
    <cellStyle name="Input 4 3 12 2" xfId="16322" xr:uid="{00000000-0005-0000-0000-000087430000}"/>
    <cellStyle name="Input 4 3 13" xfId="16323" xr:uid="{00000000-0005-0000-0000-000088430000}"/>
    <cellStyle name="Input 4 3 13 2" xfId="16324" xr:uid="{00000000-0005-0000-0000-000089430000}"/>
    <cellStyle name="Input 4 3 14" xfId="16325" xr:uid="{00000000-0005-0000-0000-00008A430000}"/>
    <cellStyle name="Input 4 3 15" xfId="16326" xr:uid="{00000000-0005-0000-0000-00008B430000}"/>
    <cellStyle name="Input 4 3 2" xfId="16327" xr:uid="{00000000-0005-0000-0000-00008C430000}"/>
    <cellStyle name="Input 4 3 2 2" xfId="16328" xr:uid="{00000000-0005-0000-0000-00008D430000}"/>
    <cellStyle name="Input 4 3 3" xfId="16329" xr:uid="{00000000-0005-0000-0000-00008E430000}"/>
    <cellStyle name="Input 4 3 3 2" xfId="16330" xr:uid="{00000000-0005-0000-0000-00008F430000}"/>
    <cellStyle name="Input 4 3 3 3" xfId="16331" xr:uid="{00000000-0005-0000-0000-000090430000}"/>
    <cellStyle name="Input 4 3 4" xfId="16332" xr:uid="{00000000-0005-0000-0000-000091430000}"/>
    <cellStyle name="Input 4 3 4 2" xfId="16333" xr:uid="{00000000-0005-0000-0000-000092430000}"/>
    <cellStyle name="Input 4 3 4 3" xfId="16334" xr:uid="{00000000-0005-0000-0000-000093430000}"/>
    <cellStyle name="Input 4 3 5" xfId="16335" xr:uid="{00000000-0005-0000-0000-000094430000}"/>
    <cellStyle name="Input 4 3 5 2" xfId="16336" xr:uid="{00000000-0005-0000-0000-000095430000}"/>
    <cellStyle name="Input 4 3 5 3" xfId="16337" xr:uid="{00000000-0005-0000-0000-000096430000}"/>
    <cellStyle name="Input 4 3 6" xfId="16338" xr:uid="{00000000-0005-0000-0000-000097430000}"/>
    <cellStyle name="Input 4 3 6 2" xfId="16339" xr:uid="{00000000-0005-0000-0000-000098430000}"/>
    <cellStyle name="Input 4 3 6 3" xfId="16340" xr:uid="{00000000-0005-0000-0000-000099430000}"/>
    <cellStyle name="Input 4 3 7" xfId="16341" xr:uid="{00000000-0005-0000-0000-00009A430000}"/>
    <cellStyle name="Input 4 3 7 2" xfId="16342" xr:uid="{00000000-0005-0000-0000-00009B430000}"/>
    <cellStyle name="Input 4 3 7 3" xfId="16343" xr:uid="{00000000-0005-0000-0000-00009C430000}"/>
    <cellStyle name="Input 4 3 8" xfId="16344" xr:uid="{00000000-0005-0000-0000-00009D430000}"/>
    <cellStyle name="Input 4 3 8 2" xfId="16345" xr:uid="{00000000-0005-0000-0000-00009E430000}"/>
    <cellStyle name="Input 4 3 8 3" xfId="16346" xr:uid="{00000000-0005-0000-0000-00009F430000}"/>
    <cellStyle name="Input 4 3 9" xfId="16347" xr:uid="{00000000-0005-0000-0000-0000A0430000}"/>
    <cellStyle name="Input 4 3 9 2" xfId="16348" xr:uid="{00000000-0005-0000-0000-0000A1430000}"/>
    <cellStyle name="Input 4 4" xfId="16349" xr:uid="{00000000-0005-0000-0000-0000A2430000}"/>
    <cellStyle name="Input 4 4 2" xfId="16350" xr:uid="{00000000-0005-0000-0000-0000A3430000}"/>
    <cellStyle name="Input 4 4 3" xfId="16351" xr:uid="{00000000-0005-0000-0000-0000A4430000}"/>
    <cellStyle name="Input 4 5" xfId="16352" xr:uid="{00000000-0005-0000-0000-0000A5430000}"/>
    <cellStyle name="Input 4 5 2" xfId="16353" xr:uid="{00000000-0005-0000-0000-0000A6430000}"/>
    <cellStyle name="Input 4 5 3" xfId="16354" xr:uid="{00000000-0005-0000-0000-0000A7430000}"/>
    <cellStyle name="Input 4 6" xfId="16355" xr:uid="{00000000-0005-0000-0000-0000A8430000}"/>
    <cellStyle name="Input 4 6 2" xfId="16356" xr:uid="{00000000-0005-0000-0000-0000A9430000}"/>
    <cellStyle name="Input 4 7" xfId="16357" xr:uid="{00000000-0005-0000-0000-0000AA430000}"/>
    <cellStyle name="Input 4 7 2" xfId="16358" xr:uid="{00000000-0005-0000-0000-0000AB430000}"/>
    <cellStyle name="Input 4 7 3" xfId="16359" xr:uid="{00000000-0005-0000-0000-0000AC430000}"/>
    <cellStyle name="Input 4 8" xfId="16360" xr:uid="{00000000-0005-0000-0000-0000AD430000}"/>
    <cellStyle name="Input 4 8 2" xfId="16361" xr:uid="{00000000-0005-0000-0000-0000AE430000}"/>
    <cellStyle name="Input 4 8 3" xfId="16362" xr:uid="{00000000-0005-0000-0000-0000AF430000}"/>
    <cellStyle name="Input 4 9" xfId="16363" xr:uid="{00000000-0005-0000-0000-0000B0430000}"/>
    <cellStyle name="Input 4 9 2" xfId="16364" xr:uid="{00000000-0005-0000-0000-0000B1430000}"/>
    <cellStyle name="Input 4 9 3" xfId="16365" xr:uid="{00000000-0005-0000-0000-0000B2430000}"/>
    <cellStyle name="Input 5" xfId="16366" xr:uid="{00000000-0005-0000-0000-0000B3430000}"/>
    <cellStyle name="Input 5 10" xfId="16367" xr:uid="{00000000-0005-0000-0000-0000B4430000}"/>
    <cellStyle name="Input 5 10 2" xfId="16368" xr:uid="{00000000-0005-0000-0000-0000B5430000}"/>
    <cellStyle name="Input 5 10 3" xfId="16369" xr:uid="{00000000-0005-0000-0000-0000B6430000}"/>
    <cellStyle name="Input 5 11" xfId="16370" xr:uid="{00000000-0005-0000-0000-0000B7430000}"/>
    <cellStyle name="Input 5 11 2" xfId="16371" xr:uid="{00000000-0005-0000-0000-0000B8430000}"/>
    <cellStyle name="Input 5 12" xfId="16372" xr:uid="{00000000-0005-0000-0000-0000B9430000}"/>
    <cellStyle name="Input 5 12 2" xfId="16373" xr:uid="{00000000-0005-0000-0000-0000BA430000}"/>
    <cellStyle name="Input 5 13" xfId="16374" xr:uid="{00000000-0005-0000-0000-0000BB430000}"/>
    <cellStyle name="Input 5 13 2" xfId="16375" xr:uid="{00000000-0005-0000-0000-0000BC430000}"/>
    <cellStyle name="Input 5 14" xfId="16376" xr:uid="{00000000-0005-0000-0000-0000BD430000}"/>
    <cellStyle name="Input 5 14 2" xfId="16377" xr:uid="{00000000-0005-0000-0000-0000BE430000}"/>
    <cellStyle name="Input 5 15" xfId="16378" xr:uid="{00000000-0005-0000-0000-0000BF430000}"/>
    <cellStyle name="Input 5 15 2" xfId="16379" xr:uid="{00000000-0005-0000-0000-0000C0430000}"/>
    <cellStyle name="Input 5 16" xfId="16380" xr:uid="{00000000-0005-0000-0000-0000C1430000}"/>
    <cellStyle name="Input 5 16 2" xfId="16381" xr:uid="{00000000-0005-0000-0000-0000C2430000}"/>
    <cellStyle name="Input 5 17" xfId="16382" xr:uid="{00000000-0005-0000-0000-0000C3430000}"/>
    <cellStyle name="Input 5 18" xfId="16383" xr:uid="{00000000-0005-0000-0000-0000C4430000}"/>
    <cellStyle name="Input 5 2" xfId="16384" xr:uid="{00000000-0005-0000-0000-0000C5430000}"/>
    <cellStyle name="Input 5 2 10" xfId="16385" xr:uid="{00000000-0005-0000-0000-0000C6430000}"/>
    <cellStyle name="Input 5 2 10 2" xfId="16386" xr:uid="{00000000-0005-0000-0000-0000C7430000}"/>
    <cellStyle name="Input 5 2 11" xfId="16387" xr:uid="{00000000-0005-0000-0000-0000C8430000}"/>
    <cellStyle name="Input 5 2 11 2" xfId="16388" xr:uid="{00000000-0005-0000-0000-0000C9430000}"/>
    <cellStyle name="Input 5 2 12" xfId="16389" xr:uid="{00000000-0005-0000-0000-0000CA430000}"/>
    <cellStyle name="Input 5 2 12 2" xfId="16390" xr:uid="{00000000-0005-0000-0000-0000CB430000}"/>
    <cellStyle name="Input 5 2 13" xfId="16391" xr:uid="{00000000-0005-0000-0000-0000CC430000}"/>
    <cellStyle name="Input 5 2 13 2" xfId="16392" xr:uid="{00000000-0005-0000-0000-0000CD430000}"/>
    <cellStyle name="Input 5 2 14" xfId="16393" xr:uid="{00000000-0005-0000-0000-0000CE430000}"/>
    <cellStyle name="Input 5 2 14 2" xfId="16394" xr:uid="{00000000-0005-0000-0000-0000CF430000}"/>
    <cellStyle name="Input 5 2 15" xfId="16395" xr:uid="{00000000-0005-0000-0000-0000D0430000}"/>
    <cellStyle name="Input 5 2 16" xfId="16396" xr:uid="{00000000-0005-0000-0000-0000D1430000}"/>
    <cellStyle name="Input 5 2 2" xfId="16397" xr:uid="{00000000-0005-0000-0000-0000D2430000}"/>
    <cellStyle name="Input 5 2 2 2" xfId="16398" xr:uid="{00000000-0005-0000-0000-0000D3430000}"/>
    <cellStyle name="Input 5 2 3" xfId="16399" xr:uid="{00000000-0005-0000-0000-0000D4430000}"/>
    <cellStyle name="Input 5 2 3 2" xfId="16400" xr:uid="{00000000-0005-0000-0000-0000D5430000}"/>
    <cellStyle name="Input 5 2 3 3" xfId="16401" xr:uid="{00000000-0005-0000-0000-0000D6430000}"/>
    <cellStyle name="Input 5 2 4" xfId="16402" xr:uid="{00000000-0005-0000-0000-0000D7430000}"/>
    <cellStyle name="Input 5 2 4 2" xfId="16403" xr:uid="{00000000-0005-0000-0000-0000D8430000}"/>
    <cellStyle name="Input 5 2 4 3" xfId="16404" xr:uid="{00000000-0005-0000-0000-0000D9430000}"/>
    <cellStyle name="Input 5 2 5" xfId="16405" xr:uid="{00000000-0005-0000-0000-0000DA430000}"/>
    <cellStyle name="Input 5 2 5 2" xfId="16406" xr:uid="{00000000-0005-0000-0000-0000DB430000}"/>
    <cellStyle name="Input 5 2 5 3" xfId="16407" xr:uid="{00000000-0005-0000-0000-0000DC430000}"/>
    <cellStyle name="Input 5 2 6" xfId="16408" xr:uid="{00000000-0005-0000-0000-0000DD430000}"/>
    <cellStyle name="Input 5 2 6 2" xfId="16409" xr:uid="{00000000-0005-0000-0000-0000DE430000}"/>
    <cellStyle name="Input 5 2 6 3" xfId="16410" xr:uid="{00000000-0005-0000-0000-0000DF430000}"/>
    <cellStyle name="Input 5 2 7" xfId="16411" xr:uid="{00000000-0005-0000-0000-0000E0430000}"/>
    <cellStyle name="Input 5 2 7 2" xfId="16412" xr:uid="{00000000-0005-0000-0000-0000E1430000}"/>
    <cellStyle name="Input 5 2 7 3" xfId="16413" xr:uid="{00000000-0005-0000-0000-0000E2430000}"/>
    <cellStyle name="Input 5 2 8" xfId="16414" xr:uid="{00000000-0005-0000-0000-0000E3430000}"/>
    <cellStyle name="Input 5 2 8 2" xfId="16415" xr:uid="{00000000-0005-0000-0000-0000E4430000}"/>
    <cellStyle name="Input 5 2 8 3" xfId="16416" xr:uid="{00000000-0005-0000-0000-0000E5430000}"/>
    <cellStyle name="Input 5 2 9" xfId="16417" xr:uid="{00000000-0005-0000-0000-0000E6430000}"/>
    <cellStyle name="Input 5 2 9 2" xfId="16418" xr:uid="{00000000-0005-0000-0000-0000E7430000}"/>
    <cellStyle name="Input 5 3" xfId="16419" xr:uid="{00000000-0005-0000-0000-0000E8430000}"/>
    <cellStyle name="Input 5 3 10" xfId="16420" xr:uid="{00000000-0005-0000-0000-0000E9430000}"/>
    <cellStyle name="Input 5 3 10 2" xfId="16421" xr:uid="{00000000-0005-0000-0000-0000EA430000}"/>
    <cellStyle name="Input 5 3 11" xfId="16422" xr:uid="{00000000-0005-0000-0000-0000EB430000}"/>
    <cellStyle name="Input 5 3 11 2" xfId="16423" xr:uid="{00000000-0005-0000-0000-0000EC430000}"/>
    <cellStyle name="Input 5 3 12" xfId="16424" xr:uid="{00000000-0005-0000-0000-0000ED430000}"/>
    <cellStyle name="Input 5 3 12 2" xfId="16425" xr:uid="{00000000-0005-0000-0000-0000EE430000}"/>
    <cellStyle name="Input 5 3 13" xfId="16426" xr:uid="{00000000-0005-0000-0000-0000EF430000}"/>
    <cellStyle name="Input 5 3 13 2" xfId="16427" xr:uid="{00000000-0005-0000-0000-0000F0430000}"/>
    <cellStyle name="Input 5 3 14" xfId="16428" xr:uid="{00000000-0005-0000-0000-0000F1430000}"/>
    <cellStyle name="Input 5 3 15" xfId="16429" xr:uid="{00000000-0005-0000-0000-0000F2430000}"/>
    <cellStyle name="Input 5 3 2" xfId="16430" xr:uid="{00000000-0005-0000-0000-0000F3430000}"/>
    <cellStyle name="Input 5 3 2 2" xfId="16431" xr:uid="{00000000-0005-0000-0000-0000F4430000}"/>
    <cellStyle name="Input 5 3 3" xfId="16432" xr:uid="{00000000-0005-0000-0000-0000F5430000}"/>
    <cellStyle name="Input 5 3 3 2" xfId="16433" xr:uid="{00000000-0005-0000-0000-0000F6430000}"/>
    <cellStyle name="Input 5 3 3 3" xfId="16434" xr:uid="{00000000-0005-0000-0000-0000F7430000}"/>
    <cellStyle name="Input 5 3 4" xfId="16435" xr:uid="{00000000-0005-0000-0000-0000F8430000}"/>
    <cellStyle name="Input 5 3 4 2" xfId="16436" xr:uid="{00000000-0005-0000-0000-0000F9430000}"/>
    <cellStyle name="Input 5 3 4 3" xfId="16437" xr:uid="{00000000-0005-0000-0000-0000FA430000}"/>
    <cellStyle name="Input 5 3 5" xfId="16438" xr:uid="{00000000-0005-0000-0000-0000FB430000}"/>
    <cellStyle name="Input 5 3 5 2" xfId="16439" xr:uid="{00000000-0005-0000-0000-0000FC430000}"/>
    <cellStyle name="Input 5 3 5 3" xfId="16440" xr:uid="{00000000-0005-0000-0000-0000FD430000}"/>
    <cellStyle name="Input 5 3 6" xfId="16441" xr:uid="{00000000-0005-0000-0000-0000FE430000}"/>
    <cellStyle name="Input 5 3 6 2" xfId="16442" xr:uid="{00000000-0005-0000-0000-0000FF430000}"/>
    <cellStyle name="Input 5 3 6 3" xfId="16443" xr:uid="{00000000-0005-0000-0000-000000440000}"/>
    <cellStyle name="Input 5 3 7" xfId="16444" xr:uid="{00000000-0005-0000-0000-000001440000}"/>
    <cellStyle name="Input 5 3 7 2" xfId="16445" xr:uid="{00000000-0005-0000-0000-000002440000}"/>
    <cellStyle name="Input 5 3 7 3" xfId="16446" xr:uid="{00000000-0005-0000-0000-000003440000}"/>
    <cellStyle name="Input 5 3 8" xfId="16447" xr:uid="{00000000-0005-0000-0000-000004440000}"/>
    <cellStyle name="Input 5 3 8 2" xfId="16448" xr:uid="{00000000-0005-0000-0000-000005440000}"/>
    <cellStyle name="Input 5 3 8 3" xfId="16449" xr:uid="{00000000-0005-0000-0000-000006440000}"/>
    <cellStyle name="Input 5 3 9" xfId="16450" xr:uid="{00000000-0005-0000-0000-000007440000}"/>
    <cellStyle name="Input 5 3 9 2" xfId="16451" xr:uid="{00000000-0005-0000-0000-000008440000}"/>
    <cellStyle name="Input 5 4" xfId="16452" xr:uid="{00000000-0005-0000-0000-000009440000}"/>
    <cellStyle name="Input 5 4 2" xfId="16453" xr:uid="{00000000-0005-0000-0000-00000A440000}"/>
    <cellStyle name="Input 5 4 3" xfId="16454" xr:uid="{00000000-0005-0000-0000-00000B440000}"/>
    <cellStyle name="Input 5 5" xfId="16455" xr:uid="{00000000-0005-0000-0000-00000C440000}"/>
    <cellStyle name="Input 5 5 2" xfId="16456" xr:uid="{00000000-0005-0000-0000-00000D440000}"/>
    <cellStyle name="Input 5 5 3" xfId="16457" xr:uid="{00000000-0005-0000-0000-00000E440000}"/>
    <cellStyle name="Input 5 6" xfId="16458" xr:uid="{00000000-0005-0000-0000-00000F440000}"/>
    <cellStyle name="Input 5 6 2" xfId="16459" xr:uid="{00000000-0005-0000-0000-000010440000}"/>
    <cellStyle name="Input 5 7" xfId="16460" xr:uid="{00000000-0005-0000-0000-000011440000}"/>
    <cellStyle name="Input 5 7 2" xfId="16461" xr:uid="{00000000-0005-0000-0000-000012440000}"/>
    <cellStyle name="Input 5 7 3" xfId="16462" xr:uid="{00000000-0005-0000-0000-000013440000}"/>
    <cellStyle name="Input 5 8" xfId="16463" xr:uid="{00000000-0005-0000-0000-000014440000}"/>
    <cellStyle name="Input 5 8 2" xfId="16464" xr:uid="{00000000-0005-0000-0000-000015440000}"/>
    <cellStyle name="Input 5 8 3" xfId="16465" xr:uid="{00000000-0005-0000-0000-000016440000}"/>
    <cellStyle name="Input 5 9" xfId="16466" xr:uid="{00000000-0005-0000-0000-000017440000}"/>
    <cellStyle name="Input 5 9 2" xfId="16467" xr:uid="{00000000-0005-0000-0000-000018440000}"/>
    <cellStyle name="Input 5 9 3" xfId="16468" xr:uid="{00000000-0005-0000-0000-000019440000}"/>
    <cellStyle name="Input 6" xfId="16469" xr:uid="{00000000-0005-0000-0000-00001A440000}"/>
    <cellStyle name="Input 6 10" xfId="16470" xr:uid="{00000000-0005-0000-0000-00001B440000}"/>
    <cellStyle name="Input 6 10 2" xfId="16471" xr:uid="{00000000-0005-0000-0000-00001C440000}"/>
    <cellStyle name="Input 6 10 3" xfId="16472" xr:uid="{00000000-0005-0000-0000-00001D440000}"/>
    <cellStyle name="Input 6 11" xfId="16473" xr:uid="{00000000-0005-0000-0000-00001E440000}"/>
    <cellStyle name="Input 6 11 2" xfId="16474" xr:uid="{00000000-0005-0000-0000-00001F440000}"/>
    <cellStyle name="Input 6 12" xfId="16475" xr:uid="{00000000-0005-0000-0000-000020440000}"/>
    <cellStyle name="Input 6 12 2" xfId="16476" xr:uid="{00000000-0005-0000-0000-000021440000}"/>
    <cellStyle name="Input 6 13" xfId="16477" xr:uid="{00000000-0005-0000-0000-000022440000}"/>
    <cellStyle name="Input 6 13 2" xfId="16478" xr:uid="{00000000-0005-0000-0000-000023440000}"/>
    <cellStyle name="Input 6 14" xfId="16479" xr:uid="{00000000-0005-0000-0000-000024440000}"/>
    <cellStyle name="Input 6 14 2" xfId="16480" xr:uid="{00000000-0005-0000-0000-000025440000}"/>
    <cellStyle name="Input 6 15" xfId="16481" xr:uid="{00000000-0005-0000-0000-000026440000}"/>
    <cellStyle name="Input 6 15 2" xfId="16482" xr:uid="{00000000-0005-0000-0000-000027440000}"/>
    <cellStyle name="Input 6 16" xfId="16483" xr:uid="{00000000-0005-0000-0000-000028440000}"/>
    <cellStyle name="Input 6 16 2" xfId="16484" xr:uid="{00000000-0005-0000-0000-000029440000}"/>
    <cellStyle name="Input 6 17" xfId="16485" xr:uid="{00000000-0005-0000-0000-00002A440000}"/>
    <cellStyle name="Input 6 18" xfId="16486" xr:uid="{00000000-0005-0000-0000-00002B440000}"/>
    <cellStyle name="Input 6 2" xfId="16487" xr:uid="{00000000-0005-0000-0000-00002C440000}"/>
    <cellStyle name="Input 6 2 10" xfId="16488" xr:uid="{00000000-0005-0000-0000-00002D440000}"/>
    <cellStyle name="Input 6 2 10 2" xfId="16489" xr:uid="{00000000-0005-0000-0000-00002E440000}"/>
    <cellStyle name="Input 6 2 11" xfId="16490" xr:uid="{00000000-0005-0000-0000-00002F440000}"/>
    <cellStyle name="Input 6 2 11 2" xfId="16491" xr:uid="{00000000-0005-0000-0000-000030440000}"/>
    <cellStyle name="Input 6 2 12" xfId="16492" xr:uid="{00000000-0005-0000-0000-000031440000}"/>
    <cellStyle name="Input 6 2 12 2" xfId="16493" xr:uid="{00000000-0005-0000-0000-000032440000}"/>
    <cellStyle name="Input 6 2 13" xfId="16494" xr:uid="{00000000-0005-0000-0000-000033440000}"/>
    <cellStyle name="Input 6 2 13 2" xfId="16495" xr:uid="{00000000-0005-0000-0000-000034440000}"/>
    <cellStyle name="Input 6 2 14" xfId="16496" xr:uid="{00000000-0005-0000-0000-000035440000}"/>
    <cellStyle name="Input 6 2 14 2" xfId="16497" xr:uid="{00000000-0005-0000-0000-000036440000}"/>
    <cellStyle name="Input 6 2 15" xfId="16498" xr:uid="{00000000-0005-0000-0000-000037440000}"/>
    <cellStyle name="Input 6 2 16" xfId="16499" xr:uid="{00000000-0005-0000-0000-000038440000}"/>
    <cellStyle name="Input 6 2 2" xfId="16500" xr:uid="{00000000-0005-0000-0000-000039440000}"/>
    <cellStyle name="Input 6 2 2 2" xfId="16501" xr:uid="{00000000-0005-0000-0000-00003A440000}"/>
    <cellStyle name="Input 6 2 3" xfId="16502" xr:uid="{00000000-0005-0000-0000-00003B440000}"/>
    <cellStyle name="Input 6 2 3 2" xfId="16503" xr:uid="{00000000-0005-0000-0000-00003C440000}"/>
    <cellStyle name="Input 6 2 3 3" xfId="16504" xr:uid="{00000000-0005-0000-0000-00003D440000}"/>
    <cellStyle name="Input 6 2 4" xfId="16505" xr:uid="{00000000-0005-0000-0000-00003E440000}"/>
    <cellStyle name="Input 6 2 4 2" xfId="16506" xr:uid="{00000000-0005-0000-0000-00003F440000}"/>
    <cellStyle name="Input 6 2 4 3" xfId="16507" xr:uid="{00000000-0005-0000-0000-000040440000}"/>
    <cellStyle name="Input 6 2 5" xfId="16508" xr:uid="{00000000-0005-0000-0000-000041440000}"/>
    <cellStyle name="Input 6 2 5 2" xfId="16509" xr:uid="{00000000-0005-0000-0000-000042440000}"/>
    <cellStyle name="Input 6 2 5 3" xfId="16510" xr:uid="{00000000-0005-0000-0000-000043440000}"/>
    <cellStyle name="Input 6 2 6" xfId="16511" xr:uid="{00000000-0005-0000-0000-000044440000}"/>
    <cellStyle name="Input 6 2 6 2" xfId="16512" xr:uid="{00000000-0005-0000-0000-000045440000}"/>
    <cellStyle name="Input 6 2 6 3" xfId="16513" xr:uid="{00000000-0005-0000-0000-000046440000}"/>
    <cellStyle name="Input 6 2 7" xfId="16514" xr:uid="{00000000-0005-0000-0000-000047440000}"/>
    <cellStyle name="Input 6 2 7 2" xfId="16515" xr:uid="{00000000-0005-0000-0000-000048440000}"/>
    <cellStyle name="Input 6 2 7 3" xfId="16516" xr:uid="{00000000-0005-0000-0000-000049440000}"/>
    <cellStyle name="Input 6 2 8" xfId="16517" xr:uid="{00000000-0005-0000-0000-00004A440000}"/>
    <cellStyle name="Input 6 2 8 2" xfId="16518" xr:uid="{00000000-0005-0000-0000-00004B440000}"/>
    <cellStyle name="Input 6 2 8 3" xfId="16519" xr:uid="{00000000-0005-0000-0000-00004C440000}"/>
    <cellStyle name="Input 6 2 9" xfId="16520" xr:uid="{00000000-0005-0000-0000-00004D440000}"/>
    <cellStyle name="Input 6 2 9 2" xfId="16521" xr:uid="{00000000-0005-0000-0000-00004E440000}"/>
    <cellStyle name="Input 6 3" xfId="16522" xr:uid="{00000000-0005-0000-0000-00004F440000}"/>
    <cellStyle name="Input 6 3 10" xfId="16523" xr:uid="{00000000-0005-0000-0000-000050440000}"/>
    <cellStyle name="Input 6 3 10 2" xfId="16524" xr:uid="{00000000-0005-0000-0000-000051440000}"/>
    <cellStyle name="Input 6 3 11" xfId="16525" xr:uid="{00000000-0005-0000-0000-000052440000}"/>
    <cellStyle name="Input 6 3 11 2" xfId="16526" xr:uid="{00000000-0005-0000-0000-000053440000}"/>
    <cellStyle name="Input 6 3 12" xfId="16527" xr:uid="{00000000-0005-0000-0000-000054440000}"/>
    <cellStyle name="Input 6 3 12 2" xfId="16528" xr:uid="{00000000-0005-0000-0000-000055440000}"/>
    <cellStyle name="Input 6 3 13" xfId="16529" xr:uid="{00000000-0005-0000-0000-000056440000}"/>
    <cellStyle name="Input 6 3 13 2" xfId="16530" xr:uid="{00000000-0005-0000-0000-000057440000}"/>
    <cellStyle name="Input 6 3 14" xfId="16531" xr:uid="{00000000-0005-0000-0000-000058440000}"/>
    <cellStyle name="Input 6 3 15" xfId="16532" xr:uid="{00000000-0005-0000-0000-000059440000}"/>
    <cellStyle name="Input 6 3 2" xfId="16533" xr:uid="{00000000-0005-0000-0000-00005A440000}"/>
    <cellStyle name="Input 6 3 2 2" xfId="16534" xr:uid="{00000000-0005-0000-0000-00005B440000}"/>
    <cellStyle name="Input 6 3 3" xfId="16535" xr:uid="{00000000-0005-0000-0000-00005C440000}"/>
    <cellStyle name="Input 6 3 3 2" xfId="16536" xr:uid="{00000000-0005-0000-0000-00005D440000}"/>
    <cellStyle name="Input 6 3 3 3" xfId="16537" xr:uid="{00000000-0005-0000-0000-00005E440000}"/>
    <cellStyle name="Input 6 3 4" xfId="16538" xr:uid="{00000000-0005-0000-0000-00005F440000}"/>
    <cellStyle name="Input 6 3 4 2" xfId="16539" xr:uid="{00000000-0005-0000-0000-000060440000}"/>
    <cellStyle name="Input 6 3 4 3" xfId="16540" xr:uid="{00000000-0005-0000-0000-000061440000}"/>
    <cellStyle name="Input 6 3 5" xfId="16541" xr:uid="{00000000-0005-0000-0000-000062440000}"/>
    <cellStyle name="Input 6 3 5 2" xfId="16542" xr:uid="{00000000-0005-0000-0000-000063440000}"/>
    <cellStyle name="Input 6 3 5 3" xfId="16543" xr:uid="{00000000-0005-0000-0000-000064440000}"/>
    <cellStyle name="Input 6 3 6" xfId="16544" xr:uid="{00000000-0005-0000-0000-000065440000}"/>
    <cellStyle name="Input 6 3 6 2" xfId="16545" xr:uid="{00000000-0005-0000-0000-000066440000}"/>
    <cellStyle name="Input 6 3 6 3" xfId="16546" xr:uid="{00000000-0005-0000-0000-000067440000}"/>
    <cellStyle name="Input 6 3 7" xfId="16547" xr:uid="{00000000-0005-0000-0000-000068440000}"/>
    <cellStyle name="Input 6 3 7 2" xfId="16548" xr:uid="{00000000-0005-0000-0000-000069440000}"/>
    <cellStyle name="Input 6 3 7 3" xfId="16549" xr:uid="{00000000-0005-0000-0000-00006A440000}"/>
    <cellStyle name="Input 6 3 8" xfId="16550" xr:uid="{00000000-0005-0000-0000-00006B440000}"/>
    <cellStyle name="Input 6 3 8 2" xfId="16551" xr:uid="{00000000-0005-0000-0000-00006C440000}"/>
    <cellStyle name="Input 6 3 8 3" xfId="16552" xr:uid="{00000000-0005-0000-0000-00006D440000}"/>
    <cellStyle name="Input 6 3 9" xfId="16553" xr:uid="{00000000-0005-0000-0000-00006E440000}"/>
    <cellStyle name="Input 6 3 9 2" xfId="16554" xr:uid="{00000000-0005-0000-0000-00006F440000}"/>
    <cellStyle name="Input 6 4" xfId="16555" xr:uid="{00000000-0005-0000-0000-000070440000}"/>
    <cellStyle name="Input 6 4 2" xfId="16556" xr:uid="{00000000-0005-0000-0000-000071440000}"/>
    <cellStyle name="Input 6 4 3" xfId="16557" xr:uid="{00000000-0005-0000-0000-000072440000}"/>
    <cellStyle name="Input 6 5" xfId="16558" xr:uid="{00000000-0005-0000-0000-000073440000}"/>
    <cellStyle name="Input 6 5 2" xfId="16559" xr:uid="{00000000-0005-0000-0000-000074440000}"/>
    <cellStyle name="Input 6 5 3" xfId="16560" xr:uid="{00000000-0005-0000-0000-000075440000}"/>
    <cellStyle name="Input 6 6" xfId="16561" xr:uid="{00000000-0005-0000-0000-000076440000}"/>
    <cellStyle name="Input 6 6 2" xfId="16562" xr:uid="{00000000-0005-0000-0000-000077440000}"/>
    <cellStyle name="Input 6 7" xfId="16563" xr:uid="{00000000-0005-0000-0000-000078440000}"/>
    <cellStyle name="Input 6 7 2" xfId="16564" xr:uid="{00000000-0005-0000-0000-000079440000}"/>
    <cellStyle name="Input 6 7 3" xfId="16565" xr:uid="{00000000-0005-0000-0000-00007A440000}"/>
    <cellStyle name="Input 6 8" xfId="16566" xr:uid="{00000000-0005-0000-0000-00007B440000}"/>
    <cellStyle name="Input 6 8 2" xfId="16567" xr:uid="{00000000-0005-0000-0000-00007C440000}"/>
    <cellStyle name="Input 6 8 3" xfId="16568" xr:uid="{00000000-0005-0000-0000-00007D440000}"/>
    <cellStyle name="Input 6 9" xfId="16569" xr:uid="{00000000-0005-0000-0000-00007E440000}"/>
    <cellStyle name="Input 6 9 2" xfId="16570" xr:uid="{00000000-0005-0000-0000-00007F440000}"/>
    <cellStyle name="Input 6 9 3" xfId="16571" xr:uid="{00000000-0005-0000-0000-000080440000}"/>
    <cellStyle name="Input 7" xfId="16572" xr:uid="{00000000-0005-0000-0000-000081440000}"/>
    <cellStyle name="Input 7 10" xfId="16573" xr:uid="{00000000-0005-0000-0000-000082440000}"/>
    <cellStyle name="Input 7 10 2" xfId="16574" xr:uid="{00000000-0005-0000-0000-000083440000}"/>
    <cellStyle name="Input 7 10 3" xfId="16575" xr:uid="{00000000-0005-0000-0000-000084440000}"/>
    <cellStyle name="Input 7 11" xfId="16576" xr:uid="{00000000-0005-0000-0000-000085440000}"/>
    <cellStyle name="Input 7 11 2" xfId="16577" xr:uid="{00000000-0005-0000-0000-000086440000}"/>
    <cellStyle name="Input 7 12" xfId="16578" xr:uid="{00000000-0005-0000-0000-000087440000}"/>
    <cellStyle name="Input 7 12 2" xfId="16579" xr:uid="{00000000-0005-0000-0000-000088440000}"/>
    <cellStyle name="Input 7 13" xfId="16580" xr:uid="{00000000-0005-0000-0000-000089440000}"/>
    <cellStyle name="Input 7 13 2" xfId="16581" xr:uid="{00000000-0005-0000-0000-00008A440000}"/>
    <cellStyle name="Input 7 14" xfId="16582" xr:uid="{00000000-0005-0000-0000-00008B440000}"/>
    <cellStyle name="Input 7 14 2" xfId="16583" xr:uid="{00000000-0005-0000-0000-00008C440000}"/>
    <cellStyle name="Input 7 15" xfId="16584" xr:uid="{00000000-0005-0000-0000-00008D440000}"/>
    <cellStyle name="Input 7 15 2" xfId="16585" xr:uid="{00000000-0005-0000-0000-00008E440000}"/>
    <cellStyle name="Input 7 16" xfId="16586" xr:uid="{00000000-0005-0000-0000-00008F440000}"/>
    <cellStyle name="Input 7 16 2" xfId="16587" xr:uid="{00000000-0005-0000-0000-000090440000}"/>
    <cellStyle name="Input 7 17" xfId="16588" xr:uid="{00000000-0005-0000-0000-000091440000}"/>
    <cellStyle name="Input 7 18" xfId="16589" xr:uid="{00000000-0005-0000-0000-000092440000}"/>
    <cellStyle name="Input 7 2" xfId="16590" xr:uid="{00000000-0005-0000-0000-000093440000}"/>
    <cellStyle name="Input 7 2 10" xfId="16591" xr:uid="{00000000-0005-0000-0000-000094440000}"/>
    <cellStyle name="Input 7 2 10 2" xfId="16592" xr:uid="{00000000-0005-0000-0000-000095440000}"/>
    <cellStyle name="Input 7 2 11" xfId="16593" xr:uid="{00000000-0005-0000-0000-000096440000}"/>
    <cellStyle name="Input 7 2 11 2" xfId="16594" xr:uid="{00000000-0005-0000-0000-000097440000}"/>
    <cellStyle name="Input 7 2 12" xfId="16595" xr:uid="{00000000-0005-0000-0000-000098440000}"/>
    <cellStyle name="Input 7 2 12 2" xfId="16596" xr:uid="{00000000-0005-0000-0000-000099440000}"/>
    <cellStyle name="Input 7 2 13" xfId="16597" xr:uid="{00000000-0005-0000-0000-00009A440000}"/>
    <cellStyle name="Input 7 2 13 2" xfId="16598" xr:uid="{00000000-0005-0000-0000-00009B440000}"/>
    <cellStyle name="Input 7 2 14" xfId="16599" xr:uid="{00000000-0005-0000-0000-00009C440000}"/>
    <cellStyle name="Input 7 2 14 2" xfId="16600" xr:uid="{00000000-0005-0000-0000-00009D440000}"/>
    <cellStyle name="Input 7 2 15" xfId="16601" xr:uid="{00000000-0005-0000-0000-00009E440000}"/>
    <cellStyle name="Input 7 2 16" xfId="16602" xr:uid="{00000000-0005-0000-0000-00009F440000}"/>
    <cellStyle name="Input 7 2 2" xfId="16603" xr:uid="{00000000-0005-0000-0000-0000A0440000}"/>
    <cellStyle name="Input 7 2 2 2" xfId="16604" xr:uid="{00000000-0005-0000-0000-0000A1440000}"/>
    <cellStyle name="Input 7 2 3" xfId="16605" xr:uid="{00000000-0005-0000-0000-0000A2440000}"/>
    <cellStyle name="Input 7 2 3 2" xfId="16606" xr:uid="{00000000-0005-0000-0000-0000A3440000}"/>
    <cellStyle name="Input 7 2 3 3" xfId="16607" xr:uid="{00000000-0005-0000-0000-0000A4440000}"/>
    <cellStyle name="Input 7 2 4" xfId="16608" xr:uid="{00000000-0005-0000-0000-0000A5440000}"/>
    <cellStyle name="Input 7 2 4 2" xfId="16609" xr:uid="{00000000-0005-0000-0000-0000A6440000}"/>
    <cellStyle name="Input 7 2 4 3" xfId="16610" xr:uid="{00000000-0005-0000-0000-0000A7440000}"/>
    <cellStyle name="Input 7 2 5" xfId="16611" xr:uid="{00000000-0005-0000-0000-0000A8440000}"/>
    <cellStyle name="Input 7 2 5 2" xfId="16612" xr:uid="{00000000-0005-0000-0000-0000A9440000}"/>
    <cellStyle name="Input 7 2 5 3" xfId="16613" xr:uid="{00000000-0005-0000-0000-0000AA440000}"/>
    <cellStyle name="Input 7 2 6" xfId="16614" xr:uid="{00000000-0005-0000-0000-0000AB440000}"/>
    <cellStyle name="Input 7 2 6 2" xfId="16615" xr:uid="{00000000-0005-0000-0000-0000AC440000}"/>
    <cellStyle name="Input 7 2 6 3" xfId="16616" xr:uid="{00000000-0005-0000-0000-0000AD440000}"/>
    <cellStyle name="Input 7 2 7" xfId="16617" xr:uid="{00000000-0005-0000-0000-0000AE440000}"/>
    <cellStyle name="Input 7 2 7 2" xfId="16618" xr:uid="{00000000-0005-0000-0000-0000AF440000}"/>
    <cellStyle name="Input 7 2 7 3" xfId="16619" xr:uid="{00000000-0005-0000-0000-0000B0440000}"/>
    <cellStyle name="Input 7 2 8" xfId="16620" xr:uid="{00000000-0005-0000-0000-0000B1440000}"/>
    <cellStyle name="Input 7 2 8 2" xfId="16621" xr:uid="{00000000-0005-0000-0000-0000B2440000}"/>
    <cellStyle name="Input 7 2 8 3" xfId="16622" xr:uid="{00000000-0005-0000-0000-0000B3440000}"/>
    <cellStyle name="Input 7 2 9" xfId="16623" xr:uid="{00000000-0005-0000-0000-0000B4440000}"/>
    <cellStyle name="Input 7 2 9 2" xfId="16624" xr:uid="{00000000-0005-0000-0000-0000B5440000}"/>
    <cellStyle name="Input 7 3" xfId="16625" xr:uid="{00000000-0005-0000-0000-0000B6440000}"/>
    <cellStyle name="Input 7 3 10" xfId="16626" xr:uid="{00000000-0005-0000-0000-0000B7440000}"/>
    <cellStyle name="Input 7 3 10 2" xfId="16627" xr:uid="{00000000-0005-0000-0000-0000B8440000}"/>
    <cellStyle name="Input 7 3 11" xfId="16628" xr:uid="{00000000-0005-0000-0000-0000B9440000}"/>
    <cellStyle name="Input 7 3 11 2" xfId="16629" xr:uid="{00000000-0005-0000-0000-0000BA440000}"/>
    <cellStyle name="Input 7 3 12" xfId="16630" xr:uid="{00000000-0005-0000-0000-0000BB440000}"/>
    <cellStyle name="Input 7 3 12 2" xfId="16631" xr:uid="{00000000-0005-0000-0000-0000BC440000}"/>
    <cellStyle name="Input 7 3 13" xfId="16632" xr:uid="{00000000-0005-0000-0000-0000BD440000}"/>
    <cellStyle name="Input 7 3 13 2" xfId="16633" xr:uid="{00000000-0005-0000-0000-0000BE440000}"/>
    <cellStyle name="Input 7 3 14" xfId="16634" xr:uid="{00000000-0005-0000-0000-0000BF440000}"/>
    <cellStyle name="Input 7 3 15" xfId="16635" xr:uid="{00000000-0005-0000-0000-0000C0440000}"/>
    <cellStyle name="Input 7 3 2" xfId="16636" xr:uid="{00000000-0005-0000-0000-0000C1440000}"/>
    <cellStyle name="Input 7 3 2 2" xfId="16637" xr:uid="{00000000-0005-0000-0000-0000C2440000}"/>
    <cellStyle name="Input 7 3 3" xfId="16638" xr:uid="{00000000-0005-0000-0000-0000C3440000}"/>
    <cellStyle name="Input 7 3 3 2" xfId="16639" xr:uid="{00000000-0005-0000-0000-0000C4440000}"/>
    <cellStyle name="Input 7 3 3 3" xfId="16640" xr:uid="{00000000-0005-0000-0000-0000C5440000}"/>
    <cellStyle name="Input 7 3 4" xfId="16641" xr:uid="{00000000-0005-0000-0000-0000C6440000}"/>
    <cellStyle name="Input 7 3 4 2" xfId="16642" xr:uid="{00000000-0005-0000-0000-0000C7440000}"/>
    <cellStyle name="Input 7 3 4 3" xfId="16643" xr:uid="{00000000-0005-0000-0000-0000C8440000}"/>
    <cellStyle name="Input 7 3 5" xfId="16644" xr:uid="{00000000-0005-0000-0000-0000C9440000}"/>
    <cellStyle name="Input 7 3 5 2" xfId="16645" xr:uid="{00000000-0005-0000-0000-0000CA440000}"/>
    <cellStyle name="Input 7 3 5 3" xfId="16646" xr:uid="{00000000-0005-0000-0000-0000CB440000}"/>
    <cellStyle name="Input 7 3 6" xfId="16647" xr:uid="{00000000-0005-0000-0000-0000CC440000}"/>
    <cellStyle name="Input 7 3 6 2" xfId="16648" xr:uid="{00000000-0005-0000-0000-0000CD440000}"/>
    <cellStyle name="Input 7 3 6 3" xfId="16649" xr:uid="{00000000-0005-0000-0000-0000CE440000}"/>
    <cellStyle name="Input 7 3 7" xfId="16650" xr:uid="{00000000-0005-0000-0000-0000CF440000}"/>
    <cellStyle name="Input 7 3 7 2" xfId="16651" xr:uid="{00000000-0005-0000-0000-0000D0440000}"/>
    <cellStyle name="Input 7 3 7 3" xfId="16652" xr:uid="{00000000-0005-0000-0000-0000D1440000}"/>
    <cellStyle name="Input 7 3 8" xfId="16653" xr:uid="{00000000-0005-0000-0000-0000D2440000}"/>
    <cellStyle name="Input 7 3 8 2" xfId="16654" xr:uid="{00000000-0005-0000-0000-0000D3440000}"/>
    <cellStyle name="Input 7 3 8 3" xfId="16655" xr:uid="{00000000-0005-0000-0000-0000D4440000}"/>
    <cellStyle name="Input 7 3 9" xfId="16656" xr:uid="{00000000-0005-0000-0000-0000D5440000}"/>
    <cellStyle name="Input 7 3 9 2" xfId="16657" xr:uid="{00000000-0005-0000-0000-0000D6440000}"/>
    <cellStyle name="Input 7 4" xfId="16658" xr:uid="{00000000-0005-0000-0000-0000D7440000}"/>
    <cellStyle name="Input 7 4 2" xfId="16659" xr:uid="{00000000-0005-0000-0000-0000D8440000}"/>
    <cellStyle name="Input 7 4 3" xfId="16660" xr:uid="{00000000-0005-0000-0000-0000D9440000}"/>
    <cellStyle name="Input 7 5" xfId="16661" xr:uid="{00000000-0005-0000-0000-0000DA440000}"/>
    <cellStyle name="Input 7 5 2" xfId="16662" xr:uid="{00000000-0005-0000-0000-0000DB440000}"/>
    <cellStyle name="Input 7 5 3" xfId="16663" xr:uid="{00000000-0005-0000-0000-0000DC440000}"/>
    <cellStyle name="Input 7 6" xfId="16664" xr:uid="{00000000-0005-0000-0000-0000DD440000}"/>
    <cellStyle name="Input 7 6 2" xfId="16665" xr:uid="{00000000-0005-0000-0000-0000DE440000}"/>
    <cellStyle name="Input 7 7" xfId="16666" xr:uid="{00000000-0005-0000-0000-0000DF440000}"/>
    <cellStyle name="Input 7 7 2" xfId="16667" xr:uid="{00000000-0005-0000-0000-0000E0440000}"/>
    <cellStyle name="Input 7 7 3" xfId="16668" xr:uid="{00000000-0005-0000-0000-0000E1440000}"/>
    <cellStyle name="Input 7 8" xfId="16669" xr:uid="{00000000-0005-0000-0000-0000E2440000}"/>
    <cellStyle name="Input 7 8 2" xfId="16670" xr:uid="{00000000-0005-0000-0000-0000E3440000}"/>
    <cellStyle name="Input 7 8 3" xfId="16671" xr:uid="{00000000-0005-0000-0000-0000E4440000}"/>
    <cellStyle name="Input 7 9" xfId="16672" xr:uid="{00000000-0005-0000-0000-0000E5440000}"/>
    <cellStyle name="Input 7 9 2" xfId="16673" xr:uid="{00000000-0005-0000-0000-0000E6440000}"/>
    <cellStyle name="Input 7 9 3" xfId="16674" xr:uid="{00000000-0005-0000-0000-0000E7440000}"/>
    <cellStyle name="Input 8" xfId="16675" xr:uid="{00000000-0005-0000-0000-0000E8440000}"/>
    <cellStyle name="Input 8 10" xfId="16676" xr:uid="{00000000-0005-0000-0000-0000E9440000}"/>
    <cellStyle name="Input 8 10 2" xfId="16677" xr:uid="{00000000-0005-0000-0000-0000EA440000}"/>
    <cellStyle name="Input 8 10 3" xfId="16678" xr:uid="{00000000-0005-0000-0000-0000EB440000}"/>
    <cellStyle name="Input 8 11" xfId="16679" xr:uid="{00000000-0005-0000-0000-0000EC440000}"/>
    <cellStyle name="Input 8 11 2" xfId="16680" xr:uid="{00000000-0005-0000-0000-0000ED440000}"/>
    <cellStyle name="Input 8 12" xfId="16681" xr:uid="{00000000-0005-0000-0000-0000EE440000}"/>
    <cellStyle name="Input 8 12 2" xfId="16682" xr:uid="{00000000-0005-0000-0000-0000EF440000}"/>
    <cellStyle name="Input 8 13" xfId="16683" xr:uid="{00000000-0005-0000-0000-0000F0440000}"/>
    <cellStyle name="Input 8 13 2" xfId="16684" xr:uid="{00000000-0005-0000-0000-0000F1440000}"/>
    <cellStyle name="Input 8 14" xfId="16685" xr:uid="{00000000-0005-0000-0000-0000F2440000}"/>
    <cellStyle name="Input 8 14 2" xfId="16686" xr:uid="{00000000-0005-0000-0000-0000F3440000}"/>
    <cellStyle name="Input 8 15" xfId="16687" xr:uid="{00000000-0005-0000-0000-0000F4440000}"/>
    <cellStyle name="Input 8 15 2" xfId="16688" xr:uid="{00000000-0005-0000-0000-0000F5440000}"/>
    <cellStyle name="Input 8 16" xfId="16689" xr:uid="{00000000-0005-0000-0000-0000F6440000}"/>
    <cellStyle name="Input 8 16 2" xfId="16690" xr:uid="{00000000-0005-0000-0000-0000F7440000}"/>
    <cellStyle name="Input 8 17" xfId="16691" xr:uid="{00000000-0005-0000-0000-0000F8440000}"/>
    <cellStyle name="Input 8 18" xfId="16692" xr:uid="{00000000-0005-0000-0000-0000F9440000}"/>
    <cellStyle name="Input 8 2" xfId="16693" xr:uid="{00000000-0005-0000-0000-0000FA440000}"/>
    <cellStyle name="Input 8 2 10" xfId="16694" xr:uid="{00000000-0005-0000-0000-0000FB440000}"/>
    <cellStyle name="Input 8 2 10 2" xfId="16695" xr:uid="{00000000-0005-0000-0000-0000FC440000}"/>
    <cellStyle name="Input 8 2 11" xfId="16696" xr:uid="{00000000-0005-0000-0000-0000FD440000}"/>
    <cellStyle name="Input 8 2 11 2" xfId="16697" xr:uid="{00000000-0005-0000-0000-0000FE440000}"/>
    <cellStyle name="Input 8 2 12" xfId="16698" xr:uid="{00000000-0005-0000-0000-0000FF440000}"/>
    <cellStyle name="Input 8 2 12 2" xfId="16699" xr:uid="{00000000-0005-0000-0000-000000450000}"/>
    <cellStyle name="Input 8 2 13" xfId="16700" xr:uid="{00000000-0005-0000-0000-000001450000}"/>
    <cellStyle name="Input 8 2 13 2" xfId="16701" xr:uid="{00000000-0005-0000-0000-000002450000}"/>
    <cellStyle name="Input 8 2 14" xfId="16702" xr:uid="{00000000-0005-0000-0000-000003450000}"/>
    <cellStyle name="Input 8 2 14 2" xfId="16703" xr:uid="{00000000-0005-0000-0000-000004450000}"/>
    <cellStyle name="Input 8 2 15" xfId="16704" xr:uid="{00000000-0005-0000-0000-000005450000}"/>
    <cellStyle name="Input 8 2 16" xfId="16705" xr:uid="{00000000-0005-0000-0000-000006450000}"/>
    <cellStyle name="Input 8 2 2" xfId="16706" xr:uid="{00000000-0005-0000-0000-000007450000}"/>
    <cellStyle name="Input 8 2 2 2" xfId="16707" xr:uid="{00000000-0005-0000-0000-000008450000}"/>
    <cellStyle name="Input 8 2 3" xfId="16708" xr:uid="{00000000-0005-0000-0000-000009450000}"/>
    <cellStyle name="Input 8 2 3 2" xfId="16709" xr:uid="{00000000-0005-0000-0000-00000A450000}"/>
    <cellStyle name="Input 8 2 3 3" xfId="16710" xr:uid="{00000000-0005-0000-0000-00000B450000}"/>
    <cellStyle name="Input 8 2 4" xfId="16711" xr:uid="{00000000-0005-0000-0000-00000C450000}"/>
    <cellStyle name="Input 8 2 4 2" xfId="16712" xr:uid="{00000000-0005-0000-0000-00000D450000}"/>
    <cellStyle name="Input 8 2 4 3" xfId="16713" xr:uid="{00000000-0005-0000-0000-00000E450000}"/>
    <cellStyle name="Input 8 2 5" xfId="16714" xr:uid="{00000000-0005-0000-0000-00000F450000}"/>
    <cellStyle name="Input 8 2 5 2" xfId="16715" xr:uid="{00000000-0005-0000-0000-000010450000}"/>
    <cellStyle name="Input 8 2 5 3" xfId="16716" xr:uid="{00000000-0005-0000-0000-000011450000}"/>
    <cellStyle name="Input 8 2 6" xfId="16717" xr:uid="{00000000-0005-0000-0000-000012450000}"/>
    <cellStyle name="Input 8 2 6 2" xfId="16718" xr:uid="{00000000-0005-0000-0000-000013450000}"/>
    <cellStyle name="Input 8 2 6 3" xfId="16719" xr:uid="{00000000-0005-0000-0000-000014450000}"/>
    <cellStyle name="Input 8 2 7" xfId="16720" xr:uid="{00000000-0005-0000-0000-000015450000}"/>
    <cellStyle name="Input 8 2 7 2" xfId="16721" xr:uid="{00000000-0005-0000-0000-000016450000}"/>
    <cellStyle name="Input 8 2 7 3" xfId="16722" xr:uid="{00000000-0005-0000-0000-000017450000}"/>
    <cellStyle name="Input 8 2 8" xfId="16723" xr:uid="{00000000-0005-0000-0000-000018450000}"/>
    <cellStyle name="Input 8 2 8 2" xfId="16724" xr:uid="{00000000-0005-0000-0000-000019450000}"/>
    <cellStyle name="Input 8 2 8 3" xfId="16725" xr:uid="{00000000-0005-0000-0000-00001A450000}"/>
    <cellStyle name="Input 8 2 9" xfId="16726" xr:uid="{00000000-0005-0000-0000-00001B450000}"/>
    <cellStyle name="Input 8 2 9 2" xfId="16727" xr:uid="{00000000-0005-0000-0000-00001C450000}"/>
    <cellStyle name="Input 8 3" xfId="16728" xr:uid="{00000000-0005-0000-0000-00001D450000}"/>
    <cellStyle name="Input 8 3 10" xfId="16729" xr:uid="{00000000-0005-0000-0000-00001E450000}"/>
    <cellStyle name="Input 8 3 10 2" xfId="16730" xr:uid="{00000000-0005-0000-0000-00001F450000}"/>
    <cellStyle name="Input 8 3 11" xfId="16731" xr:uid="{00000000-0005-0000-0000-000020450000}"/>
    <cellStyle name="Input 8 3 11 2" xfId="16732" xr:uid="{00000000-0005-0000-0000-000021450000}"/>
    <cellStyle name="Input 8 3 12" xfId="16733" xr:uid="{00000000-0005-0000-0000-000022450000}"/>
    <cellStyle name="Input 8 3 12 2" xfId="16734" xr:uid="{00000000-0005-0000-0000-000023450000}"/>
    <cellStyle name="Input 8 3 13" xfId="16735" xr:uid="{00000000-0005-0000-0000-000024450000}"/>
    <cellStyle name="Input 8 3 13 2" xfId="16736" xr:uid="{00000000-0005-0000-0000-000025450000}"/>
    <cellStyle name="Input 8 3 14" xfId="16737" xr:uid="{00000000-0005-0000-0000-000026450000}"/>
    <cellStyle name="Input 8 3 15" xfId="16738" xr:uid="{00000000-0005-0000-0000-000027450000}"/>
    <cellStyle name="Input 8 3 2" xfId="16739" xr:uid="{00000000-0005-0000-0000-000028450000}"/>
    <cellStyle name="Input 8 3 2 2" xfId="16740" xr:uid="{00000000-0005-0000-0000-000029450000}"/>
    <cellStyle name="Input 8 3 3" xfId="16741" xr:uid="{00000000-0005-0000-0000-00002A450000}"/>
    <cellStyle name="Input 8 3 3 2" xfId="16742" xr:uid="{00000000-0005-0000-0000-00002B450000}"/>
    <cellStyle name="Input 8 3 3 3" xfId="16743" xr:uid="{00000000-0005-0000-0000-00002C450000}"/>
    <cellStyle name="Input 8 3 4" xfId="16744" xr:uid="{00000000-0005-0000-0000-00002D450000}"/>
    <cellStyle name="Input 8 3 4 2" xfId="16745" xr:uid="{00000000-0005-0000-0000-00002E450000}"/>
    <cellStyle name="Input 8 3 4 3" xfId="16746" xr:uid="{00000000-0005-0000-0000-00002F450000}"/>
    <cellStyle name="Input 8 3 5" xfId="16747" xr:uid="{00000000-0005-0000-0000-000030450000}"/>
    <cellStyle name="Input 8 3 5 2" xfId="16748" xr:uid="{00000000-0005-0000-0000-000031450000}"/>
    <cellStyle name="Input 8 3 5 3" xfId="16749" xr:uid="{00000000-0005-0000-0000-000032450000}"/>
    <cellStyle name="Input 8 3 6" xfId="16750" xr:uid="{00000000-0005-0000-0000-000033450000}"/>
    <cellStyle name="Input 8 3 6 2" xfId="16751" xr:uid="{00000000-0005-0000-0000-000034450000}"/>
    <cellStyle name="Input 8 3 6 3" xfId="16752" xr:uid="{00000000-0005-0000-0000-000035450000}"/>
    <cellStyle name="Input 8 3 7" xfId="16753" xr:uid="{00000000-0005-0000-0000-000036450000}"/>
    <cellStyle name="Input 8 3 7 2" xfId="16754" xr:uid="{00000000-0005-0000-0000-000037450000}"/>
    <cellStyle name="Input 8 3 7 3" xfId="16755" xr:uid="{00000000-0005-0000-0000-000038450000}"/>
    <cellStyle name="Input 8 3 8" xfId="16756" xr:uid="{00000000-0005-0000-0000-000039450000}"/>
    <cellStyle name="Input 8 3 8 2" xfId="16757" xr:uid="{00000000-0005-0000-0000-00003A450000}"/>
    <cellStyle name="Input 8 3 8 3" xfId="16758" xr:uid="{00000000-0005-0000-0000-00003B450000}"/>
    <cellStyle name="Input 8 3 9" xfId="16759" xr:uid="{00000000-0005-0000-0000-00003C450000}"/>
    <cellStyle name="Input 8 3 9 2" xfId="16760" xr:uid="{00000000-0005-0000-0000-00003D450000}"/>
    <cellStyle name="Input 8 4" xfId="16761" xr:uid="{00000000-0005-0000-0000-00003E450000}"/>
    <cellStyle name="Input 8 4 2" xfId="16762" xr:uid="{00000000-0005-0000-0000-00003F450000}"/>
    <cellStyle name="Input 8 4 3" xfId="16763" xr:uid="{00000000-0005-0000-0000-000040450000}"/>
    <cellStyle name="Input 8 5" xfId="16764" xr:uid="{00000000-0005-0000-0000-000041450000}"/>
    <cellStyle name="Input 8 5 2" xfId="16765" xr:uid="{00000000-0005-0000-0000-000042450000}"/>
    <cellStyle name="Input 8 5 3" xfId="16766" xr:uid="{00000000-0005-0000-0000-000043450000}"/>
    <cellStyle name="Input 8 6" xfId="16767" xr:uid="{00000000-0005-0000-0000-000044450000}"/>
    <cellStyle name="Input 8 6 2" xfId="16768" xr:uid="{00000000-0005-0000-0000-000045450000}"/>
    <cellStyle name="Input 8 7" xfId="16769" xr:uid="{00000000-0005-0000-0000-000046450000}"/>
    <cellStyle name="Input 8 7 2" xfId="16770" xr:uid="{00000000-0005-0000-0000-000047450000}"/>
    <cellStyle name="Input 8 7 3" xfId="16771" xr:uid="{00000000-0005-0000-0000-000048450000}"/>
    <cellStyle name="Input 8 8" xfId="16772" xr:uid="{00000000-0005-0000-0000-000049450000}"/>
    <cellStyle name="Input 8 8 2" xfId="16773" xr:uid="{00000000-0005-0000-0000-00004A450000}"/>
    <cellStyle name="Input 8 8 3" xfId="16774" xr:uid="{00000000-0005-0000-0000-00004B450000}"/>
    <cellStyle name="Input 8 9" xfId="16775" xr:uid="{00000000-0005-0000-0000-00004C450000}"/>
    <cellStyle name="Input 8 9 2" xfId="16776" xr:uid="{00000000-0005-0000-0000-00004D450000}"/>
    <cellStyle name="Input 8 9 3" xfId="16777" xr:uid="{00000000-0005-0000-0000-00004E450000}"/>
    <cellStyle name="Input 9" xfId="16778" xr:uid="{00000000-0005-0000-0000-00004F450000}"/>
    <cellStyle name="Input 9 10" xfId="16779" xr:uid="{00000000-0005-0000-0000-000050450000}"/>
    <cellStyle name="Input 9 10 2" xfId="16780" xr:uid="{00000000-0005-0000-0000-000051450000}"/>
    <cellStyle name="Input 9 10 3" xfId="16781" xr:uid="{00000000-0005-0000-0000-000052450000}"/>
    <cellStyle name="Input 9 11" xfId="16782" xr:uid="{00000000-0005-0000-0000-000053450000}"/>
    <cellStyle name="Input 9 11 2" xfId="16783" xr:uid="{00000000-0005-0000-0000-000054450000}"/>
    <cellStyle name="Input 9 12" xfId="16784" xr:uid="{00000000-0005-0000-0000-000055450000}"/>
    <cellStyle name="Input 9 12 2" xfId="16785" xr:uid="{00000000-0005-0000-0000-000056450000}"/>
    <cellStyle name="Input 9 13" xfId="16786" xr:uid="{00000000-0005-0000-0000-000057450000}"/>
    <cellStyle name="Input 9 13 2" xfId="16787" xr:uid="{00000000-0005-0000-0000-000058450000}"/>
    <cellStyle name="Input 9 14" xfId="16788" xr:uid="{00000000-0005-0000-0000-000059450000}"/>
    <cellStyle name="Input 9 14 2" xfId="16789" xr:uid="{00000000-0005-0000-0000-00005A450000}"/>
    <cellStyle name="Input 9 15" xfId="16790" xr:uid="{00000000-0005-0000-0000-00005B450000}"/>
    <cellStyle name="Input 9 15 2" xfId="16791" xr:uid="{00000000-0005-0000-0000-00005C450000}"/>
    <cellStyle name="Input 9 16" xfId="16792" xr:uid="{00000000-0005-0000-0000-00005D450000}"/>
    <cellStyle name="Input 9 16 2" xfId="16793" xr:uid="{00000000-0005-0000-0000-00005E450000}"/>
    <cellStyle name="Input 9 17" xfId="16794" xr:uid="{00000000-0005-0000-0000-00005F450000}"/>
    <cellStyle name="Input 9 18" xfId="16795" xr:uid="{00000000-0005-0000-0000-000060450000}"/>
    <cellStyle name="Input 9 2" xfId="16796" xr:uid="{00000000-0005-0000-0000-000061450000}"/>
    <cellStyle name="Input 9 2 10" xfId="16797" xr:uid="{00000000-0005-0000-0000-000062450000}"/>
    <cellStyle name="Input 9 2 10 2" xfId="16798" xr:uid="{00000000-0005-0000-0000-000063450000}"/>
    <cellStyle name="Input 9 2 11" xfId="16799" xr:uid="{00000000-0005-0000-0000-000064450000}"/>
    <cellStyle name="Input 9 2 11 2" xfId="16800" xr:uid="{00000000-0005-0000-0000-000065450000}"/>
    <cellStyle name="Input 9 2 12" xfId="16801" xr:uid="{00000000-0005-0000-0000-000066450000}"/>
    <cellStyle name="Input 9 2 12 2" xfId="16802" xr:uid="{00000000-0005-0000-0000-000067450000}"/>
    <cellStyle name="Input 9 2 13" xfId="16803" xr:uid="{00000000-0005-0000-0000-000068450000}"/>
    <cellStyle name="Input 9 2 13 2" xfId="16804" xr:uid="{00000000-0005-0000-0000-000069450000}"/>
    <cellStyle name="Input 9 2 14" xfId="16805" xr:uid="{00000000-0005-0000-0000-00006A450000}"/>
    <cellStyle name="Input 9 2 14 2" xfId="16806" xr:uid="{00000000-0005-0000-0000-00006B450000}"/>
    <cellStyle name="Input 9 2 15" xfId="16807" xr:uid="{00000000-0005-0000-0000-00006C450000}"/>
    <cellStyle name="Input 9 2 16" xfId="16808" xr:uid="{00000000-0005-0000-0000-00006D450000}"/>
    <cellStyle name="Input 9 2 2" xfId="16809" xr:uid="{00000000-0005-0000-0000-00006E450000}"/>
    <cellStyle name="Input 9 2 2 2" xfId="16810" xr:uid="{00000000-0005-0000-0000-00006F450000}"/>
    <cellStyle name="Input 9 2 3" xfId="16811" xr:uid="{00000000-0005-0000-0000-000070450000}"/>
    <cellStyle name="Input 9 2 3 2" xfId="16812" xr:uid="{00000000-0005-0000-0000-000071450000}"/>
    <cellStyle name="Input 9 2 3 3" xfId="16813" xr:uid="{00000000-0005-0000-0000-000072450000}"/>
    <cellStyle name="Input 9 2 4" xfId="16814" xr:uid="{00000000-0005-0000-0000-000073450000}"/>
    <cellStyle name="Input 9 2 4 2" xfId="16815" xr:uid="{00000000-0005-0000-0000-000074450000}"/>
    <cellStyle name="Input 9 2 4 3" xfId="16816" xr:uid="{00000000-0005-0000-0000-000075450000}"/>
    <cellStyle name="Input 9 2 5" xfId="16817" xr:uid="{00000000-0005-0000-0000-000076450000}"/>
    <cellStyle name="Input 9 2 5 2" xfId="16818" xr:uid="{00000000-0005-0000-0000-000077450000}"/>
    <cellStyle name="Input 9 2 5 3" xfId="16819" xr:uid="{00000000-0005-0000-0000-000078450000}"/>
    <cellStyle name="Input 9 2 6" xfId="16820" xr:uid="{00000000-0005-0000-0000-000079450000}"/>
    <cellStyle name="Input 9 2 6 2" xfId="16821" xr:uid="{00000000-0005-0000-0000-00007A450000}"/>
    <cellStyle name="Input 9 2 6 3" xfId="16822" xr:uid="{00000000-0005-0000-0000-00007B450000}"/>
    <cellStyle name="Input 9 2 7" xfId="16823" xr:uid="{00000000-0005-0000-0000-00007C450000}"/>
    <cellStyle name="Input 9 2 7 2" xfId="16824" xr:uid="{00000000-0005-0000-0000-00007D450000}"/>
    <cellStyle name="Input 9 2 7 3" xfId="16825" xr:uid="{00000000-0005-0000-0000-00007E450000}"/>
    <cellStyle name="Input 9 2 8" xfId="16826" xr:uid="{00000000-0005-0000-0000-00007F450000}"/>
    <cellStyle name="Input 9 2 8 2" xfId="16827" xr:uid="{00000000-0005-0000-0000-000080450000}"/>
    <cellStyle name="Input 9 2 8 3" xfId="16828" xr:uid="{00000000-0005-0000-0000-000081450000}"/>
    <cellStyle name="Input 9 2 9" xfId="16829" xr:uid="{00000000-0005-0000-0000-000082450000}"/>
    <cellStyle name="Input 9 2 9 2" xfId="16830" xr:uid="{00000000-0005-0000-0000-000083450000}"/>
    <cellStyle name="Input 9 3" xfId="16831" xr:uid="{00000000-0005-0000-0000-000084450000}"/>
    <cellStyle name="Input 9 3 10" xfId="16832" xr:uid="{00000000-0005-0000-0000-000085450000}"/>
    <cellStyle name="Input 9 3 10 2" xfId="16833" xr:uid="{00000000-0005-0000-0000-000086450000}"/>
    <cellStyle name="Input 9 3 11" xfId="16834" xr:uid="{00000000-0005-0000-0000-000087450000}"/>
    <cellStyle name="Input 9 3 11 2" xfId="16835" xr:uid="{00000000-0005-0000-0000-000088450000}"/>
    <cellStyle name="Input 9 3 12" xfId="16836" xr:uid="{00000000-0005-0000-0000-000089450000}"/>
    <cellStyle name="Input 9 3 12 2" xfId="16837" xr:uid="{00000000-0005-0000-0000-00008A450000}"/>
    <cellStyle name="Input 9 3 13" xfId="16838" xr:uid="{00000000-0005-0000-0000-00008B450000}"/>
    <cellStyle name="Input 9 3 13 2" xfId="16839" xr:uid="{00000000-0005-0000-0000-00008C450000}"/>
    <cellStyle name="Input 9 3 14" xfId="16840" xr:uid="{00000000-0005-0000-0000-00008D450000}"/>
    <cellStyle name="Input 9 3 15" xfId="16841" xr:uid="{00000000-0005-0000-0000-00008E450000}"/>
    <cellStyle name="Input 9 3 2" xfId="16842" xr:uid="{00000000-0005-0000-0000-00008F450000}"/>
    <cellStyle name="Input 9 3 2 2" xfId="16843" xr:uid="{00000000-0005-0000-0000-000090450000}"/>
    <cellStyle name="Input 9 3 3" xfId="16844" xr:uid="{00000000-0005-0000-0000-000091450000}"/>
    <cellStyle name="Input 9 3 3 2" xfId="16845" xr:uid="{00000000-0005-0000-0000-000092450000}"/>
    <cellStyle name="Input 9 3 3 3" xfId="16846" xr:uid="{00000000-0005-0000-0000-000093450000}"/>
    <cellStyle name="Input 9 3 4" xfId="16847" xr:uid="{00000000-0005-0000-0000-000094450000}"/>
    <cellStyle name="Input 9 3 4 2" xfId="16848" xr:uid="{00000000-0005-0000-0000-000095450000}"/>
    <cellStyle name="Input 9 3 4 3" xfId="16849" xr:uid="{00000000-0005-0000-0000-000096450000}"/>
    <cellStyle name="Input 9 3 5" xfId="16850" xr:uid="{00000000-0005-0000-0000-000097450000}"/>
    <cellStyle name="Input 9 3 5 2" xfId="16851" xr:uid="{00000000-0005-0000-0000-000098450000}"/>
    <cellStyle name="Input 9 3 5 3" xfId="16852" xr:uid="{00000000-0005-0000-0000-000099450000}"/>
    <cellStyle name="Input 9 3 6" xfId="16853" xr:uid="{00000000-0005-0000-0000-00009A450000}"/>
    <cellStyle name="Input 9 3 6 2" xfId="16854" xr:uid="{00000000-0005-0000-0000-00009B450000}"/>
    <cellStyle name="Input 9 3 6 3" xfId="16855" xr:uid="{00000000-0005-0000-0000-00009C450000}"/>
    <cellStyle name="Input 9 3 7" xfId="16856" xr:uid="{00000000-0005-0000-0000-00009D450000}"/>
    <cellStyle name="Input 9 3 7 2" xfId="16857" xr:uid="{00000000-0005-0000-0000-00009E450000}"/>
    <cellStyle name="Input 9 3 7 3" xfId="16858" xr:uid="{00000000-0005-0000-0000-00009F450000}"/>
    <cellStyle name="Input 9 3 8" xfId="16859" xr:uid="{00000000-0005-0000-0000-0000A0450000}"/>
    <cellStyle name="Input 9 3 8 2" xfId="16860" xr:uid="{00000000-0005-0000-0000-0000A1450000}"/>
    <cellStyle name="Input 9 3 8 3" xfId="16861" xr:uid="{00000000-0005-0000-0000-0000A2450000}"/>
    <cellStyle name="Input 9 3 9" xfId="16862" xr:uid="{00000000-0005-0000-0000-0000A3450000}"/>
    <cellStyle name="Input 9 3 9 2" xfId="16863" xr:uid="{00000000-0005-0000-0000-0000A4450000}"/>
    <cellStyle name="Input 9 4" xfId="16864" xr:uid="{00000000-0005-0000-0000-0000A5450000}"/>
    <cellStyle name="Input 9 4 2" xfId="16865" xr:uid="{00000000-0005-0000-0000-0000A6450000}"/>
    <cellStyle name="Input 9 4 3" xfId="16866" xr:uid="{00000000-0005-0000-0000-0000A7450000}"/>
    <cellStyle name="Input 9 5" xfId="16867" xr:uid="{00000000-0005-0000-0000-0000A8450000}"/>
    <cellStyle name="Input 9 5 2" xfId="16868" xr:uid="{00000000-0005-0000-0000-0000A9450000}"/>
    <cellStyle name="Input 9 5 3" xfId="16869" xr:uid="{00000000-0005-0000-0000-0000AA450000}"/>
    <cellStyle name="Input 9 6" xfId="16870" xr:uid="{00000000-0005-0000-0000-0000AB450000}"/>
    <cellStyle name="Input 9 6 2" xfId="16871" xr:uid="{00000000-0005-0000-0000-0000AC450000}"/>
    <cellStyle name="Input 9 7" xfId="16872" xr:uid="{00000000-0005-0000-0000-0000AD450000}"/>
    <cellStyle name="Input 9 7 2" xfId="16873" xr:uid="{00000000-0005-0000-0000-0000AE450000}"/>
    <cellStyle name="Input 9 7 3" xfId="16874" xr:uid="{00000000-0005-0000-0000-0000AF450000}"/>
    <cellStyle name="Input 9 8" xfId="16875" xr:uid="{00000000-0005-0000-0000-0000B0450000}"/>
    <cellStyle name="Input 9 8 2" xfId="16876" xr:uid="{00000000-0005-0000-0000-0000B1450000}"/>
    <cellStyle name="Input 9 8 3" xfId="16877" xr:uid="{00000000-0005-0000-0000-0000B2450000}"/>
    <cellStyle name="Input 9 9" xfId="16878" xr:uid="{00000000-0005-0000-0000-0000B3450000}"/>
    <cellStyle name="Input 9 9 2" xfId="16879" xr:uid="{00000000-0005-0000-0000-0000B4450000}"/>
    <cellStyle name="Input 9 9 3" xfId="16880" xr:uid="{00000000-0005-0000-0000-0000B5450000}"/>
    <cellStyle name="Input Cells" xfId="16881" xr:uid="{00000000-0005-0000-0000-0000B6450000}"/>
    <cellStyle name="input cells 10" xfId="16882" xr:uid="{00000000-0005-0000-0000-0000B7450000}"/>
    <cellStyle name="input cells 10 2" xfId="16883" xr:uid="{00000000-0005-0000-0000-0000B8450000}"/>
    <cellStyle name="input cells 10 2 2" xfId="16884" xr:uid="{00000000-0005-0000-0000-0000B9450000}"/>
    <cellStyle name="input cells 10 3" xfId="16885" xr:uid="{00000000-0005-0000-0000-0000BA450000}"/>
    <cellStyle name="Input Cells 11" xfId="16886" xr:uid="{00000000-0005-0000-0000-0000BB450000}"/>
    <cellStyle name="Input Cells 11 10" xfId="16887" xr:uid="{00000000-0005-0000-0000-0000BC450000}"/>
    <cellStyle name="Input Cells 11 10 2" xfId="16888" xr:uid="{00000000-0005-0000-0000-0000BD450000}"/>
    <cellStyle name="Input Cells 11 11" xfId="16889" xr:uid="{00000000-0005-0000-0000-0000BE450000}"/>
    <cellStyle name="Input Cells 11 11 2" xfId="16890" xr:uid="{00000000-0005-0000-0000-0000BF450000}"/>
    <cellStyle name="Input Cells 11 12" xfId="16891" xr:uid="{00000000-0005-0000-0000-0000C0450000}"/>
    <cellStyle name="Input Cells 11 12 2" xfId="16892" xr:uid="{00000000-0005-0000-0000-0000C1450000}"/>
    <cellStyle name="Input Cells 11 13" xfId="16893" xr:uid="{00000000-0005-0000-0000-0000C2450000}"/>
    <cellStyle name="Input Cells 11 13 2" xfId="16894" xr:uid="{00000000-0005-0000-0000-0000C3450000}"/>
    <cellStyle name="Input Cells 11 14" xfId="16895" xr:uid="{00000000-0005-0000-0000-0000C4450000}"/>
    <cellStyle name="Input Cells 11 14 2" xfId="16896" xr:uid="{00000000-0005-0000-0000-0000C5450000}"/>
    <cellStyle name="Input Cells 11 15" xfId="16897" xr:uid="{00000000-0005-0000-0000-0000C6450000}"/>
    <cellStyle name="Input Cells 11 16" xfId="16898" xr:uid="{00000000-0005-0000-0000-0000C7450000}"/>
    <cellStyle name="Input Cells 11 2" xfId="16899" xr:uid="{00000000-0005-0000-0000-0000C8450000}"/>
    <cellStyle name="Input Cells 11 2 2" xfId="16900" xr:uid="{00000000-0005-0000-0000-0000C9450000}"/>
    <cellStyle name="Input Cells 11 3" xfId="16901" xr:uid="{00000000-0005-0000-0000-0000CA450000}"/>
    <cellStyle name="Input Cells 11 3 2" xfId="16902" xr:uid="{00000000-0005-0000-0000-0000CB450000}"/>
    <cellStyle name="Input Cells 11 4" xfId="16903" xr:uid="{00000000-0005-0000-0000-0000CC450000}"/>
    <cellStyle name="Input Cells 11 4 2" xfId="16904" xr:uid="{00000000-0005-0000-0000-0000CD450000}"/>
    <cellStyle name="Input Cells 11 5" xfId="16905" xr:uid="{00000000-0005-0000-0000-0000CE450000}"/>
    <cellStyle name="Input Cells 11 5 2" xfId="16906" xr:uid="{00000000-0005-0000-0000-0000CF450000}"/>
    <cellStyle name="Input Cells 11 6" xfId="16907" xr:uid="{00000000-0005-0000-0000-0000D0450000}"/>
    <cellStyle name="Input Cells 11 6 2" xfId="16908" xr:uid="{00000000-0005-0000-0000-0000D1450000}"/>
    <cellStyle name="Input Cells 11 7" xfId="16909" xr:uid="{00000000-0005-0000-0000-0000D2450000}"/>
    <cellStyle name="Input Cells 11 7 2" xfId="16910" xr:uid="{00000000-0005-0000-0000-0000D3450000}"/>
    <cellStyle name="Input Cells 11 8" xfId="16911" xr:uid="{00000000-0005-0000-0000-0000D4450000}"/>
    <cellStyle name="Input Cells 11 8 2" xfId="16912" xr:uid="{00000000-0005-0000-0000-0000D5450000}"/>
    <cellStyle name="Input Cells 11 9" xfId="16913" xr:uid="{00000000-0005-0000-0000-0000D6450000}"/>
    <cellStyle name="Input Cells 11 9 2" xfId="16914" xr:uid="{00000000-0005-0000-0000-0000D7450000}"/>
    <cellStyle name="Input Cells 12" xfId="16915" xr:uid="{00000000-0005-0000-0000-0000D8450000}"/>
    <cellStyle name="Input Cells 12 10" xfId="16916" xr:uid="{00000000-0005-0000-0000-0000D9450000}"/>
    <cellStyle name="Input Cells 12 10 2" xfId="16917" xr:uid="{00000000-0005-0000-0000-0000DA450000}"/>
    <cellStyle name="Input Cells 12 11" xfId="16918" xr:uid="{00000000-0005-0000-0000-0000DB450000}"/>
    <cellStyle name="Input Cells 12 11 2" xfId="16919" xr:uid="{00000000-0005-0000-0000-0000DC450000}"/>
    <cellStyle name="Input Cells 12 12" xfId="16920" xr:uid="{00000000-0005-0000-0000-0000DD450000}"/>
    <cellStyle name="Input Cells 12 12 2" xfId="16921" xr:uid="{00000000-0005-0000-0000-0000DE450000}"/>
    <cellStyle name="Input Cells 12 13" xfId="16922" xr:uid="{00000000-0005-0000-0000-0000DF450000}"/>
    <cellStyle name="Input Cells 12 13 2" xfId="16923" xr:uid="{00000000-0005-0000-0000-0000E0450000}"/>
    <cellStyle name="Input Cells 12 14" xfId="16924" xr:uid="{00000000-0005-0000-0000-0000E1450000}"/>
    <cellStyle name="Input Cells 12 14 2" xfId="16925" xr:uid="{00000000-0005-0000-0000-0000E2450000}"/>
    <cellStyle name="Input Cells 12 15" xfId="16926" xr:uid="{00000000-0005-0000-0000-0000E3450000}"/>
    <cellStyle name="Input Cells 12 16" xfId="16927" xr:uid="{00000000-0005-0000-0000-0000E4450000}"/>
    <cellStyle name="Input Cells 12 2" xfId="16928" xr:uid="{00000000-0005-0000-0000-0000E5450000}"/>
    <cellStyle name="Input Cells 12 2 2" xfId="16929" xr:uid="{00000000-0005-0000-0000-0000E6450000}"/>
    <cellStyle name="Input Cells 12 3" xfId="16930" xr:uid="{00000000-0005-0000-0000-0000E7450000}"/>
    <cellStyle name="Input Cells 12 3 2" xfId="16931" xr:uid="{00000000-0005-0000-0000-0000E8450000}"/>
    <cellStyle name="Input Cells 12 4" xfId="16932" xr:uid="{00000000-0005-0000-0000-0000E9450000}"/>
    <cellStyle name="Input Cells 12 4 2" xfId="16933" xr:uid="{00000000-0005-0000-0000-0000EA450000}"/>
    <cellStyle name="Input Cells 12 5" xfId="16934" xr:uid="{00000000-0005-0000-0000-0000EB450000}"/>
    <cellStyle name="Input Cells 12 5 2" xfId="16935" xr:uid="{00000000-0005-0000-0000-0000EC450000}"/>
    <cellStyle name="Input Cells 12 6" xfId="16936" xr:uid="{00000000-0005-0000-0000-0000ED450000}"/>
    <cellStyle name="Input Cells 12 6 2" xfId="16937" xr:uid="{00000000-0005-0000-0000-0000EE450000}"/>
    <cellStyle name="Input Cells 12 7" xfId="16938" xr:uid="{00000000-0005-0000-0000-0000EF450000}"/>
    <cellStyle name="Input Cells 12 7 2" xfId="16939" xr:uid="{00000000-0005-0000-0000-0000F0450000}"/>
    <cellStyle name="Input Cells 12 8" xfId="16940" xr:uid="{00000000-0005-0000-0000-0000F1450000}"/>
    <cellStyle name="Input Cells 12 8 2" xfId="16941" xr:uid="{00000000-0005-0000-0000-0000F2450000}"/>
    <cellStyle name="Input Cells 12 9" xfId="16942" xr:uid="{00000000-0005-0000-0000-0000F3450000}"/>
    <cellStyle name="Input Cells 12 9 2" xfId="16943" xr:uid="{00000000-0005-0000-0000-0000F4450000}"/>
    <cellStyle name="Input Cells 13" xfId="16944" xr:uid="{00000000-0005-0000-0000-0000F5450000}"/>
    <cellStyle name="Input Cells 13 10" xfId="16945" xr:uid="{00000000-0005-0000-0000-0000F6450000}"/>
    <cellStyle name="Input Cells 13 10 2" xfId="16946" xr:uid="{00000000-0005-0000-0000-0000F7450000}"/>
    <cellStyle name="Input Cells 13 11" xfId="16947" xr:uid="{00000000-0005-0000-0000-0000F8450000}"/>
    <cellStyle name="Input Cells 13 11 2" xfId="16948" xr:uid="{00000000-0005-0000-0000-0000F9450000}"/>
    <cellStyle name="Input Cells 13 12" xfId="16949" xr:uid="{00000000-0005-0000-0000-0000FA450000}"/>
    <cellStyle name="Input Cells 13 12 2" xfId="16950" xr:uid="{00000000-0005-0000-0000-0000FB450000}"/>
    <cellStyle name="Input Cells 13 13" xfId="16951" xr:uid="{00000000-0005-0000-0000-0000FC450000}"/>
    <cellStyle name="Input Cells 13 13 2" xfId="16952" xr:uid="{00000000-0005-0000-0000-0000FD450000}"/>
    <cellStyle name="Input Cells 13 14" xfId="16953" xr:uid="{00000000-0005-0000-0000-0000FE450000}"/>
    <cellStyle name="Input Cells 13 14 2" xfId="16954" xr:uid="{00000000-0005-0000-0000-0000FF450000}"/>
    <cellStyle name="Input Cells 13 15" xfId="16955" xr:uid="{00000000-0005-0000-0000-000000460000}"/>
    <cellStyle name="Input Cells 13 16" xfId="16956" xr:uid="{00000000-0005-0000-0000-000001460000}"/>
    <cellStyle name="Input Cells 13 2" xfId="16957" xr:uid="{00000000-0005-0000-0000-000002460000}"/>
    <cellStyle name="Input Cells 13 2 2" xfId="16958" xr:uid="{00000000-0005-0000-0000-000003460000}"/>
    <cellStyle name="Input Cells 13 3" xfId="16959" xr:uid="{00000000-0005-0000-0000-000004460000}"/>
    <cellStyle name="Input Cells 13 3 2" xfId="16960" xr:uid="{00000000-0005-0000-0000-000005460000}"/>
    <cellStyle name="Input Cells 13 4" xfId="16961" xr:uid="{00000000-0005-0000-0000-000006460000}"/>
    <cellStyle name="Input Cells 13 4 2" xfId="16962" xr:uid="{00000000-0005-0000-0000-000007460000}"/>
    <cellStyle name="Input Cells 13 5" xfId="16963" xr:uid="{00000000-0005-0000-0000-000008460000}"/>
    <cellStyle name="Input Cells 13 5 2" xfId="16964" xr:uid="{00000000-0005-0000-0000-000009460000}"/>
    <cellStyle name="Input Cells 13 6" xfId="16965" xr:uid="{00000000-0005-0000-0000-00000A460000}"/>
    <cellStyle name="Input Cells 13 6 2" xfId="16966" xr:uid="{00000000-0005-0000-0000-00000B460000}"/>
    <cellStyle name="Input Cells 13 7" xfId="16967" xr:uid="{00000000-0005-0000-0000-00000C460000}"/>
    <cellStyle name="Input Cells 13 7 2" xfId="16968" xr:uid="{00000000-0005-0000-0000-00000D460000}"/>
    <cellStyle name="Input Cells 13 8" xfId="16969" xr:uid="{00000000-0005-0000-0000-00000E460000}"/>
    <cellStyle name="Input Cells 13 8 2" xfId="16970" xr:uid="{00000000-0005-0000-0000-00000F460000}"/>
    <cellStyle name="Input Cells 13 9" xfId="16971" xr:uid="{00000000-0005-0000-0000-000010460000}"/>
    <cellStyle name="Input Cells 13 9 2" xfId="16972" xr:uid="{00000000-0005-0000-0000-000011460000}"/>
    <cellStyle name="Input Cells 14" xfId="16973" xr:uid="{00000000-0005-0000-0000-000012460000}"/>
    <cellStyle name="Input Cells 14 10" xfId="16974" xr:uid="{00000000-0005-0000-0000-000013460000}"/>
    <cellStyle name="Input Cells 14 10 2" xfId="16975" xr:uid="{00000000-0005-0000-0000-000014460000}"/>
    <cellStyle name="Input Cells 14 11" xfId="16976" xr:uid="{00000000-0005-0000-0000-000015460000}"/>
    <cellStyle name="Input Cells 14 11 2" xfId="16977" xr:uid="{00000000-0005-0000-0000-000016460000}"/>
    <cellStyle name="Input Cells 14 12" xfId="16978" xr:uid="{00000000-0005-0000-0000-000017460000}"/>
    <cellStyle name="Input Cells 14 12 2" xfId="16979" xr:uid="{00000000-0005-0000-0000-000018460000}"/>
    <cellStyle name="Input Cells 14 13" xfId="16980" xr:uid="{00000000-0005-0000-0000-000019460000}"/>
    <cellStyle name="Input Cells 14 13 2" xfId="16981" xr:uid="{00000000-0005-0000-0000-00001A460000}"/>
    <cellStyle name="Input Cells 14 14" xfId="16982" xr:uid="{00000000-0005-0000-0000-00001B460000}"/>
    <cellStyle name="Input Cells 14 15" xfId="16983" xr:uid="{00000000-0005-0000-0000-00001C460000}"/>
    <cellStyle name="Input Cells 14 2" xfId="16984" xr:uid="{00000000-0005-0000-0000-00001D460000}"/>
    <cellStyle name="Input Cells 14 2 2" xfId="16985" xr:uid="{00000000-0005-0000-0000-00001E460000}"/>
    <cellStyle name="Input Cells 14 3" xfId="16986" xr:uid="{00000000-0005-0000-0000-00001F460000}"/>
    <cellStyle name="Input Cells 14 3 2" xfId="16987" xr:uid="{00000000-0005-0000-0000-000020460000}"/>
    <cellStyle name="Input Cells 14 4" xfId="16988" xr:uid="{00000000-0005-0000-0000-000021460000}"/>
    <cellStyle name="Input Cells 14 4 2" xfId="16989" xr:uid="{00000000-0005-0000-0000-000022460000}"/>
    <cellStyle name="Input Cells 14 5" xfId="16990" xr:uid="{00000000-0005-0000-0000-000023460000}"/>
    <cellStyle name="Input Cells 14 5 2" xfId="16991" xr:uid="{00000000-0005-0000-0000-000024460000}"/>
    <cellStyle name="Input Cells 14 6" xfId="16992" xr:uid="{00000000-0005-0000-0000-000025460000}"/>
    <cellStyle name="Input Cells 14 6 2" xfId="16993" xr:uid="{00000000-0005-0000-0000-000026460000}"/>
    <cellStyle name="Input Cells 14 7" xfId="16994" xr:uid="{00000000-0005-0000-0000-000027460000}"/>
    <cellStyle name="Input Cells 14 7 2" xfId="16995" xr:uid="{00000000-0005-0000-0000-000028460000}"/>
    <cellStyle name="Input Cells 14 8" xfId="16996" xr:uid="{00000000-0005-0000-0000-000029460000}"/>
    <cellStyle name="Input Cells 14 8 2" xfId="16997" xr:uid="{00000000-0005-0000-0000-00002A460000}"/>
    <cellStyle name="Input Cells 14 9" xfId="16998" xr:uid="{00000000-0005-0000-0000-00002B460000}"/>
    <cellStyle name="Input Cells 14 9 2" xfId="16999" xr:uid="{00000000-0005-0000-0000-00002C460000}"/>
    <cellStyle name="Input Cells 15" xfId="17000" xr:uid="{00000000-0005-0000-0000-00002D460000}"/>
    <cellStyle name="Input Cells 15 10" xfId="17001" xr:uid="{00000000-0005-0000-0000-00002E460000}"/>
    <cellStyle name="Input Cells 15 10 2" xfId="17002" xr:uid="{00000000-0005-0000-0000-00002F460000}"/>
    <cellStyle name="Input Cells 15 11" xfId="17003" xr:uid="{00000000-0005-0000-0000-000030460000}"/>
    <cellStyle name="Input Cells 15 11 2" xfId="17004" xr:uid="{00000000-0005-0000-0000-000031460000}"/>
    <cellStyle name="Input Cells 15 12" xfId="17005" xr:uid="{00000000-0005-0000-0000-000032460000}"/>
    <cellStyle name="Input Cells 15 12 2" xfId="17006" xr:uid="{00000000-0005-0000-0000-000033460000}"/>
    <cellStyle name="Input Cells 15 13" xfId="17007" xr:uid="{00000000-0005-0000-0000-000034460000}"/>
    <cellStyle name="Input Cells 15 13 2" xfId="17008" xr:uid="{00000000-0005-0000-0000-000035460000}"/>
    <cellStyle name="Input Cells 15 14" xfId="17009" xr:uid="{00000000-0005-0000-0000-000036460000}"/>
    <cellStyle name="Input Cells 15 15" xfId="17010" xr:uid="{00000000-0005-0000-0000-000037460000}"/>
    <cellStyle name="Input Cells 15 2" xfId="17011" xr:uid="{00000000-0005-0000-0000-000038460000}"/>
    <cellStyle name="Input Cells 15 2 2" xfId="17012" xr:uid="{00000000-0005-0000-0000-000039460000}"/>
    <cellStyle name="Input Cells 15 3" xfId="17013" xr:uid="{00000000-0005-0000-0000-00003A460000}"/>
    <cellStyle name="Input Cells 15 3 2" xfId="17014" xr:uid="{00000000-0005-0000-0000-00003B460000}"/>
    <cellStyle name="Input Cells 15 4" xfId="17015" xr:uid="{00000000-0005-0000-0000-00003C460000}"/>
    <cellStyle name="Input Cells 15 4 2" xfId="17016" xr:uid="{00000000-0005-0000-0000-00003D460000}"/>
    <cellStyle name="Input Cells 15 5" xfId="17017" xr:uid="{00000000-0005-0000-0000-00003E460000}"/>
    <cellStyle name="Input Cells 15 5 2" xfId="17018" xr:uid="{00000000-0005-0000-0000-00003F460000}"/>
    <cellStyle name="Input Cells 15 6" xfId="17019" xr:uid="{00000000-0005-0000-0000-000040460000}"/>
    <cellStyle name="Input Cells 15 6 2" xfId="17020" xr:uid="{00000000-0005-0000-0000-000041460000}"/>
    <cellStyle name="Input Cells 15 7" xfId="17021" xr:uid="{00000000-0005-0000-0000-000042460000}"/>
    <cellStyle name="Input Cells 15 7 2" xfId="17022" xr:uid="{00000000-0005-0000-0000-000043460000}"/>
    <cellStyle name="Input Cells 15 8" xfId="17023" xr:uid="{00000000-0005-0000-0000-000044460000}"/>
    <cellStyle name="Input Cells 15 8 2" xfId="17024" xr:uid="{00000000-0005-0000-0000-000045460000}"/>
    <cellStyle name="Input Cells 15 9" xfId="17025" xr:uid="{00000000-0005-0000-0000-000046460000}"/>
    <cellStyle name="Input Cells 15 9 2" xfId="17026" xr:uid="{00000000-0005-0000-0000-000047460000}"/>
    <cellStyle name="Input Cells 16" xfId="17027" xr:uid="{00000000-0005-0000-0000-000048460000}"/>
    <cellStyle name="Input Cells 16 10" xfId="17028" xr:uid="{00000000-0005-0000-0000-000049460000}"/>
    <cellStyle name="Input Cells 16 10 2" xfId="17029" xr:uid="{00000000-0005-0000-0000-00004A460000}"/>
    <cellStyle name="Input Cells 16 11" xfId="17030" xr:uid="{00000000-0005-0000-0000-00004B460000}"/>
    <cellStyle name="Input Cells 16 11 2" xfId="17031" xr:uid="{00000000-0005-0000-0000-00004C460000}"/>
    <cellStyle name="Input Cells 16 12" xfId="17032" xr:uid="{00000000-0005-0000-0000-00004D460000}"/>
    <cellStyle name="Input Cells 16 12 2" xfId="17033" xr:uid="{00000000-0005-0000-0000-00004E460000}"/>
    <cellStyle name="Input Cells 16 13" xfId="17034" xr:uid="{00000000-0005-0000-0000-00004F460000}"/>
    <cellStyle name="Input Cells 16 13 2" xfId="17035" xr:uid="{00000000-0005-0000-0000-000050460000}"/>
    <cellStyle name="Input Cells 16 14" xfId="17036" xr:uid="{00000000-0005-0000-0000-000051460000}"/>
    <cellStyle name="Input Cells 16 15" xfId="17037" xr:uid="{00000000-0005-0000-0000-000052460000}"/>
    <cellStyle name="Input Cells 16 2" xfId="17038" xr:uid="{00000000-0005-0000-0000-000053460000}"/>
    <cellStyle name="Input Cells 16 2 2" xfId="17039" xr:uid="{00000000-0005-0000-0000-000054460000}"/>
    <cellStyle name="Input Cells 16 3" xfId="17040" xr:uid="{00000000-0005-0000-0000-000055460000}"/>
    <cellStyle name="Input Cells 16 3 2" xfId="17041" xr:uid="{00000000-0005-0000-0000-000056460000}"/>
    <cellStyle name="Input Cells 16 4" xfId="17042" xr:uid="{00000000-0005-0000-0000-000057460000}"/>
    <cellStyle name="Input Cells 16 4 2" xfId="17043" xr:uid="{00000000-0005-0000-0000-000058460000}"/>
    <cellStyle name="Input Cells 16 5" xfId="17044" xr:uid="{00000000-0005-0000-0000-000059460000}"/>
    <cellStyle name="Input Cells 16 5 2" xfId="17045" xr:uid="{00000000-0005-0000-0000-00005A460000}"/>
    <cellStyle name="Input Cells 16 6" xfId="17046" xr:uid="{00000000-0005-0000-0000-00005B460000}"/>
    <cellStyle name="Input Cells 16 6 2" xfId="17047" xr:uid="{00000000-0005-0000-0000-00005C460000}"/>
    <cellStyle name="Input Cells 16 7" xfId="17048" xr:uid="{00000000-0005-0000-0000-00005D460000}"/>
    <cellStyle name="Input Cells 16 7 2" xfId="17049" xr:uid="{00000000-0005-0000-0000-00005E460000}"/>
    <cellStyle name="Input Cells 16 8" xfId="17050" xr:uid="{00000000-0005-0000-0000-00005F460000}"/>
    <cellStyle name="Input Cells 16 8 2" xfId="17051" xr:uid="{00000000-0005-0000-0000-000060460000}"/>
    <cellStyle name="Input Cells 16 9" xfId="17052" xr:uid="{00000000-0005-0000-0000-000061460000}"/>
    <cellStyle name="Input Cells 16 9 2" xfId="17053" xr:uid="{00000000-0005-0000-0000-000062460000}"/>
    <cellStyle name="Input Cells 17" xfId="17054" xr:uid="{00000000-0005-0000-0000-000063460000}"/>
    <cellStyle name="Input Cells 17 2" xfId="17055" xr:uid="{00000000-0005-0000-0000-000064460000}"/>
    <cellStyle name="Input Cells 18" xfId="17056" xr:uid="{00000000-0005-0000-0000-000065460000}"/>
    <cellStyle name="Input Cells 18 2" xfId="17057" xr:uid="{00000000-0005-0000-0000-000066460000}"/>
    <cellStyle name="Input Cells 19" xfId="17058" xr:uid="{00000000-0005-0000-0000-000067460000}"/>
    <cellStyle name="Input Cells 19 2" xfId="17059" xr:uid="{00000000-0005-0000-0000-000068460000}"/>
    <cellStyle name="Input Cells 2" xfId="17060" xr:uid="{00000000-0005-0000-0000-000069460000}"/>
    <cellStyle name="Input Cells 2 10" xfId="17061" xr:uid="{00000000-0005-0000-0000-00006A460000}"/>
    <cellStyle name="Input Cells 2 10 2" xfId="17062" xr:uid="{00000000-0005-0000-0000-00006B460000}"/>
    <cellStyle name="Input Cells 2 10 2 2" xfId="17063" xr:uid="{00000000-0005-0000-0000-00006C460000}"/>
    <cellStyle name="Input Cells 2 10 3" xfId="17064" xr:uid="{00000000-0005-0000-0000-00006D460000}"/>
    <cellStyle name="Input Cells 2 10 3 2" xfId="17065" xr:uid="{00000000-0005-0000-0000-00006E460000}"/>
    <cellStyle name="Input Cells 2 10 4" xfId="17066" xr:uid="{00000000-0005-0000-0000-00006F460000}"/>
    <cellStyle name="Input Cells 2 11" xfId="17067" xr:uid="{00000000-0005-0000-0000-000070460000}"/>
    <cellStyle name="Input Cells 2 11 2" xfId="17068" xr:uid="{00000000-0005-0000-0000-000071460000}"/>
    <cellStyle name="Input Cells 2 11 2 2" xfId="17069" xr:uid="{00000000-0005-0000-0000-000072460000}"/>
    <cellStyle name="Input Cells 2 11 3" xfId="17070" xr:uid="{00000000-0005-0000-0000-000073460000}"/>
    <cellStyle name="Input Cells 2 11 3 2" xfId="17071" xr:uid="{00000000-0005-0000-0000-000074460000}"/>
    <cellStyle name="Input Cells 2 11 4" xfId="17072" xr:uid="{00000000-0005-0000-0000-000075460000}"/>
    <cellStyle name="Input Cells 2 12" xfId="17073" xr:uid="{00000000-0005-0000-0000-000076460000}"/>
    <cellStyle name="Input Cells 2 12 2" xfId="17074" xr:uid="{00000000-0005-0000-0000-000077460000}"/>
    <cellStyle name="Input Cells 2 12 2 2" xfId="17075" xr:uid="{00000000-0005-0000-0000-000078460000}"/>
    <cellStyle name="Input Cells 2 12 3" xfId="17076" xr:uid="{00000000-0005-0000-0000-000079460000}"/>
    <cellStyle name="Input Cells 2 13" xfId="17077" xr:uid="{00000000-0005-0000-0000-00007A460000}"/>
    <cellStyle name="Input Cells 2 13 2" xfId="17078" xr:uid="{00000000-0005-0000-0000-00007B460000}"/>
    <cellStyle name="Input Cells 2 14" xfId="17079" xr:uid="{00000000-0005-0000-0000-00007C460000}"/>
    <cellStyle name="Input Cells 2 14 2" xfId="17080" xr:uid="{00000000-0005-0000-0000-00007D460000}"/>
    <cellStyle name="Input Cells 2 15" xfId="17081" xr:uid="{00000000-0005-0000-0000-00007E460000}"/>
    <cellStyle name="Input Cells 2 15 2" xfId="17082" xr:uid="{00000000-0005-0000-0000-00007F460000}"/>
    <cellStyle name="Input Cells 2 16" xfId="17083" xr:uid="{00000000-0005-0000-0000-000080460000}"/>
    <cellStyle name="Input Cells 2 16 2" xfId="17084" xr:uid="{00000000-0005-0000-0000-000081460000}"/>
    <cellStyle name="Input Cells 2 17" xfId="17085" xr:uid="{00000000-0005-0000-0000-000082460000}"/>
    <cellStyle name="Input Cells 2 17 2" xfId="17086" xr:uid="{00000000-0005-0000-0000-000083460000}"/>
    <cellStyle name="Input Cells 2 18" xfId="17087" xr:uid="{00000000-0005-0000-0000-000084460000}"/>
    <cellStyle name="Input Cells 2 18 2" xfId="17088" xr:uid="{00000000-0005-0000-0000-000085460000}"/>
    <cellStyle name="Input Cells 2 19" xfId="17089" xr:uid="{00000000-0005-0000-0000-000086460000}"/>
    <cellStyle name="Input Cells 2 19 2" xfId="17090" xr:uid="{00000000-0005-0000-0000-000087460000}"/>
    <cellStyle name="Input Cells 2 2" xfId="17091" xr:uid="{00000000-0005-0000-0000-000088460000}"/>
    <cellStyle name="Input Cells 2 2 10" xfId="17092" xr:uid="{00000000-0005-0000-0000-000089460000}"/>
    <cellStyle name="Input Cells 2 2 10 2" xfId="17093" xr:uid="{00000000-0005-0000-0000-00008A460000}"/>
    <cellStyle name="Input Cells 2 2 10 2 2" xfId="17094" xr:uid="{00000000-0005-0000-0000-00008B460000}"/>
    <cellStyle name="Input Cells 2 2 10 3" xfId="17095" xr:uid="{00000000-0005-0000-0000-00008C460000}"/>
    <cellStyle name="Input Cells 2 2 10 3 2" xfId="17096" xr:uid="{00000000-0005-0000-0000-00008D460000}"/>
    <cellStyle name="Input Cells 2 2 10 4" xfId="17097" xr:uid="{00000000-0005-0000-0000-00008E460000}"/>
    <cellStyle name="Input Cells 2 2 11" xfId="17098" xr:uid="{00000000-0005-0000-0000-00008F460000}"/>
    <cellStyle name="Input Cells 2 2 11 2" xfId="17099" xr:uid="{00000000-0005-0000-0000-000090460000}"/>
    <cellStyle name="Input Cells 2 2 11 2 2" xfId="17100" xr:uid="{00000000-0005-0000-0000-000091460000}"/>
    <cellStyle name="Input Cells 2 2 11 3" xfId="17101" xr:uid="{00000000-0005-0000-0000-000092460000}"/>
    <cellStyle name="Input Cells 2 2 12" xfId="17102" xr:uid="{00000000-0005-0000-0000-000093460000}"/>
    <cellStyle name="Input Cells 2 2 12 2" xfId="17103" xr:uid="{00000000-0005-0000-0000-000094460000}"/>
    <cellStyle name="Input Cells 2 2 12 3" xfId="41211" xr:uid="{00000000-0005-0000-0000-000095460000}"/>
    <cellStyle name="Input Cells 2 2 13" xfId="17104" xr:uid="{00000000-0005-0000-0000-000096460000}"/>
    <cellStyle name="Input Cells 2 2 13 2" xfId="17105" xr:uid="{00000000-0005-0000-0000-000097460000}"/>
    <cellStyle name="Input Cells 2 2 14" xfId="17106" xr:uid="{00000000-0005-0000-0000-000098460000}"/>
    <cellStyle name="Input Cells 2 2 14 2" xfId="17107" xr:uid="{00000000-0005-0000-0000-000099460000}"/>
    <cellStyle name="Input Cells 2 2 15" xfId="17108" xr:uid="{00000000-0005-0000-0000-00009A460000}"/>
    <cellStyle name="Input Cells 2 2 15 2" xfId="17109" xr:uid="{00000000-0005-0000-0000-00009B460000}"/>
    <cellStyle name="Input Cells 2 2 16" xfId="17110" xr:uid="{00000000-0005-0000-0000-00009C460000}"/>
    <cellStyle name="Input Cells 2 2 16 2" xfId="17111" xr:uid="{00000000-0005-0000-0000-00009D460000}"/>
    <cellStyle name="Input Cells 2 2 17" xfId="17112" xr:uid="{00000000-0005-0000-0000-00009E460000}"/>
    <cellStyle name="Input Cells 2 2 17 2" xfId="17113" xr:uid="{00000000-0005-0000-0000-00009F460000}"/>
    <cellStyle name="Input Cells 2 2 18" xfId="17114" xr:uid="{00000000-0005-0000-0000-0000A0460000}"/>
    <cellStyle name="Input Cells 2 2 19" xfId="17115" xr:uid="{00000000-0005-0000-0000-0000A1460000}"/>
    <cellStyle name="Input Cells 2 2 2" xfId="17116" xr:uid="{00000000-0005-0000-0000-0000A2460000}"/>
    <cellStyle name="Input Cells 2 2 2 10" xfId="17117" xr:uid="{00000000-0005-0000-0000-0000A3460000}"/>
    <cellStyle name="Input Cells 2 2 2 10 2" xfId="17118" xr:uid="{00000000-0005-0000-0000-0000A4460000}"/>
    <cellStyle name="Input Cells 2 2 2 10 2 2" xfId="17119" xr:uid="{00000000-0005-0000-0000-0000A5460000}"/>
    <cellStyle name="Input Cells 2 2 2 10 3" xfId="17120" xr:uid="{00000000-0005-0000-0000-0000A6460000}"/>
    <cellStyle name="Input Cells 2 2 2 11" xfId="17121" xr:uid="{00000000-0005-0000-0000-0000A7460000}"/>
    <cellStyle name="Input Cells 2 2 2 11 2" xfId="17122" xr:uid="{00000000-0005-0000-0000-0000A8460000}"/>
    <cellStyle name="Input Cells 2 2 2 12" xfId="17123" xr:uid="{00000000-0005-0000-0000-0000A9460000}"/>
    <cellStyle name="Input Cells 2 2 2 12 2" xfId="17124" xr:uid="{00000000-0005-0000-0000-0000AA460000}"/>
    <cellStyle name="Input Cells 2 2 2 13" xfId="17125" xr:uid="{00000000-0005-0000-0000-0000AB460000}"/>
    <cellStyle name="Input Cells 2 2 2 13 2" xfId="17126" xr:uid="{00000000-0005-0000-0000-0000AC460000}"/>
    <cellStyle name="Input Cells 2 2 2 14" xfId="17127" xr:uid="{00000000-0005-0000-0000-0000AD460000}"/>
    <cellStyle name="Input Cells 2 2 2 14 2" xfId="17128" xr:uid="{00000000-0005-0000-0000-0000AE460000}"/>
    <cellStyle name="Input Cells 2 2 2 15" xfId="17129" xr:uid="{00000000-0005-0000-0000-0000AF460000}"/>
    <cellStyle name="Input Cells 2 2 2 16" xfId="17130" xr:uid="{00000000-0005-0000-0000-0000B0460000}"/>
    <cellStyle name="Input Cells 2 2 2 17" xfId="41212" xr:uid="{00000000-0005-0000-0000-0000B1460000}"/>
    <cellStyle name="Input Cells 2 2 2 2" xfId="17131" xr:uid="{00000000-0005-0000-0000-0000B2460000}"/>
    <cellStyle name="Input Cells 2 2 2 2 10" xfId="17132" xr:uid="{00000000-0005-0000-0000-0000B3460000}"/>
    <cellStyle name="Input Cells 2 2 2 2 10 2" xfId="17133" xr:uid="{00000000-0005-0000-0000-0000B4460000}"/>
    <cellStyle name="Input Cells 2 2 2 2 11" xfId="17134" xr:uid="{00000000-0005-0000-0000-0000B5460000}"/>
    <cellStyle name="Input Cells 2 2 2 2 11 2" xfId="17135" xr:uid="{00000000-0005-0000-0000-0000B6460000}"/>
    <cellStyle name="Input Cells 2 2 2 2 12" xfId="17136" xr:uid="{00000000-0005-0000-0000-0000B7460000}"/>
    <cellStyle name="Input Cells 2 2 2 2 12 2" xfId="17137" xr:uid="{00000000-0005-0000-0000-0000B8460000}"/>
    <cellStyle name="Input Cells 2 2 2 2 13" xfId="17138" xr:uid="{00000000-0005-0000-0000-0000B9460000}"/>
    <cellStyle name="Input Cells 2 2 2 2 13 2" xfId="17139" xr:uid="{00000000-0005-0000-0000-0000BA460000}"/>
    <cellStyle name="Input Cells 2 2 2 2 14" xfId="17140" xr:uid="{00000000-0005-0000-0000-0000BB460000}"/>
    <cellStyle name="Input Cells 2 2 2 2 15" xfId="17141" xr:uid="{00000000-0005-0000-0000-0000BC460000}"/>
    <cellStyle name="Input Cells 2 2 2 2 2" xfId="17142" xr:uid="{00000000-0005-0000-0000-0000BD460000}"/>
    <cellStyle name="Input Cells 2 2 2 2 2 2" xfId="17143" xr:uid="{00000000-0005-0000-0000-0000BE460000}"/>
    <cellStyle name="Input Cells 2 2 2 2 3" xfId="17144" xr:uid="{00000000-0005-0000-0000-0000BF460000}"/>
    <cellStyle name="Input Cells 2 2 2 2 3 2" xfId="17145" xr:uid="{00000000-0005-0000-0000-0000C0460000}"/>
    <cellStyle name="Input Cells 2 2 2 2 4" xfId="17146" xr:uid="{00000000-0005-0000-0000-0000C1460000}"/>
    <cellStyle name="Input Cells 2 2 2 2 4 2" xfId="17147" xr:uid="{00000000-0005-0000-0000-0000C2460000}"/>
    <cellStyle name="Input Cells 2 2 2 2 5" xfId="17148" xr:uid="{00000000-0005-0000-0000-0000C3460000}"/>
    <cellStyle name="Input Cells 2 2 2 2 5 2" xfId="17149" xr:uid="{00000000-0005-0000-0000-0000C4460000}"/>
    <cellStyle name="Input Cells 2 2 2 2 6" xfId="17150" xr:uid="{00000000-0005-0000-0000-0000C5460000}"/>
    <cellStyle name="Input Cells 2 2 2 2 6 2" xfId="17151" xr:uid="{00000000-0005-0000-0000-0000C6460000}"/>
    <cellStyle name="Input Cells 2 2 2 2 7" xfId="17152" xr:uid="{00000000-0005-0000-0000-0000C7460000}"/>
    <cellStyle name="Input Cells 2 2 2 2 7 2" xfId="17153" xr:uid="{00000000-0005-0000-0000-0000C8460000}"/>
    <cellStyle name="Input Cells 2 2 2 2 8" xfId="17154" xr:uid="{00000000-0005-0000-0000-0000C9460000}"/>
    <cellStyle name="Input Cells 2 2 2 2 8 2" xfId="17155" xr:uid="{00000000-0005-0000-0000-0000CA460000}"/>
    <cellStyle name="Input Cells 2 2 2 2 9" xfId="17156" xr:uid="{00000000-0005-0000-0000-0000CB460000}"/>
    <cellStyle name="Input Cells 2 2 2 2 9 2" xfId="17157" xr:uid="{00000000-0005-0000-0000-0000CC460000}"/>
    <cellStyle name="Input Cells 2 2 2 3" xfId="17158" xr:uid="{00000000-0005-0000-0000-0000CD460000}"/>
    <cellStyle name="Input Cells 2 2 2 3 2" xfId="17159" xr:uid="{00000000-0005-0000-0000-0000CE460000}"/>
    <cellStyle name="Input Cells 2 2 2 3 2 2" xfId="17160" xr:uid="{00000000-0005-0000-0000-0000CF460000}"/>
    <cellStyle name="Input Cells 2 2 2 3 3" xfId="17161" xr:uid="{00000000-0005-0000-0000-0000D0460000}"/>
    <cellStyle name="Input Cells 2 2 2 3 3 2" xfId="17162" xr:uid="{00000000-0005-0000-0000-0000D1460000}"/>
    <cellStyle name="Input Cells 2 2 2 3 4" xfId="17163" xr:uid="{00000000-0005-0000-0000-0000D2460000}"/>
    <cellStyle name="Input Cells 2 2 2 4" xfId="17164" xr:uid="{00000000-0005-0000-0000-0000D3460000}"/>
    <cellStyle name="Input Cells 2 2 2 4 2" xfId="17165" xr:uid="{00000000-0005-0000-0000-0000D4460000}"/>
    <cellStyle name="Input Cells 2 2 2 4 2 2" xfId="17166" xr:uid="{00000000-0005-0000-0000-0000D5460000}"/>
    <cellStyle name="Input Cells 2 2 2 4 3" xfId="17167" xr:uid="{00000000-0005-0000-0000-0000D6460000}"/>
    <cellStyle name="Input Cells 2 2 2 4 3 2" xfId="17168" xr:uid="{00000000-0005-0000-0000-0000D7460000}"/>
    <cellStyle name="Input Cells 2 2 2 4 4" xfId="17169" xr:uid="{00000000-0005-0000-0000-0000D8460000}"/>
    <cellStyle name="Input Cells 2 2 2 5" xfId="17170" xr:uid="{00000000-0005-0000-0000-0000D9460000}"/>
    <cellStyle name="Input Cells 2 2 2 5 2" xfId="17171" xr:uid="{00000000-0005-0000-0000-0000DA460000}"/>
    <cellStyle name="Input Cells 2 2 2 5 2 2" xfId="17172" xr:uid="{00000000-0005-0000-0000-0000DB460000}"/>
    <cellStyle name="Input Cells 2 2 2 5 3" xfId="17173" xr:uid="{00000000-0005-0000-0000-0000DC460000}"/>
    <cellStyle name="Input Cells 2 2 2 5 3 2" xfId="17174" xr:uid="{00000000-0005-0000-0000-0000DD460000}"/>
    <cellStyle name="Input Cells 2 2 2 5 4" xfId="17175" xr:uid="{00000000-0005-0000-0000-0000DE460000}"/>
    <cellStyle name="Input Cells 2 2 2 6" xfId="17176" xr:uid="{00000000-0005-0000-0000-0000DF460000}"/>
    <cellStyle name="Input Cells 2 2 2 6 2" xfId="17177" xr:uid="{00000000-0005-0000-0000-0000E0460000}"/>
    <cellStyle name="Input Cells 2 2 2 6 2 2" xfId="17178" xr:uid="{00000000-0005-0000-0000-0000E1460000}"/>
    <cellStyle name="Input Cells 2 2 2 6 3" xfId="17179" xr:uid="{00000000-0005-0000-0000-0000E2460000}"/>
    <cellStyle name="Input Cells 2 2 2 6 3 2" xfId="17180" xr:uid="{00000000-0005-0000-0000-0000E3460000}"/>
    <cellStyle name="Input Cells 2 2 2 6 4" xfId="17181" xr:uid="{00000000-0005-0000-0000-0000E4460000}"/>
    <cellStyle name="Input Cells 2 2 2 7" xfId="17182" xr:uid="{00000000-0005-0000-0000-0000E5460000}"/>
    <cellStyle name="Input Cells 2 2 2 7 2" xfId="17183" xr:uid="{00000000-0005-0000-0000-0000E6460000}"/>
    <cellStyle name="Input Cells 2 2 2 7 2 2" xfId="17184" xr:uid="{00000000-0005-0000-0000-0000E7460000}"/>
    <cellStyle name="Input Cells 2 2 2 7 3" xfId="17185" xr:uid="{00000000-0005-0000-0000-0000E8460000}"/>
    <cellStyle name="Input Cells 2 2 2 7 3 2" xfId="17186" xr:uid="{00000000-0005-0000-0000-0000E9460000}"/>
    <cellStyle name="Input Cells 2 2 2 7 4" xfId="17187" xr:uid="{00000000-0005-0000-0000-0000EA460000}"/>
    <cellStyle name="Input Cells 2 2 2 8" xfId="17188" xr:uid="{00000000-0005-0000-0000-0000EB460000}"/>
    <cellStyle name="Input Cells 2 2 2 8 2" xfId="17189" xr:uid="{00000000-0005-0000-0000-0000EC460000}"/>
    <cellStyle name="Input Cells 2 2 2 8 2 2" xfId="17190" xr:uid="{00000000-0005-0000-0000-0000ED460000}"/>
    <cellStyle name="Input Cells 2 2 2 8 3" xfId="17191" xr:uid="{00000000-0005-0000-0000-0000EE460000}"/>
    <cellStyle name="Input Cells 2 2 2 8 3 2" xfId="17192" xr:uid="{00000000-0005-0000-0000-0000EF460000}"/>
    <cellStyle name="Input Cells 2 2 2 8 4" xfId="17193" xr:uid="{00000000-0005-0000-0000-0000F0460000}"/>
    <cellStyle name="Input Cells 2 2 2 9" xfId="17194" xr:uid="{00000000-0005-0000-0000-0000F1460000}"/>
    <cellStyle name="Input Cells 2 2 2 9 2" xfId="17195" xr:uid="{00000000-0005-0000-0000-0000F2460000}"/>
    <cellStyle name="Input Cells 2 2 2 9 2 2" xfId="17196" xr:uid="{00000000-0005-0000-0000-0000F3460000}"/>
    <cellStyle name="Input Cells 2 2 2 9 3" xfId="17197" xr:uid="{00000000-0005-0000-0000-0000F4460000}"/>
    <cellStyle name="Input Cells 2 2 2 9 3 2" xfId="17198" xr:uid="{00000000-0005-0000-0000-0000F5460000}"/>
    <cellStyle name="Input Cells 2 2 2 9 4" xfId="17199" xr:uid="{00000000-0005-0000-0000-0000F6460000}"/>
    <cellStyle name="Input Cells 2 2 3" xfId="17200" xr:uid="{00000000-0005-0000-0000-0000F7460000}"/>
    <cellStyle name="Input Cells 2 2 3 10" xfId="17201" xr:uid="{00000000-0005-0000-0000-0000F8460000}"/>
    <cellStyle name="Input Cells 2 2 3 10 2" xfId="17202" xr:uid="{00000000-0005-0000-0000-0000F9460000}"/>
    <cellStyle name="Input Cells 2 2 3 11" xfId="17203" xr:uid="{00000000-0005-0000-0000-0000FA460000}"/>
    <cellStyle name="Input Cells 2 2 3 11 2" xfId="17204" xr:uid="{00000000-0005-0000-0000-0000FB460000}"/>
    <cellStyle name="Input Cells 2 2 3 12" xfId="17205" xr:uid="{00000000-0005-0000-0000-0000FC460000}"/>
    <cellStyle name="Input Cells 2 2 3 12 2" xfId="17206" xr:uid="{00000000-0005-0000-0000-0000FD460000}"/>
    <cellStyle name="Input Cells 2 2 3 13" xfId="17207" xr:uid="{00000000-0005-0000-0000-0000FE460000}"/>
    <cellStyle name="Input Cells 2 2 3 13 2" xfId="17208" xr:uid="{00000000-0005-0000-0000-0000FF460000}"/>
    <cellStyle name="Input Cells 2 2 3 14" xfId="17209" xr:uid="{00000000-0005-0000-0000-000000470000}"/>
    <cellStyle name="Input Cells 2 2 3 14 2" xfId="17210" xr:uid="{00000000-0005-0000-0000-000001470000}"/>
    <cellStyle name="Input Cells 2 2 3 15" xfId="17211" xr:uid="{00000000-0005-0000-0000-000002470000}"/>
    <cellStyle name="Input Cells 2 2 3 16" xfId="17212" xr:uid="{00000000-0005-0000-0000-000003470000}"/>
    <cellStyle name="Input Cells 2 2 3 17" xfId="41213" xr:uid="{00000000-0005-0000-0000-000004470000}"/>
    <cellStyle name="Input Cells 2 2 3 2" xfId="17213" xr:uid="{00000000-0005-0000-0000-000005470000}"/>
    <cellStyle name="Input Cells 2 2 3 2 10" xfId="17214" xr:uid="{00000000-0005-0000-0000-000006470000}"/>
    <cellStyle name="Input Cells 2 2 3 2 10 2" xfId="17215" xr:uid="{00000000-0005-0000-0000-000007470000}"/>
    <cellStyle name="Input Cells 2 2 3 2 11" xfId="17216" xr:uid="{00000000-0005-0000-0000-000008470000}"/>
    <cellStyle name="Input Cells 2 2 3 2 11 2" xfId="17217" xr:uid="{00000000-0005-0000-0000-000009470000}"/>
    <cellStyle name="Input Cells 2 2 3 2 12" xfId="17218" xr:uid="{00000000-0005-0000-0000-00000A470000}"/>
    <cellStyle name="Input Cells 2 2 3 2 12 2" xfId="17219" xr:uid="{00000000-0005-0000-0000-00000B470000}"/>
    <cellStyle name="Input Cells 2 2 3 2 13" xfId="17220" xr:uid="{00000000-0005-0000-0000-00000C470000}"/>
    <cellStyle name="Input Cells 2 2 3 2 13 2" xfId="17221" xr:uid="{00000000-0005-0000-0000-00000D470000}"/>
    <cellStyle name="Input Cells 2 2 3 2 14" xfId="17222" xr:uid="{00000000-0005-0000-0000-00000E470000}"/>
    <cellStyle name="Input Cells 2 2 3 2 15" xfId="17223" xr:uid="{00000000-0005-0000-0000-00000F470000}"/>
    <cellStyle name="Input Cells 2 2 3 2 2" xfId="17224" xr:uid="{00000000-0005-0000-0000-000010470000}"/>
    <cellStyle name="Input Cells 2 2 3 2 2 2" xfId="17225" xr:uid="{00000000-0005-0000-0000-000011470000}"/>
    <cellStyle name="Input Cells 2 2 3 2 3" xfId="17226" xr:uid="{00000000-0005-0000-0000-000012470000}"/>
    <cellStyle name="Input Cells 2 2 3 2 3 2" xfId="17227" xr:uid="{00000000-0005-0000-0000-000013470000}"/>
    <cellStyle name="Input Cells 2 2 3 2 4" xfId="17228" xr:uid="{00000000-0005-0000-0000-000014470000}"/>
    <cellStyle name="Input Cells 2 2 3 2 4 2" xfId="17229" xr:uid="{00000000-0005-0000-0000-000015470000}"/>
    <cellStyle name="Input Cells 2 2 3 2 5" xfId="17230" xr:uid="{00000000-0005-0000-0000-000016470000}"/>
    <cellStyle name="Input Cells 2 2 3 2 5 2" xfId="17231" xr:uid="{00000000-0005-0000-0000-000017470000}"/>
    <cellStyle name="Input Cells 2 2 3 2 6" xfId="17232" xr:uid="{00000000-0005-0000-0000-000018470000}"/>
    <cellStyle name="Input Cells 2 2 3 2 6 2" xfId="17233" xr:uid="{00000000-0005-0000-0000-000019470000}"/>
    <cellStyle name="Input Cells 2 2 3 2 7" xfId="17234" xr:uid="{00000000-0005-0000-0000-00001A470000}"/>
    <cellStyle name="Input Cells 2 2 3 2 7 2" xfId="17235" xr:uid="{00000000-0005-0000-0000-00001B470000}"/>
    <cellStyle name="Input Cells 2 2 3 2 8" xfId="17236" xr:uid="{00000000-0005-0000-0000-00001C470000}"/>
    <cellStyle name="Input Cells 2 2 3 2 8 2" xfId="17237" xr:uid="{00000000-0005-0000-0000-00001D470000}"/>
    <cellStyle name="Input Cells 2 2 3 2 9" xfId="17238" xr:uid="{00000000-0005-0000-0000-00001E470000}"/>
    <cellStyle name="Input Cells 2 2 3 2 9 2" xfId="17239" xr:uid="{00000000-0005-0000-0000-00001F470000}"/>
    <cellStyle name="Input Cells 2 2 3 3" xfId="17240" xr:uid="{00000000-0005-0000-0000-000020470000}"/>
    <cellStyle name="Input Cells 2 2 3 3 2" xfId="17241" xr:uid="{00000000-0005-0000-0000-000021470000}"/>
    <cellStyle name="Input Cells 2 2 3 4" xfId="17242" xr:uid="{00000000-0005-0000-0000-000022470000}"/>
    <cellStyle name="Input Cells 2 2 3 4 2" xfId="17243" xr:uid="{00000000-0005-0000-0000-000023470000}"/>
    <cellStyle name="Input Cells 2 2 3 5" xfId="17244" xr:uid="{00000000-0005-0000-0000-000024470000}"/>
    <cellStyle name="Input Cells 2 2 3 5 2" xfId="17245" xr:uid="{00000000-0005-0000-0000-000025470000}"/>
    <cellStyle name="Input Cells 2 2 3 6" xfId="17246" xr:uid="{00000000-0005-0000-0000-000026470000}"/>
    <cellStyle name="Input Cells 2 2 3 6 2" xfId="17247" xr:uid="{00000000-0005-0000-0000-000027470000}"/>
    <cellStyle name="Input Cells 2 2 3 7" xfId="17248" xr:uid="{00000000-0005-0000-0000-000028470000}"/>
    <cellStyle name="Input Cells 2 2 3 7 2" xfId="17249" xr:uid="{00000000-0005-0000-0000-000029470000}"/>
    <cellStyle name="Input Cells 2 2 3 8" xfId="17250" xr:uid="{00000000-0005-0000-0000-00002A470000}"/>
    <cellStyle name="Input Cells 2 2 3 8 2" xfId="17251" xr:uid="{00000000-0005-0000-0000-00002B470000}"/>
    <cellStyle name="Input Cells 2 2 3 9" xfId="17252" xr:uid="{00000000-0005-0000-0000-00002C470000}"/>
    <cellStyle name="Input Cells 2 2 3 9 2" xfId="17253" xr:uid="{00000000-0005-0000-0000-00002D470000}"/>
    <cellStyle name="Input Cells 2 2 4" xfId="17254" xr:uid="{00000000-0005-0000-0000-00002E470000}"/>
    <cellStyle name="Input Cells 2 2 4 10" xfId="17255" xr:uid="{00000000-0005-0000-0000-00002F470000}"/>
    <cellStyle name="Input Cells 2 2 4 10 2" xfId="17256" xr:uid="{00000000-0005-0000-0000-000030470000}"/>
    <cellStyle name="Input Cells 2 2 4 11" xfId="17257" xr:uid="{00000000-0005-0000-0000-000031470000}"/>
    <cellStyle name="Input Cells 2 2 4 11 2" xfId="17258" xr:uid="{00000000-0005-0000-0000-000032470000}"/>
    <cellStyle name="Input Cells 2 2 4 12" xfId="17259" xr:uid="{00000000-0005-0000-0000-000033470000}"/>
    <cellStyle name="Input Cells 2 2 4 12 2" xfId="17260" xr:uid="{00000000-0005-0000-0000-000034470000}"/>
    <cellStyle name="Input Cells 2 2 4 13" xfId="17261" xr:uid="{00000000-0005-0000-0000-000035470000}"/>
    <cellStyle name="Input Cells 2 2 4 13 2" xfId="17262" xr:uid="{00000000-0005-0000-0000-000036470000}"/>
    <cellStyle name="Input Cells 2 2 4 14" xfId="17263" xr:uid="{00000000-0005-0000-0000-000037470000}"/>
    <cellStyle name="Input Cells 2 2 4 15" xfId="17264" xr:uid="{00000000-0005-0000-0000-000038470000}"/>
    <cellStyle name="Input Cells 2 2 4 16" xfId="41214" xr:uid="{00000000-0005-0000-0000-000039470000}"/>
    <cellStyle name="Input Cells 2 2 4 2" xfId="17265" xr:uid="{00000000-0005-0000-0000-00003A470000}"/>
    <cellStyle name="Input Cells 2 2 4 2 2" xfId="17266" xr:uid="{00000000-0005-0000-0000-00003B470000}"/>
    <cellStyle name="Input Cells 2 2 4 3" xfId="17267" xr:uid="{00000000-0005-0000-0000-00003C470000}"/>
    <cellStyle name="Input Cells 2 2 4 3 2" xfId="17268" xr:uid="{00000000-0005-0000-0000-00003D470000}"/>
    <cellStyle name="Input Cells 2 2 4 4" xfId="17269" xr:uid="{00000000-0005-0000-0000-00003E470000}"/>
    <cellStyle name="Input Cells 2 2 4 4 2" xfId="17270" xr:uid="{00000000-0005-0000-0000-00003F470000}"/>
    <cellStyle name="Input Cells 2 2 4 5" xfId="17271" xr:uid="{00000000-0005-0000-0000-000040470000}"/>
    <cellStyle name="Input Cells 2 2 4 5 2" xfId="17272" xr:uid="{00000000-0005-0000-0000-000041470000}"/>
    <cellStyle name="Input Cells 2 2 4 6" xfId="17273" xr:uid="{00000000-0005-0000-0000-000042470000}"/>
    <cellStyle name="Input Cells 2 2 4 6 2" xfId="17274" xr:uid="{00000000-0005-0000-0000-000043470000}"/>
    <cellStyle name="Input Cells 2 2 4 7" xfId="17275" xr:uid="{00000000-0005-0000-0000-000044470000}"/>
    <cellStyle name="Input Cells 2 2 4 7 2" xfId="17276" xr:uid="{00000000-0005-0000-0000-000045470000}"/>
    <cellStyle name="Input Cells 2 2 4 8" xfId="17277" xr:uid="{00000000-0005-0000-0000-000046470000}"/>
    <cellStyle name="Input Cells 2 2 4 8 2" xfId="17278" xr:uid="{00000000-0005-0000-0000-000047470000}"/>
    <cellStyle name="Input Cells 2 2 4 9" xfId="17279" xr:uid="{00000000-0005-0000-0000-000048470000}"/>
    <cellStyle name="Input Cells 2 2 4 9 2" xfId="17280" xr:uid="{00000000-0005-0000-0000-000049470000}"/>
    <cellStyle name="Input Cells 2 2 5" xfId="17281" xr:uid="{00000000-0005-0000-0000-00004A470000}"/>
    <cellStyle name="Input Cells 2 2 5 2" xfId="17282" xr:uid="{00000000-0005-0000-0000-00004B470000}"/>
    <cellStyle name="Input Cells 2 2 5 2 2" xfId="17283" xr:uid="{00000000-0005-0000-0000-00004C470000}"/>
    <cellStyle name="Input Cells 2 2 5 3" xfId="17284" xr:uid="{00000000-0005-0000-0000-00004D470000}"/>
    <cellStyle name="Input Cells 2 2 5 3 2" xfId="17285" xr:uid="{00000000-0005-0000-0000-00004E470000}"/>
    <cellStyle name="Input Cells 2 2 5 4" xfId="17286" xr:uid="{00000000-0005-0000-0000-00004F470000}"/>
    <cellStyle name="Input Cells 2 2 6" xfId="17287" xr:uid="{00000000-0005-0000-0000-000050470000}"/>
    <cellStyle name="Input Cells 2 2 6 2" xfId="17288" xr:uid="{00000000-0005-0000-0000-000051470000}"/>
    <cellStyle name="Input Cells 2 2 6 2 2" xfId="17289" xr:uid="{00000000-0005-0000-0000-000052470000}"/>
    <cellStyle name="Input Cells 2 2 6 3" xfId="17290" xr:uid="{00000000-0005-0000-0000-000053470000}"/>
    <cellStyle name="Input Cells 2 2 6 3 2" xfId="17291" xr:uid="{00000000-0005-0000-0000-000054470000}"/>
    <cellStyle name="Input Cells 2 2 6 4" xfId="17292" xr:uid="{00000000-0005-0000-0000-000055470000}"/>
    <cellStyle name="Input Cells 2 2 7" xfId="17293" xr:uid="{00000000-0005-0000-0000-000056470000}"/>
    <cellStyle name="Input Cells 2 2 7 2" xfId="17294" xr:uid="{00000000-0005-0000-0000-000057470000}"/>
    <cellStyle name="Input Cells 2 2 7 2 2" xfId="17295" xr:uid="{00000000-0005-0000-0000-000058470000}"/>
    <cellStyle name="Input Cells 2 2 7 3" xfId="17296" xr:uid="{00000000-0005-0000-0000-000059470000}"/>
    <cellStyle name="Input Cells 2 2 7 3 2" xfId="17297" xr:uid="{00000000-0005-0000-0000-00005A470000}"/>
    <cellStyle name="Input Cells 2 2 7 4" xfId="17298" xr:uid="{00000000-0005-0000-0000-00005B470000}"/>
    <cellStyle name="Input Cells 2 2 8" xfId="17299" xr:uid="{00000000-0005-0000-0000-00005C470000}"/>
    <cellStyle name="Input Cells 2 2 8 2" xfId="17300" xr:uid="{00000000-0005-0000-0000-00005D470000}"/>
    <cellStyle name="Input Cells 2 2 8 2 2" xfId="17301" xr:uid="{00000000-0005-0000-0000-00005E470000}"/>
    <cellStyle name="Input Cells 2 2 8 3" xfId="17302" xr:uid="{00000000-0005-0000-0000-00005F470000}"/>
    <cellStyle name="Input Cells 2 2 8 3 2" xfId="17303" xr:uid="{00000000-0005-0000-0000-000060470000}"/>
    <cellStyle name="Input Cells 2 2 8 4" xfId="17304" xr:uid="{00000000-0005-0000-0000-000061470000}"/>
    <cellStyle name="Input Cells 2 2 9" xfId="17305" xr:uid="{00000000-0005-0000-0000-000062470000}"/>
    <cellStyle name="Input Cells 2 2 9 2" xfId="17306" xr:uid="{00000000-0005-0000-0000-000063470000}"/>
    <cellStyle name="Input Cells 2 2 9 2 2" xfId="17307" xr:uid="{00000000-0005-0000-0000-000064470000}"/>
    <cellStyle name="Input Cells 2 2 9 3" xfId="17308" xr:uid="{00000000-0005-0000-0000-000065470000}"/>
    <cellStyle name="Input Cells 2 2 9 3 2" xfId="17309" xr:uid="{00000000-0005-0000-0000-000066470000}"/>
    <cellStyle name="Input Cells 2 2 9 4" xfId="17310" xr:uid="{00000000-0005-0000-0000-000067470000}"/>
    <cellStyle name="Input Cells 2 20" xfId="17311" xr:uid="{00000000-0005-0000-0000-000068470000}"/>
    <cellStyle name="Input Cells 2 3" xfId="17312" xr:uid="{00000000-0005-0000-0000-000069470000}"/>
    <cellStyle name="Input Cells 2 3 10" xfId="17313" xr:uid="{00000000-0005-0000-0000-00006A470000}"/>
    <cellStyle name="Input Cells 2 3 10 2" xfId="17314" xr:uid="{00000000-0005-0000-0000-00006B470000}"/>
    <cellStyle name="Input Cells 2 3 10 2 2" xfId="17315" xr:uid="{00000000-0005-0000-0000-00006C470000}"/>
    <cellStyle name="Input Cells 2 3 10 3" xfId="17316" xr:uid="{00000000-0005-0000-0000-00006D470000}"/>
    <cellStyle name="Input Cells 2 3 11" xfId="17317" xr:uid="{00000000-0005-0000-0000-00006E470000}"/>
    <cellStyle name="Input Cells 2 3 11 2" xfId="17318" xr:uid="{00000000-0005-0000-0000-00006F470000}"/>
    <cellStyle name="Input Cells 2 3 11 3" xfId="41215" xr:uid="{00000000-0005-0000-0000-000070470000}"/>
    <cellStyle name="Input Cells 2 3 12" xfId="17319" xr:uid="{00000000-0005-0000-0000-000071470000}"/>
    <cellStyle name="Input Cells 2 3 12 2" xfId="17320" xr:uid="{00000000-0005-0000-0000-000072470000}"/>
    <cellStyle name="Input Cells 2 3 12 3" xfId="41216" xr:uid="{00000000-0005-0000-0000-000073470000}"/>
    <cellStyle name="Input Cells 2 3 13" xfId="17321" xr:uid="{00000000-0005-0000-0000-000074470000}"/>
    <cellStyle name="Input Cells 2 3 13 2" xfId="17322" xr:uid="{00000000-0005-0000-0000-000075470000}"/>
    <cellStyle name="Input Cells 2 3 14" xfId="17323" xr:uid="{00000000-0005-0000-0000-000076470000}"/>
    <cellStyle name="Input Cells 2 3 14 2" xfId="17324" xr:uid="{00000000-0005-0000-0000-000077470000}"/>
    <cellStyle name="Input Cells 2 3 15" xfId="17325" xr:uid="{00000000-0005-0000-0000-000078470000}"/>
    <cellStyle name="Input Cells 2 3 16" xfId="17326" xr:uid="{00000000-0005-0000-0000-000079470000}"/>
    <cellStyle name="Input Cells 2 3 2" xfId="17327" xr:uid="{00000000-0005-0000-0000-00007A470000}"/>
    <cellStyle name="Input Cells 2 3 2 10" xfId="17328" xr:uid="{00000000-0005-0000-0000-00007B470000}"/>
    <cellStyle name="Input Cells 2 3 2 10 2" xfId="17329" xr:uid="{00000000-0005-0000-0000-00007C470000}"/>
    <cellStyle name="Input Cells 2 3 2 11" xfId="17330" xr:uid="{00000000-0005-0000-0000-00007D470000}"/>
    <cellStyle name="Input Cells 2 3 2 11 2" xfId="17331" xr:uid="{00000000-0005-0000-0000-00007E470000}"/>
    <cellStyle name="Input Cells 2 3 2 12" xfId="17332" xr:uid="{00000000-0005-0000-0000-00007F470000}"/>
    <cellStyle name="Input Cells 2 3 2 12 2" xfId="17333" xr:uid="{00000000-0005-0000-0000-000080470000}"/>
    <cellStyle name="Input Cells 2 3 2 13" xfId="17334" xr:uid="{00000000-0005-0000-0000-000081470000}"/>
    <cellStyle name="Input Cells 2 3 2 13 2" xfId="17335" xr:uid="{00000000-0005-0000-0000-000082470000}"/>
    <cellStyle name="Input Cells 2 3 2 14" xfId="17336" xr:uid="{00000000-0005-0000-0000-000083470000}"/>
    <cellStyle name="Input Cells 2 3 2 15" xfId="17337" xr:uid="{00000000-0005-0000-0000-000084470000}"/>
    <cellStyle name="Input Cells 2 3 2 16" xfId="41217" xr:uid="{00000000-0005-0000-0000-000085470000}"/>
    <cellStyle name="Input Cells 2 3 2 2" xfId="17338" xr:uid="{00000000-0005-0000-0000-000086470000}"/>
    <cellStyle name="Input Cells 2 3 2 2 2" xfId="17339" xr:uid="{00000000-0005-0000-0000-000087470000}"/>
    <cellStyle name="Input Cells 2 3 2 3" xfId="17340" xr:uid="{00000000-0005-0000-0000-000088470000}"/>
    <cellStyle name="Input Cells 2 3 2 3 2" xfId="17341" xr:uid="{00000000-0005-0000-0000-000089470000}"/>
    <cellStyle name="Input Cells 2 3 2 4" xfId="17342" xr:uid="{00000000-0005-0000-0000-00008A470000}"/>
    <cellStyle name="Input Cells 2 3 2 4 2" xfId="17343" xr:uid="{00000000-0005-0000-0000-00008B470000}"/>
    <cellStyle name="Input Cells 2 3 2 5" xfId="17344" xr:uid="{00000000-0005-0000-0000-00008C470000}"/>
    <cellStyle name="Input Cells 2 3 2 5 2" xfId="17345" xr:uid="{00000000-0005-0000-0000-00008D470000}"/>
    <cellStyle name="Input Cells 2 3 2 6" xfId="17346" xr:uid="{00000000-0005-0000-0000-00008E470000}"/>
    <cellStyle name="Input Cells 2 3 2 6 2" xfId="17347" xr:uid="{00000000-0005-0000-0000-00008F470000}"/>
    <cellStyle name="Input Cells 2 3 2 7" xfId="17348" xr:uid="{00000000-0005-0000-0000-000090470000}"/>
    <cellStyle name="Input Cells 2 3 2 7 2" xfId="17349" xr:uid="{00000000-0005-0000-0000-000091470000}"/>
    <cellStyle name="Input Cells 2 3 2 8" xfId="17350" xr:uid="{00000000-0005-0000-0000-000092470000}"/>
    <cellStyle name="Input Cells 2 3 2 8 2" xfId="17351" xr:uid="{00000000-0005-0000-0000-000093470000}"/>
    <cellStyle name="Input Cells 2 3 2 9" xfId="17352" xr:uid="{00000000-0005-0000-0000-000094470000}"/>
    <cellStyle name="Input Cells 2 3 2 9 2" xfId="17353" xr:uid="{00000000-0005-0000-0000-000095470000}"/>
    <cellStyle name="Input Cells 2 3 3" xfId="17354" xr:uid="{00000000-0005-0000-0000-000096470000}"/>
    <cellStyle name="Input Cells 2 3 3 2" xfId="17355" xr:uid="{00000000-0005-0000-0000-000097470000}"/>
    <cellStyle name="Input Cells 2 3 3 2 2" xfId="17356" xr:uid="{00000000-0005-0000-0000-000098470000}"/>
    <cellStyle name="Input Cells 2 3 3 3" xfId="17357" xr:uid="{00000000-0005-0000-0000-000099470000}"/>
    <cellStyle name="Input Cells 2 3 3 3 2" xfId="17358" xr:uid="{00000000-0005-0000-0000-00009A470000}"/>
    <cellStyle name="Input Cells 2 3 3 4" xfId="17359" xr:uid="{00000000-0005-0000-0000-00009B470000}"/>
    <cellStyle name="Input Cells 2 3 4" xfId="17360" xr:uid="{00000000-0005-0000-0000-00009C470000}"/>
    <cellStyle name="Input Cells 2 3 4 2" xfId="17361" xr:uid="{00000000-0005-0000-0000-00009D470000}"/>
    <cellStyle name="Input Cells 2 3 4 2 2" xfId="17362" xr:uid="{00000000-0005-0000-0000-00009E470000}"/>
    <cellStyle name="Input Cells 2 3 4 3" xfId="17363" xr:uid="{00000000-0005-0000-0000-00009F470000}"/>
    <cellStyle name="Input Cells 2 3 4 3 2" xfId="17364" xr:uid="{00000000-0005-0000-0000-0000A0470000}"/>
    <cellStyle name="Input Cells 2 3 4 4" xfId="17365" xr:uid="{00000000-0005-0000-0000-0000A1470000}"/>
    <cellStyle name="Input Cells 2 3 5" xfId="17366" xr:uid="{00000000-0005-0000-0000-0000A2470000}"/>
    <cellStyle name="Input Cells 2 3 5 2" xfId="17367" xr:uid="{00000000-0005-0000-0000-0000A3470000}"/>
    <cellStyle name="Input Cells 2 3 5 2 2" xfId="17368" xr:uid="{00000000-0005-0000-0000-0000A4470000}"/>
    <cellStyle name="Input Cells 2 3 5 3" xfId="17369" xr:uid="{00000000-0005-0000-0000-0000A5470000}"/>
    <cellStyle name="Input Cells 2 3 5 3 2" xfId="17370" xr:uid="{00000000-0005-0000-0000-0000A6470000}"/>
    <cellStyle name="Input Cells 2 3 5 4" xfId="17371" xr:uid="{00000000-0005-0000-0000-0000A7470000}"/>
    <cellStyle name="Input Cells 2 3 6" xfId="17372" xr:uid="{00000000-0005-0000-0000-0000A8470000}"/>
    <cellStyle name="Input Cells 2 3 6 2" xfId="17373" xr:uid="{00000000-0005-0000-0000-0000A9470000}"/>
    <cellStyle name="Input Cells 2 3 6 2 2" xfId="17374" xr:uid="{00000000-0005-0000-0000-0000AA470000}"/>
    <cellStyle name="Input Cells 2 3 6 3" xfId="17375" xr:uid="{00000000-0005-0000-0000-0000AB470000}"/>
    <cellStyle name="Input Cells 2 3 6 3 2" xfId="17376" xr:uid="{00000000-0005-0000-0000-0000AC470000}"/>
    <cellStyle name="Input Cells 2 3 6 4" xfId="17377" xr:uid="{00000000-0005-0000-0000-0000AD470000}"/>
    <cellStyle name="Input Cells 2 3 7" xfId="17378" xr:uid="{00000000-0005-0000-0000-0000AE470000}"/>
    <cellStyle name="Input Cells 2 3 7 2" xfId="17379" xr:uid="{00000000-0005-0000-0000-0000AF470000}"/>
    <cellStyle name="Input Cells 2 3 7 2 2" xfId="17380" xr:uid="{00000000-0005-0000-0000-0000B0470000}"/>
    <cellStyle name="Input Cells 2 3 7 3" xfId="17381" xr:uid="{00000000-0005-0000-0000-0000B1470000}"/>
    <cellStyle name="Input Cells 2 3 7 3 2" xfId="17382" xr:uid="{00000000-0005-0000-0000-0000B2470000}"/>
    <cellStyle name="Input Cells 2 3 7 4" xfId="17383" xr:uid="{00000000-0005-0000-0000-0000B3470000}"/>
    <cellStyle name="Input Cells 2 3 8" xfId="17384" xr:uid="{00000000-0005-0000-0000-0000B4470000}"/>
    <cellStyle name="Input Cells 2 3 8 2" xfId="17385" xr:uid="{00000000-0005-0000-0000-0000B5470000}"/>
    <cellStyle name="Input Cells 2 3 8 2 2" xfId="17386" xr:uid="{00000000-0005-0000-0000-0000B6470000}"/>
    <cellStyle name="Input Cells 2 3 8 3" xfId="17387" xr:uid="{00000000-0005-0000-0000-0000B7470000}"/>
    <cellStyle name="Input Cells 2 3 8 3 2" xfId="17388" xr:uid="{00000000-0005-0000-0000-0000B8470000}"/>
    <cellStyle name="Input Cells 2 3 8 4" xfId="17389" xr:uid="{00000000-0005-0000-0000-0000B9470000}"/>
    <cellStyle name="Input Cells 2 3 9" xfId="17390" xr:uid="{00000000-0005-0000-0000-0000BA470000}"/>
    <cellStyle name="Input Cells 2 3 9 2" xfId="17391" xr:uid="{00000000-0005-0000-0000-0000BB470000}"/>
    <cellStyle name="Input Cells 2 3 9 2 2" xfId="17392" xr:uid="{00000000-0005-0000-0000-0000BC470000}"/>
    <cellStyle name="Input Cells 2 3 9 3" xfId="17393" xr:uid="{00000000-0005-0000-0000-0000BD470000}"/>
    <cellStyle name="Input Cells 2 3 9 3 2" xfId="17394" xr:uid="{00000000-0005-0000-0000-0000BE470000}"/>
    <cellStyle name="Input Cells 2 3 9 4" xfId="17395" xr:uid="{00000000-0005-0000-0000-0000BF470000}"/>
    <cellStyle name="Input Cells 2 4" xfId="17396" xr:uid="{00000000-0005-0000-0000-0000C0470000}"/>
    <cellStyle name="Input Cells 2 4 10" xfId="17397" xr:uid="{00000000-0005-0000-0000-0000C1470000}"/>
    <cellStyle name="Input Cells 2 4 10 2" xfId="17398" xr:uid="{00000000-0005-0000-0000-0000C2470000}"/>
    <cellStyle name="Input Cells 2 4 11" xfId="17399" xr:uid="{00000000-0005-0000-0000-0000C3470000}"/>
    <cellStyle name="Input Cells 2 4 11 2" xfId="17400" xr:uid="{00000000-0005-0000-0000-0000C4470000}"/>
    <cellStyle name="Input Cells 2 4 12" xfId="17401" xr:uid="{00000000-0005-0000-0000-0000C5470000}"/>
    <cellStyle name="Input Cells 2 4 12 2" xfId="17402" xr:uid="{00000000-0005-0000-0000-0000C6470000}"/>
    <cellStyle name="Input Cells 2 4 13" xfId="17403" xr:uid="{00000000-0005-0000-0000-0000C7470000}"/>
    <cellStyle name="Input Cells 2 4 13 2" xfId="17404" xr:uid="{00000000-0005-0000-0000-0000C8470000}"/>
    <cellStyle name="Input Cells 2 4 14" xfId="17405" xr:uid="{00000000-0005-0000-0000-0000C9470000}"/>
    <cellStyle name="Input Cells 2 4 14 2" xfId="17406" xr:uid="{00000000-0005-0000-0000-0000CA470000}"/>
    <cellStyle name="Input Cells 2 4 15" xfId="17407" xr:uid="{00000000-0005-0000-0000-0000CB470000}"/>
    <cellStyle name="Input Cells 2 4 16" xfId="17408" xr:uid="{00000000-0005-0000-0000-0000CC470000}"/>
    <cellStyle name="Input Cells 2 4 17" xfId="41218" xr:uid="{00000000-0005-0000-0000-0000CD470000}"/>
    <cellStyle name="Input Cells 2 4 2" xfId="17409" xr:uid="{00000000-0005-0000-0000-0000CE470000}"/>
    <cellStyle name="Input Cells 2 4 2 10" xfId="17410" xr:uid="{00000000-0005-0000-0000-0000CF470000}"/>
    <cellStyle name="Input Cells 2 4 2 10 2" xfId="17411" xr:uid="{00000000-0005-0000-0000-0000D0470000}"/>
    <cellStyle name="Input Cells 2 4 2 11" xfId="17412" xr:uid="{00000000-0005-0000-0000-0000D1470000}"/>
    <cellStyle name="Input Cells 2 4 2 11 2" xfId="17413" xr:uid="{00000000-0005-0000-0000-0000D2470000}"/>
    <cellStyle name="Input Cells 2 4 2 12" xfId="17414" xr:uid="{00000000-0005-0000-0000-0000D3470000}"/>
    <cellStyle name="Input Cells 2 4 2 12 2" xfId="17415" xr:uid="{00000000-0005-0000-0000-0000D4470000}"/>
    <cellStyle name="Input Cells 2 4 2 13" xfId="17416" xr:uid="{00000000-0005-0000-0000-0000D5470000}"/>
    <cellStyle name="Input Cells 2 4 2 13 2" xfId="17417" xr:uid="{00000000-0005-0000-0000-0000D6470000}"/>
    <cellStyle name="Input Cells 2 4 2 14" xfId="17418" xr:uid="{00000000-0005-0000-0000-0000D7470000}"/>
    <cellStyle name="Input Cells 2 4 2 15" xfId="17419" xr:uid="{00000000-0005-0000-0000-0000D8470000}"/>
    <cellStyle name="Input Cells 2 4 2 2" xfId="17420" xr:uid="{00000000-0005-0000-0000-0000D9470000}"/>
    <cellStyle name="Input Cells 2 4 2 2 2" xfId="17421" xr:uid="{00000000-0005-0000-0000-0000DA470000}"/>
    <cellStyle name="Input Cells 2 4 2 3" xfId="17422" xr:uid="{00000000-0005-0000-0000-0000DB470000}"/>
    <cellStyle name="Input Cells 2 4 2 3 2" xfId="17423" xr:uid="{00000000-0005-0000-0000-0000DC470000}"/>
    <cellStyle name="Input Cells 2 4 2 4" xfId="17424" xr:uid="{00000000-0005-0000-0000-0000DD470000}"/>
    <cellStyle name="Input Cells 2 4 2 4 2" xfId="17425" xr:uid="{00000000-0005-0000-0000-0000DE470000}"/>
    <cellStyle name="Input Cells 2 4 2 5" xfId="17426" xr:uid="{00000000-0005-0000-0000-0000DF470000}"/>
    <cellStyle name="Input Cells 2 4 2 5 2" xfId="17427" xr:uid="{00000000-0005-0000-0000-0000E0470000}"/>
    <cellStyle name="Input Cells 2 4 2 6" xfId="17428" xr:uid="{00000000-0005-0000-0000-0000E1470000}"/>
    <cellStyle name="Input Cells 2 4 2 6 2" xfId="17429" xr:uid="{00000000-0005-0000-0000-0000E2470000}"/>
    <cellStyle name="Input Cells 2 4 2 7" xfId="17430" xr:uid="{00000000-0005-0000-0000-0000E3470000}"/>
    <cellStyle name="Input Cells 2 4 2 7 2" xfId="17431" xr:uid="{00000000-0005-0000-0000-0000E4470000}"/>
    <cellStyle name="Input Cells 2 4 2 8" xfId="17432" xr:uid="{00000000-0005-0000-0000-0000E5470000}"/>
    <cellStyle name="Input Cells 2 4 2 8 2" xfId="17433" xr:uid="{00000000-0005-0000-0000-0000E6470000}"/>
    <cellStyle name="Input Cells 2 4 2 9" xfId="17434" xr:uid="{00000000-0005-0000-0000-0000E7470000}"/>
    <cellStyle name="Input Cells 2 4 2 9 2" xfId="17435" xr:uid="{00000000-0005-0000-0000-0000E8470000}"/>
    <cellStyle name="Input Cells 2 4 3" xfId="17436" xr:uid="{00000000-0005-0000-0000-0000E9470000}"/>
    <cellStyle name="Input Cells 2 4 3 2" xfId="17437" xr:uid="{00000000-0005-0000-0000-0000EA470000}"/>
    <cellStyle name="Input Cells 2 4 4" xfId="17438" xr:uid="{00000000-0005-0000-0000-0000EB470000}"/>
    <cellStyle name="Input Cells 2 4 4 2" xfId="17439" xr:uid="{00000000-0005-0000-0000-0000EC470000}"/>
    <cellStyle name="Input Cells 2 4 5" xfId="17440" xr:uid="{00000000-0005-0000-0000-0000ED470000}"/>
    <cellStyle name="Input Cells 2 4 5 2" xfId="17441" xr:uid="{00000000-0005-0000-0000-0000EE470000}"/>
    <cellStyle name="Input Cells 2 4 6" xfId="17442" xr:uid="{00000000-0005-0000-0000-0000EF470000}"/>
    <cellStyle name="Input Cells 2 4 6 2" xfId="17443" xr:uid="{00000000-0005-0000-0000-0000F0470000}"/>
    <cellStyle name="Input Cells 2 4 7" xfId="17444" xr:uid="{00000000-0005-0000-0000-0000F1470000}"/>
    <cellStyle name="Input Cells 2 4 7 2" xfId="17445" xr:uid="{00000000-0005-0000-0000-0000F2470000}"/>
    <cellStyle name="Input Cells 2 4 8" xfId="17446" xr:uid="{00000000-0005-0000-0000-0000F3470000}"/>
    <cellStyle name="Input Cells 2 4 8 2" xfId="17447" xr:uid="{00000000-0005-0000-0000-0000F4470000}"/>
    <cellStyle name="Input Cells 2 4 9" xfId="17448" xr:uid="{00000000-0005-0000-0000-0000F5470000}"/>
    <cellStyle name="Input Cells 2 4 9 2" xfId="17449" xr:uid="{00000000-0005-0000-0000-0000F6470000}"/>
    <cellStyle name="Input Cells 2 5" xfId="17450" xr:uid="{00000000-0005-0000-0000-0000F7470000}"/>
    <cellStyle name="Input Cells 2 5 10" xfId="17451" xr:uid="{00000000-0005-0000-0000-0000F8470000}"/>
    <cellStyle name="Input Cells 2 5 10 2" xfId="17452" xr:uid="{00000000-0005-0000-0000-0000F9470000}"/>
    <cellStyle name="Input Cells 2 5 11" xfId="17453" xr:uid="{00000000-0005-0000-0000-0000FA470000}"/>
    <cellStyle name="Input Cells 2 5 11 2" xfId="17454" xr:uid="{00000000-0005-0000-0000-0000FB470000}"/>
    <cellStyle name="Input Cells 2 5 12" xfId="17455" xr:uid="{00000000-0005-0000-0000-0000FC470000}"/>
    <cellStyle name="Input Cells 2 5 12 2" xfId="17456" xr:uid="{00000000-0005-0000-0000-0000FD470000}"/>
    <cellStyle name="Input Cells 2 5 13" xfId="17457" xr:uid="{00000000-0005-0000-0000-0000FE470000}"/>
    <cellStyle name="Input Cells 2 5 13 2" xfId="17458" xr:uid="{00000000-0005-0000-0000-0000FF470000}"/>
    <cellStyle name="Input Cells 2 5 14" xfId="17459" xr:uid="{00000000-0005-0000-0000-000000480000}"/>
    <cellStyle name="Input Cells 2 5 15" xfId="17460" xr:uid="{00000000-0005-0000-0000-000001480000}"/>
    <cellStyle name="Input Cells 2 5 16" xfId="41219" xr:uid="{00000000-0005-0000-0000-000002480000}"/>
    <cellStyle name="Input Cells 2 5 2" xfId="17461" xr:uid="{00000000-0005-0000-0000-000003480000}"/>
    <cellStyle name="Input Cells 2 5 2 2" xfId="17462" xr:uid="{00000000-0005-0000-0000-000004480000}"/>
    <cellStyle name="Input Cells 2 5 3" xfId="17463" xr:uid="{00000000-0005-0000-0000-000005480000}"/>
    <cellStyle name="Input Cells 2 5 3 2" xfId="17464" xr:uid="{00000000-0005-0000-0000-000006480000}"/>
    <cellStyle name="Input Cells 2 5 4" xfId="17465" xr:uid="{00000000-0005-0000-0000-000007480000}"/>
    <cellStyle name="Input Cells 2 5 4 2" xfId="17466" xr:uid="{00000000-0005-0000-0000-000008480000}"/>
    <cellStyle name="Input Cells 2 5 5" xfId="17467" xr:uid="{00000000-0005-0000-0000-000009480000}"/>
    <cellStyle name="Input Cells 2 5 5 2" xfId="17468" xr:uid="{00000000-0005-0000-0000-00000A480000}"/>
    <cellStyle name="Input Cells 2 5 6" xfId="17469" xr:uid="{00000000-0005-0000-0000-00000B480000}"/>
    <cellStyle name="Input Cells 2 5 6 2" xfId="17470" xr:uid="{00000000-0005-0000-0000-00000C480000}"/>
    <cellStyle name="Input Cells 2 5 7" xfId="17471" xr:uid="{00000000-0005-0000-0000-00000D480000}"/>
    <cellStyle name="Input Cells 2 5 7 2" xfId="17472" xr:uid="{00000000-0005-0000-0000-00000E480000}"/>
    <cellStyle name="Input Cells 2 5 8" xfId="17473" xr:uid="{00000000-0005-0000-0000-00000F480000}"/>
    <cellStyle name="Input Cells 2 5 8 2" xfId="17474" xr:uid="{00000000-0005-0000-0000-000010480000}"/>
    <cellStyle name="Input Cells 2 5 9" xfId="17475" xr:uid="{00000000-0005-0000-0000-000011480000}"/>
    <cellStyle name="Input Cells 2 5 9 2" xfId="17476" xr:uid="{00000000-0005-0000-0000-000012480000}"/>
    <cellStyle name="Input Cells 2 6" xfId="17477" xr:uid="{00000000-0005-0000-0000-000013480000}"/>
    <cellStyle name="Input Cells 2 6 2" xfId="17478" xr:uid="{00000000-0005-0000-0000-000014480000}"/>
    <cellStyle name="Input Cells 2 6 2 2" xfId="17479" xr:uid="{00000000-0005-0000-0000-000015480000}"/>
    <cellStyle name="Input Cells 2 6 3" xfId="17480" xr:uid="{00000000-0005-0000-0000-000016480000}"/>
    <cellStyle name="Input Cells 2 6 3 2" xfId="17481" xr:uid="{00000000-0005-0000-0000-000017480000}"/>
    <cellStyle name="Input Cells 2 6 4" xfId="17482" xr:uid="{00000000-0005-0000-0000-000018480000}"/>
    <cellStyle name="Input Cells 2 7" xfId="17483" xr:uid="{00000000-0005-0000-0000-000019480000}"/>
    <cellStyle name="Input Cells 2 7 2" xfId="17484" xr:uid="{00000000-0005-0000-0000-00001A480000}"/>
    <cellStyle name="Input Cells 2 7 2 2" xfId="17485" xr:uid="{00000000-0005-0000-0000-00001B480000}"/>
    <cellStyle name="Input Cells 2 7 3" xfId="17486" xr:uid="{00000000-0005-0000-0000-00001C480000}"/>
    <cellStyle name="Input Cells 2 7 3 2" xfId="17487" xr:uid="{00000000-0005-0000-0000-00001D480000}"/>
    <cellStyle name="Input Cells 2 7 4" xfId="17488" xr:uid="{00000000-0005-0000-0000-00001E480000}"/>
    <cellStyle name="Input Cells 2 8" xfId="17489" xr:uid="{00000000-0005-0000-0000-00001F480000}"/>
    <cellStyle name="Input Cells 2 8 2" xfId="17490" xr:uid="{00000000-0005-0000-0000-000020480000}"/>
    <cellStyle name="Input Cells 2 8 2 2" xfId="17491" xr:uid="{00000000-0005-0000-0000-000021480000}"/>
    <cellStyle name="Input Cells 2 8 3" xfId="17492" xr:uid="{00000000-0005-0000-0000-000022480000}"/>
    <cellStyle name="Input Cells 2 8 3 2" xfId="17493" xr:uid="{00000000-0005-0000-0000-000023480000}"/>
    <cellStyle name="Input Cells 2 8 4" xfId="17494" xr:uid="{00000000-0005-0000-0000-000024480000}"/>
    <cellStyle name="Input Cells 2 9" xfId="17495" xr:uid="{00000000-0005-0000-0000-000025480000}"/>
    <cellStyle name="Input Cells 2 9 2" xfId="17496" xr:uid="{00000000-0005-0000-0000-000026480000}"/>
    <cellStyle name="Input Cells 2 9 2 2" xfId="17497" xr:uid="{00000000-0005-0000-0000-000027480000}"/>
    <cellStyle name="Input Cells 2 9 3" xfId="17498" xr:uid="{00000000-0005-0000-0000-000028480000}"/>
    <cellStyle name="Input Cells 2 9 3 2" xfId="17499" xr:uid="{00000000-0005-0000-0000-000029480000}"/>
    <cellStyle name="Input Cells 2 9 4" xfId="17500" xr:uid="{00000000-0005-0000-0000-00002A480000}"/>
    <cellStyle name="Input Cells 20" xfId="17501" xr:uid="{00000000-0005-0000-0000-00002B480000}"/>
    <cellStyle name="Input Cells 20 2" xfId="17502" xr:uid="{00000000-0005-0000-0000-00002C480000}"/>
    <cellStyle name="Input Cells 21" xfId="17503" xr:uid="{00000000-0005-0000-0000-00002D480000}"/>
    <cellStyle name="Input Cells 21 2" xfId="17504" xr:uid="{00000000-0005-0000-0000-00002E480000}"/>
    <cellStyle name="Input Cells 22" xfId="17505" xr:uid="{00000000-0005-0000-0000-00002F480000}"/>
    <cellStyle name="Input Cells 22 2" xfId="17506" xr:uid="{00000000-0005-0000-0000-000030480000}"/>
    <cellStyle name="Input Cells 23" xfId="17507" xr:uid="{00000000-0005-0000-0000-000031480000}"/>
    <cellStyle name="Input Cells 23 2" xfId="17508" xr:uid="{00000000-0005-0000-0000-000032480000}"/>
    <cellStyle name="Input Cells 24" xfId="17509" xr:uid="{00000000-0005-0000-0000-000033480000}"/>
    <cellStyle name="Input Cells 24 2" xfId="17510" xr:uid="{00000000-0005-0000-0000-000034480000}"/>
    <cellStyle name="Input Cells 25" xfId="17511" xr:uid="{00000000-0005-0000-0000-000035480000}"/>
    <cellStyle name="Input Cells 25 2" xfId="17512" xr:uid="{00000000-0005-0000-0000-000036480000}"/>
    <cellStyle name="Input Cells 26" xfId="17513" xr:uid="{00000000-0005-0000-0000-000037480000}"/>
    <cellStyle name="Input Cells 26 2" xfId="17514" xr:uid="{00000000-0005-0000-0000-000038480000}"/>
    <cellStyle name="Input Cells 27" xfId="17515" xr:uid="{00000000-0005-0000-0000-000039480000}"/>
    <cellStyle name="Input Cells 27 2" xfId="17516" xr:uid="{00000000-0005-0000-0000-00003A480000}"/>
    <cellStyle name="Input Cells 28" xfId="17517" xr:uid="{00000000-0005-0000-0000-00003B480000}"/>
    <cellStyle name="Input Cells 28 2" xfId="17518" xr:uid="{00000000-0005-0000-0000-00003C480000}"/>
    <cellStyle name="Input Cells 29" xfId="17519" xr:uid="{00000000-0005-0000-0000-00003D480000}"/>
    <cellStyle name="Input Cells 29 2" xfId="17520" xr:uid="{00000000-0005-0000-0000-00003E480000}"/>
    <cellStyle name="input cells 3" xfId="17521" xr:uid="{00000000-0005-0000-0000-00003F480000}"/>
    <cellStyle name="Input Cells 3 10" xfId="41220" xr:uid="{00000000-0005-0000-0000-000040480000}"/>
    <cellStyle name="Input Cells 3 11" xfId="41221" xr:uid="{00000000-0005-0000-0000-000041480000}"/>
    <cellStyle name="Input Cells 3 12" xfId="41222" xr:uid="{00000000-0005-0000-0000-000042480000}"/>
    <cellStyle name="Input Cells 3 13" xfId="41223" xr:uid="{00000000-0005-0000-0000-000043480000}"/>
    <cellStyle name="input cells 3 14" xfId="41224" xr:uid="{00000000-0005-0000-0000-000044480000}"/>
    <cellStyle name="input cells 3 2" xfId="17522" xr:uid="{00000000-0005-0000-0000-000045480000}"/>
    <cellStyle name="input cells 3 2 2" xfId="17523" xr:uid="{00000000-0005-0000-0000-000046480000}"/>
    <cellStyle name="input cells 3 2 2 2" xfId="17524" xr:uid="{00000000-0005-0000-0000-000047480000}"/>
    <cellStyle name="input cells 3 2 2 2 2" xfId="17525" xr:uid="{00000000-0005-0000-0000-000048480000}"/>
    <cellStyle name="input cells 3 2 2 3" xfId="17526" xr:uid="{00000000-0005-0000-0000-000049480000}"/>
    <cellStyle name="input cells 3 2 2 3 2" xfId="17527" xr:uid="{00000000-0005-0000-0000-00004A480000}"/>
    <cellStyle name="input cells 3 2 2 4" xfId="17528" xr:uid="{00000000-0005-0000-0000-00004B480000}"/>
    <cellStyle name="input cells 3 2 2 4 2" xfId="17529" xr:uid="{00000000-0005-0000-0000-00004C480000}"/>
    <cellStyle name="input cells 3 2 2 5" xfId="17530" xr:uid="{00000000-0005-0000-0000-00004D480000}"/>
    <cellStyle name="input cells 3 2 2 5 2" xfId="17531" xr:uid="{00000000-0005-0000-0000-00004E480000}"/>
    <cellStyle name="input cells 3 2 2 6" xfId="17532" xr:uid="{00000000-0005-0000-0000-00004F480000}"/>
    <cellStyle name="input cells 3 2 2 6 2" xfId="17533" xr:uid="{00000000-0005-0000-0000-000050480000}"/>
    <cellStyle name="input cells 3 2 3" xfId="17534" xr:uid="{00000000-0005-0000-0000-000051480000}"/>
    <cellStyle name="input cells 3 2 3 2" xfId="17535" xr:uid="{00000000-0005-0000-0000-000052480000}"/>
    <cellStyle name="input cells 3 2 3 2 2" xfId="17536" xr:uid="{00000000-0005-0000-0000-000053480000}"/>
    <cellStyle name="input cells 3 2 3 3" xfId="17537" xr:uid="{00000000-0005-0000-0000-000054480000}"/>
    <cellStyle name="input cells 3 2 4" xfId="17538" xr:uid="{00000000-0005-0000-0000-000055480000}"/>
    <cellStyle name="input cells 3 2 4 2" xfId="17539" xr:uid="{00000000-0005-0000-0000-000056480000}"/>
    <cellStyle name="input cells 3 2 5" xfId="17540" xr:uid="{00000000-0005-0000-0000-000057480000}"/>
    <cellStyle name="input cells 3 2 5 2" xfId="17541" xr:uid="{00000000-0005-0000-0000-000058480000}"/>
    <cellStyle name="input cells 3 2 6" xfId="17542" xr:uid="{00000000-0005-0000-0000-000059480000}"/>
    <cellStyle name="input cells 3 2 6 2" xfId="17543" xr:uid="{00000000-0005-0000-0000-00005A480000}"/>
    <cellStyle name="input cells 3 2 7" xfId="17544" xr:uid="{00000000-0005-0000-0000-00005B480000}"/>
    <cellStyle name="input cells 3 2 7 2" xfId="17545" xr:uid="{00000000-0005-0000-0000-00005C480000}"/>
    <cellStyle name="input cells 3 3" xfId="17546" xr:uid="{00000000-0005-0000-0000-00005D480000}"/>
    <cellStyle name="input cells 3 3 2" xfId="17547" xr:uid="{00000000-0005-0000-0000-00005E480000}"/>
    <cellStyle name="input cells 3 3 2 2" xfId="17548" xr:uid="{00000000-0005-0000-0000-00005F480000}"/>
    <cellStyle name="input cells 3 3 3" xfId="17549" xr:uid="{00000000-0005-0000-0000-000060480000}"/>
    <cellStyle name="input cells 3 3 3 2" xfId="17550" xr:uid="{00000000-0005-0000-0000-000061480000}"/>
    <cellStyle name="input cells 3 3 4" xfId="17551" xr:uid="{00000000-0005-0000-0000-000062480000}"/>
    <cellStyle name="input cells 3 3 4 2" xfId="17552" xr:uid="{00000000-0005-0000-0000-000063480000}"/>
    <cellStyle name="input cells 3 3 5" xfId="17553" xr:uid="{00000000-0005-0000-0000-000064480000}"/>
    <cellStyle name="input cells 3 3 5 2" xfId="17554" xr:uid="{00000000-0005-0000-0000-000065480000}"/>
    <cellStyle name="input cells 3 3 6" xfId="17555" xr:uid="{00000000-0005-0000-0000-000066480000}"/>
    <cellStyle name="input cells 3 3 6 2" xfId="17556" xr:uid="{00000000-0005-0000-0000-000067480000}"/>
    <cellStyle name="Input Cells 3 4" xfId="17557" xr:uid="{00000000-0005-0000-0000-000068480000}"/>
    <cellStyle name="Input Cells 3 4 2" xfId="17558" xr:uid="{00000000-0005-0000-0000-000069480000}"/>
    <cellStyle name="Input Cells 3 4 2 2" xfId="17559" xr:uid="{00000000-0005-0000-0000-00006A480000}"/>
    <cellStyle name="Input Cells 3 4 3" xfId="17560" xr:uid="{00000000-0005-0000-0000-00006B480000}"/>
    <cellStyle name="Input Cells 3 4 3 2" xfId="17561" xr:uid="{00000000-0005-0000-0000-00006C480000}"/>
    <cellStyle name="Input Cells 3 4 4" xfId="17562" xr:uid="{00000000-0005-0000-0000-00006D480000}"/>
    <cellStyle name="Input Cells 3 5" xfId="17563" xr:uid="{00000000-0005-0000-0000-00006E480000}"/>
    <cellStyle name="Input Cells 3 5 2" xfId="17564" xr:uid="{00000000-0005-0000-0000-00006F480000}"/>
    <cellStyle name="Input Cells 3 5 2 2" xfId="17565" xr:uid="{00000000-0005-0000-0000-000070480000}"/>
    <cellStyle name="Input Cells 3 5 3" xfId="17566" xr:uid="{00000000-0005-0000-0000-000071480000}"/>
    <cellStyle name="Input Cells 3 5 3 2" xfId="17567" xr:uid="{00000000-0005-0000-0000-000072480000}"/>
    <cellStyle name="Input Cells 3 5 4" xfId="17568" xr:uid="{00000000-0005-0000-0000-000073480000}"/>
    <cellStyle name="input cells 3 6" xfId="17569" xr:uid="{00000000-0005-0000-0000-000074480000}"/>
    <cellStyle name="input cells 3 6 2" xfId="17570" xr:uid="{00000000-0005-0000-0000-000075480000}"/>
    <cellStyle name="input cells 3 7" xfId="17571" xr:uid="{00000000-0005-0000-0000-000076480000}"/>
    <cellStyle name="input cells 3 7 2" xfId="17572" xr:uid="{00000000-0005-0000-0000-000077480000}"/>
    <cellStyle name="input cells 3 8" xfId="17573" xr:uid="{00000000-0005-0000-0000-000078480000}"/>
    <cellStyle name="input cells 3 8 2" xfId="17574" xr:uid="{00000000-0005-0000-0000-000079480000}"/>
    <cellStyle name="Input Cells 3 9" xfId="41225" xr:uid="{00000000-0005-0000-0000-00007A480000}"/>
    <cellStyle name="Input Cells 30" xfId="17575" xr:uid="{00000000-0005-0000-0000-00007B480000}"/>
    <cellStyle name="Input Cells 30 2" xfId="17576" xr:uid="{00000000-0005-0000-0000-00007C480000}"/>
    <cellStyle name="Input Cells 31" xfId="17577" xr:uid="{00000000-0005-0000-0000-00007D480000}"/>
    <cellStyle name="Input Cells 31 2" xfId="17578" xr:uid="{00000000-0005-0000-0000-00007E480000}"/>
    <cellStyle name="Input Cells 32" xfId="17579" xr:uid="{00000000-0005-0000-0000-00007F480000}"/>
    <cellStyle name="Input Cells 32 2" xfId="17580" xr:uid="{00000000-0005-0000-0000-000080480000}"/>
    <cellStyle name="Input Cells 33" xfId="17581" xr:uid="{00000000-0005-0000-0000-000081480000}"/>
    <cellStyle name="Input Cells 33 2" xfId="17582" xr:uid="{00000000-0005-0000-0000-000082480000}"/>
    <cellStyle name="Input Cells 34" xfId="17583" xr:uid="{00000000-0005-0000-0000-000083480000}"/>
    <cellStyle name="Input Cells 34 2" xfId="17584" xr:uid="{00000000-0005-0000-0000-000084480000}"/>
    <cellStyle name="Input Cells 35" xfId="17585" xr:uid="{00000000-0005-0000-0000-000085480000}"/>
    <cellStyle name="Input Cells 36" xfId="17586" xr:uid="{00000000-0005-0000-0000-000086480000}"/>
    <cellStyle name="Input Cells 37" xfId="17587" xr:uid="{00000000-0005-0000-0000-000087480000}"/>
    <cellStyle name="Input Cells 38" xfId="17588" xr:uid="{00000000-0005-0000-0000-000088480000}"/>
    <cellStyle name="Input Cells 39" xfId="17589" xr:uid="{00000000-0005-0000-0000-000089480000}"/>
    <cellStyle name="Input Cells 4" xfId="17590" xr:uid="{00000000-0005-0000-0000-00008A480000}"/>
    <cellStyle name="Input Cells 4 10" xfId="17591" xr:uid="{00000000-0005-0000-0000-00008B480000}"/>
    <cellStyle name="Input Cells 4 10 2" xfId="17592" xr:uid="{00000000-0005-0000-0000-00008C480000}"/>
    <cellStyle name="Input Cells 4 10 2 2" xfId="17593" xr:uid="{00000000-0005-0000-0000-00008D480000}"/>
    <cellStyle name="Input Cells 4 10 3" xfId="17594" xr:uid="{00000000-0005-0000-0000-00008E480000}"/>
    <cellStyle name="Input Cells 4 11" xfId="17595" xr:uid="{00000000-0005-0000-0000-00008F480000}"/>
    <cellStyle name="Input Cells 4 11 2" xfId="17596" xr:uid="{00000000-0005-0000-0000-000090480000}"/>
    <cellStyle name="Input Cells 4 11 3" xfId="41226" xr:uid="{00000000-0005-0000-0000-000091480000}"/>
    <cellStyle name="Input Cells 4 12" xfId="17597" xr:uid="{00000000-0005-0000-0000-000092480000}"/>
    <cellStyle name="Input Cells 4 12 2" xfId="17598" xr:uid="{00000000-0005-0000-0000-000093480000}"/>
    <cellStyle name="Input Cells 4 12 3" xfId="41227" xr:uid="{00000000-0005-0000-0000-000094480000}"/>
    <cellStyle name="Input Cells 4 13" xfId="17599" xr:uid="{00000000-0005-0000-0000-000095480000}"/>
    <cellStyle name="Input Cells 4 13 2" xfId="17600" xr:uid="{00000000-0005-0000-0000-000096480000}"/>
    <cellStyle name="Input Cells 4 14" xfId="17601" xr:uid="{00000000-0005-0000-0000-000097480000}"/>
    <cellStyle name="Input Cells 4 14 2" xfId="17602" xr:uid="{00000000-0005-0000-0000-000098480000}"/>
    <cellStyle name="Input Cells 4 15" xfId="17603" xr:uid="{00000000-0005-0000-0000-000099480000}"/>
    <cellStyle name="Input Cells 4 16" xfId="17604" xr:uid="{00000000-0005-0000-0000-00009A480000}"/>
    <cellStyle name="Input Cells 4 2" xfId="17605" xr:uid="{00000000-0005-0000-0000-00009B480000}"/>
    <cellStyle name="Input Cells 4 2 10" xfId="17606" xr:uid="{00000000-0005-0000-0000-00009C480000}"/>
    <cellStyle name="Input Cells 4 2 10 2" xfId="17607" xr:uid="{00000000-0005-0000-0000-00009D480000}"/>
    <cellStyle name="Input Cells 4 2 11" xfId="17608" xr:uid="{00000000-0005-0000-0000-00009E480000}"/>
    <cellStyle name="Input Cells 4 2 11 2" xfId="17609" xr:uid="{00000000-0005-0000-0000-00009F480000}"/>
    <cellStyle name="Input Cells 4 2 12" xfId="17610" xr:uid="{00000000-0005-0000-0000-0000A0480000}"/>
    <cellStyle name="Input Cells 4 2 12 2" xfId="17611" xr:uid="{00000000-0005-0000-0000-0000A1480000}"/>
    <cellStyle name="Input Cells 4 2 13" xfId="17612" xr:uid="{00000000-0005-0000-0000-0000A2480000}"/>
    <cellStyle name="Input Cells 4 2 13 2" xfId="17613" xr:uid="{00000000-0005-0000-0000-0000A3480000}"/>
    <cellStyle name="Input Cells 4 2 14" xfId="17614" xr:uid="{00000000-0005-0000-0000-0000A4480000}"/>
    <cellStyle name="Input Cells 4 2 15" xfId="17615" xr:uid="{00000000-0005-0000-0000-0000A5480000}"/>
    <cellStyle name="Input Cells 4 2 16" xfId="41228" xr:uid="{00000000-0005-0000-0000-0000A6480000}"/>
    <cellStyle name="Input Cells 4 2 2" xfId="17616" xr:uid="{00000000-0005-0000-0000-0000A7480000}"/>
    <cellStyle name="Input Cells 4 2 2 2" xfId="17617" xr:uid="{00000000-0005-0000-0000-0000A8480000}"/>
    <cellStyle name="Input Cells 4 2 3" xfId="17618" xr:uid="{00000000-0005-0000-0000-0000A9480000}"/>
    <cellStyle name="Input Cells 4 2 3 2" xfId="17619" xr:uid="{00000000-0005-0000-0000-0000AA480000}"/>
    <cellStyle name="Input Cells 4 2 4" xfId="17620" xr:uid="{00000000-0005-0000-0000-0000AB480000}"/>
    <cellStyle name="Input Cells 4 2 4 2" xfId="17621" xr:uid="{00000000-0005-0000-0000-0000AC480000}"/>
    <cellStyle name="Input Cells 4 2 5" xfId="17622" xr:uid="{00000000-0005-0000-0000-0000AD480000}"/>
    <cellStyle name="Input Cells 4 2 5 2" xfId="17623" xr:uid="{00000000-0005-0000-0000-0000AE480000}"/>
    <cellStyle name="Input Cells 4 2 6" xfId="17624" xr:uid="{00000000-0005-0000-0000-0000AF480000}"/>
    <cellStyle name="Input Cells 4 2 6 2" xfId="17625" xr:uid="{00000000-0005-0000-0000-0000B0480000}"/>
    <cellStyle name="Input Cells 4 2 7" xfId="17626" xr:uid="{00000000-0005-0000-0000-0000B1480000}"/>
    <cellStyle name="Input Cells 4 2 7 2" xfId="17627" xr:uid="{00000000-0005-0000-0000-0000B2480000}"/>
    <cellStyle name="Input Cells 4 2 8" xfId="17628" xr:uid="{00000000-0005-0000-0000-0000B3480000}"/>
    <cellStyle name="Input Cells 4 2 8 2" xfId="17629" xr:uid="{00000000-0005-0000-0000-0000B4480000}"/>
    <cellStyle name="Input Cells 4 2 9" xfId="17630" xr:uid="{00000000-0005-0000-0000-0000B5480000}"/>
    <cellStyle name="Input Cells 4 2 9 2" xfId="17631" xr:uid="{00000000-0005-0000-0000-0000B6480000}"/>
    <cellStyle name="Input Cells 4 3" xfId="17632" xr:uid="{00000000-0005-0000-0000-0000B7480000}"/>
    <cellStyle name="Input Cells 4 3 2" xfId="17633" xr:uid="{00000000-0005-0000-0000-0000B8480000}"/>
    <cellStyle name="Input Cells 4 3 2 2" xfId="17634" xr:uid="{00000000-0005-0000-0000-0000B9480000}"/>
    <cellStyle name="Input Cells 4 3 3" xfId="17635" xr:uid="{00000000-0005-0000-0000-0000BA480000}"/>
    <cellStyle name="Input Cells 4 3 3 2" xfId="17636" xr:uid="{00000000-0005-0000-0000-0000BB480000}"/>
    <cellStyle name="Input Cells 4 3 4" xfId="17637" xr:uid="{00000000-0005-0000-0000-0000BC480000}"/>
    <cellStyle name="Input Cells 4 4" xfId="17638" xr:uid="{00000000-0005-0000-0000-0000BD480000}"/>
    <cellStyle name="Input Cells 4 4 2" xfId="17639" xr:uid="{00000000-0005-0000-0000-0000BE480000}"/>
    <cellStyle name="Input Cells 4 4 2 2" xfId="17640" xr:uid="{00000000-0005-0000-0000-0000BF480000}"/>
    <cellStyle name="Input Cells 4 4 3" xfId="17641" xr:uid="{00000000-0005-0000-0000-0000C0480000}"/>
    <cellStyle name="Input Cells 4 4 3 2" xfId="17642" xr:uid="{00000000-0005-0000-0000-0000C1480000}"/>
    <cellStyle name="Input Cells 4 4 4" xfId="17643" xr:uid="{00000000-0005-0000-0000-0000C2480000}"/>
    <cellStyle name="Input Cells 4 5" xfId="17644" xr:uid="{00000000-0005-0000-0000-0000C3480000}"/>
    <cellStyle name="Input Cells 4 5 2" xfId="17645" xr:uid="{00000000-0005-0000-0000-0000C4480000}"/>
    <cellStyle name="Input Cells 4 5 2 2" xfId="17646" xr:uid="{00000000-0005-0000-0000-0000C5480000}"/>
    <cellStyle name="Input Cells 4 5 3" xfId="17647" xr:uid="{00000000-0005-0000-0000-0000C6480000}"/>
    <cellStyle name="Input Cells 4 5 3 2" xfId="17648" xr:uid="{00000000-0005-0000-0000-0000C7480000}"/>
    <cellStyle name="Input Cells 4 5 4" xfId="17649" xr:uid="{00000000-0005-0000-0000-0000C8480000}"/>
    <cellStyle name="Input Cells 4 6" xfId="17650" xr:uid="{00000000-0005-0000-0000-0000C9480000}"/>
    <cellStyle name="Input Cells 4 6 2" xfId="17651" xr:uid="{00000000-0005-0000-0000-0000CA480000}"/>
    <cellStyle name="Input Cells 4 6 2 2" xfId="17652" xr:uid="{00000000-0005-0000-0000-0000CB480000}"/>
    <cellStyle name="Input Cells 4 6 3" xfId="17653" xr:uid="{00000000-0005-0000-0000-0000CC480000}"/>
    <cellStyle name="Input Cells 4 6 3 2" xfId="17654" xr:uid="{00000000-0005-0000-0000-0000CD480000}"/>
    <cellStyle name="Input Cells 4 6 4" xfId="17655" xr:uid="{00000000-0005-0000-0000-0000CE480000}"/>
    <cellStyle name="Input Cells 4 7" xfId="17656" xr:uid="{00000000-0005-0000-0000-0000CF480000}"/>
    <cellStyle name="Input Cells 4 7 2" xfId="17657" xr:uid="{00000000-0005-0000-0000-0000D0480000}"/>
    <cellStyle name="Input Cells 4 7 2 2" xfId="17658" xr:uid="{00000000-0005-0000-0000-0000D1480000}"/>
    <cellStyle name="Input Cells 4 7 3" xfId="17659" xr:uid="{00000000-0005-0000-0000-0000D2480000}"/>
    <cellStyle name="Input Cells 4 7 3 2" xfId="17660" xr:uid="{00000000-0005-0000-0000-0000D3480000}"/>
    <cellStyle name="Input Cells 4 7 4" xfId="17661" xr:uid="{00000000-0005-0000-0000-0000D4480000}"/>
    <cellStyle name="Input Cells 4 8" xfId="17662" xr:uid="{00000000-0005-0000-0000-0000D5480000}"/>
    <cellStyle name="Input Cells 4 8 2" xfId="17663" xr:uid="{00000000-0005-0000-0000-0000D6480000}"/>
    <cellStyle name="Input Cells 4 8 2 2" xfId="17664" xr:uid="{00000000-0005-0000-0000-0000D7480000}"/>
    <cellStyle name="Input Cells 4 8 3" xfId="17665" xr:uid="{00000000-0005-0000-0000-0000D8480000}"/>
    <cellStyle name="Input Cells 4 8 3 2" xfId="17666" xr:uid="{00000000-0005-0000-0000-0000D9480000}"/>
    <cellStyle name="Input Cells 4 8 4" xfId="17667" xr:uid="{00000000-0005-0000-0000-0000DA480000}"/>
    <cellStyle name="Input Cells 4 9" xfId="17668" xr:uid="{00000000-0005-0000-0000-0000DB480000}"/>
    <cellStyle name="Input Cells 4 9 2" xfId="17669" xr:uid="{00000000-0005-0000-0000-0000DC480000}"/>
    <cellStyle name="Input Cells 4 9 2 2" xfId="17670" xr:uid="{00000000-0005-0000-0000-0000DD480000}"/>
    <cellStyle name="Input Cells 4 9 3" xfId="17671" xr:uid="{00000000-0005-0000-0000-0000DE480000}"/>
    <cellStyle name="Input Cells 4 9 3 2" xfId="17672" xr:uid="{00000000-0005-0000-0000-0000DF480000}"/>
    <cellStyle name="Input Cells 4 9 4" xfId="17673" xr:uid="{00000000-0005-0000-0000-0000E0480000}"/>
    <cellStyle name="Input Cells 40" xfId="17674" xr:uid="{00000000-0005-0000-0000-0000E1480000}"/>
    <cellStyle name="Input Cells 41" xfId="17675" xr:uid="{00000000-0005-0000-0000-0000E2480000}"/>
    <cellStyle name="Input Cells 42" xfId="17676" xr:uid="{00000000-0005-0000-0000-0000E3480000}"/>
    <cellStyle name="Input Cells 43" xfId="17677" xr:uid="{00000000-0005-0000-0000-0000E4480000}"/>
    <cellStyle name="Input Cells 44" xfId="17678" xr:uid="{00000000-0005-0000-0000-0000E5480000}"/>
    <cellStyle name="Input Cells 45" xfId="17679" xr:uid="{00000000-0005-0000-0000-0000E6480000}"/>
    <cellStyle name="Input Cells 5" xfId="17680" xr:uid="{00000000-0005-0000-0000-0000E7480000}"/>
    <cellStyle name="Input Cells 5 10" xfId="17681" xr:uid="{00000000-0005-0000-0000-0000E8480000}"/>
    <cellStyle name="Input Cells 5 10 2" xfId="17682" xr:uid="{00000000-0005-0000-0000-0000E9480000}"/>
    <cellStyle name="Input Cells 5 11" xfId="17683" xr:uid="{00000000-0005-0000-0000-0000EA480000}"/>
    <cellStyle name="Input Cells 5 11 2" xfId="17684" xr:uid="{00000000-0005-0000-0000-0000EB480000}"/>
    <cellStyle name="Input Cells 5 12" xfId="17685" xr:uid="{00000000-0005-0000-0000-0000EC480000}"/>
    <cellStyle name="Input Cells 5 12 2" xfId="17686" xr:uid="{00000000-0005-0000-0000-0000ED480000}"/>
    <cellStyle name="Input Cells 5 13" xfId="17687" xr:uid="{00000000-0005-0000-0000-0000EE480000}"/>
    <cellStyle name="Input Cells 5 13 2" xfId="17688" xr:uid="{00000000-0005-0000-0000-0000EF480000}"/>
    <cellStyle name="Input Cells 5 14" xfId="17689" xr:uid="{00000000-0005-0000-0000-0000F0480000}"/>
    <cellStyle name="Input Cells 5 14 2" xfId="17690" xr:uid="{00000000-0005-0000-0000-0000F1480000}"/>
    <cellStyle name="Input Cells 5 15" xfId="17691" xr:uid="{00000000-0005-0000-0000-0000F2480000}"/>
    <cellStyle name="Input Cells 5 16" xfId="17692" xr:uid="{00000000-0005-0000-0000-0000F3480000}"/>
    <cellStyle name="Input Cells 5 17" xfId="41229" xr:uid="{00000000-0005-0000-0000-0000F4480000}"/>
    <cellStyle name="Input Cells 5 2" xfId="17693" xr:uid="{00000000-0005-0000-0000-0000F5480000}"/>
    <cellStyle name="Input Cells 5 2 10" xfId="17694" xr:uid="{00000000-0005-0000-0000-0000F6480000}"/>
    <cellStyle name="Input Cells 5 2 10 2" xfId="17695" xr:uid="{00000000-0005-0000-0000-0000F7480000}"/>
    <cellStyle name="Input Cells 5 2 11" xfId="17696" xr:uid="{00000000-0005-0000-0000-0000F8480000}"/>
    <cellStyle name="Input Cells 5 2 11 2" xfId="17697" xr:uid="{00000000-0005-0000-0000-0000F9480000}"/>
    <cellStyle name="Input Cells 5 2 12" xfId="17698" xr:uid="{00000000-0005-0000-0000-0000FA480000}"/>
    <cellStyle name="Input Cells 5 2 12 2" xfId="17699" xr:uid="{00000000-0005-0000-0000-0000FB480000}"/>
    <cellStyle name="Input Cells 5 2 13" xfId="17700" xr:uid="{00000000-0005-0000-0000-0000FC480000}"/>
    <cellStyle name="Input Cells 5 2 13 2" xfId="17701" xr:uid="{00000000-0005-0000-0000-0000FD480000}"/>
    <cellStyle name="Input Cells 5 2 14" xfId="17702" xr:uid="{00000000-0005-0000-0000-0000FE480000}"/>
    <cellStyle name="Input Cells 5 2 15" xfId="17703" xr:uid="{00000000-0005-0000-0000-0000FF480000}"/>
    <cellStyle name="Input Cells 5 2 2" xfId="17704" xr:uid="{00000000-0005-0000-0000-000000490000}"/>
    <cellStyle name="Input Cells 5 2 2 2" xfId="17705" xr:uid="{00000000-0005-0000-0000-000001490000}"/>
    <cellStyle name="Input Cells 5 2 3" xfId="17706" xr:uid="{00000000-0005-0000-0000-000002490000}"/>
    <cellStyle name="Input Cells 5 2 3 2" xfId="17707" xr:uid="{00000000-0005-0000-0000-000003490000}"/>
    <cellStyle name="Input Cells 5 2 4" xfId="17708" xr:uid="{00000000-0005-0000-0000-000004490000}"/>
    <cellStyle name="Input Cells 5 2 4 2" xfId="17709" xr:uid="{00000000-0005-0000-0000-000005490000}"/>
    <cellStyle name="Input Cells 5 2 5" xfId="17710" xr:uid="{00000000-0005-0000-0000-000006490000}"/>
    <cellStyle name="Input Cells 5 2 5 2" xfId="17711" xr:uid="{00000000-0005-0000-0000-000007490000}"/>
    <cellStyle name="Input Cells 5 2 6" xfId="17712" xr:uid="{00000000-0005-0000-0000-000008490000}"/>
    <cellStyle name="Input Cells 5 2 6 2" xfId="17713" xr:uid="{00000000-0005-0000-0000-000009490000}"/>
    <cellStyle name="Input Cells 5 2 7" xfId="17714" xr:uid="{00000000-0005-0000-0000-00000A490000}"/>
    <cellStyle name="Input Cells 5 2 7 2" xfId="17715" xr:uid="{00000000-0005-0000-0000-00000B490000}"/>
    <cellStyle name="Input Cells 5 2 8" xfId="17716" xr:uid="{00000000-0005-0000-0000-00000C490000}"/>
    <cellStyle name="Input Cells 5 2 8 2" xfId="17717" xr:uid="{00000000-0005-0000-0000-00000D490000}"/>
    <cellStyle name="Input Cells 5 2 9" xfId="17718" xr:uid="{00000000-0005-0000-0000-00000E490000}"/>
    <cellStyle name="Input Cells 5 2 9 2" xfId="17719" xr:uid="{00000000-0005-0000-0000-00000F490000}"/>
    <cellStyle name="Input Cells 5 3" xfId="17720" xr:uid="{00000000-0005-0000-0000-000010490000}"/>
    <cellStyle name="Input Cells 5 3 2" xfId="17721" xr:uid="{00000000-0005-0000-0000-000011490000}"/>
    <cellStyle name="Input Cells 5 4" xfId="17722" xr:uid="{00000000-0005-0000-0000-000012490000}"/>
    <cellStyle name="Input Cells 5 4 2" xfId="17723" xr:uid="{00000000-0005-0000-0000-000013490000}"/>
    <cellStyle name="Input Cells 5 5" xfId="17724" xr:uid="{00000000-0005-0000-0000-000014490000}"/>
    <cellStyle name="Input Cells 5 5 2" xfId="17725" xr:uid="{00000000-0005-0000-0000-000015490000}"/>
    <cellStyle name="Input Cells 5 6" xfId="17726" xr:uid="{00000000-0005-0000-0000-000016490000}"/>
    <cellStyle name="Input Cells 5 6 2" xfId="17727" xr:uid="{00000000-0005-0000-0000-000017490000}"/>
    <cellStyle name="Input Cells 5 7" xfId="17728" xr:uid="{00000000-0005-0000-0000-000018490000}"/>
    <cellStyle name="Input Cells 5 7 2" xfId="17729" xr:uid="{00000000-0005-0000-0000-000019490000}"/>
    <cellStyle name="Input Cells 5 8" xfId="17730" xr:uid="{00000000-0005-0000-0000-00001A490000}"/>
    <cellStyle name="Input Cells 5 8 2" xfId="17731" xr:uid="{00000000-0005-0000-0000-00001B490000}"/>
    <cellStyle name="Input Cells 5 9" xfId="17732" xr:uid="{00000000-0005-0000-0000-00001C490000}"/>
    <cellStyle name="Input Cells 5 9 2" xfId="17733" xr:uid="{00000000-0005-0000-0000-00001D490000}"/>
    <cellStyle name="input cells 6" xfId="17734" xr:uid="{00000000-0005-0000-0000-00001E490000}"/>
    <cellStyle name="input cells 6 2" xfId="17735" xr:uid="{00000000-0005-0000-0000-00001F490000}"/>
    <cellStyle name="Input Cells 6 2 2" xfId="17736" xr:uid="{00000000-0005-0000-0000-000020490000}"/>
    <cellStyle name="Input Cells 6 2 2 2" xfId="17737" xr:uid="{00000000-0005-0000-0000-000021490000}"/>
    <cellStyle name="input cells 6 2 3" xfId="17738" xr:uid="{00000000-0005-0000-0000-000022490000}"/>
    <cellStyle name="Input Cells 6 3" xfId="17739" xr:uid="{00000000-0005-0000-0000-000023490000}"/>
    <cellStyle name="Input Cells 6 3 2" xfId="17740" xr:uid="{00000000-0005-0000-0000-000024490000}"/>
    <cellStyle name="Input Cells 6 4" xfId="17741" xr:uid="{00000000-0005-0000-0000-000025490000}"/>
    <cellStyle name="Input Cells 6 4 2" xfId="17742" xr:uid="{00000000-0005-0000-0000-000026490000}"/>
    <cellStyle name="input cells 6 5" xfId="17743" xr:uid="{00000000-0005-0000-0000-000027490000}"/>
    <cellStyle name="input cells 7" xfId="17744" xr:uid="{00000000-0005-0000-0000-000028490000}"/>
    <cellStyle name="input cells 7 2" xfId="17745" xr:uid="{00000000-0005-0000-0000-000029490000}"/>
    <cellStyle name="Input Cells 7 2 2" xfId="17746" xr:uid="{00000000-0005-0000-0000-00002A490000}"/>
    <cellStyle name="Input Cells 7 2 2 2" xfId="17747" xr:uid="{00000000-0005-0000-0000-00002B490000}"/>
    <cellStyle name="input cells 7 2 3" xfId="17748" xr:uid="{00000000-0005-0000-0000-00002C490000}"/>
    <cellStyle name="Input Cells 7 3" xfId="17749" xr:uid="{00000000-0005-0000-0000-00002D490000}"/>
    <cellStyle name="Input Cells 7 3 2" xfId="17750" xr:uid="{00000000-0005-0000-0000-00002E490000}"/>
    <cellStyle name="Input Cells 7 4" xfId="17751" xr:uid="{00000000-0005-0000-0000-00002F490000}"/>
    <cellStyle name="Input Cells 7 4 2" xfId="17752" xr:uid="{00000000-0005-0000-0000-000030490000}"/>
    <cellStyle name="input cells 7 5" xfId="17753" xr:uid="{00000000-0005-0000-0000-000031490000}"/>
    <cellStyle name="input cells 8" xfId="17754" xr:uid="{00000000-0005-0000-0000-000032490000}"/>
    <cellStyle name="input cells 8 2" xfId="17755" xr:uid="{00000000-0005-0000-0000-000033490000}"/>
    <cellStyle name="input cells 8 2 2" xfId="17756" xr:uid="{00000000-0005-0000-0000-000034490000}"/>
    <cellStyle name="input cells 8 3" xfId="17757" xr:uid="{00000000-0005-0000-0000-000035490000}"/>
    <cellStyle name="input cells 9" xfId="17758" xr:uid="{00000000-0005-0000-0000-000036490000}"/>
    <cellStyle name="input cells 9 2" xfId="17759" xr:uid="{00000000-0005-0000-0000-000037490000}"/>
    <cellStyle name="input cells 9 2 2" xfId="17760" xr:uid="{00000000-0005-0000-0000-000038490000}"/>
    <cellStyle name="input cells 9 3" xfId="17761" xr:uid="{00000000-0005-0000-0000-000039490000}"/>
    <cellStyle name="Input1" xfId="41230" xr:uid="{00000000-0005-0000-0000-00003A490000}"/>
    <cellStyle name="Input2" xfId="41231" xr:uid="{00000000-0005-0000-0000-00003B490000}"/>
    <cellStyle name="InputBlueFont" xfId="17762" xr:uid="{00000000-0005-0000-0000-00003C490000}"/>
    <cellStyle name="InputBlueFontLocked" xfId="41232" xr:uid="{00000000-0005-0000-0000-00003D490000}"/>
    <cellStyle name="Inputs" xfId="41233" xr:uid="{00000000-0005-0000-0000-00003E490000}"/>
    <cellStyle name="Integer" xfId="41234" xr:uid="{00000000-0005-0000-0000-00003F490000}"/>
    <cellStyle name="italic" xfId="41235" xr:uid="{00000000-0005-0000-0000-000040490000}"/>
    <cellStyle name="Jack Number Format" xfId="17763" xr:uid="{00000000-0005-0000-0000-000041490000}"/>
    <cellStyle name="Jack Number Format 2" xfId="17764" xr:uid="{00000000-0005-0000-0000-000042490000}"/>
    <cellStyle name="Jack Number Format 2 2" xfId="17765" xr:uid="{00000000-0005-0000-0000-000043490000}"/>
    <cellStyle name="Jack Number Format 2 2 2" xfId="17766" xr:uid="{00000000-0005-0000-0000-000044490000}"/>
    <cellStyle name="Jack Number Format 2 3" xfId="17767" xr:uid="{00000000-0005-0000-0000-000045490000}"/>
    <cellStyle name="Jack Number Format 3" xfId="41236" xr:uid="{00000000-0005-0000-0000-000046490000}"/>
    <cellStyle name="JustOneDec" xfId="41237" xr:uid="{00000000-0005-0000-0000-000047490000}"/>
    <cellStyle name="Komma [0]_Sheet1" xfId="41238" xr:uid="{00000000-0005-0000-0000-000048490000}"/>
    <cellStyle name="Komma_Sheet1" xfId="41239" xr:uid="{00000000-0005-0000-0000-000049490000}"/>
    <cellStyle name="kopregel" xfId="41240" xr:uid="{00000000-0005-0000-0000-00004A490000}"/>
    <cellStyle name="KP_Normal" xfId="41241" xr:uid="{00000000-0005-0000-0000-00004B490000}"/>
    <cellStyle name="lev1" xfId="41242" xr:uid="{00000000-0005-0000-0000-00004C490000}"/>
    <cellStyle name="lev2" xfId="41243" xr:uid="{00000000-0005-0000-0000-00004D490000}"/>
    <cellStyle name="lev3" xfId="41244" xr:uid="{00000000-0005-0000-0000-00004E490000}"/>
    <cellStyle name="lev4" xfId="41245" xr:uid="{00000000-0005-0000-0000-00004F490000}"/>
    <cellStyle name="LineItem" xfId="41246" xr:uid="{00000000-0005-0000-0000-000050490000}"/>
    <cellStyle name="LineItems" xfId="41247" xr:uid="{00000000-0005-0000-0000-000051490000}"/>
    <cellStyle name="LINK" xfId="17768" xr:uid="{00000000-0005-0000-0000-000052490000}"/>
    <cellStyle name="Link Currency (0)" xfId="17769" xr:uid="{00000000-0005-0000-0000-000053490000}"/>
    <cellStyle name="Link Currency (2)" xfId="17770" xr:uid="{00000000-0005-0000-0000-000054490000}"/>
    <cellStyle name="Link Units (0)" xfId="17771" xr:uid="{00000000-0005-0000-0000-000055490000}"/>
    <cellStyle name="Link Units (1)" xfId="17772" xr:uid="{00000000-0005-0000-0000-000056490000}"/>
    <cellStyle name="Link Units (2)" xfId="17773" xr:uid="{00000000-0005-0000-0000-000057490000}"/>
    <cellStyle name="Linked" xfId="41248" xr:uid="{00000000-0005-0000-0000-000058490000}"/>
    <cellStyle name="Linked Cell 10" xfId="41249" xr:uid="{00000000-0005-0000-0000-000059490000}"/>
    <cellStyle name="Linked Cell 11" xfId="41250" xr:uid="{00000000-0005-0000-0000-00005A490000}"/>
    <cellStyle name="Linked Cell 12" xfId="41251" xr:uid="{00000000-0005-0000-0000-00005B490000}"/>
    <cellStyle name="Linked Cell 13" xfId="41252" xr:uid="{00000000-0005-0000-0000-00005C490000}"/>
    <cellStyle name="Linked Cell 2" xfId="17774" xr:uid="{00000000-0005-0000-0000-00005D490000}"/>
    <cellStyle name="Linked Cell 2 2" xfId="17775" xr:uid="{00000000-0005-0000-0000-00005E490000}"/>
    <cellStyle name="Linked Cell 2 3" xfId="17776" xr:uid="{00000000-0005-0000-0000-00005F490000}"/>
    <cellStyle name="Linked Cell 2 4" xfId="41253" xr:uid="{00000000-0005-0000-0000-000060490000}"/>
    <cellStyle name="Linked Cell 3" xfId="17777" xr:uid="{00000000-0005-0000-0000-000061490000}"/>
    <cellStyle name="Linked Cell 3 2" xfId="41254" xr:uid="{00000000-0005-0000-0000-000062490000}"/>
    <cellStyle name="Linked Cell 4" xfId="41255" xr:uid="{00000000-0005-0000-0000-000063490000}"/>
    <cellStyle name="Linked Cell 5" xfId="41256" xr:uid="{00000000-0005-0000-0000-000064490000}"/>
    <cellStyle name="Linked Cell 6" xfId="41257" xr:uid="{00000000-0005-0000-0000-000065490000}"/>
    <cellStyle name="Linked Cell 7" xfId="41258" xr:uid="{00000000-0005-0000-0000-000066490000}"/>
    <cellStyle name="Linked Cell 8" xfId="41259" xr:uid="{00000000-0005-0000-0000-000067490000}"/>
    <cellStyle name="Linked Cell 9" xfId="41260" xr:uid="{00000000-0005-0000-0000-000068490000}"/>
    <cellStyle name="Loss" xfId="17778" xr:uid="{00000000-0005-0000-0000-000069490000}"/>
    <cellStyle name="Loss 10" xfId="17779" xr:uid="{00000000-0005-0000-0000-00006A490000}"/>
    <cellStyle name="Loss 10 2" xfId="17780" xr:uid="{00000000-0005-0000-0000-00006B490000}"/>
    <cellStyle name="Loss 10 2 2" xfId="17781" xr:uid="{00000000-0005-0000-0000-00006C490000}"/>
    <cellStyle name="Loss 10 3" xfId="17782" xr:uid="{00000000-0005-0000-0000-00006D490000}"/>
    <cellStyle name="Loss 10 3 2" xfId="17783" xr:uid="{00000000-0005-0000-0000-00006E490000}"/>
    <cellStyle name="Loss 11" xfId="17784" xr:uid="{00000000-0005-0000-0000-00006F490000}"/>
    <cellStyle name="Loss 11 2" xfId="17785" xr:uid="{00000000-0005-0000-0000-000070490000}"/>
    <cellStyle name="Loss 11 2 2" xfId="17786" xr:uid="{00000000-0005-0000-0000-000071490000}"/>
    <cellStyle name="Loss 11 3" xfId="17787" xr:uid="{00000000-0005-0000-0000-000072490000}"/>
    <cellStyle name="Loss 11 3 2" xfId="17788" xr:uid="{00000000-0005-0000-0000-000073490000}"/>
    <cellStyle name="Loss 12" xfId="17789" xr:uid="{00000000-0005-0000-0000-000074490000}"/>
    <cellStyle name="Loss 12 2" xfId="17790" xr:uid="{00000000-0005-0000-0000-000075490000}"/>
    <cellStyle name="Loss 12 2 2" xfId="17791" xr:uid="{00000000-0005-0000-0000-000076490000}"/>
    <cellStyle name="Loss 13" xfId="17792" xr:uid="{00000000-0005-0000-0000-000077490000}"/>
    <cellStyle name="Loss 13 2" xfId="17793" xr:uid="{00000000-0005-0000-0000-000078490000}"/>
    <cellStyle name="Loss 14" xfId="17794" xr:uid="{00000000-0005-0000-0000-000079490000}"/>
    <cellStyle name="Loss 14 2" xfId="17795" xr:uid="{00000000-0005-0000-0000-00007A490000}"/>
    <cellStyle name="Loss 15" xfId="17796" xr:uid="{00000000-0005-0000-0000-00007B490000}"/>
    <cellStyle name="Loss 15 2" xfId="17797" xr:uid="{00000000-0005-0000-0000-00007C490000}"/>
    <cellStyle name="Loss 16" xfId="17798" xr:uid="{00000000-0005-0000-0000-00007D490000}"/>
    <cellStyle name="Loss 16 2" xfId="17799" xr:uid="{00000000-0005-0000-0000-00007E490000}"/>
    <cellStyle name="Loss 17" xfId="17800" xr:uid="{00000000-0005-0000-0000-00007F490000}"/>
    <cellStyle name="Loss 17 2" xfId="17801" xr:uid="{00000000-0005-0000-0000-000080490000}"/>
    <cellStyle name="Loss 18" xfId="17802" xr:uid="{00000000-0005-0000-0000-000081490000}"/>
    <cellStyle name="Loss 18 2" xfId="17803" xr:uid="{00000000-0005-0000-0000-000082490000}"/>
    <cellStyle name="Loss 19" xfId="17804" xr:uid="{00000000-0005-0000-0000-000083490000}"/>
    <cellStyle name="Loss 19 2" xfId="17805" xr:uid="{00000000-0005-0000-0000-000084490000}"/>
    <cellStyle name="Loss 2" xfId="17806" xr:uid="{00000000-0005-0000-0000-000085490000}"/>
    <cellStyle name="Loss 2 10" xfId="17807" xr:uid="{00000000-0005-0000-0000-000086490000}"/>
    <cellStyle name="Loss 2 10 2" xfId="17808" xr:uid="{00000000-0005-0000-0000-000087490000}"/>
    <cellStyle name="Loss 2 10 2 2" xfId="17809" xr:uid="{00000000-0005-0000-0000-000088490000}"/>
    <cellStyle name="Loss 2 10 3" xfId="17810" xr:uid="{00000000-0005-0000-0000-000089490000}"/>
    <cellStyle name="Loss 2 10 3 2" xfId="17811" xr:uid="{00000000-0005-0000-0000-00008A490000}"/>
    <cellStyle name="Loss 2 11" xfId="17812" xr:uid="{00000000-0005-0000-0000-00008B490000}"/>
    <cellStyle name="Loss 2 11 2" xfId="17813" xr:uid="{00000000-0005-0000-0000-00008C490000}"/>
    <cellStyle name="Loss 2 11 2 2" xfId="17814" xr:uid="{00000000-0005-0000-0000-00008D490000}"/>
    <cellStyle name="Loss 2 12" xfId="17815" xr:uid="{00000000-0005-0000-0000-00008E490000}"/>
    <cellStyle name="Loss 2 12 2" xfId="17816" xr:uid="{00000000-0005-0000-0000-00008F490000}"/>
    <cellStyle name="Loss 2 13" xfId="17817" xr:uid="{00000000-0005-0000-0000-000090490000}"/>
    <cellStyle name="Loss 2 13 2" xfId="17818" xr:uid="{00000000-0005-0000-0000-000091490000}"/>
    <cellStyle name="Loss 2 14" xfId="17819" xr:uid="{00000000-0005-0000-0000-000092490000}"/>
    <cellStyle name="Loss 2 14 2" xfId="17820" xr:uid="{00000000-0005-0000-0000-000093490000}"/>
    <cellStyle name="Loss 2 15" xfId="17821" xr:uid="{00000000-0005-0000-0000-000094490000}"/>
    <cellStyle name="Loss 2 15 2" xfId="17822" xr:uid="{00000000-0005-0000-0000-000095490000}"/>
    <cellStyle name="Loss 2 16" xfId="17823" xr:uid="{00000000-0005-0000-0000-000096490000}"/>
    <cellStyle name="Loss 2 16 2" xfId="17824" xr:uid="{00000000-0005-0000-0000-000097490000}"/>
    <cellStyle name="Loss 2 17" xfId="17825" xr:uid="{00000000-0005-0000-0000-000098490000}"/>
    <cellStyle name="Loss 2 17 2" xfId="17826" xr:uid="{00000000-0005-0000-0000-000099490000}"/>
    <cellStyle name="Loss 2 18" xfId="17827" xr:uid="{00000000-0005-0000-0000-00009A490000}"/>
    <cellStyle name="Loss 2 19" xfId="17828" xr:uid="{00000000-0005-0000-0000-00009B490000}"/>
    <cellStyle name="Loss 2 2" xfId="17829" xr:uid="{00000000-0005-0000-0000-00009C490000}"/>
    <cellStyle name="Loss 2 2 10" xfId="17830" xr:uid="{00000000-0005-0000-0000-00009D490000}"/>
    <cellStyle name="Loss 2 2 10 2" xfId="17831" xr:uid="{00000000-0005-0000-0000-00009E490000}"/>
    <cellStyle name="Loss 2 2 10 2 2" xfId="17832" xr:uid="{00000000-0005-0000-0000-00009F490000}"/>
    <cellStyle name="Loss 2 2 11" xfId="17833" xr:uid="{00000000-0005-0000-0000-0000A0490000}"/>
    <cellStyle name="Loss 2 2 11 2" xfId="17834" xr:uid="{00000000-0005-0000-0000-0000A1490000}"/>
    <cellStyle name="Loss 2 2 12" xfId="17835" xr:uid="{00000000-0005-0000-0000-0000A2490000}"/>
    <cellStyle name="Loss 2 2 12 2" xfId="17836" xr:uid="{00000000-0005-0000-0000-0000A3490000}"/>
    <cellStyle name="Loss 2 2 13" xfId="17837" xr:uid="{00000000-0005-0000-0000-0000A4490000}"/>
    <cellStyle name="Loss 2 2 13 2" xfId="17838" xr:uid="{00000000-0005-0000-0000-0000A5490000}"/>
    <cellStyle name="Loss 2 2 14" xfId="17839" xr:uid="{00000000-0005-0000-0000-0000A6490000}"/>
    <cellStyle name="Loss 2 2 14 2" xfId="17840" xr:uid="{00000000-0005-0000-0000-0000A7490000}"/>
    <cellStyle name="Loss 2 2 15" xfId="17841" xr:uid="{00000000-0005-0000-0000-0000A8490000}"/>
    <cellStyle name="Loss 2 2 16" xfId="17842" xr:uid="{00000000-0005-0000-0000-0000A9490000}"/>
    <cellStyle name="Loss 2 2 2" xfId="17843" xr:uid="{00000000-0005-0000-0000-0000AA490000}"/>
    <cellStyle name="Loss 2 2 2 10" xfId="17844" xr:uid="{00000000-0005-0000-0000-0000AB490000}"/>
    <cellStyle name="Loss 2 2 2 10 2" xfId="17845" xr:uid="{00000000-0005-0000-0000-0000AC490000}"/>
    <cellStyle name="Loss 2 2 2 11" xfId="17846" xr:uid="{00000000-0005-0000-0000-0000AD490000}"/>
    <cellStyle name="Loss 2 2 2 11 2" xfId="17847" xr:uid="{00000000-0005-0000-0000-0000AE490000}"/>
    <cellStyle name="Loss 2 2 2 12" xfId="17848" xr:uid="{00000000-0005-0000-0000-0000AF490000}"/>
    <cellStyle name="Loss 2 2 2 12 2" xfId="17849" xr:uid="{00000000-0005-0000-0000-0000B0490000}"/>
    <cellStyle name="Loss 2 2 2 13" xfId="17850" xr:uid="{00000000-0005-0000-0000-0000B1490000}"/>
    <cellStyle name="Loss 2 2 2 13 2" xfId="17851" xr:uid="{00000000-0005-0000-0000-0000B2490000}"/>
    <cellStyle name="Loss 2 2 2 14" xfId="17852" xr:uid="{00000000-0005-0000-0000-0000B3490000}"/>
    <cellStyle name="Loss 2 2 2 14 2" xfId="17853" xr:uid="{00000000-0005-0000-0000-0000B4490000}"/>
    <cellStyle name="Loss 2 2 2 15" xfId="17854" xr:uid="{00000000-0005-0000-0000-0000B5490000}"/>
    <cellStyle name="Loss 2 2 2 16" xfId="17855" xr:uid="{00000000-0005-0000-0000-0000B6490000}"/>
    <cellStyle name="Loss 2 2 2 2" xfId="17856" xr:uid="{00000000-0005-0000-0000-0000B7490000}"/>
    <cellStyle name="Loss 2 2 2 2 2" xfId="17857" xr:uid="{00000000-0005-0000-0000-0000B8490000}"/>
    <cellStyle name="Loss 2 2 2 2 3" xfId="17858" xr:uid="{00000000-0005-0000-0000-0000B9490000}"/>
    <cellStyle name="Loss 2 2 2 3" xfId="17859" xr:uid="{00000000-0005-0000-0000-0000BA490000}"/>
    <cellStyle name="Loss 2 2 2 3 2" xfId="17860" xr:uid="{00000000-0005-0000-0000-0000BB490000}"/>
    <cellStyle name="Loss 2 2 2 4" xfId="17861" xr:uid="{00000000-0005-0000-0000-0000BC490000}"/>
    <cellStyle name="Loss 2 2 2 4 2" xfId="17862" xr:uid="{00000000-0005-0000-0000-0000BD490000}"/>
    <cellStyle name="Loss 2 2 2 5" xfId="17863" xr:uid="{00000000-0005-0000-0000-0000BE490000}"/>
    <cellStyle name="Loss 2 2 2 5 2" xfId="17864" xr:uid="{00000000-0005-0000-0000-0000BF490000}"/>
    <cellStyle name="Loss 2 2 2 6" xfId="17865" xr:uid="{00000000-0005-0000-0000-0000C0490000}"/>
    <cellStyle name="Loss 2 2 2 6 2" xfId="17866" xr:uid="{00000000-0005-0000-0000-0000C1490000}"/>
    <cellStyle name="Loss 2 2 2 7" xfId="17867" xr:uid="{00000000-0005-0000-0000-0000C2490000}"/>
    <cellStyle name="Loss 2 2 2 7 2" xfId="17868" xr:uid="{00000000-0005-0000-0000-0000C3490000}"/>
    <cellStyle name="Loss 2 2 2 8" xfId="17869" xr:uid="{00000000-0005-0000-0000-0000C4490000}"/>
    <cellStyle name="Loss 2 2 2 8 2" xfId="17870" xr:uid="{00000000-0005-0000-0000-0000C5490000}"/>
    <cellStyle name="Loss 2 2 2 9" xfId="17871" xr:uid="{00000000-0005-0000-0000-0000C6490000}"/>
    <cellStyle name="Loss 2 2 2 9 2" xfId="17872" xr:uid="{00000000-0005-0000-0000-0000C7490000}"/>
    <cellStyle name="Loss 2 2 3" xfId="17873" xr:uid="{00000000-0005-0000-0000-0000C8490000}"/>
    <cellStyle name="Loss 2 2 3 2" xfId="17874" xr:uid="{00000000-0005-0000-0000-0000C9490000}"/>
    <cellStyle name="Loss 2 2 3 2 2" xfId="17875" xr:uid="{00000000-0005-0000-0000-0000CA490000}"/>
    <cellStyle name="Loss 2 2 3 3" xfId="17876" xr:uid="{00000000-0005-0000-0000-0000CB490000}"/>
    <cellStyle name="Loss 2 2 3 3 2" xfId="17877" xr:uid="{00000000-0005-0000-0000-0000CC490000}"/>
    <cellStyle name="Loss 2 2 4" xfId="17878" xr:uid="{00000000-0005-0000-0000-0000CD490000}"/>
    <cellStyle name="Loss 2 2 4 2" xfId="17879" xr:uid="{00000000-0005-0000-0000-0000CE490000}"/>
    <cellStyle name="Loss 2 2 4 2 2" xfId="17880" xr:uid="{00000000-0005-0000-0000-0000CF490000}"/>
    <cellStyle name="Loss 2 2 4 3" xfId="17881" xr:uid="{00000000-0005-0000-0000-0000D0490000}"/>
    <cellStyle name="Loss 2 2 4 3 2" xfId="17882" xr:uid="{00000000-0005-0000-0000-0000D1490000}"/>
    <cellStyle name="Loss 2 2 5" xfId="17883" xr:uid="{00000000-0005-0000-0000-0000D2490000}"/>
    <cellStyle name="Loss 2 2 5 2" xfId="17884" xr:uid="{00000000-0005-0000-0000-0000D3490000}"/>
    <cellStyle name="Loss 2 2 5 2 2" xfId="17885" xr:uid="{00000000-0005-0000-0000-0000D4490000}"/>
    <cellStyle name="Loss 2 2 5 3" xfId="17886" xr:uid="{00000000-0005-0000-0000-0000D5490000}"/>
    <cellStyle name="Loss 2 2 5 3 2" xfId="17887" xr:uid="{00000000-0005-0000-0000-0000D6490000}"/>
    <cellStyle name="Loss 2 2 6" xfId="17888" xr:uid="{00000000-0005-0000-0000-0000D7490000}"/>
    <cellStyle name="Loss 2 2 6 2" xfId="17889" xr:uid="{00000000-0005-0000-0000-0000D8490000}"/>
    <cellStyle name="Loss 2 2 6 2 2" xfId="17890" xr:uid="{00000000-0005-0000-0000-0000D9490000}"/>
    <cellStyle name="Loss 2 2 6 3" xfId="17891" xr:uid="{00000000-0005-0000-0000-0000DA490000}"/>
    <cellStyle name="Loss 2 2 6 3 2" xfId="17892" xr:uid="{00000000-0005-0000-0000-0000DB490000}"/>
    <cellStyle name="Loss 2 2 7" xfId="17893" xr:uid="{00000000-0005-0000-0000-0000DC490000}"/>
    <cellStyle name="Loss 2 2 7 2" xfId="17894" xr:uid="{00000000-0005-0000-0000-0000DD490000}"/>
    <cellStyle name="Loss 2 2 7 2 2" xfId="17895" xr:uid="{00000000-0005-0000-0000-0000DE490000}"/>
    <cellStyle name="Loss 2 2 7 3" xfId="17896" xr:uid="{00000000-0005-0000-0000-0000DF490000}"/>
    <cellStyle name="Loss 2 2 7 3 2" xfId="17897" xr:uid="{00000000-0005-0000-0000-0000E0490000}"/>
    <cellStyle name="Loss 2 2 8" xfId="17898" xr:uid="{00000000-0005-0000-0000-0000E1490000}"/>
    <cellStyle name="Loss 2 2 8 2" xfId="17899" xr:uid="{00000000-0005-0000-0000-0000E2490000}"/>
    <cellStyle name="Loss 2 2 8 2 2" xfId="17900" xr:uid="{00000000-0005-0000-0000-0000E3490000}"/>
    <cellStyle name="Loss 2 2 8 3" xfId="17901" xr:uid="{00000000-0005-0000-0000-0000E4490000}"/>
    <cellStyle name="Loss 2 2 8 3 2" xfId="17902" xr:uid="{00000000-0005-0000-0000-0000E5490000}"/>
    <cellStyle name="Loss 2 2 9" xfId="17903" xr:uid="{00000000-0005-0000-0000-0000E6490000}"/>
    <cellStyle name="Loss 2 2 9 2" xfId="17904" xr:uid="{00000000-0005-0000-0000-0000E7490000}"/>
    <cellStyle name="Loss 2 2 9 2 2" xfId="17905" xr:uid="{00000000-0005-0000-0000-0000E8490000}"/>
    <cellStyle name="Loss 2 2 9 3" xfId="17906" xr:uid="{00000000-0005-0000-0000-0000E9490000}"/>
    <cellStyle name="Loss 2 2 9 3 2" xfId="17907" xr:uid="{00000000-0005-0000-0000-0000EA490000}"/>
    <cellStyle name="Loss 2 3" xfId="17908" xr:uid="{00000000-0005-0000-0000-0000EB490000}"/>
    <cellStyle name="Loss 2 3 10" xfId="17909" xr:uid="{00000000-0005-0000-0000-0000EC490000}"/>
    <cellStyle name="Loss 2 3 10 2" xfId="17910" xr:uid="{00000000-0005-0000-0000-0000ED490000}"/>
    <cellStyle name="Loss 2 3 11" xfId="17911" xr:uid="{00000000-0005-0000-0000-0000EE490000}"/>
    <cellStyle name="Loss 2 3 11 2" xfId="17912" xr:uid="{00000000-0005-0000-0000-0000EF490000}"/>
    <cellStyle name="Loss 2 3 12" xfId="17913" xr:uid="{00000000-0005-0000-0000-0000F0490000}"/>
    <cellStyle name="Loss 2 3 12 2" xfId="17914" xr:uid="{00000000-0005-0000-0000-0000F1490000}"/>
    <cellStyle name="Loss 2 3 13" xfId="17915" xr:uid="{00000000-0005-0000-0000-0000F2490000}"/>
    <cellStyle name="Loss 2 3 13 2" xfId="17916" xr:uid="{00000000-0005-0000-0000-0000F3490000}"/>
    <cellStyle name="Loss 2 3 14" xfId="17917" xr:uid="{00000000-0005-0000-0000-0000F4490000}"/>
    <cellStyle name="Loss 2 3 14 2" xfId="17918" xr:uid="{00000000-0005-0000-0000-0000F5490000}"/>
    <cellStyle name="Loss 2 3 15" xfId="17919" xr:uid="{00000000-0005-0000-0000-0000F6490000}"/>
    <cellStyle name="Loss 2 3 15 2" xfId="17920" xr:uid="{00000000-0005-0000-0000-0000F7490000}"/>
    <cellStyle name="Loss 2 3 16" xfId="17921" xr:uid="{00000000-0005-0000-0000-0000F8490000}"/>
    <cellStyle name="Loss 2 3 17" xfId="17922" xr:uid="{00000000-0005-0000-0000-0000F9490000}"/>
    <cellStyle name="Loss 2 3 2" xfId="17923" xr:uid="{00000000-0005-0000-0000-0000FA490000}"/>
    <cellStyle name="Loss 2 3 2 10" xfId="17924" xr:uid="{00000000-0005-0000-0000-0000FB490000}"/>
    <cellStyle name="Loss 2 3 2 10 2" xfId="17925" xr:uid="{00000000-0005-0000-0000-0000FC490000}"/>
    <cellStyle name="Loss 2 3 2 11" xfId="17926" xr:uid="{00000000-0005-0000-0000-0000FD490000}"/>
    <cellStyle name="Loss 2 3 2 11 2" xfId="17927" xr:uid="{00000000-0005-0000-0000-0000FE490000}"/>
    <cellStyle name="Loss 2 3 2 12" xfId="17928" xr:uid="{00000000-0005-0000-0000-0000FF490000}"/>
    <cellStyle name="Loss 2 3 2 12 2" xfId="17929" xr:uid="{00000000-0005-0000-0000-0000004A0000}"/>
    <cellStyle name="Loss 2 3 2 13" xfId="17930" xr:uid="{00000000-0005-0000-0000-0000014A0000}"/>
    <cellStyle name="Loss 2 3 2 13 2" xfId="17931" xr:uid="{00000000-0005-0000-0000-0000024A0000}"/>
    <cellStyle name="Loss 2 3 2 14" xfId="17932" xr:uid="{00000000-0005-0000-0000-0000034A0000}"/>
    <cellStyle name="Loss 2 3 2 14 2" xfId="17933" xr:uid="{00000000-0005-0000-0000-0000044A0000}"/>
    <cellStyle name="Loss 2 3 2 15" xfId="17934" xr:uid="{00000000-0005-0000-0000-0000054A0000}"/>
    <cellStyle name="Loss 2 3 2 16" xfId="17935" xr:uid="{00000000-0005-0000-0000-0000064A0000}"/>
    <cellStyle name="Loss 2 3 2 2" xfId="17936" xr:uid="{00000000-0005-0000-0000-0000074A0000}"/>
    <cellStyle name="Loss 2 3 2 2 2" xfId="17937" xr:uid="{00000000-0005-0000-0000-0000084A0000}"/>
    <cellStyle name="Loss 2 3 2 2 3" xfId="17938" xr:uid="{00000000-0005-0000-0000-0000094A0000}"/>
    <cellStyle name="Loss 2 3 2 3" xfId="17939" xr:uid="{00000000-0005-0000-0000-00000A4A0000}"/>
    <cellStyle name="Loss 2 3 2 3 2" xfId="17940" xr:uid="{00000000-0005-0000-0000-00000B4A0000}"/>
    <cellStyle name="Loss 2 3 2 4" xfId="17941" xr:uid="{00000000-0005-0000-0000-00000C4A0000}"/>
    <cellStyle name="Loss 2 3 2 4 2" xfId="17942" xr:uid="{00000000-0005-0000-0000-00000D4A0000}"/>
    <cellStyle name="Loss 2 3 2 5" xfId="17943" xr:uid="{00000000-0005-0000-0000-00000E4A0000}"/>
    <cellStyle name="Loss 2 3 2 5 2" xfId="17944" xr:uid="{00000000-0005-0000-0000-00000F4A0000}"/>
    <cellStyle name="Loss 2 3 2 6" xfId="17945" xr:uid="{00000000-0005-0000-0000-0000104A0000}"/>
    <cellStyle name="Loss 2 3 2 6 2" xfId="17946" xr:uid="{00000000-0005-0000-0000-0000114A0000}"/>
    <cellStyle name="Loss 2 3 2 7" xfId="17947" xr:uid="{00000000-0005-0000-0000-0000124A0000}"/>
    <cellStyle name="Loss 2 3 2 7 2" xfId="17948" xr:uid="{00000000-0005-0000-0000-0000134A0000}"/>
    <cellStyle name="Loss 2 3 2 8" xfId="17949" xr:uid="{00000000-0005-0000-0000-0000144A0000}"/>
    <cellStyle name="Loss 2 3 2 8 2" xfId="17950" xr:uid="{00000000-0005-0000-0000-0000154A0000}"/>
    <cellStyle name="Loss 2 3 2 9" xfId="17951" xr:uid="{00000000-0005-0000-0000-0000164A0000}"/>
    <cellStyle name="Loss 2 3 2 9 2" xfId="17952" xr:uid="{00000000-0005-0000-0000-0000174A0000}"/>
    <cellStyle name="Loss 2 3 3" xfId="17953" xr:uid="{00000000-0005-0000-0000-0000184A0000}"/>
    <cellStyle name="Loss 2 3 3 2" xfId="17954" xr:uid="{00000000-0005-0000-0000-0000194A0000}"/>
    <cellStyle name="Loss 2 3 4" xfId="17955" xr:uid="{00000000-0005-0000-0000-00001A4A0000}"/>
    <cellStyle name="Loss 2 3 4 2" xfId="17956" xr:uid="{00000000-0005-0000-0000-00001B4A0000}"/>
    <cellStyle name="Loss 2 3 5" xfId="17957" xr:uid="{00000000-0005-0000-0000-00001C4A0000}"/>
    <cellStyle name="Loss 2 3 5 2" xfId="17958" xr:uid="{00000000-0005-0000-0000-00001D4A0000}"/>
    <cellStyle name="Loss 2 3 5 3" xfId="17959" xr:uid="{00000000-0005-0000-0000-00001E4A0000}"/>
    <cellStyle name="Loss 2 3 6" xfId="17960" xr:uid="{00000000-0005-0000-0000-00001F4A0000}"/>
    <cellStyle name="Loss 2 3 6 2" xfId="17961" xr:uid="{00000000-0005-0000-0000-0000204A0000}"/>
    <cellStyle name="Loss 2 3 7" xfId="17962" xr:uid="{00000000-0005-0000-0000-0000214A0000}"/>
    <cellStyle name="Loss 2 3 7 2" xfId="17963" xr:uid="{00000000-0005-0000-0000-0000224A0000}"/>
    <cellStyle name="Loss 2 3 8" xfId="17964" xr:uid="{00000000-0005-0000-0000-0000234A0000}"/>
    <cellStyle name="Loss 2 3 8 2" xfId="17965" xr:uid="{00000000-0005-0000-0000-0000244A0000}"/>
    <cellStyle name="Loss 2 3 9" xfId="17966" xr:uid="{00000000-0005-0000-0000-0000254A0000}"/>
    <cellStyle name="Loss 2 3 9 2" xfId="17967" xr:uid="{00000000-0005-0000-0000-0000264A0000}"/>
    <cellStyle name="Loss 2 4" xfId="17968" xr:uid="{00000000-0005-0000-0000-0000274A0000}"/>
    <cellStyle name="Loss 2 4 10" xfId="17969" xr:uid="{00000000-0005-0000-0000-0000284A0000}"/>
    <cellStyle name="Loss 2 4 10 2" xfId="17970" xr:uid="{00000000-0005-0000-0000-0000294A0000}"/>
    <cellStyle name="Loss 2 4 11" xfId="17971" xr:uid="{00000000-0005-0000-0000-00002A4A0000}"/>
    <cellStyle name="Loss 2 4 11 2" xfId="17972" xr:uid="{00000000-0005-0000-0000-00002B4A0000}"/>
    <cellStyle name="Loss 2 4 12" xfId="17973" xr:uid="{00000000-0005-0000-0000-00002C4A0000}"/>
    <cellStyle name="Loss 2 4 12 2" xfId="17974" xr:uid="{00000000-0005-0000-0000-00002D4A0000}"/>
    <cellStyle name="Loss 2 4 13" xfId="17975" xr:uid="{00000000-0005-0000-0000-00002E4A0000}"/>
    <cellStyle name="Loss 2 4 13 2" xfId="17976" xr:uid="{00000000-0005-0000-0000-00002F4A0000}"/>
    <cellStyle name="Loss 2 4 14" xfId="17977" xr:uid="{00000000-0005-0000-0000-0000304A0000}"/>
    <cellStyle name="Loss 2 4 14 2" xfId="17978" xr:uid="{00000000-0005-0000-0000-0000314A0000}"/>
    <cellStyle name="Loss 2 4 15" xfId="17979" xr:uid="{00000000-0005-0000-0000-0000324A0000}"/>
    <cellStyle name="Loss 2 4 16" xfId="17980" xr:uid="{00000000-0005-0000-0000-0000334A0000}"/>
    <cellStyle name="Loss 2 4 2" xfId="17981" xr:uid="{00000000-0005-0000-0000-0000344A0000}"/>
    <cellStyle name="Loss 2 4 2 2" xfId="17982" xr:uid="{00000000-0005-0000-0000-0000354A0000}"/>
    <cellStyle name="Loss 2 4 2 3" xfId="17983" xr:uid="{00000000-0005-0000-0000-0000364A0000}"/>
    <cellStyle name="Loss 2 4 3" xfId="17984" xr:uid="{00000000-0005-0000-0000-0000374A0000}"/>
    <cellStyle name="Loss 2 4 3 2" xfId="17985" xr:uid="{00000000-0005-0000-0000-0000384A0000}"/>
    <cellStyle name="Loss 2 4 4" xfId="17986" xr:uid="{00000000-0005-0000-0000-0000394A0000}"/>
    <cellStyle name="Loss 2 4 4 2" xfId="17987" xr:uid="{00000000-0005-0000-0000-00003A4A0000}"/>
    <cellStyle name="Loss 2 4 5" xfId="17988" xr:uid="{00000000-0005-0000-0000-00003B4A0000}"/>
    <cellStyle name="Loss 2 4 5 2" xfId="17989" xr:uid="{00000000-0005-0000-0000-00003C4A0000}"/>
    <cellStyle name="Loss 2 4 6" xfId="17990" xr:uid="{00000000-0005-0000-0000-00003D4A0000}"/>
    <cellStyle name="Loss 2 4 6 2" xfId="17991" xr:uid="{00000000-0005-0000-0000-00003E4A0000}"/>
    <cellStyle name="Loss 2 4 7" xfId="17992" xr:uid="{00000000-0005-0000-0000-00003F4A0000}"/>
    <cellStyle name="Loss 2 4 7 2" xfId="17993" xr:uid="{00000000-0005-0000-0000-0000404A0000}"/>
    <cellStyle name="Loss 2 4 8" xfId="17994" xr:uid="{00000000-0005-0000-0000-0000414A0000}"/>
    <cellStyle name="Loss 2 4 8 2" xfId="17995" xr:uid="{00000000-0005-0000-0000-0000424A0000}"/>
    <cellStyle name="Loss 2 4 9" xfId="17996" xr:uid="{00000000-0005-0000-0000-0000434A0000}"/>
    <cellStyle name="Loss 2 4 9 2" xfId="17997" xr:uid="{00000000-0005-0000-0000-0000444A0000}"/>
    <cellStyle name="Loss 2 5" xfId="17998" xr:uid="{00000000-0005-0000-0000-0000454A0000}"/>
    <cellStyle name="Loss 2 5 2" xfId="17999" xr:uid="{00000000-0005-0000-0000-0000464A0000}"/>
    <cellStyle name="Loss 2 5 2 2" xfId="18000" xr:uid="{00000000-0005-0000-0000-0000474A0000}"/>
    <cellStyle name="Loss 2 5 3" xfId="18001" xr:uid="{00000000-0005-0000-0000-0000484A0000}"/>
    <cellStyle name="Loss 2 5 3 2" xfId="18002" xr:uid="{00000000-0005-0000-0000-0000494A0000}"/>
    <cellStyle name="Loss 2 6" xfId="18003" xr:uid="{00000000-0005-0000-0000-00004A4A0000}"/>
    <cellStyle name="Loss 2 6 2" xfId="18004" xr:uid="{00000000-0005-0000-0000-00004B4A0000}"/>
    <cellStyle name="Loss 2 6 2 2" xfId="18005" xr:uid="{00000000-0005-0000-0000-00004C4A0000}"/>
    <cellStyle name="Loss 2 6 3" xfId="18006" xr:uid="{00000000-0005-0000-0000-00004D4A0000}"/>
    <cellStyle name="Loss 2 6 3 2" xfId="18007" xr:uid="{00000000-0005-0000-0000-00004E4A0000}"/>
    <cellStyle name="Loss 2 7" xfId="18008" xr:uid="{00000000-0005-0000-0000-00004F4A0000}"/>
    <cellStyle name="Loss 2 7 2" xfId="18009" xr:uid="{00000000-0005-0000-0000-0000504A0000}"/>
    <cellStyle name="Loss 2 7 2 2" xfId="18010" xr:uid="{00000000-0005-0000-0000-0000514A0000}"/>
    <cellStyle name="Loss 2 7 3" xfId="18011" xr:uid="{00000000-0005-0000-0000-0000524A0000}"/>
    <cellStyle name="Loss 2 7 3 2" xfId="18012" xr:uid="{00000000-0005-0000-0000-0000534A0000}"/>
    <cellStyle name="Loss 2 8" xfId="18013" xr:uid="{00000000-0005-0000-0000-0000544A0000}"/>
    <cellStyle name="Loss 2 8 2" xfId="18014" xr:uid="{00000000-0005-0000-0000-0000554A0000}"/>
    <cellStyle name="Loss 2 8 2 2" xfId="18015" xr:uid="{00000000-0005-0000-0000-0000564A0000}"/>
    <cellStyle name="Loss 2 8 3" xfId="18016" xr:uid="{00000000-0005-0000-0000-0000574A0000}"/>
    <cellStyle name="Loss 2 8 3 2" xfId="18017" xr:uid="{00000000-0005-0000-0000-0000584A0000}"/>
    <cellStyle name="Loss 2 9" xfId="18018" xr:uid="{00000000-0005-0000-0000-0000594A0000}"/>
    <cellStyle name="Loss 2 9 2" xfId="18019" xr:uid="{00000000-0005-0000-0000-00005A4A0000}"/>
    <cellStyle name="Loss 2 9 2 2" xfId="18020" xr:uid="{00000000-0005-0000-0000-00005B4A0000}"/>
    <cellStyle name="Loss 2 9 3" xfId="18021" xr:uid="{00000000-0005-0000-0000-00005C4A0000}"/>
    <cellStyle name="Loss 2 9 3 2" xfId="18022" xr:uid="{00000000-0005-0000-0000-00005D4A0000}"/>
    <cellStyle name="Loss 20" xfId="18023" xr:uid="{00000000-0005-0000-0000-00005E4A0000}"/>
    <cellStyle name="Loss 3" xfId="18024" xr:uid="{00000000-0005-0000-0000-00005F4A0000}"/>
    <cellStyle name="Loss 3 10" xfId="18025" xr:uid="{00000000-0005-0000-0000-0000604A0000}"/>
    <cellStyle name="Loss 3 10 2" xfId="18026" xr:uid="{00000000-0005-0000-0000-0000614A0000}"/>
    <cellStyle name="Loss 3 10 2 2" xfId="18027" xr:uid="{00000000-0005-0000-0000-0000624A0000}"/>
    <cellStyle name="Loss 3 11" xfId="18028" xr:uid="{00000000-0005-0000-0000-0000634A0000}"/>
    <cellStyle name="Loss 3 11 2" xfId="18029" xr:uid="{00000000-0005-0000-0000-0000644A0000}"/>
    <cellStyle name="Loss 3 12" xfId="18030" xr:uid="{00000000-0005-0000-0000-0000654A0000}"/>
    <cellStyle name="Loss 3 12 2" xfId="18031" xr:uid="{00000000-0005-0000-0000-0000664A0000}"/>
    <cellStyle name="Loss 3 13" xfId="18032" xr:uid="{00000000-0005-0000-0000-0000674A0000}"/>
    <cellStyle name="Loss 3 13 2" xfId="18033" xr:uid="{00000000-0005-0000-0000-0000684A0000}"/>
    <cellStyle name="Loss 3 14" xfId="18034" xr:uid="{00000000-0005-0000-0000-0000694A0000}"/>
    <cellStyle name="Loss 3 14 2" xfId="18035" xr:uid="{00000000-0005-0000-0000-00006A4A0000}"/>
    <cellStyle name="Loss 3 15" xfId="18036" xr:uid="{00000000-0005-0000-0000-00006B4A0000}"/>
    <cellStyle name="Loss 3 16" xfId="18037" xr:uid="{00000000-0005-0000-0000-00006C4A0000}"/>
    <cellStyle name="Loss 3 2" xfId="18038" xr:uid="{00000000-0005-0000-0000-00006D4A0000}"/>
    <cellStyle name="Loss 3 2 10" xfId="18039" xr:uid="{00000000-0005-0000-0000-00006E4A0000}"/>
    <cellStyle name="Loss 3 2 10 2" xfId="18040" xr:uid="{00000000-0005-0000-0000-00006F4A0000}"/>
    <cellStyle name="Loss 3 2 11" xfId="18041" xr:uid="{00000000-0005-0000-0000-0000704A0000}"/>
    <cellStyle name="Loss 3 2 11 2" xfId="18042" xr:uid="{00000000-0005-0000-0000-0000714A0000}"/>
    <cellStyle name="Loss 3 2 12" xfId="18043" xr:uid="{00000000-0005-0000-0000-0000724A0000}"/>
    <cellStyle name="Loss 3 2 12 2" xfId="18044" xr:uid="{00000000-0005-0000-0000-0000734A0000}"/>
    <cellStyle name="Loss 3 2 13" xfId="18045" xr:uid="{00000000-0005-0000-0000-0000744A0000}"/>
    <cellStyle name="Loss 3 2 13 2" xfId="18046" xr:uid="{00000000-0005-0000-0000-0000754A0000}"/>
    <cellStyle name="Loss 3 2 14" xfId="18047" xr:uid="{00000000-0005-0000-0000-0000764A0000}"/>
    <cellStyle name="Loss 3 2 14 2" xfId="18048" xr:uid="{00000000-0005-0000-0000-0000774A0000}"/>
    <cellStyle name="Loss 3 2 15" xfId="18049" xr:uid="{00000000-0005-0000-0000-0000784A0000}"/>
    <cellStyle name="Loss 3 2 16" xfId="18050" xr:uid="{00000000-0005-0000-0000-0000794A0000}"/>
    <cellStyle name="Loss 3 2 2" xfId="18051" xr:uid="{00000000-0005-0000-0000-00007A4A0000}"/>
    <cellStyle name="Loss 3 2 2 2" xfId="18052" xr:uid="{00000000-0005-0000-0000-00007B4A0000}"/>
    <cellStyle name="Loss 3 2 2 3" xfId="18053" xr:uid="{00000000-0005-0000-0000-00007C4A0000}"/>
    <cellStyle name="Loss 3 2 3" xfId="18054" xr:uid="{00000000-0005-0000-0000-00007D4A0000}"/>
    <cellStyle name="Loss 3 2 3 2" xfId="18055" xr:uid="{00000000-0005-0000-0000-00007E4A0000}"/>
    <cellStyle name="Loss 3 2 4" xfId="18056" xr:uid="{00000000-0005-0000-0000-00007F4A0000}"/>
    <cellStyle name="Loss 3 2 4 2" xfId="18057" xr:uid="{00000000-0005-0000-0000-0000804A0000}"/>
    <cellStyle name="Loss 3 2 5" xfId="18058" xr:uid="{00000000-0005-0000-0000-0000814A0000}"/>
    <cellStyle name="Loss 3 2 5 2" xfId="18059" xr:uid="{00000000-0005-0000-0000-0000824A0000}"/>
    <cellStyle name="Loss 3 2 6" xfId="18060" xr:uid="{00000000-0005-0000-0000-0000834A0000}"/>
    <cellStyle name="Loss 3 2 6 2" xfId="18061" xr:uid="{00000000-0005-0000-0000-0000844A0000}"/>
    <cellStyle name="Loss 3 2 7" xfId="18062" xr:uid="{00000000-0005-0000-0000-0000854A0000}"/>
    <cellStyle name="Loss 3 2 7 2" xfId="18063" xr:uid="{00000000-0005-0000-0000-0000864A0000}"/>
    <cellStyle name="Loss 3 2 8" xfId="18064" xr:uid="{00000000-0005-0000-0000-0000874A0000}"/>
    <cellStyle name="Loss 3 2 8 2" xfId="18065" xr:uid="{00000000-0005-0000-0000-0000884A0000}"/>
    <cellStyle name="Loss 3 2 9" xfId="18066" xr:uid="{00000000-0005-0000-0000-0000894A0000}"/>
    <cellStyle name="Loss 3 2 9 2" xfId="18067" xr:uid="{00000000-0005-0000-0000-00008A4A0000}"/>
    <cellStyle name="Loss 3 3" xfId="18068" xr:uid="{00000000-0005-0000-0000-00008B4A0000}"/>
    <cellStyle name="Loss 3 3 2" xfId="18069" xr:uid="{00000000-0005-0000-0000-00008C4A0000}"/>
    <cellStyle name="Loss 3 3 2 2" xfId="18070" xr:uid="{00000000-0005-0000-0000-00008D4A0000}"/>
    <cellStyle name="Loss 3 3 3" xfId="18071" xr:uid="{00000000-0005-0000-0000-00008E4A0000}"/>
    <cellStyle name="Loss 3 3 3 2" xfId="18072" xr:uid="{00000000-0005-0000-0000-00008F4A0000}"/>
    <cellStyle name="Loss 3 4" xfId="18073" xr:uid="{00000000-0005-0000-0000-0000904A0000}"/>
    <cellStyle name="Loss 3 4 2" xfId="18074" xr:uid="{00000000-0005-0000-0000-0000914A0000}"/>
    <cellStyle name="Loss 3 4 2 2" xfId="18075" xr:uid="{00000000-0005-0000-0000-0000924A0000}"/>
    <cellStyle name="Loss 3 4 3" xfId="18076" xr:uid="{00000000-0005-0000-0000-0000934A0000}"/>
    <cellStyle name="Loss 3 4 3 2" xfId="18077" xr:uid="{00000000-0005-0000-0000-0000944A0000}"/>
    <cellStyle name="Loss 3 5" xfId="18078" xr:uid="{00000000-0005-0000-0000-0000954A0000}"/>
    <cellStyle name="Loss 3 5 2" xfId="18079" xr:uid="{00000000-0005-0000-0000-0000964A0000}"/>
    <cellStyle name="Loss 3 5 2 2" xfId="18080" xr:uid="{00000000-0005-0000-0000-0000974A0000}"/>
    <cellStyle name="Loss 3 5 3" xfId="18081" xr:uid="{00000000-0005-0000-0000-0000984A0000}"/>
    <cellStyle name="Loss 3 5 3 2" xfId="18082" xr:uid="{00000000-0005-0000-0000-0000994A0000}"/>
    <cellStyle name="Loss 3 6" xfId="18083" xr:uid="{00000000-0005-0000-0000-00009A4A0000}"/>
    <cellStyle name="Loss 3 6 2" xfId="18084" xr:uid="{00000000-0005-0000-0000-00009B4A0000}"/>
    <cellStyle name="Loss 3 6 2 2" xfId="18085" xr:uid="{00000000-0005-0000-0000-00009C4A0000}"/>
    <cellStyle name="Loss 3 6 3" xfId="18086" xr:uid="{00000000-0005-0000-0000-00009D4A0000}"/>
    <cellStyle name="Loss 3 6 3 2" xfId="18087" xr:uid="{00000000-0005-0000-0000-00009E4A0000}"/>
    <cellStyle name="Loss 3 7" xfId="18088" xr:uid="{00000000-0005-0000-0000-00009F4A0000}"/>
    <cellStyle name="Loss 3 7 2" xfId="18089" xr:uid="{00000000-0005-0000-0000-0000A04A0000}"/>
    <cellStyle name="Loss 3 7 2 2" xfId="18090" xr:uid="{00000000-0005-0000-0000-0000A14A0000}"/>
    <cellStyle name="Loss 3 7 3" xfId="18091" xr:uid="{00000000-0005-0000-0000-0000A24A0000}"/>
    <cellStyle name="Loss 3 7 3 2" xfId="18092" xr:uid="{00000000-0005-0000-0000-0000A34A0000}"/>
    <cellStyle name="Loss 3 8" xfId="18093" xr:uid="{00000000-0005-0000-0000-0000A44A0000}"/>
    <cellStyle name="Loss 3 8 2" xfId="18094" xr:uid="{00000000-0005-0000-0000-0000A54A0000}"/>
    <cellStyle name="Loss 3 8 2 2" xfId="18095" xr:uid="{00000000-0005-0000-0000-0000A64A0000}"/>
    <cellStyle name="Loss 3 8 3" xfId="18096" xr:uid="{00000000-0005-0000-0000-0000A74A0000}"/>
    <cellStyle name="Loss 3 8 3 2" xfId="18097" xr:uid="{00000000-0005-0000-0000-0000A84A0000}"/>
    <cellStyle name="Loss 3 9" xfId="18098" xr:uid="{00000000-0005-0000-0000-0000A94A0000}"/>
    <cellStyle name="Loss 3 9 2" xfId="18099" xr:uid="{00000000-0005-0000-0000-0000AA4A0000}"/>
    <cellStyle name="Loss 3 9 2 2" xfId="18100" xr:uid="{00000000-0005-0000-0000-0000AB4A0000}"/>
    <cellStyle name="Loss 3 9 3" xfId="18101" xr:uid="{00000000-0005-0000-0000-0000AC4A0000}"/>
    <cellStyle name="Loss 3 9 3 2" xfId="18102" xr:uid="{00000000-0005-0000-0000-0000AD4A0000}"/>
    <cellStyle name="Loss 4" xfId="18103" xr:uid="{00000000-0005-0000-0000-0000AE4A0000}"/>
    <cellStyle name="Loss 4 10" xfId="18104" xr:uid="{00000000-0005-0000-0000-0000AF4A0000}"/>
    <cellStyle name="Loss 4 10 2" xfId="18105" xr:uid="{00000000-0005-0000-0000-0000B04A0000}"/>
    <cellStyle name="Loss 4 11" xfId="18106" xr:uid="{00000000-0005-0000-0000-0000B14A0000}"/>
    <cellStyle name="Loss 4 11 2" xfId="18107" xr:uid="{00000000-0005-0000-0000-0000B24A0000}"/>
    <cellStyle name="Loss 4 12" xfId="18108" xr:uid="{00000000-0005-0000-0000-0000B34A0000}"/>
    <cellStyle name="Loss 4 12 2" xfId="18109" xr:uid="{00000000-0005-0000-0000-0000B44A0000}"/>
    <cellStyle name="Loss 4 13" xfId="18110" xr:uid="{00000000-0005-0000-0000-0000B54A0000}"/>
    <cellStyle name="Loss 4 13 2" xfId="18111" xr:uid="{00000000-0005-0000-0000-0000B64A0000}"/>
    <cellStyle name="Loss 4 14" xfId="18112" xr:uid="{00000000-0005-0000-0000-0000B74A0000}"/>
    <cellStyle name="Loss 4 14 2" xfId="18113" xr:uid="{00000000-0005-0000-0000-0000B84A0000}"/>
    <cellStyle name="Loss 4 15" xfId="18114" xr:uid="{00000000-0005-0000-0000-0000B94A0000}"/>
    <cellStyle name="Loss 4 16" xfId="18115" xr:uid="{00000000-0005-0000-0000-0000BA4A0000}"/>
    <cellStyle name="Loss 4 2" xfId="18116" xr:uid="{00000000-0005-0000-0000-0000BB4A0000}"/>
    <cellStyle name="Loss 4 2 10" xfId="18117" xr:uid="{00000000-0005-0000-0000-0000BC4A0000}"/>
    <cellStyle name="Loss 4 2 10 2" xfId="18118" xr:uid="{00000000-0005-0000-0000-0000BD4A0000}"/>
    <cellStyle name="Loss 4 2 11" xfId="18119" xr:uid="{00000000-0005-0000-0000-0000BE4A0000}"/>
    <cellStyle name="Loss 4 2 11 2" xfId="18120" xr:uid="{00000000-0005-0000-0000-0000BF4A0000}"/>
    <cellStyle name="Loss 4 2 12" xfId="18121" xr:uid="{00000000-0005-0000-0000-0000C04A0000}"/>
    <cellStyle name="Loss 4 2 12 2" xfId="18122" xr:uid="{00000000-0005-0000-0000-0000C14A0000}"/>
    <cellStyle name="Loss 4 2 13" xfId="18123" xr:uid="{00000000-0005-0000-0000-0000C24A0000}"/>
    <cellStyle name="Loss 4 2 13 2" xfId="18124" xr:uid="{00000000-0005-0000-0000-0000C34A0000}"/>
    <cellStyle name="Loss 4 2 14" xfId="18125" xr:uid="{00000000-0005-0000-0000-0000C44A0000}"/>
    <cellStyle name="Loss 4 2 14 2" xfId="18126" xr:uid="{00000000-0005-0000-0000-0000C54A0000}"/>
    <cellStyle name="Loss 4 2 15" xfId="18127" xr:uid="{00000000-0005-0000-0000-0000C64A0000}"/>
    <cellStyle name="Loss 4 2 16" xfId="18128" xr:uid="{00000000-0005-0000-0000-0000C74A0000}"/>
    <cellStyle name="Loss 4 2 2" xfId="18129" xr:uid="{00000000-0005-0000-0000-0000C84A0000}"/>
    <cellStyle name="Loss 4 2 2 2" xfId="18130" xr:uid="{00000000-0005-0000-0000-0000C94A0000}"/>
    <cellStyle name="Loss 4 2 2 3" xfId="18131" xr:uid="{00000000-0005-0000-0000-0000CA4A0000}"/>
    <cellStyle name="Loss 4 2 3" xfId="18132" xr:uid="{00000000-0005-0000-0000-0000CB4A0000}"/>
    <cellStyle name="Loss 4 2 3 2" xfId="18133" xr:uid="{00000000-0005-0000-0000-0000CC4A0000}"/>
    <cellStyle name="Loss 4 2 4" xfId="18134" xr:uid="{00000000-0005-0000-0000-0000CD4A0000}"/>
    <cellStyle name="Loss 4 2 4 2" xfId="18135" xr:uid="{00000000-0005-0000-0000-0000CE4A0000}"/>
    <cellStyle name="Loss 4 2 5" xfId="18136" xr:uid="{00000000-0005-0000-0000-0000CF4A0000}"/>
    <cellStyle name="Loss 4 2 5 2" xfId="18137" xr:uid="{00000000-0005-0000-0000-0000D04A0000}"/>
    <cellStyle name="Loss 4 2 6" xfId="18138" xr:uid="{00000000-0005-0000-0000-0000D14A0000}"/>
    <cellStyle name="Loss 4 2 6 2" xfId="18139" xr:uid="{00000000-0005-0000-0000-0000D24A0000}"/>
    <cellStyle name="Loss 4 2 7" xfId="18140" xr:uid="{00000000-0005-0000-0000-0000D34A0000}"/>
    <cellStyle name="Loss 4 2 7 2" xfId="18141" xr:uid="{00000000-0005-0000-0000-0000D44A0000}"/>
    <cellStyle name="Loss 4 2 8" xfId="18142" xr:uid="{00000000-0005-0000-0000-0000D54A0000}"/>
    <cellStyle name="Loss 4 2 8 2" xfId="18143" xr:uid="{00000000-0005-0000-0000-0000D64A0000}"/>
    <cellStyle name="Loss 4 2 9" xfId="18144" xr:uid="{00000000-0005-0000-0000-0000D74A0000}"/>
    <cellStyle name="Loss 4 2 9 2" xfId="18145" xr:uid="{00000000-0005-0000-0000-0000D84A0000}"/>
    <cellStyle name="Loss 4 3" xfId="18146" xr:uid="{00000000-0005-0000-0000-0000D94A0000}"/>
    <cellStyle name="Loss 4 3 2" xfId="18147" xr:uid="{00000000-0005-0000-0000-0000DA4A0000}"/>
    <cellStyle name="Loss 4 4" xfId="18148" xr:uid="{00000000-0005-0000-0000-0000DB4A0000}"/>
    <cellStyle name="Loss 4 4 2" xfId="18149" xr:uid="{00000000-0005-0000-0000-0000DC4A0000}"/>
    <cellStyle name="Loss 4 5" xfId="18150" xr:uid="{00000000-0005-0000-0000-0000DD4A0000}"/>
    <cellStyle name="Loss 4 5 2" xfId="18151" xr:uid="{00000000-0005-0000-0000-0000DE4A0000}"/>
    <cellStyle name="Loss 4 5 3" xfId="18152" xr:uid="{00000000-0005-0000-0000-0000DF4A0000}"/>
    <cellStyle name="Loss 4 6" xfId="18153" xr:uid="{00000000-0005-0000-0000-0000E04A0000}"/>
    <cellStyle name="Loss 4 6 2" xfId="18154" xr:uid="{00000000-0005-0000-0000-0000E14A0000}"/>
    <cellStyle name="Loss 4 7" xfId="18155" xr:uid="{00000000-0005-0000-0000-0000E24A0000}"/>
    <cellStyle name="Loss 4 7 2" xfId="18156" xr:uid="{00000000-0005-0000-0000-0000E34A0000}"/>
    <cellStyle name="Loss 4 8" xfId="18157" xr:uid="{00000000-0005-0000-0000-0000E44A0000}"/>
    <cellStyle name="Loss 4 8 2" xfId="18158" xr:uid="{00000000-0005-0000-0000-0000E54A0000}"/>
    <cellStyle name="Loss 4 9" xfId="18159" xr:uid="{00000000-0005-0000-0000-0000E64A0000}"/>
    <cellStyle name="Loss 4 9 2" xfId="18160" xr:uid="{00000000-0005-0000-0000-0000E74A0000}"/>
    <cellStyle name="Loss 5" xfId="18161" xr:uid="{00000000-0005-0000-0000-0000E84A0000}"/>
    <cellStyle name="Loss 5 10" xfId="18162" xr:uid="{00000000-0005-0000-0000-0000E94A0000}"/>
    <cellStyle name="Loss 5 10 2" xfId="18163" xr:uid="{00000000-0005-0000-0000-0000EA4A0000}"/>
    <cellStyle name="Loss 5 11" xfId="18164" xr:uid="{00000000-0005-0000-0000-0000EB4A0000}"/>
    <cellStyle name="Loss 5 11 2" xfId="18165" xr:uid="{00000000-0005-0000-0000-0000EC4A0000}"/>
    <cellStyle name="Loss 5 12" xfId="18166" xr:uid="{00000000-0005-0000-0000-0000ED4A0000}"/>
    <cellStyle name="Loss 5 12 2" xfId="18167" xr:uid="{00000000-0005-0000-0000-0000EE4A0000}"/>
    <cellStyle name="Loss 5 13" xfId="18168" xr:uid="{00000000-0005-0000-0000-0000EF4A0000}"/>
    <cellStyle name="Loss 5 13 2" xfId="18169" xr:uid="{00000000-0005-0000-0000-0000F04A0000}"/>
    <cellStyle name="Loss 5 14" xfId="18170" xr:uid="{00000000-0005-0000-0000-0000F14A0000}"/>
    <cellStyle name="Loss 5 14 2" xfId="18171" xr:uid="{00000000-0005-0000-0000-0000F24A0000}"/>
    <cellStyle name="Loss 5 15" xfId="18172" xr:uid="{00000000-0005-0000-0000-0000F34A0000}"/>
    <cellStyle name="Loss 5 16" xfId="18173" xr:uid="{00000000-0005-0000-0000-0000F44A0000}"/>
    <cellStyle name="Loss 5 2" xfId="18174" xr:uid="{00000000-0005-0000-0000-0000F54A0000}"/>
    <cellStyle name="Loss 5 2 2" xfId="18175" xr:uid="{00000000-0005-0000-0000-0000F64A0000}"/>
    <cellStyle name="Loss 5 2 3" xfId="18176" xr:uid="{00000000-0005-0000-0000-0000F74A0000}"/>
    <cellStyle name="Loss 5 3" xfId="18177" xr:uid="{00000000-0005-0000-0000-0000F84A0000}"/>
    <cellStyle name="Loss 5 3 2" xfId="18178" xr:uid="{00000000-0005-0000-0000-0000F94A0000}"/>
    <cellStyle name="Loss 5 4" xfId="18179" xr:uid="{00000000-0005-0000-0000-0000FA4A0000}"/>
    <cellStyle name="Loss 5 4 2" xfId="18180" xr:uid="{00000000-0005-0000-0000-0000FB4A0000}"/>
    <cellStyle name="Loss 5 5" xfId="18181" xr:uid="{00000000-0005-0000-0000-0000FC4A0000}"/>
    <cellStyle name="Loss 5 5 2" xfId="18182" xr:uid="{00000000-0005-0000-0000-0000FD4A0000}"/>
    <cellStyle name="Loss 5 6" xfId="18183" xr:uid="{00000000-0005-0000-0000-0000FE4A0000}"/>
    <cellStyle name="Loss 5 6 2" xfId="18184" xr:uid="{00000000-0005-0000-0000-0000FF4A0000}"/>
    <cellStyle name="Loss 5 7" xfId="18185" xr:uid="{00000000-0005-0000-0000-0000004B0000}"/>
    <cellStyle name="Loss 5 7 2" xfId="18186" xr:uid="{00000000-0005-0000-0000-0000014B0000}"/>
    <cellStyle name="Loss 5 8" xfId="18187" xr:uid="{00000000-0005-0000-0000-0000024B0000}"/>
    <cellStyle name="Loss 5 8 2" xfId="18188" xr:uid="{00000000-0005-0000-0000-0000034B0000}"/>
    <cellStyle name="Loss 5 9" xfId="18189" xr:uid="{00000000-0005-0000-0000-0000044B0000}"/>
    <cellStyle name="Loss 5 9 2" xfId="18190" xr:uid="{00000000-0005-0000-0000-0000054B0000}"/>
    <cellStyle name="Loss 6" xfId="18191" xr:uid="{00000000-0005-0000-0000-0000064B0000}"/>
    <cellStyle name="Loss 6 2" xfId="18192" xr:uid="{00000000-0005-0000-0000-0000074B0000}"/>
    <cellStyle name="Loss 6 2 2" xfId="18193" xr:uid="{00000000-0005-0000-0000-0000084B0000}"/>
    <cellStyle name="Loss 6 3" xfId="18194" xr:uid="{00000000-0005-0000-0000-0000094B0000}"/>
    <cellStyle name="Loss 6 3 2" xfId="18195" xr:uid="{00000000-0005-0000-0000-00000A4B0000}"/>
    <cellStyle name="Loss 7" xfId="18196" xr:uid="{00000000-0005-0000-0000-00000B4B0000}"/>
    <cellStyle name="Loss 7 2" xfId="18197" xr:uid="{00000000-0005-0000-0000-00000C4B0000}"/>
    <cellStyle name="Loss 7 2 2" xfId="18198" xr:uid="{00000000-0005-0000-0000-00000D4B0000}"/>
    <cellStyle name="Loss 7 3" xfId="18199" xr:uid="{00000000-0005-0000-0000-00000E4B0000}"/>
    <cellStyle name="Loss 7 3 2" xfId="18200" xr:uid="{00000000-0005-0000-0000-00000F4B0000}"/>
    <cellStyle name="Loss 8" xfId="18201" xr:uid="{00000000-0005-0000-0000-0000104B0000}"/>
    <cellStyle name="Loss 8 2" xfId="18202" xr:uid="{00000000-0005-0000-0000-0000114B0000}"/>
    <cellStyle name="Loss 8 2 2" xfId="18203" xr:uid="{00000000-0005-0000-0000-0000124B0000}"/>
    <cellStyle name="Loss 8 3" xfId="18204" xr:uid="{00000000-0005-0000-0000-0000134B0000}"/>
    <cellStyle name="Loss 8 3 2" xfId="18205" xr:uid="{00000000-0005-0000-0000-0000144B0000}"/>
    <cellStyle name="Loss 9" xfId="18206" xr:uid="{00000000-0005-0000-0000-0000154B0000}"/>
    <cellStyle name="Loss 9 2" xfId="18207" xr:uid="{00000000-0005-0000-0000-0000164B0000}"/>
    <cellStyle name="Loss 9 2 2" xfId="18208" xr:uid="{00000000-0005-0000-0000-0000174B0000}"/>
    <cellStyle name="Loss 9 3" xfId="18209" xr:uid="{00000000-0005-0000-0000-0000184B0000}"/>
    <cellStyle name="Loss 9 3 2" xfId="18210" xr:uid="{00000000-0005-0000-0000-0000194B0000}"/>
    <cellStyle name="M" xfId="18211" xr:uid="{00000000-0005-0000-0000-00001A4B0000}"/>
    <cellStyle name="m2" xfId="41261" xr:uid="{00000000-0005-0000-0000-00001B4B0000}"/>
    <cellStyle name="MainData" xfId="41262" xr:uid="{00000000-0005-0000-0000-00001C4B0000}"/>
    <cellStyle name="Major Title" xfId="41263" xr:uid="{00000000-0005-0000-0000-00001D4B0000}"/>
    <cellStyle name="MajorTotal" xfId="41264" xr:uid="{00000000-0005-0000-0000-00001E4B0000}"/>
    <cellStyle name="MFAAS_FOOTER" xfId="41265" xr:uid="{00000000-0005-0000-0000-00001F4B0000}"/>
    <cellStyle name="Migliaia (0)_STET Hellas" xfId="41266" xr:uid="{00000000-0005-0000-0000-0000204B0000}"/>
    <cellStyle name="mil" xfId="41267" xr:uid="{00000000-0005-0000-0000-0000214B0000}"/>
    <cellStyle name="Millares [0,1]" xfId="41268" xr:uid="{00000000-0005-0000-0000-0000224B0000}"/>
    <cellStyle name="Millares [0.0]" xfId="41269" xr:uid="{00000000-0005-0000-0000-0000234B0000}"/>
    <cellStyle name="Millares [0.1]" xfId="41270" xr:uid="{00000000-0005-0000-0000-0000244B0000}"/>
    <cellStyle name="Millares [0]_Aucat_base" xfId="41271" xr:uid="{00000000-0005-0000-0000-0000254B0000}"/>
    <cellStyle name="Millares [1]" xfId="41272" xr:uid="{00000000-0005-0000-0000-0000264B0000}"/>
    <cellStyle name="Millares [2]" xfId="41273" xr:uid="{00000000-0005-0000-0000-0000274B0000}"/>
    <cellStyle name="Millares [3]" xfId="41274" xr:uid="{00000000-0005-0000-0000-0000284B0000}"/>
    <cellStyle name="Millares(0)" xfId="41275" xr:uid="{00000000-0005-0000-0000-0000294B0000}"/>
    <cellStyle name="Millares(1)" xfId="41276" xr:uid="{00000000-0005-0000-0000-00002A4B0000}"/>
    <cellStyle name="Millares[1]" xfId="41277" xr:uid="{00000000-0005-0000-0000-00002B4B0000}"/>
    <cellStyle name="Millares_ADMON-II" xfId="41278" xr:uid="{00000000-0005-0000-0000-00002C4B0000}"/>
    <cellStyle name="Milliers (0)" xfId="41279" xr:uid="{00000000-0005-0000-0000-00002D4B0000}"/>
    <cellStyle name="Milliers (0.0)" xfId="41280" xr:uid="{00000000-0005-0000-0000-00002E4B0000}"/>
    <cellStyle name="Milliers [0]_AR1194" xfId="18212" xr:uid="{00000000-0005-0000-0000-00002F4B0000}"/>
    <cellStyle name="Milliers_AR1194" xfId="18213" xr:uid="{00000000-0005-0000-0000-0000304B0000}"/>
    <cellStyle name="Millions" xfId="41281" xr:uid="{00000000-0005-0000-0000-0000314B0000}"/>
    <cellStyle name="MLComma0" xfId="41282" xr:uid="{00000000-0005-0000-0000-0000324B0000}"/>
    <cellStyle name="MLDollar0" xfId="41283" xr:uid="{00000000-0005-0000-0000-0000334B0000}"/>
    <cellStyle name="MLEuro0" xfId="41284" xr:uid="{00000000-0005-0000-0000-0000344B0000}"/>
    <cellStyle name="MLHeaderSection" xfId="41285" xr:uid="{00000000-0005-0000-0000-0000354B0000}"/>
    <cellStyle name="MLMultiple0" xfId="41286" xr:uid="{00000000-0005-0000-0000-0000364B0000}"/>
    <cellStyle name="MLPercent0" xfId="41287" xr:uid="{00000000-0005-0000-0000-0000374B0000}"/>
    <cellStyle name="MLPound0" xfId="41288" xr:uid="{00000000-0005-0000-0000-0000384B0000}"/>
    <cellStyle name="MLYen0" xfId="41289" xr:uid="{00000000-0005-0000-0000-0000394B0000}"/>
    <cellStyle name="Moneda [0]_act" xfId="41290" xr:uid="{00000000-0005-0000-0000-00003A4B0000}"/>
    <cellStyle name="Moneda_act" xfId="41291" xr:uid="{00000000-0005-0000-0000-00003B4B0000}"/>
    <cellStyle name="Monétaire [0]_AR1194" xfId="18214" xr:uid="{00000000-0005-0000-0000-00003C4B0000}"/>
    <cellStyle name="Monétaire_AR1194" xfId="18215" xr:uid="{00000000-0005-0000-0000-00003D4B0000}"/>
    <cellStyle name="MSprotect" xfId="41292" xr:uid="{00000000-0005-0000-0000-00003E4B0000}"/>
    <cellStyle name="mt" xfId="41293" xr:uid="{00000000-0005-0000-0000-00003F4B0000}"/>
    <cellStyle name="Multiple" xfId="41294" xr:uid="{00000000-0005-0000-0000-0000404B0000}"/>
    <cellStyle name="Multiple [1]" xfId="41295" xr:uid="{00000000-0005-0000-0000-0000414B0000}"/>
    <cellStyle name="Multiple[2]" xfId="18216" xr:uid="{00000000-0005-0000-0000-0000424B0000}"/>
    <cellStyle name="Multiple[2] 2" xfId="18217" xr:uid="{00000000-0005-0000-0000-0000434B0000}"/>
    <cellStyle name="Multiple[2] 2 2" xfId="18218" xr:uid="{00000000-0005-0000-0000-0000444B0000}"/>
    <cellStyle name="Multiple[2] 3" xfId="18219" xr:uid="{00000000-0005-0000-0000-0000454B0000}"/>
    <cellStyle name="Multiple_060824 GT Base Case 5% growth (formated" xfId="41296" xr:uid="{00000000-0005-0000-0000-0000464B0000}"/>
    <cellStyle name="Multiple0" xfId="41297" xr:uid="{00000000-0005-0000-0000-0000474B0000}"/>
    <cellStyle name="n2" xfId="41298" xr:uid="{00000000-0005-0000-0000-0000484B0000}"/>
    <cellStyle name="NACC" xfId="41299" xr:uid="{00000000-0005-0000-0000-0000494B0000}"/>
    <cellStyle name="Neutral 10" xfId="41300" xr:uid="{00000000-0005-0000-0000-00004A4B0000}"/>
    <cellStyle name="Neutral 11" xfId="41301" xr:uid="{00000000-0005-0000-0000-00004B4B0000}"/>
    <cellStyle name="Neutral 12" xfId="41302" xr:uid="{00000000-0005-0000-0000-00004C4B0000}"/>
    <cellStyle name="Neutral 13" xfId="41303" xr:uid="{00000000-0005-0000-0000-00004D4B0000}"/>
    <cellStyle name="Neutral 2" xfId="18220" xr:uid="{00000000-0005-0000-0000-00004E4B0000}"/>
    <cellStyle name="Neutral 2 2" xfId="18221" xr:uid="{00000000-0005-0000-0000-00004F4B0000}"/>
    <cellStyle name="Neutral 2 3" xfId="18222" xr:uid="{00000000-0005-0000-0000-0000504B0000}"/>
    <cellStyle name="Neutral 2 4" xfId="18223" xr:uid="{00000000-0005-0000-0000-0000514B0000}"/>
    <cellStyle name="Neutral 3" xfId="18224" xr:uid="{00000000-0005-0000-0000-0000524B0000}"/>
    <cellStyle name="Neutral 3 2" xfId="18225" xr:uid="{00000000-0005-0000-0000-0000534B0000}"/>
    <cellStyle name="Neutral 4" xfId="18226" xr:uid="{00000000-0005-0000-0000-0000544B0000}"/>
    <cellStyle name="Neutral 5" xfId="41304" xr:uid="{00000000-0005-0000-0000-0000554B0000}"/>
    <cellStyle name="Neutral 6" xfId="41305" xr:uid="{00000000-0005-0000-0000-0000564B0000}"/>
    <cellStyle name="Neutral 7" xfId="41306" xr:uid="{00000000-0005-0000-0000-0000574B0000}"/>
    <cellStyle name="Neutral 8" xfId="41307" xr:uid="{00000000-0005-0000-0000-0000584B0000}"/>
    <cellStyle name="Neutral 9" xfId="41308" xr:uid="{00000000-0005-0000-0000-0000594B0000}"/>
    <cellStyle name="new" xfId="41309" xr:uid="{00000000-0005-0000-0000-00005A4B0000}"/>
    <cellStyle name="NewPeso" xfId="41310" xr:uid="{00000000-0005-0000-0000-00005B4B0000}"/>
    <cellStyle name="no" xfId="41311" xr:uid="{00000000-0005-0000-0000-00005C4B0000}"/>
    <cellStyle name="no dec" xfId="41312" xr:uid="{00000000-0005-0000-0000-00005D4B0000}"/>
    <cellStyle name="No.s to 1dp" xfId="41313" xr:uid="{00000000-0005-0000-0000-00005E4B0000}"/>
    <cellStyle name="Nor@„l_IRRSENS" xfId="18227" xr:uid="{00000000-0005-0000-0000-00005F4B0000}"/>
    <cellStyle name="norm" xfId="41314" xr:uid="{00000000-0005-0000-0000-0000604B0000}"/>
    <cellStyle name="Normaali_Layo9704" xfId="41315" xr:uid="{00000000-0005-0000-0000-0000614B0000}"/>
    <cellStyle name="Normal" xfId="0" builtinId="0"/>
    <cellStyle name="Normal - Style1" xfId="18228" xr:uid="{00000000-0005-0000-0000-0000634B0000}"/>
    <cellStyle name="Normal - Style1 2" xfId="18229" xr:uid="{00000000-0005-0000-0000-0000644B0000}"/>
    <cellStyle name="Normal - Style1 2 2" xfId="18230" xr:uid="{00000000-0005-0000-0000-0000654B0000}"/>
    <cellStyle name="Normal - Style1 3" xfId="18231" xr:uid="{00000000-0005-0000-0000-0000664B0000}"/>
    <cellStyle name="Normal - Style1 4" xfId="18232" xr:uid="{00000000-0005-0000-0000-0000674B0000}"/>
    <cellStyle name="Normal - Style1 5" xfId="41316" xr:uid="{00000000-0005-0000-0000-0000684B0000}"/>
    <cellStyle name="Normal - Style1 6" xfId="41317" xr:uid="{00000000-0005-0000-0000-0000694B0000}"/>
    <cellStyle name="Normal - Style2" xfId="18233" xr:uid="{00000000-0005-0000-0000-00006A4B0000}"/>
    <cellStyle name="Normal - Style3" xfId="18234" xr:uid="{00000000-0005-0000-0000-00006B4B0000}"/>
    <cellStyle name="Normal - Style4" xfId="18235" xr:uid="{00000000-0005-0000-0000-00006C4B0000}"/>
    <cellStyle name="Normal - Style5" xfId="18236" xr:uid="{00000000-0005-0000-0000-00006D4B0000}"/>
    <cellStyle name="Normal - Style6" xfId="18237" xr:uid="{00000000-0005-0000-0000-00006E4B0000}"/>
    <cellStyle name="Normal - Style7" xfId="18238" xr:uid="{00000000-0005-0000-0000-00006F4B0000}"/>
    <cellStyle name="Normal - Style8" xfId="18239" xr:uid="{00000000-0005-0000-0000-0000704B0000}"/>
    <cellStyle name="Normal 10" xfId="10" xr:uid="{00000000-0005-0000-0000-0000714B0000}"/>
    <cellStyle name="Normal 10 2" xfId="18240" xr:uid="{00000000-0005-0000-0000-0000724B0000}"/>
    <cellStyle name="Normal 10 2 2" xfId="41318" xr:uid="{00000000-0005-0000-0000-0000734B0000}"/>
    <cellStyle name="Normal 10 2 3" xfId="41319" xr:uid="{00000000-0005-0000-0000-0000744B0000}"/>
    <cellStyle name="Normal 10 2 3 2" xfId="41320" xr:uid="{00000000-0005-0000-0000-0000754B0000}"/>
    <cellStyle name="Normal 10 2 4" xfId="41321" xr:uid="{00000000-0005-0000-0000-0000764B0000}"/>
    <cellStyle name="Normal 10 3" xfId="18241" xr:uid="{00000000-0005-0000-0000-0000774B0000}"/>
    <cellStyle name="Normal 10 4" xfId="41322" xr:uid="{00000000-0005-0000-0000-0000784B0000}"/>
    <cellStyle name="Normal 100" xfId="18242" xr:uid="{00000000-0005-0000-0000-0000794B0000}"/>
    <cellStyle name="Normal 101" xfId="18243" xr:uid="{00000000-0005-0000-0000-00007A4B0000}"/>
    <cellStyle name="Normal 102" xfId="18244" xr:uid="{00000000-0005-0000-0000-00007B4B0000}"/>
    <cellStyle name="Normal 103" xfId="18245" xr:uid="{00000000-0005-0000-0000-00007C4B0000}"/>
    <cellStyle name="Normal 104" xfId="18246" xr:uid="{00000000-0005-0000-0000-00007D4B0000}"/>
    <cellStyle name="Normal 105" xfId="18247" xr:uid="{00000000-0005-0000-0000-00007E4B0000}"/>
    <cellStyle name="Normal 106" xfId="18248" xr:uid="{00000000-0005-0000-0000-00007F4B0000}"/>
    <cellStyle name="Normal 107" xfId="18249" xr:uid="{00000000-0005-0000-0000-0000804B0000}"/>
    <cellStyle name="Normal 107 2" xfId="18250" xr:uid="{00000000-0005-0000-0000-0000814B0000}"/>
    <cellStyle name="Normal 107 2 2" xfId="41323" xr:uid="{00000000-0005-0000-0000-0000824B0000}"/>
    <cellStyle name="Normal 107 3" xfId="18251" xr:uid="{00000000-0005-0000-0000-0000834B0000}"/>
    <cellStyle name="Normal 107 4" xfId="41324" xr:uid="{00000000-0005-0000-0000-0000844B0000}"/>
    <cellStyle name="Normal 108" xfId="18252" xr:uid="{00000000-0005-0000-0000-0000854B0000}"/>
    <cellStyle name="Normal 108 2" xfId="18253" xr:uid="{00000000-0005-0000-0000-0000864B0000}"/>
    <cellStyle name="Normal 108 2 2" xfId="41325" xr:uid="{00000000-0005-0000-0000-0000874B0000}"/>
    <cellStyle name="Normal 108 3" xfId="18254" xr:uid="{00000000-0005-0000-0000-0000884B0000}"/>
    <cellStyle name="Normal 108 4" xfId="41326" xr:uid="{00000000-0005-0000-0000-0000894B0000}"/>
    <cellStyle name="Normal 109" xfId="18255" xr:uid="{00000000-0005-0000-0000-00008A4B0000}"/>
    <cellStyle name="Normal 109 2" xfId="18256" xr:uid="{00000000-0005-0000-0000-00008B4B0000}"/>
    <cellStyle name="Normal 109 3" xfId="41327" xr:uid="{00000000-0005-0000-0000-00008C4B0000}"/>
    <cellStyle name="Normal 11" xfId="11" xr:uid="{00000000-0005-0000-0000-00008D4B0000}"/>
    <cellStyle name="Normal 11 2" xfId="18257" xr:uid="{00000000-0005-0000-0000-00008E4B0000}"/>
    <cellStyle name="Normal 11 2 2" xfId="41328" xr:uid="{00000000-0005-0000-0000-00008F4B0000}"/>
    <cellStyle name="Normal 11 3" xfId="18258" xr:uid="{00000000-0005-0000-0000-0000904B0000}"/>
    <cellStyle name="Normal 11 4" xfId="18259" xr:uid="{00000000-0005-0000-0000-0000914B0000}"/>
    <cellStyle name="Normal 110" xfId="18260" xr:uid="{00000000-0005-0000-0000-0000924B0000}"/>
    <cellStyle name="Normal 110 2" xfId="18261" xr:uid="{00000000-0005-0000-0000-0000934B0000}"/>
    <cellStyle name="Normal 110 3" xfId="41329" xr:uid="{00000000-0005-0000-0000-0000944B0000}"/>
    <cellStyle name="Normal 111" xfId="18262" xr:uid="{00000000-0005-0000-0000-0000954B0000}"/>
    <cellStyle name="Normal 111 2" xfId="18263" xr:uid="{00000000-0005-0000-0000-0000964B0000}"/>
    <cellStyle name="Normal 111 3" xfId="41330" xr:uid="{00000000-0005-0000-0000-0000974B0000}"/>
    <cellStyle name="Normal 112" xfId="18264" xr:uid="{00000000-0005-0000-0000-0000984B0000}"/>
    <cellStyle name="Normal 112 2" xfId="18265" xr:uid="{00000000-0005-0000-0000-0000994B0000}"/>
    <cellStyle name="Normal 112 3" xfId="41331" xr:uid="{00000000-0005-0000-0000-00009A4B0000}"/>
    <cellStyle name="Normal 113" xfId="18266" xr:uid="{00000000-0005-0000-0000-00009B4B0000}"/>
    <cellStyle name="Normal 113 2" xfId="18267" xr:uid="{00000000-0005-0000-0000-00009C4B0000}"/>
    <cellStyle name="Normal 113 3" xfId="41332" xr:uid="{00000000-0005-0000-0000-00009D4B0000}"/>
    <cellStyle name="Normal 114" xfId="18268" xr:uid="{00000000-0005-0000-0000-00009E4B0000}"/>
    <cellStyle name="Normal 114 2" xfId="18269" xr:uid="{00000000-0005-0000-0000-00009F4B0000}"/>
    <cellStyle name="Normal 114 3" xfId="41333" xr:uid="{00000000-0005-0000-0000-0000A04B0000}"/>
    <cellStyle name="Normal 115" xfId="18270" xr:uid="{00000000-0005-0000-0000-0000A14B0000}"/>
    <cellStyle name="Normal 115 2" xfId="18271" xr:uid="{00000000-0005-0000-0000-0000A24B0000}"/>
    <cellStyle name="Normal 115 2 2" xfId="41334" xr:uid="{00000000-0005-0000-0000-0000A34B0000}"/>
    <cellStyle name="Normal 115 3" xfId="41335" xr:uid="{00000000-0005-0000-0000-0000A44B0000}"/>
    <cellStyle name="Normal 115 4" xfId="41336" xr:uid="{00000000-0005-0000-0000-0000A54B0000}"/>
    <cellStyle name="Normal 116" xfId="18272" xr:uid="{00000000-0005-0000-0000-0000A64B0000}"/>
    <cellStyle name="Normal 116 2" xfId="18273" xr:uid="{00000000-0005-0000-0000-0000A74B0000}"/>
    <cellStyle name="Normal 116 2 10" xfId="18274" xr:uid="{00000000-0005-0000-0000-0000A84B0000}"/>
    <cellStyle name="Normal 116 2 2" xfId="18275" xr:uid="{00000000-0005-0000-0000-0000A94B0000}"/>
    <cellStyle name="Normal 116 2 2 2" xfId="18276" xr:uid="{00000000-0005-0000-0000-0000AA4B0000}"/>
    <cellStyle name="Normal 116 2 2 2 2" xfId="18277" xr:uid="{00000000-0005-0000-0000-0000AB4B0000}"/>
    <cellStyle name="Normal 116 2 2 2 2 2" xfId="18278" xr:uid="{00000000-0005-0000-0000-0000AC4B0000}"/>
    <cellStyle name="Normal 116 2 2 2 2 2 2" xfId="18279" xr:uid="{00000000-0005-0000-0000-0000AD4B0000}"/>
    <cellStyle name="Normal 116 2 2 2 2 2 2 2" xfId="18280" xr:uid="{00000000-0005-0000-0000-0000AE4B0000}"/>
    <cellStyle name="Normal 116 2 2 2 2 2 3" xfId="18281" xr:uid="{00000000-0005-0000-0000-0000AF4B0000}"/>
    <cellStyle name="Normal 116 2 2 2 2 2 4" xfId="18282" xr:uid="{00000000-0005-0000-0000-0000B04B0000}"/>
    <cellStyle name="Normal 116 2 2 2 2 3" xfId="18283" xr:uid="{00000000-0005-0000-0000-0000B14B0000}"/>
    <cellStyle name="Normal 116 2 2 2 2 3 2" xfId="18284" xr:uid="{00000000-0005-0000-0000-0000B24B0000}"/>
    <cellStyle name="Normal 116 2 2 2 2 3 2 2" xfId="18285" xr:uid="{00000000-0005-0000-0000-0000B34B0000}"/>
    <cellStyle name="Normal 116 2 2 2 2 3 3" xfId="18286" xr:uid="{00000000-0005-0000-0000-0000B44B0000}"/>
    <cellStyle name="Normal 116 2 2 2 2 3 4" xfId="18287" xr:uid="{00000000-0005-0000-0000-0000B54B0000}"/>
    <cellStyle name="Normal 116 2 2 2 2 4" xfId="18288" xr:uid="{00000000-0005-0000-0000-0000B64B0000}"/>
    <cellStyle name="Normal 116 2 2 2 2 4 2" xfId="18289" xr:uid="{00000000-0005-0000-0000-0000B74B0000}"/>
    <cellStyle name="Normal 116 2 2 2 2 4 3" xfId="18290" xr:uid="{00000000-0005-0000-0000-0000B84B0000}"/>
    <cellStyle name="Normal 116 2 2 2 2 5" xfId="18291" xr:uid="{00000000-0005-0000-0000-0000B94B0000}"/>
    <cellStyle name="Normal 116 2 2 2 2 6" xfId="18292" xr:uid="{00000000-0005-0000-0000-0000BA4B0000}"/>
    <cellStyle name="Normal 116 2 2 2 2 7" xfId="18293" xr:uid="{00000000-0005-0000-0000-0000BB4B0000}"/>
    <cellStyle name="Normal 116 2 2 2 3" xfId="18294" xr:uid="{00000000-0005-0000-0000-0000BC4B0000}"/>
    <cellStyle name="Normal 116 2 2 2 3 2" xfId="18295" xr:uid="{00000000-0005-0000-0000-0000BD4B0000}"/>
    <cellStyle name="Normal 116 2 2 2 3 2 2" xfId="18296" xr:uid="{00000000-0005-0000-0000-0000BE4B0000}"/>
    <cellStyle name="Normal 116 2 2 2 3 3" xfId="18297" xr:uid="{00000000-0005-0000-0000-0000BF4B0000}"/>
    <cellStyle name="Normal 116 2 2 2 3 4" xfId="18298" xr:uid="{00000000-0005-0000-0000-0000C04B0000}"/>
    <cellStyle name="Normal 116 2 2 2 4" xfId="18299" xr:uid="{00000000-0005-0000-0000-0000C14B0000}"/>
    <cellStyle name="Normal 116 2 2 2 4 2" xfId="18300" xr:uid="{00000000-0005-0000-0000-0000C24B0000}"/>
    <cellStyle name="Normal 116 2 2 2 4 2 2" xfId="18301" xr:uid="{00000000-0005-0000-0000-0000C34B0000}"/>
    <cellStyle name="Normal 116 2 2 2 4 3" xfId="18302" xr:uid="{00000000-0005-0000-0000-0000C44B0000}"/>
    <cellStyle name="Normal 116 2 2 2 4 4" xfId="18303" xr:uid="{00000000-0005-0000-0000-0000C54B0000}"/>
    <cellStyle name="Normal 116 2 2 2 5" xfId="18304" xr:uid="{00000000-0005-0000-0000-0000C64B0000}"/>
    <cellStyle name="Normal 116 2 2 2 5 2" xfId="18305" xr:uid="{00000000-0005-0000-0000-0000C74B0000}"/>
    <cellStyle name="Normal 116 2 2 2 5 3" xfId="18306" xr:uid="{00000000-0005-0000-0000-0000C84B0000}"/>
    <cellStyle name="Normal 116 2 2 2 6" xfId="18307" xr:uid="{00000000-0005-0000-0000-0000C94B0000}"/>
    <cellStyle name="Normal 116 2 2 2 7" xfId="18308" xr:uid="{00000000-0005-0000-0000-0000CA4B0000}"/>
    <cellStyle name="Normal 116 2 2 2 8" xfId="18309" xr:uid="{00000000-0005-0000-0000-0000CB4B0000}"/>
    <cellStyle name="Normal 116 2 2 3" xfId="18310" xr:uid="{00000000-0005-0000-0000-0000CC4B0000}"/>
    <cellStyle name="Normal 116 2 2 3 2" xfId="18311" xr:uid="{00000000-0005-0000-0000-0000CD4B0000}"/>
    <cellStyle name="Normal 116 2 2 3 2 2" xfId="18312" xr:uid="{00000000-0005-0000-0000-0000CE4B0000}"/>
    <cellStyle name="Normal 116 2 2 3 2 2 2" xfId="18313" xr:uid="{00000000-0005-0000-0000-0000CF4B0000}"/>
    <cellStyle name="Normal 116 2 2 3 2 3" xfId="18314" xr:uid="{00000000-0005-0000-0000-0000D04B0000}"/>
    <cellStyle name="Normal 116 2 2 3 2 4" xfId="18315" xr:uid="{00000000-0005-0000-0000-0000D14B0000}"/>
    <cellStyle name="Normal 116 2 2 3 3" xfId="18316" xr:uid="{00000000-0005-0000-0000-0000D24B0000}"/>
    <cellStyle name="Normal 116 2 2 3 3 2" xfId="18317" xr:uid="{00000000-0005-0000-0000-0000D34B0000}"/>
    <cellStyle name="Normal 116 2 2 3 3 2 2" xfId="18318" xr:uid="{00000000-0005-0000-0000-0000D44B0000}"/>
    <cellStyle name="Normal 116 2 2 3 3 3" xfId="18319" xr:uid="{00000000-0005-0000-0000-0000D54B0000}"/>
    <cellStyle name="Normal 116 2 2 3 3 4" xfId="18320" xr:uid="{00000000-0005-0000-0000-0000D64B0000}"/>
    <cellStyle name="Normal 116 2 2 3 4" xfId="18321" xr:uid="{00000000-0005-0000-0000-0000D74B0000}"/>
    <cellStyle name="Normal 116 2 2 3 4 2" xfId="18322" xr:uid="{00000000-0005-0000-0000-0000D84B0000}"/>
    <cellStyle name="Normal 116 2 2 3 4 3" xfId="18323" xr:uid="{00000000-0005-0000-0000-0000D94B0000}"/>
    <cellStyle name="Normal 116 2 2 3 5" xfId="18324" xr:uid="{00000000-0005-0000-0000-0000DA4B0000}"/>
    <cellStyle name="Normal 116 2 2 3 6" xfId="18325" xr:uid="{00000000-0005-0000-0000-0000DB4B0000}"/>
    <cellStyle name="Normal 116 2 2 3 7" xfId="18326" xr:uid="{00000000-0005-0000-0000-0000DC4B0000}"/>
    <cellStyle name="Normal 116 2 2 4" xfId="18327" xr:uid="{00000000-0005-0000-0000-0000DD4B0000}"/>
    <cellStyle name="Normal 116 2 2 4 2" xfId="18328" xr:uid="{00000000-0005-0000-0000-0000DE4B0000}"/>
    <cellStyle name="Normal 116 2 2 4 2 2" xfId="18329" xr:uid="{00000000-0005-0000-0000-0000DF4B0000}"/>
    <cellStyle name="Normal 116 2 2 4 3" xfId="18330" xr:uid="{00000000-0005-0000-0000-0000E04B0000}"/>
    <cellStyle name="Normal 116 2 2 4 4" xfId="18331" xr:uid="{00000000-0005-0000-0000-0000E14B0000}"/>
    <cellStyle name="Normal 116 2 2 5" xfId="18332" xr:uid="{00000000-0005-0000-0000-0000E24B0000}"/>
    <cellStyle name="Normal 116 2 2 5 2" xfId="18333" xr:uid="{00000000-0005-0000-0000-0000E34B0000}"/>
    <cellStyle name="Normal 116 2 2 5 2 2" xfId="18334" xr:uid="{00000000-0005-0000-0000-0000E44B0000}"/>
    <cellStyle name="Normal 116 2 2 5 3" xfId="18335" xr:uid="{00000000-0005-0000-0000-0000E54B0000}"/>
    <cellStyle name="Normal 116 2 2 5 4" xfId="18336" xr:uid="{00000000-0005-0000-0000-0000E64B0000}"/>
    <cellStyle name="Normal 116 2 2 6" xfId="18337" xr:uid="{00000000-0005-0000-0000-0000E74B0000}"/>
    <cellStyle name="Normal 116 2 2 6 2" xfId="18338" xr:uid="{00000000-0005-0000-0000-0000E84B0000}"/>
    <cellStyle name="Normal 116 2 2 6 3" xfId="18339" xr:uid="{00000000-0005-0000-0000-0000E94B0000}"/>
    <cellStyle name="Normal 116 2 2 7" xfId="18340" xr:uid="{00000000-0005-0000-0000-0000EA4B0000}"/>
    <cellStyle name="Normal 116 2 2 8" xfId="18341" xr:uid="{00000000-0005-0000-0000-0000EB4B0000}"/>
    <cellStyle name="Normal 116 2 2 9" xfId="18342" xr:uid="{00000000-0005-0000-0000-0000EC4B0000}"/>
    <cellStyle name="Normal 116 2 3" xfId="18343" xr:uid="{00000000-0005-0000-0000-0000ED4B0000}"/>
    <cellStyle name="Normal 116 2 3 2" xfId="18344" xr:uid="{00000000-0005-0000-0000-0000EE4B0000}"/>
    <cellStyle name="Normal 116 2 3 2 2" xfId="18345" xr:uid="{00000000-0005-0000-0000-0000EF4B0000}"/>
    <cellStyle name="Normal 116 2 3 2 2 2" xfId="18346" xr:uid="{00000000-0005-0000-0000-0000F04B0000}"/>
    <cellStyle name="Normal 116 2 3 2 2 2 2" xfId="18347" xr:uid="{00000000-0005-0000-0000-0000F14B0000}"/>
    <cellStyle name="Normal 116 2 3 2 2 3" xfId="18348" xr:uid="{00000000-0005-0000-0000-0000F24B0000}"/>
    <cellStyle name="Normal 116 2 3 2 2 4" xfId="18349" xr:uid="{00000000-0005-0000-0000-0000F34B0000}"/>
    <cellStyle name="Normal 116 2 3 2 3" xfId="18350" xr:uid="{00000000-0005-0000-0000-0000F44B0000}"/>
    <cellStyle name="Normal 116 2 3 2 3 2" xfId="18351" xr:uid="{00000000-0005-0000-0000-0000F54B0000}"/>
    <cellStyle name="Normal 116 2 3 2 3 2 2" xfId="18352" xr:uid="{00000000-0005-0000-0000-0000F64B0000}"/>
    <cellStyle name="Normal 116 2 3 2 3 3" xfId="18353" xr:uid="{00000000-0005-0000-0000-0000F74B0000}"/>
    <cellStyle name="Normal 116 2 3 2 3 4" xfId="18354" xr:uid="{00000000-0005-0000-0000-0000F84B0000}"/>
    <cellStyle name="Normal 116 2 3 2 4" xfId="18355" xr:uid="{00000000-0005-0000-0000-0000F94B0000}"/>
    <cellStyle name="Normal 116 2 3 2 4 2" xfId="18356" xr:uid="{00000000-0005-0000-0000-0000FA4B0000}"/>
    <cellStyle name="Normal 116 2 3 2 4 3" xfId="18357" xr:uid="{00000000-0005-0000-0000-0000FB4B0000}"/>
    <cellStyle name="Normal 116 2 3 2 5" xfId="18358" xr:uid="{00000000-0005-0000-0000-0000FC4B0000}"/>
    <cellStyle name="Normal 116 2 3 2 6" xfId="18359" xr:uid="{00000000-0005-0000-0000-0000FD4B0000}"/>
    <cellStyle name="Normal 116 2 3 2 7" xfId="18360" xr:uid="{00000000-0005-0000-0000-0000FE4B0000}"/>
    <cellStyle name="Normal 116 2 3 3" xfId="18361" xr:uid="{00000000-0005-0000-0000-0000FF4B0000}"/>
    <cellStyle name="Normal 116 2 3 3 2" xfId="18362" xr:uid="{00000000-0005-0000-0000-0000004C0000}"/>
    <cellStyle name="Normal 116 2 3 3 2 2" xfId="18363" xr:uid="{00000000-0005-0000-0000-0000014C0000}"/>
    <cellStyle name="Normal 116 2 3 3 3" xfId="18364" xr:uid="{00000000-0005-0000-0000-0000024C0000}"/>
    <cellStyle name="Normal 116 2 3 3 4" xfId="18365" xr:uid="{00000000-0005-0000-0000-0000034C0000}"/>
    <cellStyle name="Normal 116 2 3 4" xfId="18366" xr:uid="{00000000-0005-0000-0000-0000044C0000}"/>
    <cellStyle name="Normal 116 2 3 4 2" xfId="18367" xr:uid="{00000000-0005-0000-0000-0000054C0000}"/>
    <cellStyle name="Normal 116 2 3 4 2 2" xfId="18368" xr:uid="{00000000-0005-0000-0000-0000064C0000}"/>
    <cellStyle name="Normal 116 2 3 4 3" xfId="18369" xr:uid="{00000000-0005-0000-0000-0000074C0000}"/>
    <cellStyle name="Normal 116 2 3 4 4" xfId="18370" xr:uid="{00000000-0005-0000-0000-0000084C0000}"/>
    <cellStyle name="Normal 116 2 3 5" xfId="18371" xr:uid="{00000000-0005-0000-0000-0000094C0000}"/>
    <cellStyle name="Normal 116 2 3 5 2" xfId="18372" xr:uid="{00000000-0005-0000-0000-00000A4C0000}"/>
    <cellStyle name="Normal 116 2 3 5 3" xfId="18373" xr:uid="{00000000-0005-0000-0000-00000B4C0000}"/>
    <cellStyle name="Normal 116 2 3 6" xfId="18374" xr:uid="{00000000-0005-0000-0000-00000C4C0000}"/>
    <cellStyle name="Normal 116 2 3 7" xfId="18375" xr:uid="{00000000-0005-0000-0000-00000D4C0000}"/>
    <cellStyle name="Normal 116 2 3 8" xfId="18376" xr:uid="{00000000-0005-0000-0000-00000E4C0000}"/>
    <cellStyle name="Normal 116 2 4" xfId="18377" xr:uid="{00000000-0005-0000-0000-00000F4C0000}"/>
    <cellStyle name="Normal 116 2 4 2" xfId="18378" xr:uid="{00000000-0005-0000-0000-0000104C0000}"/>
    <cellStyle name="Normal 116 2 4 2 2" xfId="18379" xr:uid="{00000000-0005-0000-0000-0000114C0000}"/>
    <cellStyle name="Normal 116 2 4 2 2 2" xfId="18380" xr:uid="{00000000-0005-0000-0000-0000124C0000}"/>
    <cellStyle name="Normal 116 2 4 2 3" xfId="18381" xr:uid="{00000000-0005-0000-0000-0000134C0000}"/>
    <cellStyle name="Normal 116 2 4 2 4" xfId="18382" xr:uid="{00000000-0005-0000-0000-0000144C0000}"/>
    <cellStyle name="Normal 116 2 4 3" xfId="18383" xr:uid="{00000000-0005-0000-0000-0000154C0000}"/>
    <cellStyle name="Normal 116 2 4 3 2" xfId="18384" xr:uid="{00000000-0005-0000-0000-0000164C0000}"/>
    <cellStyle name="Normal 116 2 4 3 2 2" xfId="18385" xr:uid="{00000000-0005-0000-0000-0000174C0000}"/>
    <cellStyle name="Normal 116 2 4 3 3" xfId="18386" xr:uid="{00000000-0005-0000-0000-0000184C0000}"/>
    <cellStyle name="Normal 116 2 4 3 4" xfId="18387" xr:uid="{00000000-0005-0000-0000-0000194C0000}"/>
    <cellStyle name="Normal 116 2 4 4" xfId="18388" xr:uid="{00000000-0005-0000-0000-00001A4C0000}"/>
    <cellStyle name="Normal 116 2 4 4 2" xfId="18389" xr:uid="{00000000-0005-0000-0000-00001B4C0000}"/>
    <cellStyle name="Normal 116 2 4 4 3" xfId="18390" xr:uid="{00000000-0005-0000-0000-00001C4C0000}"/>
    <cellStyle name="Normal 116 2 4 5" xfId="18391" xr:uid="{00000000-0005-0000-0000-00001D4C0000}"/>
    <cellStyle name="Normal 116 2 4 6" xfId="18392" xr:uid="{00000000-0005-0000-0000-00001E4C0000}"/>
    <cellStyle name="Normal 116 2 4 7" xfId="18393" xr:uid="{00000000-0005-0000-0000-00001F4C0000}"/>
    <cellStyle name="Normal 116 2 5" xfId="18394" xr:uid="{00000000-0005-0000-0000-0000204C0000}"/>
    <cellStyle name="Normal 116 2 5 2" xfId="18395" xr:uid="{00000000-0005-0000-0000-0000214C0000}"/>
    <cellStyle name="Normal 116 2 5 2 2" xfId="18396" xr:uid="{00000000-0005-0000-0000-0000224C0000}"/>
    <cellStyle name="Normal 116 2 5 3" xfId="18397" xr:uid="{00000000-0005-0000-0000-0000234C0000}"/>
    <cellStyle name="Normal 116 2 5 4" xfId="18398" xr:uid="{00000000-0005-0000-0000-0000244C0000}"/>
    <cellStyle name="Normal 116 2 6" xfId="18399" xr:uid="{00000000-0005-0000-0000-0000254C0000}"/>
    <cellStyle name="Normal 116 2 6 2" xfId="18400" xr:uid="{00000000-0005-0000-0000-0000264C0000}"/>
    <cellStyle name="Normal 116 2 6 2 2" xfId="18401" xr:uid="{00000000-0005-0000-0000-0000274C0000}"/>
    <cellStyle name="Normal 116 2 6 3" xfId="18402" xr:uid="{00000000-0005-0000-0000-0000284C0000}"/>
    <cellStyle name="Normal 116 2 6 4" xfId="18403" xr:uid="{00000000-0005-0000-0000-0000294C0000}"/>
    <cellStyle name="Normal 116 2 7" xfId="18404" xr:uid="{00000000-0005-0000-0000-00002A4C0000}"/>
    <cellStyle name="Normal 116 2 7 2" xfId="18405" xr:uid="{00000000-0005-0000-0000-00002B4C0000}"/>
    <cellStyle name="Normal 116 2 7 3" xfId="18406" xr:uid="{00000000-0005-0000-0000-00002C4C0000}"/>
    <cellStyle name="Normal 116 2 8" xfId="18407" xr:uid="{00000000-0005-0000-0000-00002D4C0000}"/>
    <cellStyle name="Normal 116 2 9" xfId="18408" xr:uid="{00000000-0005-0000-0000-00002E4C0000}"/>
    <cellStyle name="Normal 116 3" xfId="18409" xr:uid="{00000000-0005-0000-0000-00002F4C0000}"/>
    <cellStyle name="Normal 117" xfId="18410" xr:uid="{00000000-0005-0000-0000-0000304C0000}"/>
    <cellStyle name="Normal 117 2" xfId="18411" xr:uid="{00000000-0005-0000-0000-0000314C0000}"/>
    <cellStyle name="Normal 117 2 10" xfId="18412" xr:uid="{00000000-0005-0000-0000-0000324C0000}"/>
    <cellStyle name="Normal 117 2 2" xfId="18413" xr:uid="{00000000-0005-0000-0000-0000334C0000}"/>
    <cellStyle name="Normal 117 2 2 2" xfId="18414" xr:uid="{00000000-0005-0000-0000-0000344C0000}"/>
    <cellStyle name="Normal 117 2 2 2 2" xfId="18415" xr:uid="{00000000-0005-0000-0000-0000354C0000}"/>
    <cellStyle name="Normal 117 2 2 2 2 2" xfId="18416" xr:uid="{00000000-0005-0000-0000-0000364C0000}"/>
    <cellStyle name="Normal 117 2 2 2 2 2 2" xfId="18417" xr:uid="{00000000-0005-0000-0000-0000374C0000}"/>
    <cellStyle name="Normal 117 2 2 2 2 2 2 2" xfId="18418" xr:uid="{00000000-0005-0000-0000-0000384C0000}"/>
    <cellStyle name="Normal 117 2 2 2 2 2 3" xfId="18419" xr:uid="{00000000-0005-0000-0000-0000394C0000}"/>
    <cellStyle name="Normal 117 2 2 2 2 2 4" xfId="18420" xr:uid="{00000000-0005-0000-0000-00003A4C0000}"/>
    <cellStyle name="Normal 117 2 2 2 2 3" xfId="18421" xr:uid="{00000000-0005-0000-0000-00003B4C0000}"/>
    <cellStyle name="Normal 117 2 2 2 2 3 2" xfId="18422" xr:uid="{00000000-0005-0000-0000-00003C4C0000}"/>
    <cellStyle name="Normal 117 2 2 2 2 3 2 2" xfId="18423" xr:uid="{00000000-0005-0000-0000-00003D4C0000}"/>
    <cellStyle name="Normal 117 2 2 2 2 3 3" xfId="18424" xr:uid="{00000000-0005-0000-0000-00003E4C0000}"/>
    <cellStyle name="Normal 117 2 2 2 2 3 4" xfId="18425" xr:uid="{00000000-0005-0000-0000-00003F4C0000}"/>
    <cellStyle name="Normal 117 2 2 2 2 4" xfId="18426" xr:uid="{00000000-0005-0000-0000-0000404C0000}"/>
    <cellStyle name="Normal 117 2 2 2 2 4 2" xfId="18427" xr:uid="{00000000-0005-0000-0000-0000414C0000}"/>
    <cellStyle name="Normal 117 2 2 2 2 4 3" xfId="18428" xr:uid="{00000000-0005-0000-0000-0000424C0000}"/>
    <cellStyle name="Normal 117 2 2 2 2 5" xfId="18429" xr:uid="{00000000-0005-0000-0000-0000434C0000}"/>
    <cellStyle name="Normal 117 2 2 2 2 6" xfId="18430" xr:uid="{00000000-0005-0000-0000-0000444C0000}"/>
    <cellStyle name="Normal 117 2 2 2 2 7" xfId="18431" xr:uid="{00000000-0005-0000-0000-0000454C0000}"/>
    <cellStyle name="Normal 117 2 2 2 3" xfId="18432" xr:uid="{00000000-0005-0000-0000-0000464C0000}"/>
    <cellStyle name="Normal 117 2 2 2 3 2" xfId="18433" xr:uid="{00000000-0005-0000-0000-0000474C0000}"/>
    <cellStyle name="Normal 117 2 2 2 3 2 2" xfId="18434" xr:uid="{00000000-0005-0000-0000-0000484C0000}"/>
    <cellStyle name="Normal 117 2 2 2 3 3" xfId="18435" xr:uid="{00000000-0005-0000-0000-0000494C0000}"/>
    <cellStyle name="Normal 117 2 2 2 3 4" xfId="18436" xr:uid="{00000000-0005-0000-0000-00004A4C0000}"/>
    <cellStyle name="Normal 117 2 2 2 4" xfId="18437" xr:uid="{00000000-0005-0000-0000-00004B4C0000}"/>
    <cellStyle name="Normal 117 2 2 2 4 2" xfId="18438" xr:uid="{00000000-0005-0000-0000-00004C4C0000}"/>
    <cellStyle name="Normal 117 2 2 2 4 2 2" xfId="18439" xr:uid="{00000000-0005-0000-0000-00004D4C0000}"/>
    <cellStyle name="Normal 117 2 2 2 4 3" xfId="18440" xr:uid="{00000000-0005-0000-0000-00004E4C0000}"/>
    <cellStyle name="Normal 117 2 2 2 4 4" xfId="18441" xr:uid="{00000000-0005-0000-0000-00004F4C0000}"/>
    <cellStyle name="Normal 117 2 2 2 5" xfId="18442" xr:uid="{00000000-0005-0000-0000-0000504C0000}"/>
    <cellStyle name="Normal 117 2 2 2 5 2" xfId="18443" xr:uid="{00000000-0005-0000-0000-0000514C0000}"/>
    <cellStyle name="Normal 117 2 2 2 5 3" xfId="18444" xr:uid="{00000000-0005-0000-0000-0000524C0000}"/>
    <cellStyle name="Normal 117 2 2 2 6" xfId="18445" xr:uid="{00000000-0005-0000-0000-0000534C0000}"/>
    <cellStyle name="Normal 117 2 2 2 7" xfId="18446" xr:uid="{00000000-0005-0000-0000-0000544C0000}"/>
    <cellStyle name="Normal 117 2 2 2 8" xfId="18447" xr:uid="{00000000-0005-0000-0000-0000554C0000}"/>
    <cellStyle name="Normal 117 2 2 3" xfId="18448" xr:uid="{00000000-0005-0000-0000-0000564C0000}"/>
    <cellStyle name="Normal 117 2 2 3 2" xfId="18449" xr:uid="{00000000-0005-0000-0000-0000574C0000}"/>
    <cellStyle name="Normal 117 2 2 3 2 2" xfId="18450" xr:uid="{00000000-0005-0000-0000-0000584C0000}"/>
    <cellStyle name="Normal 117 2 2 3 2 2 2" xfId="18451" xr:uid="{00000000-0005-0000-0000-0000594C0000}"/>
    <cellStyle name="Normal 117 2 2 3 2 3" xfId="18452" xr:uid="{00000000-0005-0000-0000-00005A4C0000}"/>
    <cellStyle name="Normal 117 2 2 3 2 4" xfId="18453" xr:uid="{00000000-0005-0000-0000-00005B4C0000}"/>
    <cellStyle name="Normal 117 2 2 3 3" xfId="18454" xr:uid="{00000000-0005-0000-0000-00005C4C0000}"/>
    <cellStyle name="Normal 117 2 2 3 3 2" xfId="18455" xr:uid="{00000000-0005-0000-0000-00005D4C0000}"/>
    <cellStyle name="Normal 117 2 2 3 3 2 2" xfId="18456" xr:uid="{00000000-0005-0000-0000-00005E4C0000}"/>
    <cellStyle name="Normal 117 2 2 3 3 3" xfId="18457" xr:uid="{00000000-0005-0000-0000-00005F4C0000}"/>
    <cellStyle name="Normal 117 2 2 3 3 4" xfId="18458" xr:uid="{00000000-0005-0000-0000-0000604C0000}"/>
    <cellStyle name="Normal 117 2 2 3 4" xfId="18459" xr:uid="{00000000-0005-0000-0000-0000614C0000}"/>
    <cellStyle name="Normal 117 2 2 3 4 2" xfId="18460" xr:uid="{00000000-0005-0000-0000-0000624C0000}"/>
    <cellStyle name="Normal 117 2 2 3 4 3" xfId="18461" xr:uid="{00000000-0005-0000-0000-0000634C0000}"/>
    <cellStyle name="Normal 117 2 2 3 5" xfId="18462" xr:uid="{00000000-0005-0000-0000-0000644C0000}"/>
    <cellStyle name="Normal 117 2 2 3 6" xfId="18463" xr:uid="{00000000-0005-0000-0000-0000654C0000}"/>
    <cellStyle name="Normal 117 2 2 3 7" xfId="18464" xr:uid="{00000000-0005-0000-0000-0000664C0000}"/>
    <cellStyle name="Normal 117 2 2 4" xfId="18465" xr:uid="{00000000-0005-0000-0000-0000674C0000}"/>
    <cellStyle name="Normal 117 2 2 4 2" xfId="18466" xr:uid="{00000000-0005-0000-0000-0000684C0000}"/>
    <cellStyle name="Normal 117 2 2 4 2 2" xfId="18467" xr:uid="{00000000-0005-0000-0000-0000694C0000}"/>
    <cellStyle name="Normal 117 2 2 4 3" xfId="18468" xr:uid="{00000000-0005-0000-0000-00006A4C0000}"/>
    <cellStyle name="Normal 117 2 2 4 4" xfId="18469" xr:uid="{00000000-0005-0000-0000-00006B4C0000}"/>
    <cellStyle name="Normal 117 2 2 5" xfId="18470" xr:uid="{00000000-0005-0000-0000-00006C4C0000}"/>
    <cellStyle name="Normal 117 2 2 5 2" xfId="18471" xr:uid="{00000000-0005-0000-0000-00006D4C0000}"/>
    <cellStyle name="Normal 117 2 2 5 2 2" xfId="18472" xr:uid="{00000000-0005-0000-0000-00006E4C0000}"/>
    <cellStyle name="Normal 117 2 2 5 3" xfId="18473" xr:uid="{00000000-0005-0000-0000-00006F4C0000}"/>
    <cellStyle name="Normal 117 2 2 5 4" xfId="18474" xr:uid="{00000000-0005-0000-0000-0000704C0000}"/>
    <cellStyle name="Normal 117 2 2 6" xfId="18475" xr:uid="{00000000-0005-0000-0000-0000714C0000}"/>
    <cellStyle name="Normal 117 2 2 6 2" xfId="18476" xr:uid="{00000000-0005-0000-0000-0000724C0000}"/>
    <cellStyle name="Normal 117 2 2 6 3" xfId="18477" xr:uid="{00000000-0005-0000-0000-0000734C0000}"/>
    <cellStyle name="Normal 117 2 2 7" xfId="18478" xr:uid="{00000000-0005-0000-0000-0000744C0000}"/>
    <cellStyle name="Normal 117 2 2 8" xfId="18479" xr:uid="{00000000-0005-0000-0000-0000754C0000}"/>
    <cellStyle name="Normal 117 2 2 9" xfId="18480" xr:uid="{00000000-0005-0000-0000-0000764C0000}"/>
    <cellStyle name="Normal 117 2 3" xfId="18481" xr:uid="{00000000-0005-0000-0000-0000774C0000}"/>
    <cellStyle name="Normal 117 2 3 2" xfId="18482" xr:uid="{00000000-0005-0000-0000-0000784C0000}"/>
    <cellStyle name="Normal 117 2 3 2 2" xfId="18483" xr:uid="{00000000-0005-0000-0000-0000794C0000}"/>
    <cellStyle name="Normal 117 2 3 2 2 2" xfId="18484" xr:uid="{00000000-0005-0000-0000-00007A4C0000}"/>
    <cellStyle name="Normal 117 2 3 2 2 2 2" xfId="18485" xr:uid="{00000000-0005-0000-0000-00007B4C0000}"/>
    <cellStyle name="Normal 117 2 3 2 2 3" xfId="18486" xr:uid="{00000000-0005-0000-0000-00007C4C0000}"/>
    <cellStyle name="Normal 117 2 3 2 2 4" xfId="18487" xr:uid="{00000000-0005-0000-0000-00007D4C0000}"/>
    <cellStyle name="Normal 117 2 3 2 3" xfId="18488" xr:uid="{00000000-0005-0000-0000-00007E4C0000}"/>
    <cellStyle name="Normal 117 2 3 2 3 2" xfId="18489" xr:uid="{00000000-0005-0000-0000-00007F4C0000}"/>
    <cellStyle name="Normal 117 2 3 2 3 2 2" xfId="18490" xr:uid="{00000000-0005-0000-0000-0000804C0000}"/>
    <cellStyle name="Normal 117 2 3 2 3 3" xfId="18491" xr:uid="{00000000-0005-0000-0000-0000814C0000}"/>
    <cellStyle name="Normal 117 2 3 2 3 4" xfId="18492" xr:uid="{00000000-0005-0000-0000-0000824C0000}"/>
    <cellStyle name="Normal 117 2 3 2 4" xfId="18493" xr:uid="{00000000-0005-0000-0000-0000834C0000}"/>
    <cellStyle name="Normal 117 2 3 2 4 2" xfId="18494" xr:uid="{00000000-0005-0000-0000-0000844C0000}"/>
    <cellStyle name="Normal 117 2 3 2 4 3" xfId="18495" xr:uid="{00000000-0005-0000-0000-0000854C0000}"/>
    <cellStyle name="Normal 117 2 3 2 5" xfId="18496" xr:uid="{00000000-0005-0000-0000-0000864C0000}"/>
    <cellStyle name="Normal 117 2 3 2 6" xfId="18497" xr:uid="{00000000-0005-0000-0000-0000874C0000}"/>
    <cellStyle name="Normal 117 2 3 2 7" xfId="18498" xr:uid="{00000000-0005-0000-0000-0000884C0000}"/>
    <cellStyle name="Normal 117 2 3 3" xfId="18499" xr:uid="{00000000-0005-0000-0000-0000894C0000}"/>
    <cellStyle name="Normal 117 2 3 3 2" xfId="18500" xr:uid="{00000000-0005-0000-0000-00008A4C0000}"/>
    <cellStyle name="Normal 117 2 3 3 2 2" xfId="18501" xr:uid="{00000000-0005-0000-0000-00008B4C0000}"/>
    <cellStyle name="Normal 117 2 3 3 3" xfId="18502" xr:uid="{00000000-0005-0000-0000-00008C4C0000}"/>
    <cellStyle name="Normal 117 2 3 3 4" xfId="18503" xr:uid="{00000000-0005-0000-0000-00008D4C0000}"/>
    <cellStyle name="Normal 117 2 3 4" xfId="18504" xr:uid="{00000000-0005-0000-0000-00008E4C0000}"/>
    <cellStyle name="Normal 117 2 3 4 2" xfId="18505" xr:uid="{00000000-0005-0000-0000-00008F4C0000}"/>
    <cellStyle name="Normal 117 2 3 4 2 2" xfId="18506" xr:uid="{00000000-0005-0000-0000-0000904C0000}"/>
    <cellStyle name="Normal 117 2 3 4 3" xfId="18507" xr:uid="{00000000-0005-0000-0000-0000914C0000}"/>
    <cellStyle name="Normal 117 2 3 4 4" xfId="18508" xr:uid="{00000000-0005-0000-0000-0000924C0000}"/>
    <cellStyle name="Normal 117 2 3 5" xfId="18509" xr:uid="{00000000-0005-0000-0000-0000934C0000}"/>
    <cellStyle name="Normal 117 2 3 5 2" xfId="18510" xr:uid="{00000000-0005-0000-0000-0000944C0000}"/>
    <cellStyle name="Normal 117 2 3 5 3" xfId="18511" xr:uid="{00000000-0005-0000-0000-0000954C0000}"/>
    <cellStyle name="Normal 117 2 3 6" xfId="18512" xr:uid="{00000000-0005-0000-0000-0000964C0000}"/>
    <cellStyle name="Normal 117 2 3 7" xfId="18513" xr:uid="{00000000-0005-0000-0000-0000974C0000}"/>
    <cellStyle name="Normal 117 2 3 8" xfId="18514" xr:uid="{00000000-0005-0000-0000-0000984C0000}"/>
    <cellStyle name="Normal 117 2 4" xfId="18515" xr:uid="{00000000-0005-0000-0000-0000994C0000}"/>
    <cellStyle name="Normal 117 2 4 2" xfId="18516" xr:uid="{00000000-0005-0000-0000-00009A4C0000}"/>
    <cellStyle name="Normal 117 2 4 2 2" xfId="18517" xr:uid="{00000000-0005-0000-0000-00009B4C0000}"/>
    <cellStyle name="Normal 117 2 4 2 2 2" xfId="18518" xr:uid="{00000000-0005-0000-0000-00009C4C0000}"/>
    <cellStyle name="Normal 117 2 4 2 3" xfId="18519" xr:uid="{00000000-0005-0000-0000-00009D4C0000}"/>
    <cellStyle name="Normal 117 2 4 2 4" xfId="18520" xr:uid="{00000000-0005-0000-0000-00009E4C0000}"/>
    <cellStyle name="Normal 117 2 4 3" xfId="18521" xr:uid="{00000000-0005-0000-0000-00009F4C0000}"/>
    <cellStyle name="Normal 117 2 4 3 2" xfId="18522" xr:uid="{00000000-0005-0000-0000-0000A04C0000}"/>
    <cellStyle name="Normal 117 2 4 3 2 2" xfId="18523" xr:uid="{00000000-0005-0000-0000-0000A14C0000}"/>
    <cellStyle name="Normal 117 2 4 3 3" xfId="18524" xr:uid="{00000000-0005-0000-0000-0000A24C0000}"/>
    <cellStyle name="Normal 117 2 4 3 4" xfId="18525" xr:uid="{00000000-0005-0000-0000-0000A34C0000}"/>
    <cellStyle name="Normal 117 2 4 4" xfId="18526" xr:uid="{00000000-0005-0000-0000-0000A44C0000}"/>
    <cellStyle name="Normal 117 2 4 4 2" xfId="18527" xr:uid="{00000000-0005-0000-0000-0000A54C0000}"/>
    <cellStyle name="Normal 117 2 4 4 3" xfId="18528" xr:uid="{00000000-0005-0000-0000-0000A64C0000}"/>
    <cellStyle name="Normal 117 2 4 5" xfId="18529" xr:uid="{00000000-0005-0000-0000-0000A74C0000}"/>
    <cellStyle name="Normal 117 2 4 6" xfId="18530" xr:uid="{00000000-0005-0000-0000-0000A84C0000}"/>
    <cellStyle name="Normal 117 2 4 7" xfId="18531" xr:uid="{00000000-0005-0000-0000-0000A94C0000}"/>
    <cellStyle name="Normal 117 2 5" xfId="18532" xr:uid="{00000000-0005-0000-0000-0000AA4C0000}"/>
    <cellStyle name="Normal 117 2 5 2" xfId="18533" xr:uid="{00000000-0005-0000-0000-0000AB4C0000}"/>
    <cellStyle name="Normal 117 2 5 2 2" xfId="18534" xr:uid="{00000000-0005-0000-0000-0000AC4C0000}"/>
    <cellStyle name="Normal 117 2 5 3" xfId="18535" xr:uid="{00000000-0005-0000-0000-0000AD4C0000}"/>
    <cellStyle name="Normal 117 2 5 4" xfId="18536" xr:uid="{00000000-0005-0000-0000-0000AE4C0000}"/>
    <cellStyle name="Normal 117 2 6" xfId="18537" xr:uid="{00000000-0005-0000-0000-0000AF4C0000}"/>
    <cellStyle name="Normal 117 2 6 2" xfId="18538" xr:uid="{00000000-0005-0000-0000-0000B04C0000}"/>
    <cellStyle name="Normal 117 2 6 2 2" xfId="18539" xr:uid="{00000000-0005-0000-0000-0000B14C0000}"/>
    <cellStyle name="Normal 117 2 6 3" xfId="18540" xr:uid="{00000000-0005-0000-0000-0000B24C0000}"/>
    <cellStyle name="Normal 117 2 6 4" xfId="18541" xr:uid="{00000000-0005-0000-0000-0000B34C0000}"/>
    <cellStyle name="Normal 117 2 7" xfId="18542" xr:uid="{00000000-0005-0000-0000-0000B44C0000}"/>
    <cellStyle name="Normal 117 2 7 2" xfId="18543" xr:uid="{00000000-0005-0000-0000-0000B54C0000}"/>
    <cellStyle name="Normal 117 2 7 3" xfId="18544" xr:uid="{00000000-0005-0000-0000-0000B64C0000}"/>
    <cellStyle name="Normal 117 2 8" xfId="18545" xr:uid="{00000000-0005-0000-0000-0000B74C0000}"/>
    <cellStyle name="Normal 117 2 9" xfId="18546" xr:uid="{00000000-0005-0000-0000-0000B84C0000}"/>
    <cellStyle name="Normal 117 3" xfId="18547" xr:uid="{00000000-0005-0000-0000-0000B94C0000}"/>
    <cellStyle name="Normal 118" xfId="18548" xr:uid="{00000000-0005-0000-0000-0000BA4C0000}"/>
    <cellStyle name="Normal 118 2" xfId="18549" xr:uid="{00000000-0005-0000-0000-0000BB4C0000}"/>
    <cellStyle name="Normal 118 2 10" xfId="18550" xr:uid="{00000000-0005-0000-0000-0000BC4C0000}"/>
    <cellStyle name="Normal 118 2 2" xfId="18551" xr:uid="{00000000-0005-0000-0000-0000BD4C0000}"/>
    <cellStyle name="Normal 118 2 2 2" xfId="18552" xr:uid="{00000000-0005-0000-0000-0000BE4C0000}"/>
    <cellStyle name="Normal 118 2 2 2 2" xfId="18553" xr:uid="{00000000-0005-0000-0000-0000BF4C0000}"/>
    <cellStyle name="Normal 118 2 2 2 2 2" xfId="18554" xr:uid="{00000000-0005-0000-0000-0000C04C0000}"/>
    <cellStyle name="Normal 118 2 2 2 2 2 2" xfId="18555" xr:uid="{00000000-0005-0000-0000-0000C14C0000}"/>
    <cellStyle name="Normal 118 2 2 2 2 2 2 2" xfId="18556" xr:uid="{00000000-0005-0000-0000-0000C24C0000}"/>
    <cellStyle name="Normal 118 2 2 2 2 2 3" xfId="18557" xr:uid="{00000000-0005-0000-0000-0000C34C0000}"/>
    <cellStyle name="Normal 118 2 2 2 2 2 4" xfId="18558" xr:uid="{00000000-0005-0000-0000-0000C44C0000}"/>
    <cellStyle name="Normal 118 2 2 2 2 3" xfId="18559" xr:uid="{00000000-0005-0000-0000-0000C54C0000}"/>
    <cellStyle name="Normal 118 2 2 2 2 3 2" xfId="18560" xr:uid="{00000000-0005-0000-0000-0000C64C0000}"/>
    <cellStyle name="Normal 118 2 2 2 2 3 2 2" xfId="18561" xr:uid="{00000000-0005-0000-0000-0000C74C0000}"/>
    <cellStyle name="Normal 118 2 2 2 2 3 3" xfId="18562" xr:uid="{00000000-0005-0000-0000-0000C84C0000}"/>
    <cellStyle name="Normal 118 2 2 2 2 3 4" xfId="18563" xr:uid="{00000000-0005-0000-0000-0000C94C0000}"/>
    <cellStyle name="Normal 118 2 2 2 2 4" xfId="18564" xr:uid="{00000000-0005-0000-0000-0000CA4C0000}"/>
    <cellStyle name="Normal 118 2 2 2 2 4 2" xfId="18565" xr:uid="{00000000-0005-0000-0000-0000CB4C0000}"/>
    <cellStyle name="Normal 118 2 2 2 2 4 3" xfId="18566" xr:uid="{00000000-0005-0000-0000-0000CC4C0000}"/>
    <cellStyle name="Normal 118 2 2 2 2 5" xfId="18567" xr:uid="{00000000-0005-0000-0000-0000CD4C0000}"/>
    <cellStyle name="Normal 118 2 2 2 2 6" xfId="18568" xr:uid="{00000000-0005-0000-0000-0000CE4C0000}"/>
    <cellStyle name="Normal 118 2 2 2 2 7" xfId="18569" xr:uid="{00000000-0005-0000-0000-0000CF4C0000}"/>
    <cellStyle name="Normal 118 2 2 2 3" xfId="18570" xr:uid="{00000000-0005-0000-0000-0000D04C0000}"/>
    <cellStyle name="Normal 118 2 2 2 3 2" xfId="18571" xr:uid="{00000000-0005-0000-0000-0000D14C0000}"/>
    <cellStyle name="Normal 118 2 2 2 3 2 2" xfId="18572" xr:uid="{00000000-0005-0000-0000-0000D24C0000}"/>
    <cellStyle name="Normal 118 2 2 2 3 3" xfId="18573" xr:uid="{00000000-0005-0000-0000-0000D34C0000}"/>
    <cellStyle name="Normal 118 2 2 2 3 4" xfId="18574" xr:uid="{00000000-0005-0000-0000-0000D44C0000}"/>
    <cellStyle name="Normal 118 2 2 2 4" xfId="18575" xr:uid="{00000000-0005-0000-0000-0000D54C0000}"/>
    <cellStyle name="Normal 118 2 2 2 4 2" xfId="18576" xr:uid="{00000000-0005-0000-0000-0000D64C0000}"/>
    <cellStyle name="Normal 118 2 2 2 4 2 2" xfId="18577" xr:uid="{00000000-0005-0000-0000-0000D74C0000}"/>
    <cellStyle name="Normal 118 2 2 2 4 3" xfId="18578" xr:uid="{00000000-0005-0000-0000-0000D84C0000}"/>
    <cellStyle name="Normal 118 2 2 2 4 4" xfId="18579" xr:uid="{00000000-0005-0000-0000-0000D94C0000}"/>
    <cellStyle name="Normal 118 2 2 2 5" xfId="18580" xr:uid="{00000000-0005-0000-0000-0000DA4C0000}"/>
    <cellStyle name="Normal 118 2 2 2 5 2" xfId="18581" xr:uid="{00000000-0005-0000-0000-0000DB4C0000}"/>
    <cellStyle name="Normal 118 2 2 2 5 3" xfId="18582" xr:uid="{00000000-0005-0000-0000-0000DC4C0000}"/>
    <cellStyle name="Normal 118 2 2 2 6" xfId="18583" xr:uid="{00000000-0005-0000-0000-0000DD4C0000}"/>
    <cellStyle name="Normal 118 2 2 2 7" xfId="18584" xr:uid="{00000000-0005-0000-0000-0000DE4C0000}"/>
    <cellStyle name="Normal 118 2 2 2 8" xfId="18585" xr:uid="{00000000-0005-0000-0000-0000DF4C0000}"/>
    <cellStyle name="Normal 118 2 2 3" xfId="18586" xr:uid="{00000000-0005-0000-0000-0000E04C0000}"/>
    <cellStyle name="Normal 118 2 2 3 2" xfId="18587" xr:uid="{00000000-0005-0000-0000-0000E14C0000}"/>
    <cellStyle name="Normal 118 2 2 3 2 2" xfId="18588" xr:uid="{00000000-0005-0000-0000-0000E24C0000}"/>
    <cellStyle name="Normal 118 2 2 3 2 2 2" xfId="18589" xr:uid="{00000000-0005-0000-0000-0000E34C0000}"/>
    <cellStyle name="Normal 118 2 2 3 2 3" xfId="18590" xr:uid="{00000000-0005-0000-0000-0000E44C0000}"/>
    <cellStyle name="Normal 118 2 2 3 2 4" xfId="18591" xr:uid="{00000000-0005-0000-0000-0000E54C0000}"/>
    <cellStyle name="Normal 118 2 2 3 3" xfId="18592" xr:uid="{00000000-0005-0000-0000-0000E64C0000}"/>
    <cellStyle name="Normal 118 2 2 3 3 2" xfId="18593" xr:uid="{00000000-0005-0000-0000-0000E74C0000}"/>
    <cellStyle name="Normal 118 2 2 3 3 2 2" xfId="18594" xr:uid="{00000000-0005-0000-0000-0000E84C0000}"/>
    <cellStyle name="Normal 118 2 2 3 3 3" xfId="18595" xr:uid="{00000000-0005-0000-0000-0000E94C0000}"/>
    <cellStyle name="Normal 118 2 2 3 3 4" xfId="18596" xr:uid="{00000000-0005-0000-0000-0000EA4C0000}"/>
    <cellStyle name="Normal 118 2 2 3 4" xfId="18597" xr:uid="{00000000-0005-0000-0000-0000EB4C0000}"/>
    <cellStyle name="Normal 118 2 2 3 4 2" xfId="18598" xr:uid="{00000000-0005-0000-0000-0000EC4C0000}"/>
    <cellStyle name="Normal 118 2 2 3 4 3" xfId="18599" xr:uid="{00000000-0005-0000-0000-0000ED4C0000}"/>
    <cellStyle name="Normal 118 2 2 3 5" xfId="18600" xr:uid="{00000000-0005-0000-0000-0000EE4C0000}"/>
    <cellStyle name="Normal 118 2 2 3 6" xfId="18601" xr:uid="{00000000-0005-0000-0000-0000EF4C0000}"/>
    <cellStyle name="Normal 118 2 2 3 7" xfId="18602" xr:uid="{00000000-0005-0000-0000-0000F04C0000}"/>
    <cellStyle name="Normal 118 2 2 4" xfId="18603" xr:uid="{00000000-0005-0000-0000-0000F14C0000}"/>
    <cellStyle name="Normal 118 2 2 4 2" xfId="18604" xr:uid="{00000000-0005-0000-0000-0000F24C0000}"/>
    <cellStyle name="Normal 118 2 2 4 2 2" xfId="18605" xr:uid="{00000000-0005-0000-0000-0000F34C0000}"/>
    <cellStyle name="Normal 118 2 2 4 3" xfId="18606" xr:uid="{00000000-0005-0000-0000-0000F44C0000}"/>
    <cellStyle name="Normal 118 2 2 4 4" xfId="18607" xr:uid="{00000000-0005-0000-0000-0000F54C0000}"/>
    <cellStyle name="Normal 118 2 2 5" xfId="18608" xr:uid="{00000000-0005-0000-0000-0000F64C0000}"/>
    <cellStyle name="Normal 118 2 2 5 2" xfId="18609" xr:uid="{00000000-0005-0000-0000-0000F74C0000}"/>
    <cellStyle name="Normal 118 2 2 5 2 2" xfId="18610" xr:uid="{00000000-0005-0000-0000-0000F84C0000}"/>
    <cellStyle name="Normal 118 2 2 5 3" xfId="18611" xr:uid="{00000000-0005-0000-0000-0000F94C0000}"/>
    <cellStyle name="Normal 118 2 2 5 4" xfId="18612" xr:uid="{00000000-0005-0000-0000-0000FA4C0000}"/>
    <cellStyle name="Normal 118 2 2 6" xfId="18613" xr:uid="{00000000-0005-0000-0000-0000FB4C0000}"/>
    <cellStyle name="Normal 118 2 2 6 2" xfId="18614" xr:uid="{00000000-0005-0000-0000-0000FC4C0000}"/>
    <cellStyle name="Normal 118 2 2 6 3" xfId="18615" xr:uid="{00000000-0005-0000-0000-0000FD4C0000}"/>
    <cellStyle name="Normal 118 2 2 7" xfId="18616" xr:uid="{00000000-0005-0000-0000-0000FE4C0000}"/>
    <cellStyle name="Normal 118 2 2 8" xfId="18617" xr:uid="{00000000-0005-0000-0000-0000FF4C0000}"/>
    <cellStyle name="Normal 118 2 2 9" xfId="18618" xr:uid="{00000000-0005-0000-0000-0000004D0000}"/>
    <cellStyle name="Normal 118 2 3" xfId="18619" xr:uid="{00000000-0005-0000-0000-0000014D0000}"/>
    <cellStyle name="Normal 118 2 3 2" xfId="18620" xr:uid="{00000000-0005-0000-0000-0000024D0000}"/>
    <cellStyle name="Normal 118 2 3 2 2" xfId="18621" xr:uid="{00000000-0005-0000-0000-0000034D0000}"/>
    <cellStyle name="Normal 118 2 3 2 2 2" xfId="18622" xr:uid="{00000000-0005-0000-0000-0000044D0000}"/>
    <cellStyle name="Normal 118 2 3 2 2 2 2" xfId="18623" xr:uid="{00000000-0005-0000-0000-0000054D0000}"/>
    <cellStyle name="Normal 118 2 3 2 2 3" xfId="18624" xr:uid="{00000000-0005-0000-0000-0000064D0000}"/>
    <cellStyle name="Normal 118 2 3 2 2 4" xfId="18625" xr:uid="{00000000-0005-0000-0000-0000074D0000}"/>
    <cellStyle name="Normal 118 2 3 2 3" xfId="18626" xr:uid="{00000000-0005-0000-0000-0000084D0000}"/>
    <cellStyle name="Normal 118 2 3 2 3 2" xfId="18627" xr:uid="{00000000-0005-0000-0000-0000094D0000}"/>
    <cellStyle name="Normal 118 2 3 2 3 2 2" xfId="18628" xr:uid="{00000000-0005-0000-0000-00000A4D0000}"/>
    <cellStyle name="Normal 118 2 3 2 3 3" xfId="18629" xr:uid="{00000000-0005-0000-0000-00000B4D0000}"/>
    <cellStyle name="Normal 118 2 3 2 3 4" xfId="18630" xr:uid="{00000000-0005-0000-0000-00000C4D0000}"/>
    <cellStyle name="Normal 118 2 3 2 4" xfId="18631" xr:uid="{00000000-0005-0000-0000-00000D4D0000}"/>
    <cellStyle name="Normal 118 2 3 2 4 2" xfId="18632" xr:uid="{00000000-0005-0000-0000-00000E4D0000}"/>
    <cellStyle name="Normal 118 2 3 2 4 3" xfId="18633" xr:uid="{00000000-0005-0000-0000-00000F4D0000}"/>
    <cellStyle name="Normal 118 2 3 2 5" xfId="18634" xr:uid="{00000000-0005-0000-0000-0000104D0000}"/>
    <cellStyle name="Normal 118 2 3 2 6" xfId="18635" xr:uid="{00000000-0005-0000-0000-0000114D0000}"/>
    <cellStyle name="Normal 118 2 3 2 7" xfId="18636" xr:uid="{00000000-0005-0000-0000-0000124D0000}"/>
    <cellStyle name="Normal 118 2 3 3" xfId="18637" xr:uid="{00000000-0005-0000-0000-0000134D0000}"/>
    <cellStyle name="Normal 118 2 3 3 2" xfId="18638" xr:uid="{00000000-0005-0000-0000-0000144D0000}"/>
    <cellStyle name="Normal 118 2 3 3 2 2" xfId="18639" xr:uid="{00000000-0005-0000-0000-0000154D0000}"/>
    <cellStyle name="Normal 118 2 3 3 3" xfId="18640" xr:uid="{00000000-0005-0000-0000-0000164D0000}"/>
    <cellStyle name="Normal 118 2 3 3 4" xfId="18641" xr:uid="{00000000-0005-0000-0000-0000174D0000}"/>
    <cellStyle name="Normal 118 2 3 4" xfId="18642" xr:uid="{00000000-0005-0000-0000-0000184D0000}"/>
    <cellStyle name="Normal 118 2 3 4 2" xfId="18643" xr:uid="{00000000-0005-0000-0000-0000194D0000}"/>
    <cellStyle name="Normal 118 2 3 4 2 2" xfId="18644" xr:uid="{00000000-0005-0000-0000-00001A4D0000}"/>
    <cellStyle name="Normal 118 2 3 4 3" xfId="18645" xr:uid="{00000000-0005-0000-0000-00001B4D0000}"/>
    <cellStyle name="Normal 118 2 3 4 4" xfId="18646" xr:uid="{00000000-0005-0000-0000-00001C4D0000}"/>
    <cellStyle name="Normal 118 2 3 5" xfId="18647" xr:uid="{00000000-0005-0000-0000-00001D4D0000}"/>
    <cellStyle name="Normal 118 2 3 5 2" xfId="18648" xr:uid="{00000000-0005-0000-0000-00001E4D0000}"/>
    <cellStyle name="Normal 118 2 3 5 3" xfId="18649" xr:uid="{00000000-0005-0000-0000-00001F4D0000}"/>
    <cellStyle name="Normal 118 2 3 6" xfId="18650" xr:uid="{00000000-0005-0000-0000-0000204D0000}"/>
    <cellStyle name="Normal 118 2 3 7" xfId="18651" xr:uid="{00000000-0005-0000-0000-0000214D0000}"/>
    <cellStyle name="Normal 118 2 3 8" xfId="18652" xr:uid="{00000000-0005-0000-0000-0000224D0000}"/>
    <cellStyle name="Normal 118 2 4" xfId="18653" xr:uid="{00000000-0005-0000-0000-0000234D0000}"/>
    <cellStyle name="Normal 118 2 4 2" xfId="18654" xr:uid="{00000000-0005-0000-0000-0000244D0000}"/>
    <cellStyle name="Normal 118 2 4 2 2" xfId="18655" xr:uid="{00000000-0005-0000-0000-0000254D0000}"/>
    <cellStyle name="Normal 118 2 4 2 2 2" xfId="18656" xr:uid="{00000000-0005-0000-0000-0000264D0000}"/>
    <cellStyle name="Normal 118 2 4 2 3" xfId="18657" xr:uid="{00000000-0005-0000-0000-0000274D0000}"/>
    <cellStyle name="Normal 118 2 4 2 4" xfId="18658" xr:uid="{00000000-0005-0000-0000-0000284D0000}"/>
    <cellStyle name="Normal 118 2 4 3" xfId="18659" xr:uid="{00000000-0005-0000-0000-0000294D0000}"/>
    <cellStyle name="Normal 118 2 4 3 2" xfId="18660" xr:uid="{00000000-0005-0000-0000-00002A4D0000}"/>
    <cellStyle name="Normal 118 2 4 3 2 2" xfId="18661" xr:uid="{00000000-0005-0000-0000-00002B4D0000}"/>
    <cellStyle name="Normal 118 2 4 3 3" xfId="18662" xr:uid="{00000000-0005-0000-0000-00002C4D0000}"/>
    <cellStyle name="Normal 118 2 4 3 4" xfId="18663" xr:uid="{00000000-0005-0000-0000-00002D4D0000}"/>
    <cellStyle name="Normal 118 2 4 4" xfId="18664" xr:uid="{00000000-0005-0000-0000-00002E4D0000}"/>
    <cellStyle name="Normal 118 2 4 4 2" xfId="18665" xr:uid="{00000000-0005-0000-0000-00002F4D0000}"/>
    <cellStyle name="Normal 118 2 4 4 3" xfId="18666" xr:uid="{00000000-0005-0000-0000-0000304D0000}"/>
    <cellStyle name="Normal 118 2 4 5" xfId="18667" xr:uid="{00000000-0005-0000-0000-0000314D0000}"/>
    <cellStyle name="Normal 118 2 4 6" xfId="18668" xr:uid="{00000000-0005-0000-0000-0000324D0000}"/>
    <cellStyle name="Normal 118 2 4 7" xfId="18669" xr:uid="{00000000-0005-0000-0000-0000334D0000}"/>
    <cellStyle name="Normal 118 2 5" xfId="18670" xr:uid="{00000000-0005-0000-0000-0000344D0000}"/>
    <cellStyle name="Normal 118 2 5 2" xfId="18671" xr:uid="{00000000-0005-0000-0000-0000354D0000}"/>
    <cellStyle name="Normal 118 2 5 2 2" xfId="18672" xr:uid="{00000000-0005-0000-0000-0000364D0000}"/>
    <cellStyle name="Normal 118 2 5 3" xfId="18673" xr:uid="{00000000-0005-0000-0000-0000374D0000}"/>
    <cellStyle name="Normal 118 2 5 4" xfId="18674" xr:uid="{00000000-0005-0000-0000-0000384D0000}"/>
    <cellStyle name="Normal 118 2 6" xfId="18675" xr:uid="{00000000-0005-0000-0000-0000394D0000}"/>
    <cellStyle name="Normal 118 2 6 2" xfId="18676" xr:uid="{00000000-0005-0000-0000-00003A4D0000}"/>
    <cellStyle name="Normal 118 2 6 2 2" xfId="18677" xr:uid="{00000000-0005-0000-0000-00003B4D0000}"/>
    <cellStyle name="Normal 118 2 6 3" xfId="18678" xr:uid="{00000000-0005-0000-0000-00003C4D0000}"/>
    <cellStyle name="Normal 118 2 6 4" xfId="18679" xr:uid="{00000000-0005-0000-0000-00003D4D0000}"/>
    <cellStyle name="Normal 118 2 7" xfId="18680" xr:uid="{00000000-0005-0000-0000-00003E4D0000}"/>
    <cellStyle name="Normal 118 2 7 2" xfId="18681" xr:uid="{00000000-0005-0000-0000-00003F4D0000}"/>
    <cellStyle name="Normal 118 2 7 3" xfId="18682" xr:uid="{00000000-0005-0000-0000-0000404D0000}"/>
    <cellStyle name="Normal 118 2 8" xfId="18683" xr:uid="{00000000-0005-0000-0000-0000414D0000}"/>
    <cellStyle name="Normal 118 2 9" xfId="18684" xr:uid="{00000000-0005-0000-0000-0000424D0000}"/>
    <cellStyle name="Normal 118 3" xfId="18685" xr:uid="{00000000-0005-0000-0000-0000434D0000}"/>
    <cellStyle name="Normal 119" xfId="18686" xr:uid="{00000000-0005-0000-0000-0000444D0000}"/>
    <cellStyle name="Normal 119 2" xfId="18687" xr:uid="{00000000-0005-0000-0000-0000454D0000}"/>
    <cellStyle name="Normal 119 2 10" xfId="18688" xr:uid="{00000000-0005-0000-0000-0000464D0000}"/>
    <cellStyle name="Normal 119 2 2" xfId="18689" xr:uid="{00000000-0005-0000-0000-0000474D0000}"/>
    <cellStyle name="Normal 119 2 2 2" xfId="18690" xr:uid="{00000000-0005-0000-0000-0000484D0000}"/>
    <cellStyle name="Normal 119 2 2 2 2" xfId="18691" xr:uid="{00000000-0005-0000-0000-0000494D0000}"/>
    <cellStyle name="Normal 119 2 2 2 2 2" xfId="18692" xr:uid="{00000000-0005-0000-0000-00004A4D0000}"/>
    <cellStyle name="Normal 119 2 2 2 2 2 2" xfId="18693" xr:uid="{00000000-0005-0000-0000-00004B4D0000}"/>
    <cellStyle name="Normal 119 2 2 2 2 2 2 2" xfId="18694" xr:uid="{00000000-0005-0000-0000-00004C4D0000}"/>
    <cellStyle name="Normal 119 2 2 2 2 2 3" xfId="18695" xr:uid="{00000000-0005-0000-0000-00004D4D0000}"/>
    <cellStyle name="Normal 119 2 2 2 2 2 4" xfId="18696" xr:uid="{00000000-0005-0000-0000-00004E4D0000}"/>
    <cellStyle name="Normal 119 2 2 2 2 3" xfId="18697" xr:uid="{00000000-0005-0000-0000-00004F4D0000}"/>
    <cellStyle name="Normal 119 2 2 2 2 3 2" xfId="18698" xr:uid="{00000000-0005-0000-0000-0000504D0000}"/>
    <cellStyle name="Normal 119 2 2 2 2 3 2 2" xfId="18699" xr:uid="{00000000-0005-0000-0000-0000514D0000}"/>
    <cellStyle name="Normal 119 2 2 2 2 3 3" xfId="18700" xr:uid="{00000000-0005-0000-0000-0000524D0000}"/>
    <cellStyle name="Normal 119 2 2 2 2 3 4" xfId="18701" xr:uid="{00000000-0005-0000-0000-0000534D0000}"/>
    <cellStyle name="Normal 119 2 2 2 2 4" xfId="18702" xr:uid="{00000000-0005-0000-0000-0000544D0000}"/>
    <cellStyle name="Normal 119 2 2 2 2 4 2" xfId="18703" xr:uid="{00000000-0005-0000-0000-0000554D0000}"/>
    <cellStyle name="Normal 119 2 2 2 2 4 3" xfId="18704" xr:uid="{00000000-0005-0000-0000-0000564D0000}"/>
    <cellStyle name="Normal 119 2 2 2 2 5" xfId="18705" xr:uid="{00000000-0005-0000-0000-0000574D0000}"/>
    <cellStyle name="Normal 119 2 2 2 2 6" xfId="18706" xr:uid="{00000000-0005-0000-0000-0000584D0000}"/>
    <cellStyle name="Normal 119 2 2 2 2 7" xfId="18707" xr:uid="{00000000-0005-0000-0000-0000594D0000}"/>
    <cellStyle name="Normal 119 2 2 2 3" xfId="18708" xr:uid="{00000000-0005-0000-0000-00005A4D0000}"/>
    <cellStyle name="Normal 119 2 2 2 3 2" xfId="18709" xr:uid="{00000000-0005-0000-0000-00005B4D0000}"/>
    <cellStyle name="Normal 119 2 2 2 3 2 2" xfId="18710" xr:uid="{00000000-0005-0000-0000-00005C4D0000}"/>
    <cellStyle name="Normal 119 2 2 2 3 3" xfId="18711" xr:uid="{00000000-0005-0000-0000-00005D4D0000}"/>
    <cellStyle name="Normal 119 2 2 2 3 4" xfId="18712" xr:uid="{00000000-0005-0000-0000-00005E4D0000}"/>
    <cellStyle name="Normal 119 2 2 2 4" xfId="18713" xr:uid="{00000000-0005-0000-0000-00005F4D0000}"/>
    <cellStyle name="Normal 119 2 2 2 4 2" xfId="18714" xr:uid="{00000000-0005-0000-0000-0000604D0000}"/>
    <cellStyle name="Normal 119 2 2 2 4 2 2" xfId="18715" xr:uid="{00000000-0005-0000-0000-0000614D0000}"/>
    <cellStyle name="Normal 119 2 2 2 4 3" xfId="18716" xr:uid="{00000000-0005-0000-0000-0000624D0000}"/>
    <cellStyle name="Normal 119 2 2 2 4 4" xfId="18717" xr:uid="{00000000-0005-0000-0000-0000634D0000}"/>
    <cellStyle name="Normal 119 2 2 2 5" xfId="18718" xr:uid="{00000000-0005-0000-0000-0000644D0000}"/>
    <cellStyle name="Normal 119 2 2 2 5 2" xfId="18719" xr:uid="{00000000-0005-0000-0000-0000654D0000}"/>
    <cellStyle name="Normal 119 2 2 2 5 3" xfId="18720" xr:uid="{00000000-0005-0000-0000-0000664D0000}"/>
    <cellStyle name="Normal 119 2 2 2 6" xfId="18721" xr:uid="{00000000-0005-0000-0000-0000674D0000}"/>
    <cellStyle name="Normal 119 2 2 2 7" xfId="18722" xr:uid="{00000000-0005-0000-0000-0000684D0000}"/>
    <cellStyle name="Normal 119 2 2 2 8" xfId="18723" xr:uid="{00000000-0005-0000-0000-0000694D0000}"/>
    <cellStyle name="Normal 119 2 2 3" xfId="18724" xr:uid="{00000000-0005-0000-0000-00006A4D0000}"/>
    <cellStyle name="Normal 119 2 2 3 2" xfId="18725" xr:uid="{00000000-0005-0000-0000-00006B4D0000}"/>
    <cellStyle name="Normal 119 2 2 3 2 2" xfId="18726" xr:uid="{00000000-0005-0000-0000-00006C4D0000}"/>
    <cellStyle name="Normal 119 2 2 3 2 2 2" xfId="18727" xr:uid="{00000000-0005-0000-0000-00006D4D0000}"/>
    <cellStyle name="Normal 119 2 2 3 2 3" xfId="18728" xr:uid="{00000000-0005-0000-0000-00006E4D0000}"/>
    <cellStyle name="Normal 119 2 2 3 2 4" xfId="18729" xr:uid="{00000000-0005-0000-0000-00006F4D0000}"/>
    <cellStyle name="Normal 119 2 2 3 3" xfId="18730" xr:uid="{00000000-0005-0000-0000-0000704D0000}"/>
    <cellStyle name="Normal 119 2 2 3 3 2" xfId="18731" xr:uid="{00000000-0005-0000-0000-0000714D0000}"/>
    <cellStyle name="Normal 119 2 2 3 3 2 2" xfId="18732" xr:uid="{00000000-0005-0000-0000-0000724D0000}"/>
    <cellStyle name="Normal 119 2 2 3 3 3" xfId="18733" xr:uid="{00000000-0005-0000-0000-0000734D0000}"/>
    <cellStyle name="Normal 119 2 2 3 3 4" xfId="18734" xr:uid="{00000000-0005-0000-0000-0000744D0000}"/>
    <cellStyle name="Normal 119 2 2 3 4" xfId="18735" xr:uid="{00000000-0005-0000-0000-0000754D0000}"/>
    <cellStyle name="Normal 119 2 2 3 4 2" xfId="18736" xr:uid="{00000000-0005-0000-0000-0000764D0000}"/>
    <cellStyle name="Normal 119 2 2 3 4 3" xfId="18737" xr:uid="{00000000-0005-0000-0000-0000774D0000}"/>
    <cellStyle name="Normal 119 2 2 3 5" xfId="18738" xr:uid="{00000000-0005-0000-0000-0000784D0000}"/>
    <cellStyle name="Normal 119 2 2 3 6" xfId="18739" xr:uid="{00000000-0005-0000-0000-0000794D0000}"/>
    <cellStyle name="Normal 119 2 2 3 7" xfId="18740" xr:uid="{00000000-0005-0000-0000-00007A4D0000}"/>
    <cellStyle name="Normal 119 2 2 4" xfId="18741" xr:uid="{00000000-0005-0000-0000-00007B4D0000}"/>
    <cellStyle name="Normal 119 2 2 4 2" xfId="18742" xr:uid="{00000000-0005-0000-0000-00007C4D0000}"/>
    <cellStyle name="Normal 119 2 2 4 2 2" xfId="18743" xr:uid="{00000000-0005-0000-0000-00007D4D0000}"/>
    <cellStyle name="Normal 119 2 2 4 3" xfId="18744" xr:uid="{00000000-0005-0000-0000-00007E4D0000}"/>
    <cellStyle name="Normal 119 2 2 4 4" xfId="18745" xr:uid="{00000000-0005-0000-0000-00007F4D0000}"/>
    <cellStyle name="Normal 119 2 2 5" xfId="18746" xr:uid="{00000000-0005-0000-0000-0000804D0000}"/>
    <cellStyle name="Normal 119 2 2 5 2" xfId="18747" xr:uid="{00000000-0005-0000-0000-0000814D0000}"/>
    <cellStyle name="Normal 119 2 2 5 2 2" xfId="18748" xr:uid="{00000000-0005-0000-0000-0000824D0000}"/>
    <cellStyle name="Normal 119 2 2 5 3" xfId="18749" xr:uid="{00000000-0005-0000-0000-0000834D0000}"/>
    <cellStyle name="Normal 119 2 2 5 4" xfId="18750" xr:uid="{00000000-0005-0000-0000-0000844D0000}"/>
    <cellStyle name="Normal 119 2 2 6" xfId="18751" xr:uid="{00000000-0005-0000-0000-0000854D0000}"/>
    <cellStyle name="Normal 119 2 2 6 2" xfId="18752" xr:uid="{00000000-0005-0000-0000-0000864D0000}"/>
    <cellStyle name="Normal 119 2 2 6 3" xfId="18753" xr:uid="{00000000-0005-0000-0000-0000874D0000}"/>
    <cellStyle name="Normal 119 2 2 7" xfId="18754" xr:uid="{00000000-0005-0000-0000-0000884D0000}"/>
    <cellStyle name="Normal 119 2 2 8" xfId="18755" xr:uid="{00000000-0005-0000-0000-0000894D0000}"/>
    <cellStyle name="Normal 119 2 2 9" xfId="18756" xr:uid="{00000000-0005-0000-0000-00008A4D0000}"/>
    <cellStyle name="Normal 119 2 3" xfId="18757" xr:uid="{00000000-0005-0000-0000-00008B4D0000}"/>
    <cellStyle name="Normal 119 2 3 2" xfId="18758" xr:uid="{00000000-0005-0000-0000-00008C4D0000}"/>
    <cellStyle name="Normal 119 2 3 2 2" xfId="18759" xr:uid="{00000000-0005-0000-0000-00008D4D0000}"/>
    <cellStyle name="Normal 119 2 3 2 2 2" xfId="18760" xr:uid="{00000000-0005-0000-0000-00008E4D0000}"/>
    <cellStyle name="Normal 119 2 3 2 2 2 2" xfId="18761" xr:uid="{00000000-0005-0000-0000-00008F4D0000}"/>
    <cellStyle name="Normal 119 2 3 2 2 3" xfId="18762" xr:uid="{00000000-0005-0000-0000-0000904D0000}"/>
    <cellStyle name="Normal 119 2 3 2 2 4" xfId="18763" xr:uid="{00000000-0005-0000-0000-0000914D0000}"/>
    <cellStyle name="Normal 119 2 3 2 3" xfId="18764" xr:uid="{00000000-0005-0000-0000-0000924D0000}"/>
    <cellStyle name="Normal 119 2 3 2 3 2" xfId="18765" xr:uid="{00000000-0005-0000-0000-0000934D0000}"/>
    <cellStyle name="Normal 119 2 3 2 3 2 2" xfId="18766" xr:uid="{00000000-0005-0000-0000-0000944D0000}"/>
    <cellStyle name="Normal 119 2 3 2 3 3" xfId="18767" xr:uid="{00000000-0005-0000-0000-0000954D0000}"/>
    <cellStyle name="Normal 119 2 3 2 3 4" xfId="18768" xr:uid="{00000000-0005-0000-0000-0000964D0000}"/>
    <cellStyle name="Normal 119 2 3 2 4" xfId="18769" xr:uid="{00000000-0005-0000-0000-0000974D0000}"/>
    <cellStyle name="Normal 119 2 3 2 4 2" xfId="18770" xr:uid="{00000000-0005-0000-0000-0000984D0000}"/>
    <cellStyle name="Normal 119 2 3 2 4 3" xfId="18771" xr:uid="{00000000-0005-0000-0000-0000994D0000}"/>
    <cellStyle name="Normal 119 2 3 2 5" xfId="18772" xr:uid="{00000000-0005-0000-0000-00009A4D0000}"/>
    <cellStyle name="Normal 119 2 3 2 6" xfId="18773" xr:uid="{00000000-0005-0000-0000-00009B4D0000}"/>
    <cellStyle name="Normal 119 2 3 2 7" xfId="18774" xr:uid="{00000000-0005-0000-0000-00009C4D0000}"/>
    <cellStyle name="Normal 119 2 3 3" xfId="18775" xr:uid="{00000000-0005-0000-0000-00009D4D0000}"/>
    <cellStyle name="Normal 119 2 3 3 2" xfId="18776" xr:uid="{00000000-0005-0000-0000-00009E4D0000}"/>
    <cellStyle name="Normal 119 2 3 3 2 2" xfId="18777" xr:uid="{00000000-0005-0000-0000-00009F4D0000}"/>
    <cellStyle name="Normal 119 2 3 3 3" xfId="18778" xr:uid="{00000000-0005-0000-0000-0000A04D0000}"/>
    <cellStyle name="Normal 119 2 3 3 4" xfId="18779" xr:uid="{00000000-0005-0000-0000-0000A14D0000}"/>
    <cellStyle name="Normal 119 2 3 4" xfId="18780" xr:uid="{00000000-0005-0000-0000-0000A24D0000}"/>
    <cellStyle name="Normal 119 2 3 4 2" xfId="18781" xr:uid="{00000000-0005-0000-0000-0000A34D0000}"/>
    <cellStyle name="Normal 119 2 3 4 2 2" xfId="18782" xr:uid="{00000000-0005-0000-0000-0000A44D0000}"/>
    <cellStyle name="Normal 119 2 3 4 3" xfId="18783" xr:uid="{00000000-0005-0000-0000-0000A54D0000}"/>
    <cellStyle name="Normal 119 2 3 4 4" xfId="18784" xr:uid="{00000000-0005-0000-0000-0000A64D0000}"/>
    <cellStyle name="Normal 119 2 3 5" xfId="18785" xr:uid="{00000000-0005-0000-0000-0000A74D0000}"/>
    <cellStyle name="Normal 119 2 3 5 2" xfId="18786" xr:uid="{00000000-0005-0000-0000-0000A84D0000}"/>
    <cellStyle name="Normal 119 2 3 5 3" xfId="18787" xr:uid="{00000000-0005-0000-0000-0000A94D0000}"/>
    <cellStyle name="Normal 119 2 3 6" xfId="18788" xr:uid="{00000000-0005-0000-0000-0000AA4D0000}"/>
    <cellStyle name="Normal 119 2 3 7" xfId="18789" xr:uid="{00000000-0005-0000-0000-0000AB4D0000}"/>
    <cellStyle name="Normal 119 2 3 8" xfId="18790" xr:uid="{00000000-0005-0000-0000-0000AC4D0000}"/>
    <cellStyle name="Normal 119 2 4" xfId="18791" xr:uid="{00000000-0005-0000-0000-0000AD4D0000}"/>
    <cellStyle name="Normal 119 2 4 2" xfId="18792" xr:uid="{00000000-0005-0000-0000-0000AE4D0000}"/>
    <cellStyle name="Normal 119 2 4 2 2" xfId="18793" xr:uid="{00000000-0005-0000-0000-0000AF4D0000}"/>
    <cellStyle name="Normal 119 2 4 2 2 2" xfId="18794" xr:uid="{00000000-0005-0000-0000-0000B04D0000}"/>
    <cellStyle name="Normal 119 2 4 2 3" xfId="18795" xr:uid="{00000000-0005-0000-0000-0000B14D0000}"/>
    <cellStyle name="Normal 119 2 4 2 4" xfId="18796" xr:uid="{00000000-0005-0000-0000-0000B24D0000}"/>
    <cellStyle name="Normal 119 2 4 3" xfId="18797" xr:uid="{00000000-0005-0000-0000-0000B34D0000}"/>
    <cellStyle name="Normal 119 2 4 3 2" xfId="18798" xr:uid="{00000000-0005-0000-0000-0000B44D0000}"/>
    <cellStyle name="Normal 119 2 4 3 2 2" xfId="18799" xr:uid="{00000000-0005-0000-0000-0000B54D0000}"/>
    <cellStyle name="Normal 119 2 4 3 3" xfId="18800" xr:uid="{00000000-0005-0000-0000-0000B64D0000}"/>
    <cellStyle name="Normal 119 2 4 3 4" xfId="18801" xr:uid="{00000000-0005-0000-0000-0000B74D0000}"/>
    <cellStyle name="Normal 119 2 4 4" xfId="18802" xr:uid="{00000000-0005-0000-0000-0000B84D0000}"/>
    <cellStyle name="Normal 119 2 4 4 2" xfId="18803" xr:uid="{00000000-0005-0000-0000-0000B94D0000}"/>
    <cellStyle name="Normal 119 2 4 4 3" xfId="18804" xr:uid="{00000000-0005-0000-0000-0000BA4D0000}"/>
    <cellStyle name="Normal 119 2 4 5" xfId="18805" xr:uid="{00000000-0005-0000-0000-0000BB4D0000}"/>
    <cellStyle name="Normal 119 2 4 6" xfId="18806" xr:uid="{00000000-0005-0000-0000-0000BC4D0000}"/>
    <cellStyle name="Normal 119 2 4 7" xfId="18807" xr:uid="{00000000-0005-0000-0000-0000BD4D0000}"/>
    <cellStyle name="Normal 119 2 5" xfId="18808" xr:uid="{00000000-0005-0000-0000-0000BE4D0000}"/>
    <cellStyle name="Normal 119 2 5 2" xfId="18809" xr:uid="{00000000-0005-0000-0000-0000BF4D0000}"/>
    <cellStyle name="Normal 119 2 5 2 2" xfId="18810" xr:uid="{00000000-0005-0000-0000-0000C04D0000}"/>
    <cellStyle name="Normal 119 2 5 3" xfId="18811" xr:uid="{00000000-0005-0000-0000-0000C14D0000}"/>
    <cellStyle name="Normal 119 2 5 4" xfId="18812" xr:uid="{00000000-0005-0000-0000-0000C24D0000}"/>
    <cellStyle name="Normal 119 2 6" xfId="18813" xr:uid="{00000000-0005-0000-0000-0000C34D0000}"/>
    <cellStyle name="Normal 119 2 6 2" xfId="18814" xr:uid="{00000000-0005-0000-0000-0000C44D0000}"/>
    <cellStyle name="Normal 119 2 6 2 2" xfId="18815" xr:uid="{00000000-0005-0000-0000-0000C54D0000}"/>
    <cellStyle name="Normal 119 2 6 3" xfId="18816" xr:uid="{00000000-0005-0000-0000-0000C64D0000}"/>
    <cellStyle name="Normal 119 2 6 4" xfId="18817" xr:uid="{00000000-0005-0000-0000-0000C74D0000}"/>
    <cellStyle name="Normal 119 2 7" xfId="18818" xr:uid="{00000000-0005-0000-0000-0000C84D0000}"/>
    <cellStyle name="Normal 119 2 7 2" xfId="18819" xr:uid="{00000000-0005-0000-0000-0000C94D0000}"/>
    <cellStyle name="Normal 119 2 7 3" xfId="18820" xr:uid="{00000000-0005-0000-0000-0000CA4D0000}"/>
    <cellStyle name="Normal 119 2 8" xfId="18821" xr:uid="{00000000-0005-0000-0000-0000CB4D0000}"/>
    <cellStyle name="Normal 119 2 9" xfId="18822" xr:uid="{00000000-0005-0000-0000-0000CC4D0000}"/>
    <cellStyle name="Normal 119 3" xfId="18823" xr:uid="{00000000-0005-0000-0000-0000CD4D0000}"/>
    <cellStyle name="Normal 12" xfId="12" xr:uid="{00000000-0005-0000-0000-0000CE4D0000}"/>
    <cellStyle name="Normal 12 2" xfId="18824" xr:uid="{00000000-0005-0000-0000-0000CF4D0000}"/>
    <cellStyle name="Normal 12 2 2" xfId="41337" xr:uid="{00000000-0005-0000-0000-0000D04D0000}"/>
    <cellStyle name="Normal 12 2 3" xfId="41338" xr:uid="{00000000-0005-0000-0000-0000D14D0000}"/>
    <cellStyle name="Normal 12 3" xfId="18825" xr:uid="{00000000-0005-0000-0000-0000D24D0000}"/>
    <cellStyle name="Normal 12 4" xfId="41339" xr:uid="{00000000-0005-0000-0000-0000D34D0000}"/>
    <cellStyle name="Normal 120" xfId="18826" xr:uid="{00000000-0005-0000-0000-0000D44D0000}"/>
    <cellStyle name="Normal 120 2" xfId="18827" xr:uid="{00000000-0005-0000-0000-0000D54D0000}"/>
    <cellStyle name="Normal 120 2 10" xfId="18828" xr:uid="{00000000-0005-0000-0000-0000D64D0000}"/>
    <cellStyle name="Normal 120 2 2" xfId="18829" xr:uid="{00000000-0005-0000-0000-0000D74D0000}"/>
    <cellStyle name="Normal 120 2 2 2" xfId="18830" xr:uid="{00000000-0005-0000-0000-0000D84D0000}"/>
    <cellStyle name="Normal 120 2 2 2 2" xfId="18831" xr:uid="{00000000-0005-0000-0000-0000D94D0000}"/>
    <cellStyle name="Normal 120 2 2 2 2 2" xfId="18832" xr:uid="{00000000-0005-0000-0000-0000DA4D0000}"/>
    <cellStyle name="Normal 120 2 2 2 2 2 2" xfId="18833" xr:uid="{00000000-0005-0000-0000-0000DB4D0000}"/>
    <cellStyle name="Normal 120 2 2 2 2 2 2 2" xfId="18834" xr:uid="{00000000-0005-0000-0000-0000DC4D0000}"/>
    <cellStyle name="Normal 120 2 2 2 2 2 3" xfId="18835" xr:uid="{00000000-0005-0000-0000-0000DD4D0000}"/>
    <cellStyle name="Normal 120 2 2 2 2 2 4" xfId="18836" xr:uid="{00000000-0005-0000-0000-0000DE4D0000}"/>
    <cellStyle name="Normal 120 2 2 2 2 3" xfId="18837" xr:uid="{00000000-0005-0000-0000-0000DF4D0000}"/>
    <cellStyle name="Normal 120 2 2 2 2 3 2" xfId="18838" xr:uid="{00000000-0005-0000-0000-0000E04D0000}"/>
    <cellStyle name="Normal 120 2 2 2 2 3 2 2" xfId="18839" xr:uid="{00000000-0005-0000-0000-0000E14D0000}"/>
    <cellStyle name="Normal 120 2 2 2 2 3 3" xfId="18840" xr:uid="{00000000-0005-0000-0000-0000E24D0000}"/>
    <cellStyle name="Normal 120 2 2 2 2 3 4" xfId="18841" xr:uid="{00000000-0005-0000-0000-0000E34D0000}"/>
    <cellStyle name="Normal 120 2 2 2 2 4" xfId="18842" xr:uid="{00000000-0005-0000-0000-0000E44D0000}"/>
    <cellStyle name="Normal 120 2 2 2 2 4 2" xfId="18843" xr:uid="{00000000-0005-0000-0000-0000E54D0000}"/>
    <cellStyle name="Normal 120 2 2 2 2 4 3" xfId="18844" xr:uid="{00000000-0005-0000-0000-0000E64D0000}"/>
    <cellStyle name="Normal 120 2 2 2 2 5" xfId="18845" xr:uid="{00000000-0005-0000-0000-0000E74D0000}"/>
    <cellStyle name="Normal 120 2 2 2 2 6" xfId="18846" xr:uid="{00000000-0005-0000-0000-0000E84D0000}"/>
    <cellStyle name="Normal 120 2 2 2 2 7" xfId="18847" xr:uid="{00000000-0005-0000-0000-0000E94D0000}"/>
    <cellStyle name="Normal 120 2 2 2 3" xfId="18848" xr:uid="{00000000-0005-0000-0000-0000EA4D0000}"/>
    <cellStyle name="Normal 120 2 2 2 3 2" xfId="18849" xr:uid="{00000000-0005-0000-0000-0000EB4D0000}"/>
    <cellStyle name="Normal 120 2 2 2 3 2 2" xfId="18850" xr:uid="{00000000-0005-0000-0000-0000EC4D0000}"/>
    <cellStyle name="Normal 120 2 2 2 3 3" xfId="18851" xr:uid="{00000000-0005-0000-0000-0000ED4D0000}"/>
    <cellStyle name="Normal 120 2 2 2 3 4" xfId="18852" xr:uid="{00000000-0005-0000-0000-0000EE4D0000}"/>
    <cellStyle name="Normal 120 2 2 2 4" xfId="18853" xr:uid="{00000000-0005-0000-0000-0000EF4D0000}"/>
    <cellStyle name="Normal 120 2 2 2 4 2" xfId="18854" xr:uid="{00000000-0005-0000-0000-0000F04D0000}"/>
    <cellStyle name="Normal 120 2 2 2 4 2 2" xfId="18855" xr:uid="{00000000-0005-0000-0000-0000F14D0000}"/>
    <cellStyle name="Normal 120 2 2 2 4 3" xfId="18856" xr:uid="{00000000-0005-0000-0000-0000F24D0000}"/>
    <cellStyle name="Normal 120 2 2 2 4 4" xfId="18857" xr:uid="{00000000-0005-0000-0000-0000F34D0000}"/>
    <cellStyle name="Normal 120 2 2 2 5" xfId="18858" xr:uid="{00000000-0005-0000-0000-0000F44D0000}"/>
    <cellStyle name="Normal 120 2 2 2 5 2" xfId="18859" xr:uid="{00000000-0005-0000-0000-0000F54D0000}"/>
    <cellStyle name="Normal 120 2 2 2 5 3" xfId="18860" xr:uid="{00000000-0005-0000-0000-0000F64D0000}"/>
    <cellStyle name="Normal 120 2 2 2 6" xfId="18861" xr:uid="{00000000-0005-0000-0000-0000F74D0000}"/>
    <cellStyle name="Normal 120 2 2 2 7" xfId="18862" xr:uid="{00000000-0005-0000-0000-0000F84D0000}"/>
    <cellStyle name="Normal 120 2 2 2 8" xfId="18863" xr:uid="{00000000-0005-0000-0000-0000F94D0000}"/>
    <cellStyle name="Normal 120 2 2 3" xfId="18864" xr:uid="{00000000-0005-0000-0000-0000FA4D0000}"/>
    <cellStyle name="Normal 120 2 2 3 2" xfId="18865" xr:uid="{00000000-0005-0000-0000-0000FB4D0000}"/>
    <cellStyle name="Normal 120 2 2 3 2 2" xfId="18866" xr:uid="{00000000-0005-0000-0000-0000FC4D0000}"/>
    <cellStyle name="Normal 120 2 2 3 2 2 2" xfId="18867" xr:uid="{00000000-0005-0000-0000-0000FD4D0000}"/>
    <cellStyle name="Normal 120 2 2 3 2 3" xfId="18868" xr:uid="{00000000-0005-0000-0000-0000FE4D0000}"/>
    <cellStyle name="Normal 120 2 2 3 2 4" xfId="18869" xr:uid="{00000000-0005-0000-0000-0000FF4D0000}"/>
    <cellStyle name="Normal 120 2 2 3 3" xfId="18870" xr:uid="{00000000-0005-0000-0000-0000004E0000}"/>
    <cellStyle name="Normal 120 2 2 3 3 2" xfId="18871" xr:uid="{00000000-0005-0000-0000-0000014E0000}"/>
    <cellStyle name="Normal 120 2 2 3 3 2 2" xfId="18872" xr:uid="{00000000-0005-0000-0000-0000024E0000}"/>
    <cellStyle name="Normal 120 2 2 3 3 3" xfId="18873" xr:uid="{00000000-0005-0000-0000-0000034E0000}"/>
    <cellStyle name="Normal 120 2 2 3 3 4" xfId="18874" xr:uid="{00000000-0005-0000-0000-0000044E0000}"/>
    <cellStyle name="Normal 120 2 2 3 4" xfId="18875" xr:uid="{00000000-0005-0000-0000-0000054E0000}"/>
    <cellStyle name="Normal 120 2 2 3 4 2" xfId="18876" xr:uid="{00000000-0005-0000-0000-0000064E0000}"/>
    <cellStyle name="Normal 120 2 2 3 4 3" xfId="18877" xr:uid="{00000000-0005-0000-0000-0000074E0000}"/>
    <cellStyle name="Normal 120 2 2 3 5" xfId="18878" xr:uid="{00000000-0005-0000-0000-0000084E0000}"/>
    <cellStyle name="Normal 120 2 2 3 6" xfId="18879" xr:uid="{00000000-0005-0000-0000-0000094E0000}"/>
    <cellStyle name="Normal 120 2 2 3 7" xfId="18880" xr:uid="{00000000-0005-0000-0000-00000A4E0000}"/>
    <cellStyle name="Normal 120 2 2 4" xfId="18881" xr:uid="{00000000-0005-0000-0000-00000B4E0000}"/>
    <cellStyle name="Normal 120 2 2 4 2" xfId="18882" xr:uid="{00000000-0005-0000-0000-00000C4E0000}"/>
    <cellStyle name="Normal 120 2 2 4 2 2" xfId="18883" xr:uid="{00000000-0005-0000-0000-00000D4E0000}"/>
    <cellStyle name="Normal 120 2 2 4 3" xfId="18884" xr:uid="{00000000-0005-0000-0000-00000E4E0000}"/>
    <cellStyle name="Normal 120 2 2 4 4" xfId="18885" xr:uid="{00000000-0005-0000-0000-00000F4E0000}"/>
    <cellStyle name="Normal 120 2 2 5" xfId="18886" xr:uid="{00000000-0005-0000-0000-0000104E0000}"/>
    <cellStyle name="Normal 120 2 2 5 2" xfId="18887" xr:uid="{00000000-0005-0000-0000-0000114E0000}"/>
    <cellStyle name="Normal 120 2 2 5 2 2" xfId="18888" xr:uid="{00000000-0005-0000-0000-0000124E0000}"/>
    <cellStyle name="Normal 120 2 2 5 3" xfId="18889" xr:uid="{00000000-0005-0000-0000-0000134E0000}"/>
    <cellStyle name="Normal 120 2 2 5 4" xfId="18890" xr:uid="{00000000-0005-0000-0000-0000144E0000}"/>
    <cellStyle name="Normal 120 2 2 6" xfId="18891" xr:uid="{00000000-0005-0000-0000-0000154E0000}"/>
    <cellStyle name="Normal 120 2 2 6 2" xfId="18892" xr:uid="{00000000-0005-0000-0000-0000164E0000}"/>
    <cellStyle name="Normal 120 2 2 6 3" xfId="18893" xr:uid="{00000000-0005-0000-0000-0000174E0000}"/>
    <cellStyle name="Normal 120 2 2 7" xfId="18894" xr:uid="{00000000-0005-0000-0000-0000184E0000}"/>
    <cellStyle name="Normal 120 2 2 8" xfId="18895" xr:uid="{00000000-0005-0000-0000-0000194E0000}"/>
    <cellStyle name="Normal 120 2 2 9" xfId="18896" xr:uid="{00000000-0005-0000-0000-00001A4E0000}"/>
    <cellStyle name="Normal 120 2 3" xfId="18897" xr:uid="{00000000-0005-0000-0000-00001B4E0000}"/>
    <cellStyle name="Normal 120 2 3 2" xfId="18898" xr:uid="{00000000-0005-0000-0000-00001C4E0000}"/>
    <cellStyle name="Normal 120 2 3 2 2" xfId="18899" xr:uid="{00000000-0005-0000-0000-00001D4E0000}"/>
    <cellStyle name="Normal 120 2 3 2 2 2" xfId="18900" xr:uid="{00000000-0005-0000-0000-00001E4E0000}"/>
    <cellStyle name="Normal 120 2 3 2 2 2 2" xfId="18901" xr:uid="{00000000-0005-0000-0000-00001F4E0000}"/>
    <cellStyle name="Normal 120 2 3 2 2 3" xfId="18902" xr:uid="{00000000-0005-0000-0000-0000204E0000}"/>
    <cellStyle name="Normal 120 2 3 2 2 4" xfId="18903" xr:uid="{00000000-0005-0000-0000-0000214E0000}"/>
    <cellStyle name="Normal 120 2 3 2 3" xfId="18904" xr:uid="{00000000-0005-0000-0000-0000224E0000}"/>
    <cellStyle name="Normal 120 2 3 2 3 2" xfId="18905" xr:uid="{00000000-0005-0000-0000-0000234E0000}"/>
    <cellStyle name="Normal 120 2 3 2 3 2 2" xfId="18906" xr:uid="{00000000-0005-0000-0000-0000244E0000}"/>
    <cellStyle name="Normal 120 2 3 2 3 3" xfId="18907" xr:uid="{00000000-0005-0000-0000-0000254E0000}"/>
    <cellStyle name="Normal 120 2 3 2 3 4" xfId="18908" xr:uid="{00000000-0005-0000-0000-0000264E0000}"/>
    <cellStyle name="Normal 120 2 3 2 4" xfId="18909" xr:uid="{00000000-0005-0000-0000-0000274E0000}"/>
    <cellStyle name="Normal 120 2 3 2 4 2" xfId="18910" xr:uid="{00000000-0005-0000-0000-0000284E0000}"/>
    <cellStyle name="Normal 120 2 3 2 4 3" xfId="18911" xr:uid="{00000000-0005-0000-0000-0000294E0000}"/>
    <cellStyle name="Normal 120 2 3 2 5" xfId="18912" xr:uid="{00000000-0005-0000-0000-00002A4E0000}"/>
    <cellStyle name="Normal 120 2 3 2 6" xfId="18913" xr:uid="{00000000-0005-0000-0000-00002B4E0000}"/>
    <cellStyle name="Normal 120 2 3 2 7" xfId="18914" xr:uid="{00000000-0005-0000-0000-00002C4E0000}"/>
    <cellStyle name="Normal 120 2 3 3" xfId="18915" xr:uid="{00000000-0005-0000-0000-00002D4E0000}"/>
    <cellStyle name="Normal 120 2 3 3 2" xfId="18916" xr:uid="{00000000-0005-0000-0000-00002E4E0000}"/>
    <cellStyle name="Normal 120 2 3 3 2 2" xfId="18917" xr:uid="{00000000-0005-0000-0000-00002F4E0000}"/>
    <cellStyle name="Normal 120 2 3 3 3" xfId="18918" xr:uid="{00000000-0005-0000-0000-0000304E0000}"/>
    <cellStyle name="Normal 120 2 3 3 4" xfId="18919" xr:uid="{00000000-0005-0000-0000-0000314E0000}"/>
    <cellStyle name="Normal 120 2 3 4" xfId="18920" xr:uid="{00000000-0005-0000-0000-0000324E0000}"/>
    <cellStyle name="Normal 120 2 3 4 2" xfId="18921" xr:uid="{00000000-0005-0000-0000-0000334E0000}"/>
    <cellStyle name="Normal 120 2 3 4 2 2" xfId="18922" xr:uid="{00000000-0005-0000-0000-0000344E0000}"/>
    <cellStyle name="Normal 120 2 3 4 3" xfId="18923" xr:uid="{00000000-0005-0000-0000-0000354E0000}"/>
    <cellStyle name="Normal 120 2 3 4 4" xfId="18924" xr:uid="{00000000-0005-0000-0000-0000364E0000}"/>
    <cellStyle name="Normal 120 2 3 5" xfId="18925" xr:uid="{00000000-0005-0000-0000-0000374E0000}"/>
    <cellStyle name="Normal 120 2 3 5 2" xfId="18926" xr:uid="{00000000-0005-0000-0000-0000384E0000}"/>
    <cellStyle name="Normal 120 2 3 5 3" xfId="18927" xr:uid="{00000000-0005-0000-0000-0000394E0000}"/>
    <cellStyle name="Normal 120 2 3 6" xfId="18928" xr:uid="{00000000-0005-0000-0000-00003A4E0000}"/>
    <cellStyle name="Normal 120 2 3 7" xfId="18929" xr:uid="{00000000-0005-0000-0000-00003B4E0000}"/>
    <cellStyle name="Normal 120 2 3 8" xfId="18930" xr:uid="{00000000-0005-0000-0000-00003C4E0000}"/>
    <cellStyle name="Normal 120 2 4" xfId="18931" xr:uid="{00000000-0005-0000-0000-00003D4E0000}"/>
    <cellStyle name="Normal 120 2 4 2" xfId="18932" xr:uid="{00000000-0005-0000-0000-00003E4E0000}"/>
    <cellStyle name="Normal 120 2 4 2 2" xfId="18933" xr:uid="{00000000-0005-0000-0000-00003F4E0000}"/>
    <cellStyle name="Normal 120 2 4 2 2 2" xfId="18934" xr:uid="{00000000-0005-0000-0000-0000404E0000}"/>
    <cellStyle name="Normal 120 2 4 2 3" xfId="18935" xr:uid="{00000000-0005-0000-0000-0000414E0000}"/>
    <cellStyle name="Normal 120 2 4 2 4" xfId="18936" xr:uid="{00000000-0005-0000-0000-0000424E0000}"/>
    <cellStyle name="Normal 120 2 4 3" xfId="18937" xr:uid="{00000000-0005-0000-0000-0000434E0000}"/>
    <cellStyle name="Normal 120 2 4 3 2" xfId="18938" xr:uid="{00000000-0005-0000-0000-0000444E0000}"/>
    <cellStyle name="Normal 120 2 4 3 2 2" xfId="18939" xr:uid="{00000000-0005-0000-0000-0000454E0000}"/>
    <cellStyle name="Normal 120 2 4 3 3" xfId="18940" xr:uid="{00000000-0005-0000-0000-0000464E0000}"/>
    <cellStyle name="Normal 120 2 4 3 4" xfId="18941" xr:uid="{00000000-0005-0000-0000-0000474E0000}"/>
    <cellStyle name="Normal 120 2 4 4" xfId="18942" xr:uid="{00000000-0005-0000-0000-0000484E0000}"/>
    <cellStyle name="Normal 120 2 4 4 2" xfId="18943" xr:uid="{00000000-0005-0000-0000-0000494E0000}"/>
    <cellStyle name="Normal 120 2 4 4 3" xfId="18944" xr:uid="{00000000-0005-0000-0000-00004A4E0000}"/>
    <cellStyle name="Normal 120 2 4 5" xfId="18945" xr:uid="{00000000-0005-0000-0000-00004B4E0000}"/>
    <cellStyle name="Normal 120 2 4 6" xfId="18946" xr:uid="{00000000-0005-0000-0000-00004C4E0000}"/>
    <cellStyle name="Normal 120 2 4 7" xfId="18947" xr:uid="{00000000-0005-0000-0000-00004D4E0000}"/>
    <cellStyle name="Normal 120 2 5" xfId="18948" xr:uid="{00000000-0005-0000-0000-00004E4E0000}"/>
    <cellStyle name="Normal 120 2 5 2" xfId="18949" xr:uid="{00000000-0005-0000-0000-00004F4E0000}"/>
    <cellStyle name="Normal 120 2 5 2 2" xfId="18950" xr:uid="{00000000-0005-0000-0000-0000504E0000}"/>
    <cellStyle name="Normal 120 2 5 3" xfId="18951" xr:uid="{00000000-0005-0000-0000-0000514E0000}"/>
    <cellStyle name="Normal 120 2 5 4" xfId="18952" xr:uid="{00000000-0005-0000-0000-0000524E0000}"/>
    <cellStyle name="Normal 120 2 6" xfId="18953" xr:uid="{00000000-0005-0000-0000-0000534E0000}"/>
    <cellStyle name="Normal 120 2 6 2" xfId="18954" xr:uid="{00000000-0005-0000-0000-0000544E0000}"/>
    <cellStyle name="Normal 120 2 6 2 2" xfId="18955" xr:uid="{00000000-0005-0000-0000-0000554E0000}"/>
    <cellStyle name="Normal 120 2 6 3" xfId="18956" xr:uid="{00000000-0005-0000-0000-0000564E0000}"/>
    <cellStyle name="Normal 120 2 6 4" xfId="18957" xr:uid="{00000000-0005-0000-0000-0000574E0000}"/>
    <cellStyle name="Normal 120 2 7" xfId="18958" xr:uid="{00000000-0005-0000-0000-0000584E0000}"/>
    <cellStyle name="Normal 120 2 7 2" xfId="18959" xr:uid="{00000000-0005-0000-0000-0000594E0000}"/>
    <cellStyle name="Normal 120 2 7 3" xfId="18960" xr:uid="{00000000-0005-0000-0000-00005A4E0000}"/>
    <cellStyle name="Normal 120 2 8" xfId="18961" xr:uid="{00000000-0005-0000-0000-00005B4E0000}"/>
    <cellStyle name="Normal 120 2 9" xfId="18962" xr:uid="{00000000-0005-0000-0000-00005C4E0000}"/>
    <cellStyle name="Normal 120 3" xfId="18963" xr:uid="{00000000-0005-0000-0000-00005D4E0000}"/>
    <cellStyle name="Normal 121" xfId="18964" xr:uid="{00000000-0005-0000-0000-00005E4E0000}"/>
    <cellStyle name="Normal 121 2" xfId="18965" xr:uid="{00000000-0005-0000-0000-00005F4E0000}"/>
    <cellStyle name="Normal 121 2 10" xfId="18966" xr:uid="{00000000-0005-0000-0000-0000604E0000}"/>
    <cellStyle name="Normal 121 2 2" xfId="18967" xr:uid="{00000000-0005-0000-0000-0000614E0000}"/>
    <cellStyle name="Normal 121 2 2 2" xfId="18968" xr:uid="{00000000-0005-0000-0000-0000624E0000}"/>
    <cellStyle name="Normal 121 2 2 2 2" xfId="18969" xr:uid="{00000000-0005-0000-0000-0000634E0000}"/>
    <cellStyle name="Normal 121 2 2 2 2 2" xfId="18970" xr:uid="{00000000-0005-0000-0000-0000644E0000}"/>
    <cellStyle name="Normal 121 2 2 2 2 2 2" xfId="18971" xr:uid="{00000000-0005-0000-0000-0000654E0000}"/>
    <cellStyle name="Normal 121 2 2 2 2 2 2 2" xfId="18972" xr:uid="{00000000-0005-0000-0000-0000664E0000}"/>
    <cellStyle name="Normal 121 2 2 2 2 2 3" xfId="18973" xr:uid="{00000000-0005-0000-0000-0000674E0000}"/>
    <cellStyle name="Normal 121 2 2 2 2 2 4" xfId="18974" xr:uid="{00000000-0005-0000-0000-0000684E0000}"/>
    <cellStyle name="Normal 121 2 2 2 2 3" xfId="18975" xr:uid="{00000000-0005-0000-0000-0000694E0000}"/>
    <cellStyle name="Normal 121 2 2 2 2 3 2" xfId="18976" xr:uid="{00000000-0005-0000-0000-00006A4E0000}"/>
    <cellStyle name="Normal 121 2 2 2 2 3 2 2" xfId="18977" xr:uid="{00000000-0005-0000-0000-00006B4E0000}"/>
    <cellStyle name="Normal 121 2 2 2 2 3 3" xfId="18978" xr:uid="{00000000-0005-0000-0000-00006C4E0000}"/>
    <cellStyle name="Normal 121 2 2 2 2 3 4" xfId="18979" xr:uid="{00000000-0005-0000-0000-00006D4E0000}"/>
    <cellStyle name="Normal 121 2 2 2 2 4" xfId="18980" xr:uid="{00000000-0005-0000-0000-00006E4E0000}"/>
    <cellStyle name="Normal 121 2 2 2 2 4 2" xfId="18981" xr:uid="{00000000-0005-0000-0000-00006F4E0000}"/>
    <cellStyle name="Normal 121 2 2 2 2 4 3" xfId="18982" xr:uid="{00000000-0005-0000-0000-0000704E0000}"/>
    <cellStyle name="Normal 121 2 2 2 2 5" xfId="18983" xr:uid="{00000000-0005-0000-0000-0000714E0000}"/>
    <cellStyle name="Normal 121 2 2 2 2 6" xfId="18984" xr:uid="{00000000-0005-0000-0000-0000724E0000}"/>
    <cellStyle name="Normal 121 2 2 2 2 7" xfId="18985" xr:uid="{00000000-0005-0000-0000-0000734E0000}"/>
    <cellStyle name="Normal 121 2 2 2 3" xfId="18986" xr:uid="{00000000-0005-0000-0000-0000744E0000}"/>
    <cellStyle name="Normal 121 2 2 2 3 2" xfId="18987" xr:uid="{00000000-0005-0000-0000-0000754E0000}"/>
    <cellStyle name="Normal 121 2 2 2 3 2 2" xfId="18988" xr:uid="{00000000-0005-0000-0000-0000764E0000}"/>
    <cellStyle name="Normal 121 2 2 2 3 3" xfId="18989" xr:uid="{00000000-0005-0000-0000-0000774E0000}"/>
    <cellStyle name="Normal 121 2 2 2 3 4" xfId="18990" xr:uid="{00000000-0005-0000-0000-0000784E0000}"/>
    <cellStyle name="Normal 121 2 2 2 4" xfId="18991" xr:uid="{00000000-0005-0000-0000-0000794E0000}"/>
    <cellStyle name="Normal 121 2 2 2 4 2" xfId="18992" xr:uid="{00000000-0005-0000-0000-00007A4E0000}"/>
    <cellStyle name="Normal 121 2 2 2 4 2 2" xfId="18993" xr:uid="{00000000-0005-0000-0000-00007B4E0000}"/>
    <cellStyle name="Normal 121 2 2 2 4 3" xfId="18994" xr:uid="{00000000-0005-0000-0000-00007C4E0000}"/>
    <cellStyle name="Normal 121 2 2 2 4 4" xfId="18995" xr:uid="{00000000-0005-0000-0000-00007D4E0000}"/>
    <cellStyle name="Normal 121 2 2 2 5" xfId="18996" xr:uid="{00000000-0005-0000-0000-00007E4E0000}"/>
    <cellStyle name="Normal 121 2 2 2 5 2" xfId="18997" xr:uid="{00000000-0005-0000-0000-00007F4E0000}"/>
    <cellStyle name="Normal 121 2 2 2 5 3" xfId="18998" xr:uid="{00000000-0005-0000-0000-0000804E0000}"/>
    <cellStyle name="Normal 121 2 2 2 6" xfId="18999" xr:uid="{00000000-0005-0000-0000-0000814E0000}"/>
    <cellStyle name="Normal 121 2 2 2 7" xfId="19000" xr:uid="{00000000-0005-0000-0000-0000824E0000}"/>
    <cellStyle name="Normal 121 2 2 2 8" xfId="19001" xr:uid="{00000000-0005-0000-0000-0000834E0000}"/>
    <cellStyle name="Normal 121 2 2 3" xfId="19002" xr:uid="{00000000-0005-0000-0000-0000844E0000}"/>
    <cellStyle name="Normal 121 2 2 3 2" xfId="19003" xr:uid="{00000000-0005-0000-0000-0000854E0000}"/>
    <cellStyle name="Normal 121 2 2 3 2 2" xfId="19004" xr:uid="{00000000-0005-0000-0000-0000864E0000}"/>
    <cellStyle name="Normal 121 2 2 3 2 2 2" xfId="19005" xr:uid="{00000000-0005-0000-0000-0000874E0000}"/>
    <cellStyle name="Normal 121 2 2 3 2 3" xfId="19006" xr:uid="{00000000-0005-0000-0000-0000884E0000}"/>
    <cellStyle name="Normal 121 2 2 3 2 4" xfId="19007" xr:uid="{00000000-0005-0000-0000-0000894E0000}"/>
    <cellStyle name="Normal 121 2 2 3 3" xfId="19008" xr:uid="{00000000-0005-0000-0000-00008A4E0000}"/>
    <cellStyle name="Normal 121 2 2 3 3 2" xfId="19009" xr:uid="{00000000-0005-0000-0000-00008B4E0000}"/>
    <cellStyle name="Normal 121 2 2 3 3 2 2" xfId="19010" xr:uid="{00000000-0005-0000-0000-00008C4E0000}"/>
    <cellStyle name="Normal 121 2 2 3 3 3" xfId="19011" xr:uid="{00000000-0005-0000-0000-00008D4E0000}"/>
    <cellStyle name="Normal 121 2 2 3 3 4" xfId="19012" xr:uid="{00000000-0005-0000-0000-00008E4E0000}"/>
    <cellStyle name="Normal 121 2 2 3 4" xfId="19013" xr:uid="{00000000-0005-0000-0000-00008F4E0000}"/>
    <cellStyle name="Normal 121 2 2 3 4 2" xfId="19014" xr:uid="{00000000-0005-0000-0000-0000904E0000}"/>
    <cellStyle name="Normal 121 2 2 3 4 3" xfId="19015" xr:uid="{00000000-0005-0000-0000-0000914E0000}"/>
    <cellStyle name="Normal 121 2 2 3 5" xfId="19016" xr:uid="{00000000-0005-0000-0000-0000924E0000}"/>
    <cellStyle name="Normal 121 2 2 3 6" xfId="19017" xr:uid="{00000000-0005-0000-0000-0000934E0000}"/>
    <cellStyle name="Normal 121 2 2 3 7" xfId="19018" xr:uid="{00000000-0005-0000-0000-0000944E0000}"/>
    <cellStyle name="Normal 121 2 2 4" xfId="19019" xr:uid="{00000000-0005-0000-0000-0000954E0000}"/>
    <cellStyle name="Normal 121 2 2 4 2" xfId="19020" xr:uid="{00000000-0005-0000-0000-0000964E0000}"/>
    <cellStyle name="Normal 121 2 2 4 2 2" xfId="19021" xr:uid="{00000000-0005-0000-0000-0000974E0000}"/>
    <cellStyle name="Normal 121 2 2 4 3" xfId="19022" xr:uid="{00000000-0005-0000-0000-0000984E0000}"/>
    <cellStyle name="Normal 121 2 2 4 4" xfId="19023" xr:uid="{00000000-0005-0000-0000-0000994E0000}"/>
    <cellStyle name="Normal 121 2 2 5" xfId="19024" xr:uid="{00000000-0005-0000-0000-00009A4E0000}"/>
    <cellStyle name="Normal 121 2 2 5 2" xfId="19025" xr:uid="{00000000-0005-0000-0000-00009B4E0000}"/>
    <cellStyle name="Normal 121 2 2 5 2 2" xfId="19026" xr:uid="{00000000-0005-0000-0000-00009C4E0000}"/>
    <cellStyle name="Normal 121 2 2 5 3" xfId="19027" xr:uid="{00000000-0005-0000-0000-00009D4E0000}"/>
    <cellStyle name="Normal 121 2 2 5 4" xfId="19028" xr:uid="{00000000-0005-0000-0000-00009E4E0000}"/>
    <cellStyle name="Normal 121 2 2 6" xfId="19029" xr:uid="{00000000-0005-0000-0000-00009F4E0000}"/>
    <cellStyle name="Normal 121 2 2 6 2" xfId="19030" xr:uid="{00000000-0005-0000-0000-0000A04E0000}"/>
    <cellStyle name="Normal 121 2 2 6 3" xfId="19031" xr:uid="{00000000-0005-0000-0000-0000A14E0000}"/>
    <cellStyle name="Normal 121 2 2 7" xfId="19032" xr:uid="{00000000-0005-0000-0000-0000A24E0000}"/>
    <cellStyle name="Normal 121 2 2 8" xfId="19033" xr:uid="{00000000-0005-0000-0000-0000A34E0000}"/>
    <cellStyle name="Normal 121 2 2 9" xfId="19034" xr:uid="{00000000-0005-0000-0000-0000A44E0000}"/>
    <cellStyle name="Normal 121 2 3" xfId="19035" xr:uid="{00000000-0005-0000-0000-0000A54E0000}"/>
    <cellStyle name="Normal 121 2 3 2" xfId="19036" xr:uid="{00000000-0005-0000-0000-0000A64E0000}"/>
    <cellStyle name="Normal 121 2 3 2 2" xfId="19037" xr:uid="{00000000-0005-0000-0000-0000A74E0000}"/>
    <cellStyle name="Normal 121 2 3 2 2 2" xfId="19038" xr:uid="{00000000-0005-0000-0000-0000A84E0000}"/>
    <cellStyle name="Normal 121 2 3 2 2 2 2" xfId="19039" xr:uid="{00000000-0005-0000-0000-0000A94E0000}"/>
    <cellStyle name="Normal 121 2 3 2 2 3" xfId="19040" xr:uid="{00000000-0005-0000-0000-0000AA4E0000}"/>
    <cellStyle name="Normal 121 2 3 2 2 4" xfId="19041" xr:uid="{00000000-0005-0000-0000-0000AB4E0000}"/>
    <cellStyle name="Normal 121 2 3 2 3" xfId="19042" xr:uid="{00000000-0005-0000-0000-0000AC4E0000}"/>
    <cellStyle name="Normal 121 2 3 2 3 2" xfId="19043" xr:uid="{00000000-0005-0000-0000-0000AD4E0000}"/>
    <cellStyle name="Normal 121 2 3 2 3 2 2" xfId="19044" xr:uid="{00000000-0005-0000-0000-0000AE4E0000}"/>
    <cellStyle name="Normal 121 2 3 2 3 3" xfId="19045" xr:uid="{00000000-0005-0000-0000-0000AF4E0000}"/>
    <cellStyle name="Normal 121 2 3 2 3 4" xfId="19046" xr:uid="{00000000-0005-0000-0000-0000B04E0000}"/>
    <cellStyle name="Normal 121 2 3 2 4" xfId="19047" xr:uid="{00000000-0005-0000-0000-0000B14E0000}"/>
    <cellStyle name="Normal 121 2 3 2 4 2" xfId="19048" xr:uid="{00000000-0005-0000-0000-0000B24E0000}"/>
    <cellStyle name="Normal 121 2 3 2 4 3" xfId="19049" xr:uid="{00000000-0005-0000-0000-0000B34E0000}"/>
    <cellStyle name="Normal 121 2 3 2 5" xfId="19050" xr:uid="{00000000-0005-0000-0000-0000B44E0000}"/>
    <cellStyle name="Normal 121 2 3 2 6" xfId="19051" xr:uid="{00000000-0005-0000-0000-0000B54E0000}"/>
    <cellStyle name="Normal 121 2 3 2 7" xfId="19052" xr:uid="{00000000-0005-0000-0000-0000B64E0000}"/>
    <cellStyle name="Normal 121 2 3 3" xfId="19053" xr:uid="{00000000-0005-0000-0000-0000B74E0000}"/>
    <cellStyle name="Normal 121 2 3 3 2" xfId="19054" xr:uid="{00000000-0005-0000-0000-0000B84E0000}"/>
    <cellStyle name="Normal 121 2 3 3 2 2" xfId="19055" xr:uid="{00000000-0005-0000-0000-0000B94E0000}"/>
    <cellStyle name="Normal 121 2 3 3 3" xfId="19056" xr:uid="{00000000-0005-0000-0000-0000BA4E0000}"/>
    <cellStyle name="Normal 121 2 3 3 4" xfId="19057" xr:uid="{00000000-0005-0000-0000-0000BB4E0000}"/>
    <cellStyle name="Normal 121 2 3 4" xfId="19058" xr:uid="{00000000-0005-0000-0000-0000BC4E0000}"/>
    <cellStyle name="Normal 121 2 3 4 2" xfId="19059" xr:uid="{00000000-0005-0000-0000-0000BD4E0000}"/>
    <cellStyle name="Normal 121 2 3 4 2 2" xfId="19060" xr:uid="{00000000-0005-0000-0000-0000BE4E0000}"/>
    <cellStyle name="Normal 121 2 3 4 3" xfId="19061" xr:uid="{00000000-0005-0000-0000-0000BF4E0000}"/>
    <cellStyle name="Normal 121 2 3 4 4" xfId="19062" xr:uid="{00000000-0005-0000-0000-0000C04E0000}"/>
    <cellStyle name="Normal 121 2 3 5" xfId="19063" xr:uid="{00000000-0005-0000-0000-0000C14E0000}"/>
    <cellStyle name="Normal 121 2 3 5 2" xfId="19064" xr:uid="{00000000-0005-0000-0000-0000C24E0000}"/>
    <cellStyle name="Normal 121 2 3 5 3" xfId="19065" xr:uid="{00000000-0005-0000-0000-0000C34E0000}"/>
    <cellStyle name="Normal 121 2 3 6" xfId="19066" xr:uid="{00000000-0005-0000-0000-0000C44E0000}"/>
    <cellStyle name="Normal 121 2 3 7" xfId="19067" xr:uid="{00000000-0005-0000-0000-0000C54E0000}"/>
    <cellStyle name="Normal 121 2 3 8" xfId="19068" xr:uid="{00000000-0005-0000-0000-0000C64E0000}"/>
    <cellStyle name="Normal 121 2 4" xfId="19069" xr:uid="{00000000-0005-0000-0000-0000C74E0000}"/>
    <cellStyle name="Normal 121 2 4 2" xfId="19070" xr:uid="{00000000-0005-0000-0000-0000C84E0000}"/>
    <cellStyle name="Normal 121 2 4 2 2" xfId="19071" xr:uid="{00000000-0005-0000-0000-0000C94E0000}"/>
    <cellStyle name="Normal 121 2 4 2 2 2" xfId="19072" xr:uid="{00000000-0005-0000-0000-0000CA4E0000}"/>
    <cellStyle name="Normal 121 2 4 2 3" xfId="19073" xr:uid="{00000000-0005-0000-0000-0000CB4E0000}"/>
    <cellStyle name="Normal 121 2 4 2 4" xfId="19074" xr:uid="{00000000-0005-0000-0000-0000CC4E0000}"/>
    <cellStyle name="Normal 121 2 4 3" xfId="19075" xr:uid="{00000000-0005-0000-0000-0000CD4E0000}"/>
    <cellStyle name="Normal 121 2 4 3 2" xfId="19076" xr:uid="{00000000-0005-0000-0000-0000CE4E0000}"/>
    <cellStyle name="Normal 121 2 4 3 2 2" xfId="19077" xr:uid="{00000000-0005-0000-0000-0000CF4E0000}"/>
    <cellStyle name="Normal 121 2 4 3 3" xfId="19078" xr:uid="{00000000-0005-0000-0000-0000D04E0000}"/>
    <cellStyle name="Normal 121 2 4 3 4" xfId="19079" xr:uid="{00000000-0005-0000-0000-0000D14E0000}"/>
    <cellStyle name="Normal 121 2 4 4" xfId="19080" xr:uid="{00000000-0005-0000-0000-0000D24E0000}"/>
    <cellStyle name="Normal 121 2 4 4 2" xfId="19081" xr:uid="{00000000-0005-0000-0000-0000D34E0000}"/>
    <cellStyle name="Normal 121 2 4 4 3" xfId="19082" xr:uid="{00000000-0005-0000-0000-0000D44E0000}"/>
    <cellStyle name="Normal 121 2 4 5" xfId="19083" xr:uid="{00000000-0005-0000-0000-0000D54E0000}"/>
    <cellStyle name="Normal 121 2 4 6" xfId="19084" xr:uid="{00000000-0005-0000-0000-0000D64E0000}"/>
    <cellStyle name="Normal 121 2 4 7" xfId="19085" xr:uid="{00000000-0005-0000-0000-0000D74E0000}"/>
    <cellStyle name="Normal 121 2 5" xfId="19086" xr:uid="{00000000-0005-0000-0000-0000D84E0000}"/>
    <cellStyle name="Normal 121 2 5 2" xfId="19087" xr:uid="{00000000-0005-0000-0000-0000D94E0000}"/>
    <cellStyle name="Normal 121 2 5 2 2" xfId="19088" xr:uid="{00000000-0005-0000-0000-0000DA4E0000}"/>
    <cellStyle name="Normal 121 2 5 3" xfId="19089" xr:uid="{00000000-0005-0000-0000-0000DB4E0000}"/>
    <cellStyle name="Normal 121 2 5 4" xfId="19090" xr:uid="{00000000-0005-0000-0000-0000DC4E0000}"/>
    <cellStyle name="Normal 121 2 6" xfId="19091" xr:uid="{00000000-0005-0000-0000-0000DD4E0000}"/>
    <cellStyle name="Normal 121 2 6 2" xfId="19092" xr:uid="{00000000-0005-0000-0000-0000DE4E0000}"/>
    <cellStyle name="Normal 121 2 6 2 2" xfId="19093" xr:uid="{00000000-0005-0000-0000-0000DF4E0000}"/>
    <cellStyle name="Normal 121 2 6 3" xfId="19094" xr:uid="{00000000-0005-0000-0000-0000E04E0000}"/>
    <cellStyle name="Normal 121 2 6 4" xfId="19095" xr:uid="{00000000-0005-0000-0000-0000E14E0000}"/>
    <cellStyle name="Normal 121 2 7" xfId="19096" xr:uid="{00000000-0005-0000-0000-0000E24E0000}"/>
    <cellStyle name="Normal 121 2 7 2" xfId="19097" xr:uid="{00000000-0005-0000-0000-0000E34E0000}"/>
    <cellStyle name="Normal 121 2 7 3" xfId="19098" xr:uid="{00000000-0005-0000-0000-0000E44E0000}"/>
    <cellStyle name="Normal 121 2 8" xfId="19099" xr:uid="{00000000-0005-0000-0000-0000E54E0000}"/>
    <cellStyle name="Normal 121 2 9" xfId="19100" xr:uid="{00000000-0005-0000-0000-0000E64E0000}"/>
    <cellStyle name="Normal 121 3" xfId="19101" xr:uid="{00000000-0005-0000-0000-0000E74E0000}"/>
    <cellStyle name="Normal 122" xfId="19102" xr:uid="{00000000-0005-0000-0000-0000E84E0000}"/>
    <cellStyle name="Normal 122 2" xfId="19103" xr:uid="{00000000-0005-0000-0000-0000E94E0000}"/>
    <cellStyle name="Normal 122 2 10" xfId="19104" xr:uid="{00000000-0005-0000-0000-0000EA4E0000}"/>
    <cellStyle name="Normal 122 2 2" xfId="19105" xr:uid="{00000000-0005-0000-0000-0000EB4E0000}"/>
    <cellStyle name="Normal 122 2 2 2" xfId="19106" xr:uid="{00000000-0005-0000-0000-0000EC4E0000}"/>
    <cellStyle name="Normal 122 2 2 2 2" xfId="19107" xr:uid="{00000000-0005-0000-0000-0000ED4E0000}"/>
    <cellStyle name="Normal 122 2 2 2 2 2" xfId="19108" xr:uid="{00000000-0005-0000-0000-0000EE4E0000}"/>
    <cellStyle name="Normal 122 2 2 2 2 2 2" xfId="19109" xr:uid="{00000000-0005-0000-0000-0000EF4E0000}"/>
    <cellStyle name="Normal 122 2 2 2 2 2 2 2" xfId="19110" xr:uid="{00000000-0005-0000-0000-0000F04E0000}"/>
    <cellStyle name="Normal 122 2 2 2 2 2 3" xfId="19111" xr:uid="{00000000-0005-0000-0000-0000F14E0000}"/>
    <cellStyle name="Normal 122 2 2 2 2 2 4" xfId="19112" xr:uid="{00000000-0005-0000-0000-0000F24E0000}"/>
    <cellStyle name="Normal 122 2 2 2 2 3" xfId="19113" xr:uid="{00000000-0005-0000-0000-0000F34E0000}"/>
    <cellStyle name="Normal 122 2 2 2 2 3 2" xfId="19114" xr:uid="{00000000-0005-0000-0000-0000F44E0000}"/>
    <cellStyle name="Normal 122 2 2 2 2 3 2 2" xfId="19115" xr:uid="{00000000-0005-0000-0000-0000F54E0000}"/>
    <cellStyle name="Normal 122 2 2 2 2 3 3" xfId="19116" xr:uid="{00000000-0005-0000-0000-0000F64E0000}"/>
    <cellStyle name="Normal 122 2 2 2 2 3 4" xfId="19117" xr:uid="{00000000-0005-0000-0000-0000F74E0000}"/>
    <cellStyle name="Normal 122 2 2 2 2 4" xfId="19118" xr:uid="{00000000-0005-0000-0000-0000F84E0000}"/>
    <cellStyle name="Normal 122 2 2 2 2 4 2" xfId="19119" xr:uid="{00000000-0005-0000-0000-0000F94E0000}"/>
    <cellStyle name="Normal 122 2 2 2 2 4 3" xfId="19120" xr:uid="{00000000-0005-0000-0000-0000FA4E0000}"/>
    <cellStyle name="Normal 122 2 2 2 2 5" xfId="19121" xr:uid="{00000000-0005-0000-0000-0000FB4E0000}"/>
    <cellStyle name="Normal 122 2 2 2 2 6" xfId="19122" xr:uid="{00000000-0005-0000-0000-0000FC4E0000}"/>
    <cellStyle name="Normal 122 2 2 2 2 7" xfId="19123" xr:uid="{00000000-0005-0000-0000-0000FD4E0000}"/>
    <cellStyle name="Normal 122 2 2 2 3" xfId="19124" xr:uid="{00000000-0005-0000-0000-0000FE4E0000}"/>
    <cellStyle name="Normal 122 2 2 2 3 2" xfId="19125" xr:uid="{00000000-0005-0000-0000-0000FF4E0000}"/>
    <cellStyle name="Normal 122 2 2 2 3 2 2" xfId="19126" xr:uid="{00000000-0005-0000-0000-0000004F0000}"/>
    <cellStyle name="Normal 122 2 2 2 3 3" xfId="19127" xr:uid="{00000000-0005-0000-0000-0000014F0000}"/>
    <cellStyle name="Normal 122 2 2 2 3 4" xfId="19128" xr:uid="{00000000-0005-0000-0000-0000024F0000}"/>
    <cellStyle name="Normal 122 2 2 2 4" xfId="19129" xr:uid="{00000000-0005-0000-0000-0000034F0000}"/>
    <cellStyle name="Normal 122 2 2 2 4 2" xfId="19130" xr:uid="{00000000-0005-0000-0000-0000044F0000}"/>
    <cellStyle name="Normal 122 2 2 2 4 2 2" xfId="19131" xr:uid="{00000000-0005-0000-0000-0000054F0000}"/>
    <cellStyle name="Normal 122 2 2 2 4 3" xfId="19132" xr:uid="{00000000-0005-0000-0000-0000064F0000}"/>
    <cellStyle name="Normal 122 2 2 2 4 4" xfId="19133" xr:uid="{00000000-0005-0000-0000-0000074F0000}"/>
    <cellStyle name="Normal 122 2 2 2 5" xfId="19134" xr:uid="{00000000-0005-0000-0000-0000084F0000}"/>
    <cellStyle name="Normal 122 2 2 2 5 2" xfId="19135" xr:uid="{00000000-0005-0000-0000-0000094F0000}"/>
    <cellStyle name="Normal 122 2 2 2 5 3" xfId="19136" xr:uid="{00000000-0005-0000-0000-00000A4F0000}"/>
    <cellStyle name="Normal 122 2 2 2 6" xfId="19137" xr:uid="{00000000-0005-0000-0000-00000B4F0000}"/>
    <cellStyle name="Normal 122 2 2 2 7" xfId="19138" xr:uid="{00000000-0005-0000-0000-00000C4F0000}"/>
    <cellStyle name="Normal 122 2 2 2 8" xfId="19139" xr:uid="{00000000-0005-0000-0000-00000D4F0000}"/>
    <cellStyle name="Normal 122 2 2 3" xfId="19140" xr:uid="{00000000-0005-0000-0000-00000E4F0000}"/>
    <cellStyle name="Normal 122 2 2 3 2" xfId="19141" xr:uid="{00000000-0005-0000-0000-00000F4F0000}"/>
    <cellStyle name="Normal 122 2 2 3 2 2" xfId="19142" xr:uid="{00000000-0005-0000-0000-0000104F0000}"/>
    <cellStyle name="Normal 122 2 2 3 2 2 2" xfId="19143" xr:uid="{00000000-0005-0000-0000-0000114F0000}"/>
    <cellStyle name="Normal 122 2 2 3 2 3" xfId="19144" xr:uid="{00000000-0005-0000-0000-0000124F0000}"/>
    <cellStyle name="Normal 122 2 2 3 2 4" xfId="19145" xr:uid="{00000000-0005-0000-0000-0000134F0000}"/>
    <cellStyle name="Normal 122 2 2 3 3" xfId="19146" xr:uid="{00000000-0005-0000-0000-0000144F0000}"/>
    <cellStyle name="Normal 122 2 2 3 3 2" xfId="19147" xr:uid="{00000000-0005-0000-0000-0000154F0000}"/>
    <cellStyle name="Normal 122 2 2 3 3 2 2" xfId="19148" xr:uid="{00000000-0005-0000-0000-0000164F0000}"/>
    <cellStyle name="Normal 122 2 2 3 3 3" xfId="19149" xr:uid="{00000000-0005-0000-0000-0000174F0000}"/>
    <cellStyle name="Normal 122 2 2 3 3 4" xfId="19150" xr:uid="{00000000-0005-0000-0000-0000184F0000}"/>
    <cellStyle name="Normal 122 2 2 3 4" xfId="19151" xr:uid="{00000000-0005-0000-0000-0000194F0000}"/>
    <cellStyle name="Normal 122 2 2 3 4 2" xfId="19152" xr:uid="{00000000-0005-0000-0000-00001A4F0000}"/>
    <cellStyle name="Normal 122 2 2 3 4 3" xfId="19153" xr:uid="{00000000-0005-0000-0000-00001B4F0000}"/>
    <cellStyle name="Normal 122 2 2 3 5" xfId="19154" xr:uid="{00000000-0005-0000-0000-00001C4F0000}"/>
    <cellStyle name="Normal 122 2 2 3 6" xfId="19155" xr:uid="{00000000-0005-0000-0000-00001D4F0000}"/>
    <cellStyle name="Normal 122 2 2 3 7" xfId="19156" xr:uid="{00000000-0005-0000-0000-00001E4F0000}"/>
    <cellStyle name="Normal 122 2 2 4" xfId="19157" xr:uid="{00000000-0005-0000-0000-00001F4F0000}"/>
    <cellStyle name="Normal 122 2 2 4 2" xfId="19158" xr:uid="{00000000-0005-0000-0000-0000204F0000}"/>
    <cellStyle name="Normal 122 2 2 4 2 2" xfId="19159" xr:uid="{00000000-0005-0000-0000-0000214F0000}"/>
    <cellStyle name="Normal 122 2 2 4 3" xfId="19160" xr:uid="{00000000-0005-0000-0000-0000224F0000}"/>
    <cellStyle name="Normal 122 2 2 4 4" xfId="19161" xr:uid="{00000000-0005-0000-0000-0000234F0000}"/>
    <cellStyle name="Normal 122 2 2 5" xfId="19162" xr:uid="{00000000-0005-0000-0000-0000244F0000}"/>
    <cellStyle name="Normal 122 2 2 5 2" xfId="19163" xr:uid="{00000000-0005-0000-0000-0000254F0000}"/>
    <cellStyle name="Normal 122 2 2 5 2 2" xfId="19164" xr:uid="{00000000-0005-0000-0000-0000264F0000}"/>
    <cellStyle name="Normal 122 2 2 5 3" xfId="19165" xr:uid="{00000000-0005-0000-0000-0000274F0000}"/>
    <cellStyle name="Normal 122 2 2 5 4" xfId="19166" xr:uid="{00000000-0005-0000-0000-0000284F0000}"/>
    <cellStyle name="Normal 122 2 2 6" xfId="19167" xr:uid="{00000000-0005-0000-0000-0000294F0000}"/>
    <cellStyle name="Normal 122 2 2 6 2" xfId="19168" xr:uid="{00000000-0005-0000-0000-00002A4F0000}"/>
    <cellStyle name="Normal 122 2 2 6 3" xfId="19169" xr:uid="{00000000-0005-0000-0000-00002B4F0000}"/>
    <cellStyle name="Normal 122 2 2 7" xfId="19170" xr:uid="{00000000-0005-0000-0000-00002C4F0000}"/>
    <cellStyle name="Normal 122 2 2 8" xfId="19171" xr:uid="{00000000-0005-0000-0000-00002D4F0000}"/>
    <cellStyle name="Normal 122 2 2 9" xfId="19172" xr:uid="{00000000-0005-0000-0000-00002E4F0000}"/>
    <cellStyle name="Normal 122 2 3" xfId="19173" xr:uid="{00000000-0005-0000-0000-00002F4F0000}"/>
    <cellStyle name="Normal 122 2 3 2" xfId="19174" xr:uid="{00000000-0005-0000-0000-0000304F0000}"/>
    <cellStyle name="Normal 122 2 3 2 2" xfId="19175" xr:uid="{00000000-0005-0000-0000-0000314F0000}"/>
    <cellStyle name="Normal 122 2 3 2 2 2" xfId="19176" xr:uid="{00000000-0005-0000-0000-0000324F0000}"/>
    <cellStyle name="Normal 122 2 3 2 2 2 2" xfId="19177" xr:uid="{00000000-0005-0000-0000-0000334F0000}"/>
    <cellStyle name="Normal 122 2 3 2 2 3" xfId="19178" xr:uid="{00000000-0005-0000-0000-0000344F0000}"/>
    <cellStyle name="Normal 122 2 3 2 2 4" xfId="19179" xr:uid="{00000000-0005-0000-0000-0000354F0000}"/>
    <cellStyle name="Normal 122 2 3 2 3" xfId="19180" xr:uid="{00000000-0005-0000-0000-0000364F0000}"/>
    <cellStyle name="Normal 122 2 3 2 3 2" xfId="19181" xr:uid="{00000000-0005-0000-0000-0000374F0000}"/>
    <cellStyle name="Normal 122 2 3 2 3 2 2" xfId="19182" xr:uid="{00000000-0005-0000-0000-0000384F0000}"/>
    <cellStyle name="Normal 122 2 3 2 3 3" xfId="19183" xr:uid="{00000000-0005-0000-0000-0000394F0000}"/>
    <cellStyle name="Normal 122 2 3 2 3 4" xfId="19184" xr:uid="{00000000-0005-0000-0000-00003A4F0000}"/>
    <cellStyle name="Normal 122 2 3 2 4" xfId="19185" xr:uid="{00000000-0005-0000-0000-00003B4F0000}"/>
    <cellStyle name="Normal 122 2 3 2 4 2" xfId="19186" xr:uid="{00000000-0005-0000-0000-00003C4F0000}"/>
    <cellStyle name="Normal 122 2 3 2 4 3" xfId="19187" xr:uid="{00000000-0005-0000-0000-00003D4F0000}"/>
    <cellStyle name="Normal 122 2 3 2 5" xfId="19188" xr:uid="{00000000-0005-0000-0000-00003E4F0000}"/>
    <cellStyle name="Normal 122 2 3 2 6" xfId="19189" xr:uid="{00000000-0005-0000-0000-00003F4F0000}"/>
    <cellStyle name="Normal 122 2 3 2 7" xfId="19190" xr:uid="{00000000-0005-0000-0000-0000404F0000}"/>
    <cellStyle name="Normal 122 2 3 3" xfId="19191" xr:uid="{00000000-0005-0000-0000-0000414F0000}"/>
    <cellStyle name="Normal 122 2 3 3 2" xfId="19192" xr:uid="{00000000-0005-0000-0000-0000424F0000}"/>
    <cellStyle name="Normal 122 2 3 3 2 2" xfId="19193" xr:uid="{00000000-0005-0000-0000-0000434F0000}"/>
    <cellStyle name="Normal 122 2 3 3 3" xfId="19194" xr:uid="{00000000-0005-0000-0000-0000444F0000}"/>
    <cellStyle name="Normal 122 2 3 3 4" xfId="19195" xr:uid="{00000000-0005-0000-0000-0000454F0000}"/>
    <cellStyle name="Normal 122 2 3 4" xfId="19196" xr:uid="{00000000-0005-0000-0000-0000464F0000}"/>
    <cellStyle name="Normal 122 2 3 4 2" xfId="19197" xr:uid="{00000000-0005-0000-0000-0000474F0000}"/>
    <cellStyle name="Normal 122 2 3 4 2 2" xfId="19198" xr:uid="{00000000-0005-0000-0000-0000484F0000}"/>
    <cellStyle name="Normal 122 2 3 4 3" xfId="19199" xr:uid="{00000000-0005-0000-0000-0000494F0000}"/>
    <cellStyle name="Normal 122 2 3 4 4" xfId="19200" xr:uid="{00000000-0005-0000-0000-00004A4F0000}"/>
    <cellStyle name="Normal 122 2 3 5" xfId="19201" xr:uid="{00000000-0005-0000-0000-00004B4F0000}"/>
    <cellStyle name="Normal 122 2 3 5 2" xfId="19202" xr:uid="{00000000-0005-0000-0000-00004C4F0000}"/>
    <cellStyle name="Normal 122 2 3 5 3" xfId="19203" xr:uid="{00000000-0005-0000-0000-00004D4F0000}"/>
    <cellStyle name="Normal 122 2 3 6" xfId="19204" xr:uid="{00000000-0005-0000-0000-00004E4F0000}"/>
    <cellStyle name="Normal 122 2 3 7" xfId="19205" xr:uid="{00000000-0005-0000-0000-00004F4F0000}"/>
    <cellStyle name="Normal 122 2 3 8" xfId="19206" xr:uid="{00000000-0005-0000-0000-0000504F0000}"/>
    <cellStyle name="Normal 122 2 4" xfId="19207" xr:uid="{00000000-0005-0000-0000-0000514F0000}"/>
    <cellStyle name="Normal 122 2 4 2" xfId="19208" xr:uid="{00000000-0005-0000-0000-0000524F0000}"/>
    <cellStyle name="Normal 122 2 4 2 2" xfId="19209" xr:uid="{00000000-0005-0000-0000-0000534F0000}"/>
    <cellStyle name="Normal 122 2 4 2 2 2" xfId="19210" xr:uid="{00000000-0005-0000-0000-0000544F0000}"/>
    <cellStyle name="Normal 122 2 4 2 3" xfId="19211" xr:uid="{00000000-0005-0000-0000-0000554F0000}"/>
    <cellStyle name="Normal 122 2 4 2 4" xfId="19212" xr:uid="{00000000-0005-0000-0000-0000564F0000}"/>
    <cellStyle name="Normal 122 2 4 3" xfId="19213" xr:uid="{00000000-0005-0000-0000-0000574F0000}"/>
    <cellStyle name="Normal 122 2 4 3 2" xfId="19214" xr:uid="{00000000-0005-0000-0000-0000584F0000}"/>
    <cellStyle name="Normal 122 2 4 3 2 2" xfId="19215" xr:uid="{00000000-0005-0000-0000-0000594F0000}"/>
    <cellStyle name="Normal 122 2 4 3 3" xfId="19216" xr:uid="{00000000-0005-0000-0000-00005A4F0000}"/>
    <cellStyle name="Normal 122 2 4 3 4" xfId="19217" xr:uid="{00000000-0005-0000-0000-00005B4F0000}"/>
    <cellStyle name="Normal 122 2 4 4" xfId="19218" xr:uid="{00000000-0005-0000-0000-00005C4F0000}"/>
    <cellStyle name="Normal 122 2 4 4 2" xfId="19219" xr:uid="{00000000-0005-0000-0000-00005D4F0000}"/>
    <cellStyle name="Normal 122 2 4 4 3" xfId="19220" xr:uid="{00000000-0005-0000-0000-00005E4F0000}"/>
    <cellStyle name="Normal 122 2 4 5" xfId="19221" xr:uid="{00000000-0005-0000-0000-00005F4F0000}"/>
    <cellStyle name="Normal 122 2 4 6" xfId="19222" xr:uid="{00000000-0005-0000-0000-0000604F0000}"/>
    <cellStyle name="Normal 122 2 4 7" xfId="19223" xr:uid="{00000000-0005-0000-0000-0000614F0000}"/>
    <cellStyle name="Normal 122 2 5" xfId="19224" xr:uid="{00000000-0005-0000-0000-0000624F0000}"/>
    <cellStyle name="Normal 122 2 5 2" xfId="19225" xr:uid="{00000000-0005-0000-0000-0000634F0000}"/>
    <cellStyle name="Normal 122 2 5 2 2" xfId="19226" xr:uid="{00000000-0005-0000-0000-0000644F0000}"/>
    <cellStyle name="Normal 122 2 5 3" xfId="19227" xr:uid="{00000000-0005-0000-0000-0000654F0000}"/>
    <cellStyle name="Normal 122 2 5 4" xfId="19228" xr:uid="{00000000-0005-0000-0000-0000664F0000}"/>
    <cellStyle name="Normal 122 2 6" xfId="19229" xr:uid="{00000000-0005-0000-0000-0000674F0000}"/>
    <cellStyle name="Normal 122 2 6 2" xfId="19230" xr:uid="{00000000-0005-0000-0000-0000684F0000}"/>
    <cellStyle name="Normal 122 2 6 2 2" xfId="19231" xr:uid="{00000000-0005-0000-0000-0000694F0000}"/>
    <cellStyle name="Normal 122 2 6 3" xfId="19232" xr:uid="{00000000-0005-0000-0000-00006A4F0000}"/>
    <cellStyle name="Normal 122 2 6 4" xfId="19233" xr:uid="{00000000-0005-0000-0000-00006B4F0000}"/>
    <cellStyle name="Normal 122 2 7" xfId="19234" xr:uid="{00000000-0005-0000-0000-00006C4F0000}"/>
    <cellStyle name="Normal 122 2 7 2" xfId="19235" xr:uid="{00000000-0005-0000-0000-00006D4F0000}"/>
    <cellStyle name="Normal 122 2 7 3" xfId="19236" xr:uid="{00000000-0005-0000-0000-00006E4F0000}"/>
    <cellStyle name="Normal 122 2 8" xfId="19237" xr:uid="{00000000-0005-0000-0000-00006F4F0000}"/>
    <cellStyle name="Normal 122 2 9" xfId="19238" xr:uid="{00000000-0005-0000-0000-0000704F0000}"/>
    <cellStyle name="Normal 122 3" xfId="19239" xr:uid="{00000000-0005-0000-0000-0000714F0000}"/>
    <cellStyle name="Normal 123" xfId="19240" xr:uid="{00000000-0005-0000-0000-0000724F0000}"/>
    <cellStyle name="Normal 123 2" xfId="19241" xr:uid="{00000000-0005-0000-0000-0000734F0000}"/>
    <cellStyle name="Normal 123 2 10" xfId="19242" xr:uid="{00000000-0005-0000-0000-0000744F0000}"/>
    <cellStyle name="Normal 123 2 2" xfId="19243" xr:uid="{00000000-0005-0000-0000-0000754F0000}"/>
    <cellStyle name="Normal 123 2 2 2" xfId="19244" xr:uid="{00000000-0005-0000-0000-0000764F0000}"/>
    <cellStyle name="Normal 123 2 2 2 2" xfId="19245" xr:uid="{00000000-0005-0000-0000-0000774F0000}"/>
    <cellStyle name="Normal 123 2 2 2 2 2" xfId="19246" xr:uid="{00000000-0005-0000-0000-0000784F0000}"/>
    <cellStyle name="Normal 123 2 2 2 2 2 2" xfId="19247" xr:uid="{00000000-0005-0000-0000-0000794F0000}"/>
    <cellStyle name="Normal 123 2 2 2 2 2 2 2" xfId="19248" xr:uid="{00000000-0005-0000-0000-00007A4F0000}"/>
    <cellStyle name="Normal 123 2 2 2 2 2 3" xfId="19249" xr:uid="{00000000-0005-0000-0000-00007B4F0000}"/>
    <cellStyle name="Normal 123 2 2 2 2 2 4" xfId="19250" xr:uid="{00000000-0005-0000-0000-00007C4F0000}"/>
    <cellStyle name="Normal 123 2 2 2 2 3" xfId="19251" xr:uid="{00000000-0005-0000-0000-00007D4F0000}"/>
    <cellStyle name="Normal 123 2 2 2 2 3 2" xfId="19252" xr:uid="{00000000-0005-0000-0000-00007E4F0000}"/>
    <cellStyle name="Normal 123 2 2 2 2 3 2 2" xfId="19253" xr:uid="{00000000-0005-0000-0000-00007F4F0000}"/>
    <cellStyle name="Normal 123 2 2 2 2 3 3" xfId="19254" xr:uid="{00000000-0005-0000-0000-0000804F0000}"/>
    <cellStyle name="Normal 123 2 2 2 2 3 4" xfId="19255" xr:uid="{00000000-0005-0000-0000-0000814F0000}"/>
    <cellStyle name="Normal 123 2 2 2 2 4" xfId="19256" xr:uid="{00000000-0005-0000-0000-0000824F0000}"/>
    <cellStyle name="Normal 123 2 2 2 2 4 2" xfId="19257" xr:uid="{00000000-0005-0000-0000-0000834F0000}"/>
    <cellStyle name="Normal 123 2 2 2 2 4 3" xfId="19258" xr:uid="{00000000-0005-0000-0000-0000844F0000}"/>
    <cellStyle name="Normal 123 2 2 2 2 5" xfId="19259" xr:uid="{00000000-0005-0000-0000-0000854F0000}"/>
    <cellStyle name="Normal 123 2 2 2 2 6" xfId="19260" xr:uid="{00000000-0005-0000-0000-0000864F0000}"/>
    <cellStyle name="Normal 123 2 2 2 2 7" xfId="19261" xr:uid="{00000000-0005-0000-0000-0000874F0000}"/>
    <cellStyle name="Normal 123 2 2 2 3" xfId="19262" xr:uid="{00000000-0005-0000-0000-0000884F0000}"/>
    <cellStyle name="Normal 123 2 2 2 3 2" xfId="19263" xr:uid="{00000000-0005-0000-0000-0000894F0000}"/>
    <cellStyle name="Normal 123 2 2 2 3 2 2" xfId="19264" xr:uid="{00000000-0005-0000-0000-00008A4F0000}"/>
    <cellStyle name="Normal 123 2 2 2 3 3" xfId="19265" xr:uid="{00000000-0005-0000-0000-00008B4F0000}"/>
    <cellStyle name="Normal 123 2 2 2 3 4" xfId="19266" xr:uid="{00000000-0005-0000-0000-00008C4F0000}"/>
    <cellStyle name="Normal 123 2 2 2 4" xfId="19267" xr:uid="{00000000-0005-0000-0000-00008D4F0000}"/>
    <cellStyle name="Normal 123 2 2 2 4 2" xfId="19268" xr:uid="{00000000-0005-0000-0000-00008E4F0000}"/>
    <cellStyle name="Normal 123 2 2 2 4 2 2" xfId="19269" xr:uid="{00000000-0005-0000-0000-00008F4F0000}"/>
    <cellStyle name="Normal 123 2 2 2 4 3" xfId="19270" xr:uid="{00000000-0005-0000-0000-0000904F0000}"/>
    <cellStyle name="Normal 123 2 2 2 4 4" xfId="19271" xr:uid="{00000000-0005-0000-0000-0000914F0000}"/>
    <cellStyle name="Normal 123 2 2 2 5" xfId="19272" xr:uid="{00000000-0005-0000-0000-0000924F0000}"/>
    <cellStyle name="Normal 123 2 2 2 5 2" xfId="19273" xr:uid="{00000000-0005-0000-0000-0000934F0000}"/>
    <cellStyle name="Normal 123 2 2 2 5 3" xfId="19274" xr:uid="{00000000-0005-0000-0000-0000944F0000}"/>
    <cellStyle name="Normal 123 2 2 2 6" xfId="19275" xr:uid="{00000000-0005-0000-0000-0000954F0000}"/>
    <cellStyle name="Normal 123 2 2 2 7" xfId="19276" xr:uid="{00000000-0005-0000-0000-0000964F0000}"/>
    <cellStyle name="Normal 123 2 2 2 8" xfId="19277" xr:uid="{00000000-0005-0000-0000-0000974F0000}"/>
    <cellStyle name="Normal 123 2 2 3" xfId="19278" xr:uid="{00000000-0005-0000-0000-0000984F0000}"/>
    <cellStyle name="Normal 123 2 2 3 2" xfId="19279" xr:uid="{00000000-0005-0000-0000-0000994F0000}"/>
    <cellStyle name="Normal 123 2 2 3 2 2" xfId="19280" xr:uid="{00000000-0005-0000-0000-00009A4F0000}"/>
    <cellStyle name="Normal 123 2 2 3 2 2 2" xfId="19281" xr:uid="{00000000-0005-0000-0000-00009B4F0000}"/>
    <cellStyle name="Normal 123 2 2 3 2 3" xfId="19282" xr:uid="{00000000-0005-0000-0000-00009C4F0000}"/>
    <cellStyle name="Normal 123 2 2 3 2 4" xfId="19283" xr:uid="{00000000-0005-0000-0000-00009D4F0000}"/>
    <cellStyle name="Normal 123 2 2 3 3" xfId="19284" xr:uid="{00000000-0005-0000-0000-00009E4F0000}"/>
    <cellStyle name="Normal 123 2 2 3 3 2" xfId="19285" xr:uid="{00000000-0005-0000-0000-00009F4F0000}"/>
    <cellStyle name="Normal 123 2 2 3 3 2 2" xfId="19286" xr:uid="{00000000-0005-0000-0000-0000A04F0000}"/>
    <cellStyle name="Normal 123 2 2 3 3 3" xfId="19287" xr:uid="{00000000-0005-0000-0000-0000A14F0000}"/>
    <cellStyle name="Normal 123 2 2 3 3 4" xfId="19288" xr:uid="{00000000-0005-0000-0000-0000A24F0000}"/>
    <cellStyle name="Normal 123 2 2 3 4" xfId="19289" xr:uid="{00000000-0005-0000-0000-0000A34F0000}"/>
    <cellStyle name="Normal 123 2 2 3 4 2" xfId="19290" xr:uid="{00000000-0005-0000-0000-0000A44F0000}"/>
    <cellStyle name="Normal 123 2 2 3 4 3" xfId="19291" xr:uid="{00000000-0005-0000-0000-0000A54F0000}"/>
    <cellStyle name="Normal 123 2 2 3 5" xfId="19292" xr:uid="{00000000-0005-0000-0000-0000A64F0000}"/>
    <cellStyle name="Normal 123 2 2 3 6" xfId="19293" xr:uid="{00000000-0005-0000-0000-0000A74F0000}"/>
    <cellStyle name="Normal 123 2 2 3 7" xfId="19294" xr:uid="{00000000-0005-0000-0000-0000A84F0000}"/>
    <cellStyle name="Normal 123 2 2 4" xfId="19295" xr:uid="{00000000-0005-0000-0000-0000A94F0000}"/>
    <cellStyle name="Normal 123 2 2 4 2" xfId="19296" xr:uid="{00000000-0005-0000-0000-0000AA4F0000}"/>
    <cellStyle name="Normal 123 2 2 4 2 2" xfId="19297" xr:uid="{00000000-0005-0000-0000-0000AB4F0000}"/>
    <cellStyle name="Normal 123 2 2 4 3" xfId="19298" xr:uid="{00000000-0005-0000-0000-0000AC4F0000}"/>
    <cellStyle name="Normal 123 2 2 4 4" xfId="19299" xr:uid="{00000000-0005-0000-0000-0000AD4F0000}"/>
    <cellStyle name="Normal 123 2 2 5" xfId="19300" xr:uid="{00000000-0005-0000-0000-0000AE4F0000}"/>
    <cellStyle name="Normal 123 2 2 5 2" xfId="19301" xr:uid="{00000000-0005-0000-0000-0000AF4F0000}"/>
    <cellStyle name="Normal 123 2 2 5 2 2" xfId="19302" xr:uid="{00000000-0005-0000-0000-0000B04F0000}"/>
    <cellStyle name="Normal 123 2 2 5 3" xfId="19303" xr:uid="{00000000-0005-0000-0000-0000B14F0000}"/>
    <cellStyle name="Normal 123 2 2 5 4" xfId="19304" xr:uid="{00000000-0005-0000-0000-0000B24F0000}"/>
    <cellStyle name="Normal 123 2 2 6" xfId="19305" xr:uid="{00000000-0005-0000-0000-0000B34F0000}"/>
    <cellStyle name="Normal 123 2 2 6 2" xfId="19306" xr:uid="{00000000-0005-0000-0000-0000B44F0000}"/>
    <cellStyle name="Normal 123 2 2 6 3" xfId="19307" xr:uid="{00000000-0005-0000-0000-0000B54F0000}"/>
    <cellStyle name="Normal 123 2 2 7" xfId="19308" xr:uid="{00000000-0005-0000-0000-0000B64F0000}"/>
    <cellStyle name="Normal 123 2 2 8" xfId="19309" xr:uid="{00000000-0005-0000-0000-0000B74F0000}"/>
    <cellStyle name="Normal 123 2 2 9" xfId="19310" xr:uid="{00000000-0005-0000-0000-0000B84F0000}"/>
    <cellStyle name="Normal 123 2 3" xfId="19311" xr:uid="{00000000-0005-0000-0000-0000B94F0000}"/>
    <cellStyle name="Normal 123 2 3 2" xfId="19312" xr:uid="{00000000-0005-0000-0000-0000BA4F0000}"/>
    <cellStyle name="Normal 123 2 3 2 2" xfId="19313" xr:uid="{00000000-0005-0000-0000-0000BB4F0000}"/>
    <cellStyle name="Normal 123 2 3 2 2 2" xfId="19314" xr:uid="{00000000-0005-0000-0000-0000BC4F0000}"/>
    <cellStyle name="Normal 123 2 3 2 2 2 2" xfId="19315" xr:uid="{00000000-0005-0000-0000-0000BD4F0000}"/>
    <cellStyle name="Normal 123 2 3 2 2 3" xfId="19316" xr:uid="{00000000-0005-0000-0000-0000BE4F0000}"/>
    <cellStyle name="Normal 123 2 3 2 2 4" xfId="19317" xr:uid="{00000000-0005-0000-0000-0000BF4F0000}"/>
    <cellStyle name="Normal 123 2 3 2 3" xfId="19318" xr:uid="{00000000-0005-0000-0000-0000C04F0000}"/>
    <cellStyle name="Normal 123 2 3 2 3 2" xfId="19319" xr:uid="{00000000-0005-0000-0000-0000C14F0000}"/>
    <cellStyle name="Normal 123 2 3 2 3 2 2" xfId="19320" xr:uid="{00000000-0005-0000-0000-0000C24F0000}"/>
    <cellStyle name="Normal 123 2 3 2 3 3" xfId="19321" xr:uid="{00000000-0005-0000-0000-0000C34F0000}"/>
    <cellStyle name="Normal 123 2 3 2 3 4" xfId="19322" xr:uid="{00000000-0005-0000-0000-0000C44F0000}"/>
    <cellStyle name="Normal 123 2 3 2 4" xfId="19323" xr:uid="{00000000-0005-0000-0000-0000C54F0000}"/>
    <cellStyle name="Normal 123 2 3 2 4 2" xfId="19324" xr:uid="{00000000-0005-0000-0000-0000C64F0000}"/>
    <cellStyle name="Normal 123 2 3 2 4 3" xfId="19325" xr:uid="{00000000-0005-0000-0000-0000C74F0000}"/>
    <cellStyle name="Normal 123 2 3 2 5" xfId="19326" xr:uid="{00000000-0005-0000-0000-0000C84F0000}"/>
    <cellStyle name="Normal 123 2 3 2 6" xfId="19327" xr:uid="{00000000-0005-0000-0000-0000C94F0000}"/>
    <cellStyle name="Normal 123 2 3 2 7" xfId="19328" xr:uid="{00000000-0005-0000-0000-0000CA4F0000}"/>
    <cellStyle name="Normal 123 2 3 3" xfId="19329" xr:uid="{00000000-0005-0000-0000-0000CB4F0000}"/>
    <cellStyle name="Normal 123 2 3 3 2" xfId="19330" xr:uid="{00000000-0005-0000-0000-0000CC4F0000}"/>
    <cellStyle name="Normal 123 2 3 3 2 2" xfId="19331" xr:uid="{00000000-0005-0000-0000-0000CD4F0000}"/>
    <cellStyle name="Normal 123 2 3 3 3" xfId="19332" xr:uid="{00000000-0005-0000-0000-0000CE4F0000}"/>
    <cellStyle name="Normal 123 2 3 3 4" xfId="19333" xr:uid="{00000000-0005-0000-0000-0000CF4F0000}"/>
    <cellStyle name="Normal 123 2 3 4" xfId="19334" xr:uid="{00000000-0005-0000-0000-0000D04F0000}"/>
    <cellStyle name="Normal 123 2 3 4 2" xfId="19335" xr:uid="{00000000-0005-0000-0000-0000D14F0000}"/>
    <cellStyle name="Normal 123 2 3 4 2 2" xfId="19336" xr:uid="{00000000-0005-0000-0000-0000D24F0000}"/>
    <cellStyle name="Normal 123 2 3 4 3" xfId="19337" xr:uid="{00000000-0005-0000-0000-0000D34F0000}"/>
    <cellStyle name="Normal 123 2 3 4 4" xfId="19338" xr:uid="{00000000-0005-0000-0000-0000D44F0000}"/>
    <cellStyle name="Normal 123 2 3 5" xfId="19339" xr:uid="{00000000-0005-0000-0000-0000D54F0000}"/>
    <cellStyle name="Normal 123 2 3 5 2" xfId="19340" xr:uid="{00000000-0005-0000-0000-0000D64F0000}"/>
    <cellStyle name="Normal 123 2 3 5 3" xfId="19341" xr:uid="{00000000-0005-0000-0000-0000D74F0000}"/>
    <cellStyle name="Normal 123 2 3 6" xfId="19342" xr:uid="{00000000-0005-0000-0000-0000D84F0000}"/>
    <cellStyle name="Normal 123 2 3 7" xfId="19343" xr:uid="{00000000-0005-0000-0000-0000D94F0000}"/>
    <cellStyle name="Normal 123 2 3 8" xfId="19344" xr:uid="{00000000-0005-0000-0000-0000DA4F0000}"/>
    <cellStyle name="Normal 123 2 4" xfId="19345" xr:uid="{00000000-0005-0000-0000-0000DB4F0000}"/>
    <cellStyle name="Normal 123 2 4 2" xfId="19346" xr:uid="{00000000-0005-0000-0000-0000DC4F0000}"/>
    <cellStyle name="Normal 123 2 4 2 2" xfId="19347" xr:uid="{00000000-0005-0000-0000-0000DD4F0000}"/>
    <cellStyle name="Normal 123 2 4 2 2 2" xfId="19348" xr:uid="{00000000-0005-0000-0000-0000DE4F0000}"/>
    <cellStyle name="Normal 123 2 4 2 3" xfId="19349" xr:uid="{00000000-0005-0000-0000-0000DF4F0000}"/>
    <cellStyle name="Normal 123 2 4 2 4" xfId="19350" xr:uid="{00000000-0005-0000-0000-0000E04F0000}"/>
    <cellStyle name="Normal 123 2 4 3" xfId="19351" xr:uid="{00000000-0005-0000-0000-0000E14F0000}"/>
    <cellStyle name="Normal 123 2 4 3 2" xfId="19352" xr:uid="{00000000-0005-0000-0000-0000E24F0000}"/>
    <cellStyle name="Normal 123 2 4 3 2 2" xfId="19353" xr:uid="{00000000-0005-0000-0000-0000E34F0000}"/>
    <cellStyle name="Normal 123 2 4 3 3" xfId="19354" xr:uid="{00000000-0005-0000-0000-0000E44F0000}"/>
    <cellStyle name="Normal 123 2 4 3 4" xfId="19355" xr:uid="{00000000-0005-0000-0000-0000E54F0000}"/>
    <cellStyle name="Normal 123 2 4 4" xfId="19356" xr:uid="{00000000-0005-0000-0000-0000E64F0000}"/>
    <cellStyle name="Normal 123 2 4 4 2" xfId="19357" xr:uid="{00000000-0005-0000-0000-0000E74F0000}"/>
    <cellStyle name="Normal 123 2 4 4 3" xfId="19358" xr:uid="{00000000-0005-0000-0000-0000E84F0000}"/>
    <cellStyle name="Normal 123 2 4 5" xfId="19359" xr:uid="{00000000-0005-0000-0000-0000E94F0000}"/>
    <cellStyle name="Normal 123 2 4 6" xfId="19360" xr:uid="{00000000-0005-0000-0000-0000EA4F0000}"/>
    <cellStyle name="Normal 123 2 4 7" xfId="19361" xr:uid="{00000000-0005-0000-0000-0000EB4F0000}"/>
    <cellStyle name="Normal 123 2 5" xfId="19362" xr:uid="{00000000-0005-0000-0000-0000EC4F0000}"/>
    <cellStyle name="Normal 123 2 5 2" xfId="19363" xr:uid="{00000000-0005-0000-0000-0000ED4F0000}"/>
    <cellStyle name="Normal 123 2 5 2 2" xfId="19364" xr:uid="{00000000-0005-0000-0000-0000EE4F0000}"/>
    <cellStyle name="Normal 123 2 5 3" xfId="19365" xr:uid="{00000000-0005-0000-0000-0000EF4F0000}"/>
    <cellStyle name="Normal 123 2 5 4" xfId="19366" xr:uid="{00000000-0005-0000-0000-0000F04F0000}"/>
    <cellStyle name="Normal 123 2 6" xfId="19367" xr:uid="{00000000-0005-0000-0000-0000F14F0000}"/>
    <cellStyle name="Normal 123 2 6 2" xfId="19368" xr:uid="{00000000-0005-0000-0000-0000F24F0000}"/>
    <cellStyle name="Normal 123 2 6 2 2" xfId="19369" xr:uid="{00000000-0005-0000-0000-0000F34F0000}"/>
    <cellStyle name="Normal 123 2 6 3" xfId="19370" xr:uid="{00000000-0005-0000-0000-0000F44F0000}"/>
    <cellStyle name="Normal 123 2 6 4" xfId="19371" xr:uid="{00000000-0005-0000-0000-0000F54F0000}"/>
    <cellStyle name="Normal 123 2 7" xfId="19372" xr:uid="{00000000-0005-0000-0000-0000F64F0000}"/>
    <cellStyle name="Normal 123 2 7 2" xfId="19373" xr:uid="{00000000-0005-0000-0000-0000F74F0000}"/>
    <cellStyle name="Normal 123 2 7 3" xfId="19374" xr:uid="{00000000-0005-0000-0000-0000F84F0000}"/>
    <cellStyle name="Normal 123 2 8" xfId="19375" xr:uid="{00000000-0005-0000-0000-0000F94F0000}"/>
    <cellStyle name="Normal 123 2 9" xfId="19376" xr:uid="{00000000-0005-0000-0000-0000FA4F0000}"/>
    <cellStyle name="Normal 123 3" xfId="19377" xr:uid="{00000000-0005-0000-0000-0000FB4F0000}"/>
    <cellStyle name="Normal 124" xfId="19378" xr:uid="{00000000-0005-0000-0000-0000FC4F0000}"/>
    <cellStyle name="Normal 124 2" xfId="19379" xr:uid="{00000000-0005-0000-0000-0000FD4F0000}"/>
    <cellStyle name="Normal 124 2 10" xfId="19380" xr:uid="{00000000-0005-0000-0000-0000FE4F0000}"/>
    <cellStyle name="Normal 124 2 2" xfId="19381" xr:uid="{00000000-0005-0000-0000-0000FF4F0000}"/>
    <cellStyle name="Normal 124 2 2 2" xfId="19382" xr:uid="{00000000-0005-0000-0000-000000500000}"/>
    <cellStyle name="Normal 124 2 2 2 2" xfId="19383" xr:uid="{00000000-0005-0000-0000-000001500000}"/>
    <cellStyle name="Normal 124 2 2 2 2 2" xfId="19384" xr:uid="{00000000-0005-0000-0000-000002500000}"/>
    <cellStyle name="Normal 124 2 2 2 2 2 2" xfId="19385" xr:uid="{00000000-0005-0000-0000-000003500000}"/>
    <cellStyle name="Normal 124 2 2 2 2 2 2 2" xfId="19386" xr:uid="{00000000-0005-0000-0000-000004500000}"/>
    <cellStyle name="Normal 124 2 2 2 2 2 3" xfId="19387" xr:uid="{00000000-0005-0000-0000-000005500000}"/>
    <cellStyle name="Normal 124 2 2 2 2 2 4" xfId="19388" xr:uid="{00000000-0005-0000-0000-000006500000}"/>
    <cellStyle name="Normal 124 2 2 2 2 3" xfId="19389" xr:uid="{00000000-0005-0000-0000-000007500000}"/>
    <cellStyle name="Normal 124 2 2 2 2 3 2" xfId="19390" xr:uid="{00000000-0005-0000-0000-000008500000}"/>
    <cellStyle name="Normal 124 2 2 2 2 3 2 2" xfId="19391" xr:uid="{00000000-0005-0000-0000-000009500000}"/>
    <cellStyle name="Normal 124 2 2 2 2 3 3" xfId="19392" xr:uid="{00000000-0005-0000-0000-00000A500000}"/>
    <cellStyle name="Normal 124 2 2 2 2 3 4" xfId="19393" xr:uid="{00000000-0005-0000-0000-00000B500000}"/>
    <cellStyle name="Normal 124 2 2 2 2 4" xfId="19394" xr:uid="{00000000-0005-0000-0000-00000C500000}"/>
    <cellStyle name="Normal 124 2 2 2 2 4 2" xfId="19395" xr:uid="{00000000-0005-0000-0000-00000D500000}"/>
    <cellStyle name="Normal 124 2 2 2 2 4 3" xfId="19396" xr:uid="{00000000-0005-0000-0000-00000E500000}"/>
    <cellStyle name="Normal 124 2 2 2 2 5" xfId="19397" xr:uid="{00000000-0005-0000-0000-00000F500000}"/>
    <cellStyle name="Normal 124 2 2 2 2 6" xfId="19398" xr:uid="{00000000-0005-0000-0000-000010500000}"/>
    <cellStyle name="Normal 124 2 2 2 2 7" xfId="19399" xr:uid="{00000000-0005-0000-0000-000011500000}"/>
    <cellStyle name="Normal 124 2 2 2 3" xfId="19400" xr:uid="{00000000-0005-0000-0000-000012500000}"/>
    <cellStyle name="Normal 124 2 2 2 3 2" xfId="19401" xr:uid="{00000000-0005-0000-0000-000013500000}"/>
    <cellStyle name="Normal 124 2 2 2 3 2 2" xfId="19402" xr:uid="{00000000-0005-0000-0000-000014500000}"/>
    <cellStyle name="Normal 124 2 2 2 3 3" xfId="19403" xr:uid="{00000000-0005-0000-0000-000015500000}"/>
    <cellStyle name="Normal 124 2 2 2 3 4" xfId="19404" xr:uid="{00000000-0005-0000-0000-000016500000}"/>
    <cellStyle name="Normal 124 2 2 2 4" xfId="19405" xr:uid="{00000000-0005-0000-0000-000017500000}"/>
    <cellStyle name="Normal 124 2 2 2 4 2" xfId="19406" xr:uid="{00000000-0005-0000-0000-000018500000}"/>
    <cellStyle name="Normal 124 2 2 2 4 2 2" xfId="19407" xr:uid="{00000000-0005-0000-0000-000019500000}"/>
    <cellStyle name="Normal 124 2 2 2 4 3" xfId="19408" xr:uid="{00000000-0005-0000-0000-00001A500000}"/>
    <cellStyle name="Normal 124 2 2 2 4 4" xfId="19409" xr:uid="{00000000-0005-0000-0000-00001B500000}"/>
    <cellStyle name="Normal 124 2 2 2 5" xfId="19410" xr:uid="{00000000-0005-0000-0000-00001C500000}"/>
    <cellStyle name="Normal 124 2 2 2 5 2" xfId="19411" xr:uid="{00000000-0005-0000-0000-00001D500000}"/>
    <cellStyle name="Normal 124 2 2 2 5 3" xfId="19412" xr:uid="{00000000-0005-0000-0000-00001E500000}"/>
    <cellStyle name="Normal 124 2 2 2 6" xfId="19413" xr:uid="{00000000-0005-0000-0000-00001F500000}"/>
    <cellStyle name="Normal 124 2 2 2 7" xfId="19414" xr:uid="{00000000-0005-0000-0000-000020500000}"/>
    <cellStyle name="Normal 124 2 2 2 8" xfId="19415" xr:uid="{00000000-0005-0000-0000-000021500000}"/>
    <cellStyle name="Normal 124 2 2 3" xfId="19416" xr:uid="{00000000-0005-0000-0000-000022500000}"/>
    <cellStyle name="Normal 124 2 2 3 2" xfId="19417" xr:uid="{00000000-0005-0000-0000-000023500000}"/>
    <cellStyle name="Normal 124 2 2 3 2 2" xfId="19418" xr:uid="{00000000-0005-0000-0000-000024500000}"/>
    <cellStyle name="Normal 124 2 2 3 2 2 2" xfId="19419" xr:uid="{00000000-0005-0000-0000-000025500000}"/>
    <cellStyle name="Normal 124 2 2 3 2 3" xfId="19420" xr:uid="{00000000-0005-0000-0000-000026500000}"/>
    <cellStyle name="Normal 124 2 2 3 2 4" xfId="19421" xr:uid="{00000000-0005-0000-0000-000027500000}"/>
    <cellStyle name="Normal 124 2 2 3 3" xfId="19422" xr:uid="{00000000-0005-0000-0000-000028500000}"/>
    <cellStyle name="Normal 124 2 2 3 3 2" xfId="19423" xr:uid="{00000000-0005-0000-0000-000029500000}"/>
    <cellStyle name="Normal 124 2 2 3 3 2 2" xfId="19424" xr:uid="{00000000-0005-0000-0000-00002A500000}"/>
    <cellStyle name="Normal 124 2 2 3 3 3" xfId="19425" xr:uid="{00000000-0005-0000-0000-00002B500000}"/>
    <cellStyle name="Normal 124 2 2 3 3 4" xfId="19426" xr:uid="{00000000-0005-0000-0000-00002C500000}"/>
    <cellStyle name="Normal 124 2 2 3 4" xfId="19427" xr:uid="{00000000-0005-0000-0000-00002D500000}"/>
    <cellStyle name="Normal 124 2 2 3 4 2" xfId="19428" xr:uid="{00000000-0005-0000-0000-00002E500000}"/>
    <cellStyle name="Normal 124 2 2 3 4 3" xfId="19429" xr:uid="{00000000-0005-0000-0000-00002F500000}"/>
    <cellStyle name="Normal 124 2 2 3 5" xfId="19430" xr:uid="{00000000-0005-0000-0000-000030500000}"/>
    <cellStyle name="Normal 124 2 2 3 6" xfId="19431" xr:uid="{00000000-0005-0000-0000-000031500000}"/>
    <cellStyle name="Normal 124 2 2 3 7" xfId="19432" xr:uid="{00000000-0005-0000-0000-000032500000}"/>
    <cellStyle name="Normal 124 2 2 4" xfId="19433" xr:uid="{00000000-0005-0000-0000-000033500000}"/>
    <cellStyle name="Normal 124 2 2 4 2" xfId="19434" xr:uid="{00000000-0005-0000-0000-000034500000}"/>
    <cellStyle name="Normal 124 2 2 4 2 2" xfId="19435" xr:uid="{00000000-0005-0000-0000-000035500000}"/>
    <cellStyle name="Normal 124 2 2 4 3" xfId="19436" xr:uid="{00000000-0005-0000-0000-000036500000}"/>
    <cellStyle name="Normal 124 2 2 4 4" xfId="19437" xr:uid="{00000000-0005-0000-0000-000037500000}"/>
    <cellStyle name="Normal 124 2 2 5" xfId="19438" xr:uid="{00000000-0005-0000-0000-000038500000}"/>
    <cellStyle name="Normal 124 2 2 5 2" xfId="19439" xr:uid="{00000000-0005-0000-0000-000039500000}"/>
    <cellStyle name="Normal 124 2 2 5 2 2" xfId="19440" xr:uid="{00000000-0005-0000-0000-00003A500000}"/>
    <cellStyle name="Normal 124 2 2 5 3" xfId="19441" xr:uid="{00000000-0005-0000-0000-00003B500000}"/>
    <cellStyle name="Normal 124 2 2 5 4" xfId="19442" xr:uid="{00000000-0005-0000-0000-00003C500000}"/>
    <cellStyle name="Normal 124 2 2 6" xfId="19443" xr:uid="{00000000-0005-0000-0000-00003D500000}"/>
    <cellStyle name="Normal 124 2 2 6 2" xfId="19444" xr:uid="{00000000-0005-0000-0000-00003E500000}"/>
    <cellStyle name="Normal 124 2 2 6 3" xfId="19445" xr:uid="{00000000-0005-0000-0000-00003F500000}"/>
    <cellStyle name="Normal 124 2 2 7" xfId="19446" xr:uid="{00000000-0005-0000-0000-000040500000}"/>
    <cellStyle name="Normal 124 2 2 8" xfId="19447" xr:uid="{00000000-0005-0000-0000-000041500000}"/>
    <cellStyle name="Normal 124 2 2 9" xfId="19448" xr:uid="{00000000-0005-0000-0000-000042500000}"/>
    <cellStyle name="Normal 124 2 3" xfId="19449" xr:uid="{00000000-0005-0000-0000-000043500000}"/>
    <cellStyle name="Normal 124 2 3 2" xfId="19450" xr:uid="{00000000-0005-0000-0000-000044500000}"/>
    <cellStyle name="Normal 124 2 3 2 2" xfId="19451" xr:uid="{00000000-0005-0000-0000-000045500000}"/>
    <cellStyle name="Normal 124 2 3 2 2 2" xfId="19452" xr:uid="{00000000-0005-0000-0000-000046500000}"/>
    <cellStyle name="Normal 124 2 3 2 2 2 2" xfId="19453" xr:uid="{00000000-0005-0000-0000-000047500000}"/>
    <cellStyle name="Normal 124 2 3 2 2 3" xfId="19454" xr:uid="{00000000-0005-0000-0000-000048500000}"/>
    <cellStyle name="Normal 124 2 3 2 2 4" xfId="19455" xr:uid="{00000000-0005-0000-0000-000049500000}"/>
    <cellStyle name="Normal 124 2 3 2 3" xfId="19456" xr:uid="{00000000-0005-0000-0000-00004A500000}"/>
    <cellStyle name="Normal 124 2 3 2 3 2" xfId="19457" xr:uid="{00000000-0005-0000-0000-00004B500000}"/>
    <cellStyle name="Normal 124 2 3 2 3 2 2" xfId="19458" xr:uid="{00000000-0005-0000-0000-00004C500000}"/>
    <cellStyle name="Normal 124 2 3 2 3 3" xfId="19459" xr:uid="{00000000-0005-0000-0000-00004D500000}"/>
    <cellStyle name="Normal 124 2 3 2 3 4" xfId="19460" xr:uid="{00000000-0005-0000-0000-00004E500000}"/>
    <cellStyle name="Normal 124 2 3 2 4" xfId="19461" xr:uid="{00000000-0005-0000-0000-00004F500000}"/>
    <cellStyle name="Normal 124 2 3 2 4 2" xfId="19462" xr:uid="{00000000-0005-0000-0000-000050500000}"/>
    <cellStyle name="Normal 124 2 3 2 4 3" xfId="19463" xr:uid="{00000000-0005-0000-0000-000051500000}"/>
    <cellStyle name="Normal 124 2 3 2 5" xfId="19464" xr:uid="{00000000-0005-0000-0000-000052500000}"/>
    <cellStyle name="Normal 124 2 3 2 6" xfId="19465" xr:uid="{00000000-0005-0000-0000-000053500000}"/>
    <cellStyle name="Normal 124 2 3 2 7" xfId="19466" xr:uid="{00000000-0005-0000-0000-000054500000}"/>
    <cellStyle name="Normal 124 2 3 3" xfId="19467" xr:uid="{00000000-0005-0000-0000-000055500000}"/>
    <cellStyle name="Normal 124 2 3 3 2" xfId="19468" xr:uid="{00000000-0005-0000-0000-000056500000}"/>
    <cellStyle name="Normal 124 2 3 3 2 2" xfId="19469" xr:uid="{00000000-0005-0000-0000-000057500000}"/>
    <cellStyle name="Normal 124 2 3 3 3" xfId="19470" xr:uid="{00000000-0005-0000-0000-000058500000}"/>
    <cellStyle name="Normal 124 2 3 3 4" xfId="19471" xr:uid="{00000000-0005-0000-0000-000059500000}"/>
    <cellStyle name="Normal 124 2 3 4" xfId="19472" xr:uid="{00000000-0005-0000-0000-00005A500000}"/>
    <cellStyle name="Normal 124 2 3 4 2" xfId="19473" xr:uid="{00000000-0005-0000-0000-00005B500000}"/>
    <cellStyle name="Normal 124 2 3 4 2 2" xfId="19474" xr:uid="{00000000-0005-0000-0000-00005C500000}"/>
    <cellStyle name="Normal 124 2 3 4 3" xfId="19475" xr:uid="{00000000-0005-0000-0000-00005D500000}"/>
    <cellStyle name="Normal 124 2 3 4 4" xfId="19476" xr:uid="{00000000-0005-0000-0000-00005E500000}"/>
    <cellStyle name="Normal 124 2 3 5" xfId="19477" xr:uid="{00000000-0005-0000-0000-00005F500000}"/>
    <cellStyle name="Normal 124 2 3 5 2" xfId="19478" xr:uid="{00000000-0005-0000-0000-000060500000}"/>
    <cellStyle name="Normal 124 2 3 5 3" xfId="19479" xr:uid="{00000000-0005-0000-0000-000061500000}"/>
    <cellStyle name="Normal 124 2 3 6" xfId="19480" xr:uid="{00000000-0005-0000-0000-000062500000}"/>
    <cellStyle name="Normal 124 2 3 7" xfId="19481" xr:uid="{00000000-0005-0000-0000-000063500000}"/>
    <cellStyle name="Normal 124 2 3 8" xfId="19482" xr:uid="{00000000-0005-0000-0000-000064500000}"/>
    <cellStyle name="Normal 124 2 4" xfId="19483" xr:uid="{00000000-0005-0000-0000-000065500000}"/>
    <cellStyle name="Normal 124 2 4 2" xfId="19484" xr:uid="{00000000-0005-0000-0000-000066500000}"/>
    <cellStyle name="Normal 124 2 4 2 2" xfId="19485" xr:uid="{00000000-0005-0000-0000-000067500000}"/>
    <cellStyle name="Normal 124 2 4 2 2 2" xfId="19486" xr:uid="{00000000-0005-0000-0000-000068500000}"/>
    <cellStyle name="Normal 124 2 4 2 3" xfId="19487" xr:uid="{00000000-0005-0000-0000-000069500000}"/>
    <cellStyle name="Normal 124 2 4 2 4" xfId="19488" xr:uid="{00000000-0005-0000-0000-00006A500000}"/>
    <cellStyle name="Normal 124 2 4 3" xfId="19489" xr:uid="{00000000-0005-0000-0000-00006B500000}"/>
    <cellStyle name="Normal 124 2 4 3 2" xfId="19490" xr:uid="{00000000-0005-0000-0000-00006C500000}"/>
    <cellStyle name="Normal 124 2 4 3 2 2" xfId="19491" xr:uid="{00000000-0005-0000-0000-00006D500000}"/>
    <cellStyle name="Normal 124 2 4 3 3" xfId="19492" xr:uid="{00000000-0005-0000-0000-00006E500000}"/>
    <cellStyle name="Normal 124 2 4 3 4" xfId="19493" xr:uid="{00000000-0005-0000-0000-00006F500000}"/>
    <cellStyle name="Normal 124 2 4 4" xfId="19494" xr:uid="{00000000-0005-0000-0000-000070500000}"/>
    <cellStyle name="Normal 124 2 4 4 2" xfId="19495" xr:uid="{00000000-0005-0000-0000-000071500000}"/>
    <cellStyle name="Normal 124 2 4 4 3" xfId="19496" xr:uid="{00000000-0005-0000-0000-000072500000}"/>
    <cellStyle name="Normal 124 2 4 5" xfId="19497" xr:uid="{00000000-0005-0000-0000-000073500000}"/>
    <cellStyle name="Normal 124 2 4 6" xfId="19498" xr:uid="{00000000-0005-0000-0000-000074500000}"/>
    <cellStyle name="Normal 124 2 4 7" xfId="19499" xr:uid="{00000000-0005-0000-0000-000075500000}"/>
    <cellStyle name="Normal 124 2 5" xfId="19500" xr:uid="{00000000-0005-0000-0000-000076500000}"/>
    <cellStyle name="Normal 124 2 5 2" xfId="19501" xr:uid="{00000000-0005-0000-0000-000077500000}"/>
    <cellStyle name="Normal 124 2 5 2 2" xfId="19502" xr:uid="{00000000-0005-0000-0000-000078500000}"/>
    <cellStyle name="Normal 124 2 5 3" xfId="19503" xr:uid="{00000000-0005-0000-0000-000079500000}"/>
    <cellStyle name="Normal 124 2 5 4" xfId="19504" xr:uid="{00000000-0005-0000-0000-00007A500000}"/>
    <cellStyle name="Normal 124 2 6" xfId="19505" xr:uid="{00000000-0005-0000-0000-00007B500000}"/>
    <cellStyle name="Normal 124 2 6 2" xfId="19506" xr:uid="{00000000-0005-0000-0000-00007C500000}"/>
    <cellStyle name="Normal 124 2 6 2 2" xfId="19507" xr:uid="{00000000-0005-0000-0000-00007D500000}"/>
    <cellStyle name="Normal 124 2 6 3" xfId="19508" xr:uid="{00000000-0005-0000-0000-00007E500000}"/>
    <cellStyle name="Normal 124 2 6 4" xfId="19509" xr:uid="{00000000-0005-0000-0000-00007F500000}"/>
    <cellStyle name="Normal 124 2 7" xfId="19510" xr:uid="{00000000-0005-0000-0000-000080500000}"/>
    <cellStyle name="Normal 124 2 7 2" xfId="19511" xr:uid="{00000000-0005-0000-0000-000081500000}"/>
    <cellStyle name="Normal 124 2 7 3" xfId="19512" xr:uid="{00000000-0005-0000-0000-000082500000}"/>
    <cellStyle name="Normal 124 2 8" xfId="19513" xr:uid="{00000000-0005-0000-0000-000083500000}"/>
    <cellStyle name="Normal 124 2 9" xfId="19514" xr:uid="{00000000-0005-0000-0000-000084500000}"/>
    <cellStyle name="Normal 124 3" xfId="19515" xr:uid="{00000000-0005-0000-0000-000085500000}"/>
    <cellStyle name="Normal 125" xfId="19516" xr:uid="{00000000-0005-0000-0000-000086500000}"/>
    <cellStyle name="Normal 125 2" xfId="19517" xr:uid="{00000000-0005-0000-0000-000087500000}"/>
    <cellStyle name="Normal 125 3" xfId="41340" xr:uid="{00000000-0005-0000-0000-000088500000}"/>
    <cellStyle name="Normal 126" xfId="19518" xr:uid="{00000000-0005-0000-0000-000089500000}"/>
    <cellStyle name="Normal 126 2" xfId="19519" xr:uid="{00000000-0005-0000-0000-00008A500000}"/>
    <cellStyle name="Normal 126 3" xfId="41341" xr:uid="{00000000-0005-0000-0000-00008B500000}"/>
    <cellStyle name="Normal 127" xfId="19520" xr:uid="{00000000-0005-0000-0000-00008C500000}"/>
    <cellStyle name="Normal 127 2" xfId="19521" xr:uid="{00000000-0005-0000-0000-00008D500000}"/>
    <cellStyle name="Normal 127 3" xfId="41342" xr:uid="{00000000-0005-0000-0000-00008E500000}"/>
    <cellStyle name="Normal 128" xfId="19522" xr:uid="{00000000-0005-0000-0000-00008F500000}"/>
    <cellStyle name="Normal 128 2" xfId="19523" xr:uid="{00000000-0005-0000-0000-000090500000}"/>
    <cellStyle name="Normal 128 3" xfId="41343" xr:uid="{00000000-0005-0000-0000-000091500000}"/>
    <cellStyle name="Normal 129" xfId="19524" xr:uid="{00000000-0005-0000-0000-000092500000}"/>
    <cellStyle name="Normal 129 2" xfId="19525" xr:uid="{00000000-0005-0000-0000-000093500000}"/>
    <cellStyle name="Normal 13" xfId="13" xr:uid="{00000000-0005-0000-0000-000094500000}"/>
    <cellStyle name="Normal 13 2" xfId="19526" xr:uid="{00000000-0005-0000-0000-000095500000}"/>
    <cellStyle name="Normal 13 3" xfId="19527" xr:uid="{00000000-0005-0000-0000-000096500000}"/>
    <cellStyle name="Normal 13 4" xfId="41344" xr:uid="{00000000-0005-0000-0000-000097500000}"/>
    <cellStyle name="Normal 130" xfId="19528" xr:uid="{00000000-0005-0000-0000-000098500000}"/>
    <cellStyle name="Normal 130 2" xfId="19529" xr:uid="{00000000-0005-0000-0000-000099500000}"/>
    <cellStyle name="Normal 131" xfId="19530" xr:uid="{00000000-0005-0000-0000-00009A500000}"/>
    <cellStyle name="Normal 131 2" xfId="19531" xr:uid="{00000000-0005-0000-0000-00009B500000}"/>
    <cellStyle name="Normal 132" xfId="19532" xr:uid="{00000000-0005-0000-0000-00009C500000}"/>
    <cellStyle name="Normal 132 2" xfId="19533" xr:uid="{00000000-0005-0000-0000-00009D500000}"/>
    <cellStyle name="Normal 133" xfId="19534" xr:uid="{00000000-0005-0000-0000-00009E500000}"/>
    <cellStyle name="Normal 133 2" xfId="19535" xr:uid="{00000000-0005-0000-0000-00009F500000}"/>
    <cellStyle name="Normal 134" xfId="19536" xr:uid="{00000000-0005-0000-0000-0000A0500000}"/>
    <cellStyle name="Normal 134 2" xfId="19537" xr:uid="{00000000-0005-0000-0000-0000A1500000}"/>
    <cellStyle name="Normal 135" xfId="19538" xr:uid="{00000000-0005-0000-0000-0000A2500000}"/>
    <cellStyle name="Normal 135 2" xfId="19539" xr:uid="{00000000-0005-0000-0000-0000A3500000}"/>
    <cellStyle name="Normal 136" xfId="19540" xr:uid="{00000000-0005-0000-0000-0000A4500000}"/>
    <cellStyle name="Normal 136 2" xfId="19541" xr:uid="{00000000-0005-0000-0000-0000A5500000}"/>
    <cellStyle name="Normal 137" xfId="19542" xr:uid="{00000000-0005-0000-0000-0000A6500000}"/>
    <cellStyle name="Normal 137 2" xfId="19543" xr:uid="{00000000-0005-0000-0000-0000A7500000}"/>
    <cellStyle name="Normal 138" xfId="19544" xr:uid="{00000000-0005-0000-0000-0000A8500000}"/>
    <cellStyle name="Normal 139" xfId="19545" xr:uid="{00000000-0005-0000-0000-0000A9500000}"/>
    <cellStyle name="Normal 139 2" xfId="19546" xr:uid="{00000000-0005-0000-0000-0000AA500000}"/>
    <cellStyle name="Normal 139 2 2" xfId="41345" xr:uid="{00000000-0005-0000-0000-0000AB500000}"/>
    <cellStyle name="Normal 139 3" xfId="41346" xr:uid="{00000000-0005-0000-0000-0000AC500000}"/>
    <cellStyle name="Normal 14" xfId="14" xr:uid="{00000000-0005-0000-0000-0000AD500000}"/>
    <cellStyle name="Normal 14 2" xfId="19547" xr:uid="{00000000-0005-0000-0000-0000AE500000}"/>
    <cellStyle name="Normal 14 3" xfId="19548" xr:uid="{00000000-0005-0000-0000-0000AF500000}"/>
    <cellStyle name="Normal 14 4" xfId="93" xr:uid="{00000000-0005-0000-0000-0000B0500000}"/>
    <cellStyle name="Normal 140" xfId="19549" xr:uid="{00000000-0005-0000-0000-0000B1500000}"/>
    <cellStyle name="Normal 140 2" xfId="19550" xr:uid="{00000000-0005-0000-0000-0000B2500000}"/>
    <cellStyle name="Normal 141" xfId="19551" xr:uid="{00000000-0005-0000-0000-0000B3500000}"/>
    <cellStyle name="Normal 141 2" xfId="19552" xr:uid="{00000000-0005-0000-0000-0000B4500000}"/>
    <cellStyle name="Normal 142" xfId="19553" xr:uid="{00000000-0005-0000-0000-0000B5500000}"/>
    <cellStyle name="Normal 142 2" xfId="19554" xr:uid="{00000000-0005-0000-0000-0000B6500000}"/>
    <cellStyle name="Normal 143" xfId="19555" xr:uid="{00000000-0005-0000-0000-0000B7500000}"/>
    <cellStyle name="Normal 143 2" xfId="19556" xr:uid="{00000000-0005-0000-0000-0000B8500000}"/>
    <cellStyle name="Normal 144" xfId="19557" xr:uid="{00000000-0005-0000-0000-0000B9500000}"/>
    <cellStyle name="Normal 144 2" xfId="19558" xr:uid="{00000000-0005-0000-0000-0000BA500000}"/>
    <cellStyle name="Normal 145" xfId="19559" xr:uid="{00000000-0005-0000-0000-0000BB500000}"/>
    <cellStyle name="Normal 146" xfId="19560" xr:uid="{00000000-0005-0000-0000-0000BC500000}"/>
    <cellStyle name="Normal 147" xfId="19561" xr:uid="{00000000-0005-0000-0000-0000BD500000}"/>
    <cellStyle name="Normal 147 2" xfId="19562" xr:uid="{00000000-0005-0000-0000-0000BE500000}"/>
    <cellStyle name="Normal 148" xfId="19563" xr:uid="{00000000-0005-0000-0000-0000BF500000}"/>
    <cellStyle name="Normal 148 2" xfId="19564" xr:uid="{00000000-0005-0000-0000-0000C0500000}"/>
    <cellStyle name="Normal 149" xfId="19565" xr:uid="{00000000-0005-0000-0000-0000C1500000}"/>
    <cellStyle name="Normal 149 2" xfId="19566" xr:uid="{00000000-0005-0000-0000-0000C2500000}"/>
    <cellStyle name="Normal 15" xfId="15" xr:uid="{00000000-0005-0000-0000-0000C3500000}"/>
    <cellStyle name="Normal 15 2" xfId="19567" xr:uid="{00000000-0005-0000-0000-0000C4500000}"/>
    <cellStyle name="Normal 15 3" xfId="19568" xr:uid="{00000000-0005-0000-0000-0000C5500000}"/>
    <cellStyle name="Normal 15 4" xfId="41347" xr:uid="{00000000-0005-0000-0000-0000C6500000}"/>
    <cellStyle name="Normal 150" xfId="19569" xr:uid="{00000000-0005-0000-0000-0000C7500000}"/>
    <cellStyle name="Normal 150 2" xfId="19570" xr:uid="{00000000-0005-0000-0000-0000C8500000}"/>
    <cellStyle name="Normal 151" xfId="19571" xr:uid="{00000000-0005-0000-0000-0000C9500000}"/>
    <cellStyle name="Normal 151 2" xfId="19572" xr:uid="{00000000-0005-0000-0000-0000CA500000}"/>
    <cellStyle name="Normal 152" xfId="19573" xr:uid="{00000000-0005-0000-0000-0000CB500000}"/>
    <cellStyle name="Normal 152 2" xfId="19574" xr:uid="{00000000-0005-0000-0000-0000CC500000}"/>
    <cellStyle name="Normal 153" xfId="19575" xr:uid="{00000000-0005-0000-0000-0000CD500000}"/>
    <cellStyle name="Normal 153 2" xfId="19576" xr:uid="{00000000-0005-0000-0000-0000CE500000}"/>
    <cellStyle name="Normal 154" xfId="19577" xr:uid="{00000000-0005-0000-0000-0000CF500000}"/>
    <cellStyle name="Normal 154 2" xfId="19578" xr:uid="{00000000-0005-0000-0000-0000D0500000}"/>
    <cellStyle name="Normal 155" xfId="19579" xr:uid="{00000000-0005-0000-0000-0000D1500000}"/>
    <cellStyle name="Normal 155 2" xfId="19580" xr:uid="{00000000-0005-0000-0000-0000D2500000}"/>
    <cellStyle name="Normal 156" xfId="19581" xr:uid="{00000000-0005-0000-0000-0000D3500000}"/>
    <cellStyle name="Normal 157" xfId="19582" xr:uid="{00000000-0005-0000-0000-0000D4500000}"/>
    <cellStyle name="Normal 158" xfId="19583" xr:uid="{00000000-0005-0000-0000-0000D5500000}"/>
    <cellStyle name="Normal 159" xfId="19584" xr:uid="{00000000-0005-0000-0000-0000D6500000}"/>
    <cellStyle name="Normal 16" xfId="16" xr:uid="{00000000-0005-0000-0000-0000D7500000}"/>
    <cellStyle name="Normal 16 2" xfId="19585" xr:uid="{00000000-0005-0000-0000-0000D8500000}"/>
    <cellStyle name="Normal 16 2 2" xfId="19586" xr:uid="{00000000-0005-0000-0000-0000D9500000}"/>
    <cellStyle name="Normal 16 2 3" xfId="19587" xr:uid="{00000000-0005-0000-0000-0000DA500000}"/>
    <cellStyle name="Normal 16 3" xfId="19588" xr:uid="{00000000-0005-0000-0000-0000DB500000}"/>
    <cellStyle name="Normal 16 3 2" xfId="19589" xr:uid="{00000000-0005-0000-0000-0000DC500000}"/>
    <cellStyle name="Normal 16 3 2 2" xfId="41348" xr:uid="{00000000-0005-0000-0000-0000DD500000}"/>
    <cellStyle name="Normal 16 3 3" xfId="19590" xr:uid="{00000000-0005-0000-0000-0000DE500000}"/>
    <cellStyle name="Normal 16 3 3 2" xfId="41349" xr:uid="{00000000-0005-0000-0000-0000DF500000}"/>
    <cellStyle name="Normal 16 3 4" xfId="41350" xr:uid="{00000000-0005-0000-0000-0000E0500000}"/>
    <cellStyle name="Normal 16 4" xfId="19591" xr:uid="{00000000-0005-0000-0000-0000E1500000}"/>
    <cellStyle name="Normal 16 4 2" xfId="19592" xr:uid="{00000000-0005-0000-0000-0000E2500000}"/>
    <cellStyle name="Normal 16 4 2 2" xfId="41351" xr:uid="{00000000-0005-0000-0000-0000E3500000}"/>
    <cellStyle name="Normal 16 4 3" xfId="41352" xr:uid="{00000000-0005-0000-0000-0000E4500000}"/>
    <cellStyle name="Normal 16 5" xfId="19593" xr:uid="{00000000-0005-0000-0000-0000E5500000}"/>
    <cellStyle name="Normal 16 5 2" xfId="19594" xr:uid="{00000000-0005-0000-0000-0000E6500000}"/>
    <cellStyle name="Normal 16 5 3" xfId="41353" xr:uid="{00000000-0005-0000-0000-0000E7500000}"/>
    <cellStyle name="Normal 16 6" xfId="41354" xr:uid="{00000000-0005-0000-0000-0000E8500000}"/>
    <cellStyle name="Normal 160" xfId="19595" xr:uid="{00000000-0005-0000-0000-0000E9500000}"/>
    <cellStyle name="Normal 161" xfId="19596" xr:uid="{00000000-0005-0000-0000-0000EA500000}"/>
    <cellStyle name="Normal 162" xfId="19597" xr:uid="{00000000-0005-0000-0000-0000EB500000}"/>
    <cellStyle name="Normal 163" xfId="19598" xr:uid="{00000000-0005-0000-0000-0000EC500000}"/>
    <cellStyle name="Normal 164" xfId="19599" xr:uid="{00000000-0005-0000-0000-0000ED500000}"/>
    <cellStyle name="Normal 165" xfId="19600" xr:uid="{00000000-0005-0000-0000-0000EE500000}"/>
    <cellStyle name="Normal 166" xfId="19601" xr:uid="{00000000-0005-0000-0000-0000EF500000}"/>
    <cellStyle name="Normal 167" xfId="19602" xr:uid="{00000000-0005-0000-0000-0000F0500000}"/>
    <cellStyle name="Normal 168" xfId="19603" xr:uid="{00000000-0005-0000-0000-0000F1500000}"/>
    <cellStyle name="Normal 169" xfId="19604" xr:uid="{00000000-0005-0000-0000-0000F2500000}"/>
    <cellStyle name="Normal 17" xfId="17" xr:uid="{00000000-0005-0000-0000-0000F3500000}"/>
    <cellStyle name="Normal 17 2" xfId="19605" xr:uid="{00000000-0005-0000-0000-0000F4500000}"/>
    <cellStyle name="Normal 17 2 2" xfId="19606" xr:uid="{00000000-0005-0000-0000-0000F5500000}"/>
    <cellStyle name="Normal 17 3" xfId="19607" xr:uid="{00000000-0005-0000-0000-0000F6500000}"/>
    <cellStyle name="Normal 17 3 2" xfId="19608" xr:uid="{00000000-0005-0000-0000-0000F7500000}"/>
    <cellStyle name="Normal 17 3 3" xfId="19609" xr:uid="{00000000-0005-0000-0000-0000F8500000}"/>
    <cellStyle name="Normal 17 3 3 2" xfId="41355" xr:uid="{00000000-0005-0000-0000-0000F9500000}"/>
    <cellStyle name="Normal 17 4" xfId="19610" xr:uid="{00000000-0005-0000-0000-0000FA500000}"/>
    <cellStyle name="Normal 17 4 2" xfId="19611" xr:uid="{00000000-0005-0000-0000-0000FB500000}"/>
    <cellStyle name="Normal 17 4 2 2" xfId="41356" xr:uid="{00000000-0005-0000-0000-0000FC500000}"/>
    <cellStyle name="Normal 17 4 3" xfId="41357" xr:uid="{00000000-0005-0000-0000-0000FD500000}"/>
    <cellStyle name="Normal 170" xfId="19612" xr:uid="{00000000-0005-0000-0000-0000FE500000}"/>
    <cellStyle name="Normal 171" xfId="19613" xr:uid="{00000000-0005-0000-0000-0000FF500000}"/>
    <cellStyle name="Normal 172" xfId="19614" xr:uid="{00000000-0005-0000-0000-000000510000}"/>
    <cellStyle name="Normal 173" xfId="19615" xr:uid="{00000000-0005-0000-0000-000001510000}"/>
    <cellStyle name="Normal 174" xfId="19616" xr:uid="{00000000-0005-0000-0000-000002510000}"/>
    <cellStyle name="Normal 175" xfId="19617" xr:uid="{00000000-0005-0000-0000-000003510000}"/>
    <cellStyle name="Normal 176" xfId="19618" xr:uid="{00000000-0005-0000-0000-000004510000}"/>
    <cellStyle name="Normal 177" xfId="19619" xr:uid="{00000000-0005-0000-0000-000005510000}"/>
    <cellStyle name="Normal 178" xfId="19620" xr:uid="{00000000-0005-0000-0000-000006510000}"/>
    <cellStyle name="Normal 179" xfId="19621" xr:uid="{00000000-0005-0000-0000-000007510000}"/>
    <cellStyle name="Normal 18" xfId="18" xr:uid="{00000000-0005-0000-0000-000008510000}"/>
    <cellStyle name="Normal 18 2" xfId="19622" xr:uid="{00000000-0005-0000-0000-000009510000}"/>
    <cellStyle name="Normal 18 3" xfId="19623" xr:uid="{00000000-0005-0000-0000-00000A510000}"/>
    <cellStyle name="Normal 180" xfId="19624" xr:uid="{00000000-0005-0000-0000-00000B510000}"/>
    <cellStyle name="Normal 181" xfId="19625" xr:uid="{00000000-0005-0000-0000-00000C510000}"/>
    <cellStyle name="Normal 182" xfId="19626" xr:uid="{00000000-0005-0000-0000-00000D510000}"/>
    <cellStyle name="Normal 183" xfId="19627" xr:uid="{00000000-0005-0000-0000-00000E510000}"/>
    <cellStyle name="Normal 184" xfId="19628" xr:uid="{00000000-0005-0000-0000-00000F510000}"/>
    <cellStyle name="Normal 185" xfId="19629" xr:uid="{00000000-0005-0000-0000-000010510000}"/>
    <cellStyle name="Normal 186" xfId="19630" xr:uid="{00000000-0005-0000-0000-000011510000}"/>
    <cellStyle name="Normal 187" xfId="19631" xr:uid="{00000000-0005-0000-0000-000012510000}"/>
    <cellStyle name="Normal 188" xfId="19632" xr:uid="{00000000-0005-0000-0000-000013510000}"/>
    <cellStyle name="Normal 189" xfId="19633" xr:uid="{00000000-0005-0000-0000-000014510000}"/>
    <cellStyle name="Normal 19" xfId="19" xr:uid="{00000000-0005-0000-0000-000015510000}"/>
    <cellStyle name="Normal 19 2" xfId="19634" xr:uid="{00000000-0005-0000-0000-000016510000}"/>
    <cellStyle name="Normal 19 2 2" xfId="19635" xr:uid="{00000000-0005-0000-0000-000017510000}"/>
    <cellStyle name="Normal 19 2 3" xfId="19636" xr:uid="{00000000-0005-0000-0000-000018510000}"/>
    <cellStyle name="Normal 19 3" xfId="19637" xr:uid="{00000000-0005-0000-0000-000019510000}"/>
    <cellStyle name="Normal 19 3 2" xfId="19638" xr:uid="{00000000-0005-0000-0000-00001A510000}"/>
    <cellStyle name="Normal 19 3 3" xfId="19639" xr:uid="{00000000-0005-0000-0000-00001B510000}"/>
    <cellStyle name="Normal 19 3 3 2" xfId="41358" xr:uid="{00000000-0005-0000-0000-00001C510000}"/>
    <cellStyle name="Normal 19 4" xfId="19640" xr:uid="{00000000-0005-0000-0000-00001D510000}"/>
    <cellStyle name="Normal 19 4 2" xfId="19641" xr:uid="{00000000-0005-0000-0000-00001E510000}"/>
    <cellStyle name="Normal 19 4 2 2" xfId="41359" xr:uid="{00000000-0005-0000-0000-00001F510000}"/>
    <cellStyle name="Normal 19 4 3" xfId="41360" xr:uid="{00000000-0005-0000-0000-000020510000}"/>
    <cellStyle name="Normal 190" xfId="19642" xr:uid="{00000000-0005-0000-0000-000021510000}"/>
    <cellStyle name="Normal 191" xfId="19643" xr:uid="{00000000-0005-0000-0000-000022510000}"/>
    <cellStyle name="Normal 192" xfId="19644" xr:uid="{00000000-0005-0000-0000-000023510000}"/>
    <cellStyle name="Normal 193" xfId="19645" xr:uid="{00000000-0005-0000-0000-000024510000}"/>
    <cellStyle name="Normal 194" xfId="19646" xr:uid="{00000000-0005-0000-0000-000025510000}"/>
    <cellStyle name="Normal 195" xfId="19647" xr:uid="{00000000-0005-0000-0000-000026510000}"/>
    <cellStyle name="Normal 196" xfId="19648" xr:uid="{00000000-0005-0000-0000-000027510000}"/>
    <cellStyle name="Normal 197" xfId="19649" xr:uid="{00000000-0005-0000-0000-000028510000}"/>
    <cellStyle name="Normal 198" xfId="19650" xr:uid="{00000000-0005-0000-0000-000029510000}"/>
    <cellStyle name="Normal 199" xfId="19651" xr:uid="{00000000-0005-0000-0000-00002A510000}"/>
    <cellStyle name="Normal 2" xfId="20" xr:uid="{00000000-0005-0000-0000-00002B510000}"/>
    <cellStyle name="Normal 2 10" xfId="41361" xr:uid="{00000000-0005-0000-0000-00002C510000}"/>
    <cellStyle name="Normal 2 11" xfId="41362" xr:uid="{00000000-0005-0000-0000-00002D510000}"/>
    <cellStyle name="Normal 2 12" xfId="41363" xr:uid="{00000000-0005-0000-0000-00002E510000}"/>
    <cellStyle name="Normal 2 13" xfId="41364" xr:uid="{00000000-0005-0000-0000-00002F510000}"/>
    <cellStyle name="Normal 2 14" xfId="41365" xr:uid="{00000000-0005-0000-0000-000030510000}"/>
    <cellStyle name="Normal 2 15" xfId="41366" xr:uid="{00000000-0005-0000-0000-000031510000}"/>
    <cellStyle name="Normal 2 16" xfId="41367" xr:uid="{00000000-0005-0000-0000-000032510000}"/>
    <cellStyle name="Normal 2 17" xfId="41368" xr:uid="{00000000-0005-0000-0000-000033510000}"/>
    <cellStyle name="Normal 2 18" xfId="41369" xr:uid="{00000000-0005-0000-0000-000034510000}"/>
    <cellStyle name="Normal 2 19" xfId="41370" xr:uid="{00000000-0005-0000-0000-000035510000}"/>
    <cellStyle name="Normal 2 2" xfId="19652" xr:uid="{00000000-0005-0000-0000-000036510000}"/>
    <cellStyle name="Normal 2 2 2" xfId="19653" xr:uid="{00000000-0005-0000-0000-000037510000}"/>
    <cellStyle name="Normal 2 2 2 2" xfId="19654" xr:uid="{00000000-0005-0000-0000-000038510000}"/>
    <cellStyle name="Normal 2 2 2 2 2" xfId="41371" xr:uid="{00000000-0005-0000-0000-000039510000}"/>
    <cellStyle name="Normal 2 2 2 2 3" xfId="41372" xr:uid="{00000000-0005-0000-0000-00003A510000}"/>
    <cellStyle name="Normal 2 2 2 3" xfId="19655" xr:uid="{00000000-0005-0000-0000-00003B510000}"/>
    <cellStyle name="Normal 2 2 3" xfId="19656" xr:uid="{00000000-0005-0000-0000-00003C510000}"/>
    <cellStyle name="Normal 2 2 3 2" xfId="19657" xr:uid="{00000000-0005-0000-0000-00003D510000}"/>
    <cellStyle name="Normal 2 2 3 2 2" xfId="41373" xr:uid="{00000000-0005-0000-0000-00003E510000}"/>
    <cellStyle name="Normal 2 2 3 3" xfId="41374" xr:uid="{00000000-0005-0000-0000-00003F510000}"/>
    <cellStyle name="Normal 2 2 4" xfId="41375" xr:uid="{00000000-0005-0000-0000-000040510000}"/>
    <cellStyle name="Normal 2 20" xfId="41376" xr:uid="{00000000-0005-0000-0000-000041510000}"/>
    <cellStyle name="Normal 2 21" xfId="41377" xr:uid="{00000000-0005-0000-0000-000042510000}"/>
    <cellStyle name="Normal 2 22" xfId="41378" xr:uid="{00000000-0005-0000-0000-000043510000}"/>
    <cellStyle name="Normal 2 23" xfId="41379" xr:uid="{00000000-0005-0000-0000-000044510000}"/>
    <cellStyle name="Normal 2 24" xfId="41380" xr:uid="{00000000-0005-0000-0000-000045510000}"/>
    <cellStyle name="Normal 2 25" xfId="41381" xr:uid="{00000000-0005-0000-0000-000046510000}"/>
    <cellStyle name="Normal 2 3" xfId="19658" xr:uid="{00000000-0005-0000-0000-000047510000}"/>
    <cellStyle name="Normal 2 3 2" xfId="19659" xr:uid="{00000000-0005-0000-0000-000048510000}"/>
    <cellStyle name="Normal 2 3 2 2" xfId="19660" xr:uid="{00000000-0005-0000-0000-000049510000}"/>
    <cellStyle name="Normal 2 3 3" xfId="19661" xr:uid="{00000000-0005-0000-0000-00004A510000}"/>
    <cellStyle name="Normal 2 3 4" xfId="19662" xr:uid="{00000000-0005-0000-0000-00004B510000}"/>
    <cellStyle name="Normal 2 4" xfId="19663" xr:uid="{00000000-0005-0000-0000-00004C510000}"/>
    <cellStyle name="Normal 2 4 2" xfId="19664" xr:uid="{00000000-0005-0000-0000-00004D510000}"/>
    <cellStyle name="Normal 2 4 2 2" xfId="41382" xr:uid="{00000000-0005-0000-0000-00004E510000}"/>
    <cellStyle name="Normal 2 4 3" xfId="19665" xr:uid="{00000000-0005-0000-0000-00004F510000}"/>
    <cellStyle name="Normal 2 5" xfId="19666" xr:uid="{00000000-0005-0000-0000-000050510000}"/>
    <cellStyle name="Normal 2 5 10" xfId="19667" xr:uid="{00000000-0005-0000-0000-000051510000}"/>
    <cellStyle name="Normal 2 5 11" xfId="19668" xr:uid="{00000000-0005-0000-0000-000052510000}"/>
    <cellStyle name="Normal 2 5 12" xfId="19669" xr:uid="{00000000-0005-0000-0000-000053510000}"/>
    <cellStyle name="Normal 2 5 13" xfId="19670" xr:uid="{00000000-0005-0000-0000-000054510000}"/>
    <cellStyle name="Normal 2 5 2" xfId="19671" xr:uid="{00000000-0005-0000-0000-000055510000}"/>
    <cellStyle name="Normal 2 5 2 10" xfId="19672" xr:uid="{00000000-0005-0000-0000-000056510000}"/>
    <cellStyle name="Normal 2 5 2 11" xfId="19673" xr:uid="{00000000-0005-0000-0000-000057510000}"/>
    <cellStyle name="Normal 2 5 2 2" xfId="19674" xr:uid="{00000000-0005-0000-0000-000058510000}"/>
    <cellStyle name="Normal 2 5 2 2 2" xfId="19675" xr:uid="{00000000-0005-0000-0000-000059510000}"/>
    <cellStyle name="Normal 2 5 2 2 2 2" xfId="19676" xr:uid="{00000000-0005-0000-0000-00005A510000}"/>
    <cellStyle name="Normal 2 5 2 2 2 2 2" xfId="19677" xr:uid="{00000000-0005-0000-0000-00005B510000}"/>
    <cellStyle name="Normal 2 5 2 2 2 2 2 2" xfId="19678" xr:uid="{00000000-0005-0000-0000-00005C510000}"/>
    <cellStyle name="Normal 2 5 2 2 2 2 2 2 2" xfId="19679" xr:uid="{00000000-0005-0000-0000-00005D510000}"/>
    <cellStyle name="Normal 2 5 2 2 2 2 2 3" xfId="19680" xr:uid="{00000000-0005-0000-0000-00005E510000}"/>
    <cellStyle name="Normal 2 5 2 2 2 2 2 4" xfId="19681" xr:uid="{00000000-0005-0000-0000-00005F510000}"/>
    <cellStyle name="Normal 2 5 2 2 2 2 3" xfId="19682" xr:uid="{00000000-0005-0000-0000-000060510000}"/>
    <cellStyle name="Normal 2 5 2 2 2 2 3 2" xfId="19683" xr:uid="{00000000-0005-0000-0000-000061510000}"/>
    <cellStyle name="Normal 2 5 2 2 2 2 3 2 2" xfId="19684" xr:uid="{00000000-0005-0000-0000-000062510000}"/>
    <cellStyle name="Normal 2 5 2 2 2 2 3 3" xfId="19685" xr:uid="{00000000-0005-0000-0000-000063510000}"/>
    <cellStyle name="Normal 2 5 2 2 2 2 3 4" xfId="19686" xr:uid="{00000000-0005-0000-0000-000064510000}"/>
    <cellStyle name="Normal 2 5 2 2 2 2 4" xfId="19687" xr:uid="{00000000-0005-0000-0000-000065510000}"/>
    <cellStyle name="Normal 2 5 2 2 2 2 4 2" xfId="19688" xr:uid="{00000000-0005-0000-0000-000066510000}"/>
    <cellStyle name="Normal 2 5 2 2 2 2 4 3" xfId="19689" xr:uid="{00000000-0005-0000-0000-000067510000}"/>
    <cellStyle name="Normal 2 5 2 2 2 2 5" xfId="19690" xr:uid="{00000000-0005-0000-0000-000068510000}"/>
    <cellStyle name="Normal 2 5 2 2 2 2 6" xfId="19691" xr:uid="{00000000-0005-0000-0000-000069510000}"/>
    <cellStyle name="Normal 2 5 2 2 2 2 7" xfId="19692" xr:uid="{00000000-0005-0000-0000-00006A510000}"/>
    <cellStyle name="Normal 2 5 2 2 2 3" xfId="19693" xr:uid="{00000000-0005-0000-0000-00006B510000}"/>
    <cellStyle name="Normal 2 5 2 2 2 3 2" xfId="19694" xr:uid="{00000000-0005-0000-0000-00006C510000}"/>
    <cellStyle name="Normal 2 5 2 2 2 3 2 2" xfId="19695" xr:uid="{00000000-0005-0000-0000-00006D510000}"/>
    <cellStyle name="Normal 2 5 2 2 2 3 3" xfId="19696" xr:uid="{00000000-0005-0000-0000-00006E510000}"/>
    <cellStyle name="Normal 2 5 2 2 2 3 4" xfId="19697" xr:uid="{00000000-0005-0000-0000-00006F510000}"/>
    <cellStyle name="Normal 2 5 2 2 2 4" xfId="19698" xr:uid="{00000000-0005-0000-0000-000070510000}"/>
    <cellStyle name="Normal 2 5 2 2 2 4 2" xfId="19699" xr:uid="{00000000-0005-0000-0000-000071510000}"/>
    <cellStyle name="Normal 2 5 2 2 2 4 2 2" xfId="19700" xr:uid="{00000000-0005-0000-0000-000072510000}"/>
    <cellStyle name="Normal 2 5 2 2 2 4 3" xfId="19701" xr:uid="{00000000-0005-0000-0000-000073510000}"/>
    <cellStyle name="Normal 2 5 2 2 2 4 4" xfId="19702" xr:uid="{00000000-0005-0000-0000-000074510000}"/>
    <cellStyle name="Normal 2 5 2 2 2 5" xfId="19703" xr:uid="{00000000-0005-0000-0000-000075510000}"/>
    <cellStyle name="Normal 2 5 2 2 2 5 2" xfId="19704" xr:uid="{00000000-0005-0000-0000-000076510000}"/>
    <cellStyle name="Normal 2 5 2 2 2 5 3" xfId="19705" xr:uid="{00000000-0005-0000-0000-000077510000}"/>
    <cellStyle name="Normal 2 5 2 2 2 6" xfId="19706" xr:uid="{00000000-0005-0000-0000-000078510000}"/>
    <cellStyle name="Normal 2 5 2 2 2 7" xfId="19707" xr:uid="{00000000-0005-0000-0000-000079510000}"/>
    <cellStyle name="Normal 2 5 2 2 2 8" xfId="19708" xr:uid="{00000000-0005-0000-0000-00007A510000}"/>
    <cellStyle name="Normal 2 5 2 2 3" xfId="19709" xr:uid="{00000000-0005-0000-0000-00007B510000}"/>
    <cellStyle name="Normal 2 5 2 2 3 2" xfId="19710" xr:uid="{00000000-0005-0000-0000-00007C510000}"/>
    <cellStyle name="Normal 2 5 2 2 3 2 2" xfId="19711" xr:uid="{00000000-0005-0000-0000-00007D510000}"/>
    <cellStyle name="Normal 2 5 2 2 3 2 2 2" xfId="19712" xr:uid="{00000000-0005-0000-0000-00007E510000}"/>
    <cellStyle name="Normal 2 5 2 2 3 2 3" xfId="19713" xr:uid="{00000000-0005-0000-0000-00007F510000}"/>
    <cellStyle name="Normal 2 5 2 2 3 2 4" xfId="19714" xr:uid="{00000000-0005-0000-0000-000080510000}"/>
    <cellStyle name="Normal 2 5 2 2 3 3" xfId="19715" xr:uid="{00000000-0005-0000-0000-000081510000}"/>
    <cellStyle name="Normal 2 5 2 2 3 3 2" xfId="19716" xr:uid="{00000000-0005-0000-0000-000082510000}"/>
    <cellStyle name="Normal 2 5 2 2 3 3 2 2" xfId="19717" xr:uid="{00000000-0005-0000-0000-000083510000}"/>
    <cellStyle name="Normal 2 5 2 2 3 3 3" xfId="19718" xr:uid="{00000000-0005-0000-0000-000084510000}"/>
    <cellStyle name="Normal 2 5 2 2 3 3 4" xfId="19719" xr:uid="{00000000-0005-0000-0000-000085510000}"/>
    <cellStyle name="Normal 2 5 2 2 3 4" xfId="19720" xr:uid="{00000000-0005-0000-0000-000086510000}"/>
    <cellStyle name="Normal 2 5 2 2 3 4 2" xfId="19721" xr:uid="{00000000-0005-0000-0000-000087510000}"/>
    <cellStyle name="Normal 2 5 2 2 3 4 3" xfId="19722" xr:uid="{00000000-0005-0000-0000-000088510000}"/>
    <cellStyle name="Normal 2 5 2 2 3 5" xfId="19723" xr:uid="{00000000-0005-0000-0000-000089510000}"/>
    <cellStyle name="Normal 2 5 2 2 3 6" xfId="19724" xr:uid="{00000000-0005-0000-0000-00008A510000}"/>
    <cellStyle name="Normal 2 5 2 2 3 7" xfId="19725" xr:uid="{00000000-0005-0000-0000-00008B510000}"/>
    <cellStyle name="Normal 2 5 2 2 4" xfId="19726" xr:uid="{00000000-0005-0000-0000-00008C510000}"/>
    <cellStyle name="Normal 2 5 2 2 4 2" xfId="19727" xr:uid="{00000000-0005-0000-0000-00008D510000}"/>
    <cellStyle name="Normal 2 5 2 2 4 2 2" xfId="19728" xr:uid="{00000000-0005-0000-0000-00008E510000}"/>
    <cellStyle name="Normal 2 5 2 2 4 3" xfId="19729" xr:uid="{00000000-0005-0000-0000-00008F510000}"/>
    <cellStyle name="Normal 2 5 2 2 4 4" xfId="19730" xr:uid="{00000000-0005-0000-0000-000090510000}"/>
    <cellStyle name="Normal 2 5 2 2 5" xfId="19731" xr:uid="{00000000-0005-0000-0000-000091510000}"/>
    <cellStyle name="Normal 2 5 2 2 5 2" xfId="19732" xr:uid="{00000000-0005-0000-0000-000092510000}"/>
    <cellStyle name="Normal 2 5 2 2 5 2 2" xfId="19733" xr:uid="{00000000-0005-0000-0000-000093510000}"/>
    <cellStyle name="Normal 2 5 2 2 5 3" xfId="19734" xr:uid="{00000000-0005-0000-0000-000094510000}"/>
    <cellStyle name="Normal 2 5 2 2 5 4" xfId="19735" xr:uid="{00000000-0005-0000-0000-000095510000}"/>
    <cellStyle name="Normal 2 5 2 2 6" xfId="19736" xr:uid="{00000000-0005-0000-0000-000096510000}"/>
    <cellStyle name="Normal 2 5 2 2 6 2" xfId="19737" xr:uid="{00000000-0005-0000-0000-000097510000}"/>
    <cellStyle name="Normal 2 5 2 2 6 3" xfId="19738" xr:uid="{00000000-0005-0000-0000-000098510000}"/>
    <cellStyle name="Normal 2 5 2 2 7" xfId="19739" xr:uid="{00000000-0005-0000-0000-000099510000}"/>
    <cellStyle name="Normal 2 5 2 2 8" xfId="19740" xr:uid="{00000000-0005-0000-0000-00009A510000}"/>
    <cellStyle name="Normal 2 5 2 2 9" xfId="19741" xr:uid="{00000000-0005-0000-0000-00009B510000}"/>
    <cellStyle name="Normal 2 5 2 3" xfId="19742" xr:uid="{00000000-0005-0000-0000-00009C510000}"/>
    <cellStyle name="Normal 2 5 2 3 2" xfId="19743" xr:uid="{00000000-0005-0000-0000-00009D510000}"/>
    <cellStyle name="Normal 2 5 2 3 2 2" xfId="19744" xr:uid="{00000000-0005-0000-0000-00009E510000}"/>
    <cellStyle name="Normal 2 5 2 3 2 2 2" xfId="19745" xr:uid="{00000000-0005-0000-0000-00009F510000}"/>
    <cellStyle name="Normal 2 5 2 3 2 2 2 2" xfId="19746" xr:uid="{00000000-0005-0000-0000-0000A0510000}"/>
    <cellStyle name="Normal 2 5 2 3 2 2 2 2 2" xfId="19747" xr:uid="{00000000-0005-0000-0000-0000A1510000}"/>
    <cellStyle name="Normal 2 5 2 3 2 2 2 3" xfId="19748" xr:uid="{00000000-0005-0000-0000-0000A2510000}"/>
    <cellStyle name="Normal 2 5 2 3 2 2 2 4" xfId="19749" xr:uid="{00000000-0005-0000-0000-0000A3510000}"/>
    <cellStyle name="Normal 2 5 2 3 2 2 3" xfId="19750" xr:uid="{00000000-0005-0000-0000-0000A4510000}"/>
    <cellStyle name="Normal 2 5 2 3 2 2 3 2" xfId="19751" xr:uid="{00000000-0005-0000-0000-0000A5510000}"/>
    <cellStyle name="Normal 2 5 2 3 2 2 3 2 2" xfId="19752" xr:uid="{00000000-0005-0000-0000-0000A6510000}"/>
    <cellStyle name="Normal 2 5 2 3 2 2 3 3" xfId="19753" xr:uid="{00000000-0005-0000-0000-0000A7510000}"/>
    <cellStyle name="Normal 2 5 2 3 2 2 3 4" xfId="19754" xr:uid="{00000000-0005-0000-0000-0000A8510000}"/>
    <cellStyle name="Normal 2 5 2 3 2 2 4" xfId="19755" xr:uid="{00000000-0005-0000-0000-0000A9510000}"/>
    <cellStyle name="Normal 2 5 2 3 2 2 4 2" xfId="19756" xr:uid="{00000000-0005-0000-0000-0000AA510000}"/>
    <cellStyle name="Normal 2 5 2 3 2 2 4 3" xfId="19757" xr:uid="{00000000-0005-0000-0000-0000AB510000}"/>
    <cellStyle name="Normal 2 5 2 3 2 2 5" xfId="19758" xr:uid="{00000000-0005-0000-0000-0000AC510000}"/>
    <cellStyle name="Normal 2 5 2 3 2 2 6" xfId="19759" xr:uid="{00000000-0005-0000-0000-0000AD510000}"/>
    <cellStyle name="Normal 2 5 2 3 2 2 7" xfId="19760" xr:uid="{00000000-0005-0000-0000-0000AE510000}"/>
    <cellStyle name="Normal 2 5 2 3 2 3" xfId="19761" xr:uid="{00000000-0005-0000-0000-0000AF510000}"/>
    <cellStyle name="Normal 2 5 2 3 2 3 2" xfId="19762" xr:uid="{00000000-0005-0000-0000-0000B0510000}"/>
    <cellStyle name="Normal 2 5 2 3 2 3 2 2" xfId="19763" xr:uid="{00000000-0005-0000-0000-0000B1510000}"/>
    <cellStyle name="Normal 2 5 2 3 2 3 3" xfId="19764" xr:uid="{00000000-0005-0000-0000-0000B2510000}"/>
    <cellStyle name="Normal 2 5 2 3 2 3 4" xfId="19765" xr:uid="{00000000-0005-0000-0000-0000B3510000}"/>
    <cellStyle name="Normal 2 5 2 3 2 4" xfId="19766" xr:uid="{00000000-0005-0000-0000-0000B4510000}"/>
    <cellStyle name="Normal 2 5 2 3 2 4 2" xfId="19767" xr:uid="{00000000-0005-0000-0000-0000B5510000}"/>
    <cellStyle name="Normal 2 5 2 3 2 4 2 2" xfId="19768" xr:uid="{00000000-0005-0000-0000-0000B6510000}"/>
    <cellStyle name="Normal 2 5 2 3 2 4 3" xfId="19769" xr:uid="{00000000-0005-0000-0000-0000B7510000}"/>
    <cellStyle name="Normal 2 5 2 3 2 4 4" xfId="19770" xr:uid="{00000000-0005-0000-0000-0000B8510000}"/>
    <cellStyle name="Normal 2 5 2 3 2 5" xfId="19771" xr:uid="{00000000-0005-0000-0000-0000B9510000}"/>
    <cellStyle name="Normal 2 5 2 3 2 5 2" xfId="19772" xr:uid="{00000000-0005-0000-0000-0000BA510000}"/>
    <cellStyle name="Normal 2 5 2 3 2 5 3" xfId="19773" xr:uid="{00000000-0005-0000-0000-0000BB510000}"/>
    <cellStyle name="Normal 2 5 2 3 2 6" xfId="19774" xr:uid="{00000000-0005-0000-0000-0000BC510000}"/>
    <cellStyle name="Normal 2 5 2 3 2 7" xfId="19775" xr:uid="{00000000-0005-0000-0000-0000BD510000}"/>
    <cellStyle name="Normal 2 5 2 3 2 8" xfId="19776" xr:uid="{00000000-0005-0000-0000-0000BE510000}"/>
    <cellStyle name="Normal 2 5 2 3 3" xfId="19777" xr:uid="{00000000-0005-0000-0000-0000BF510000}"/>
    <cellStyle name="Normal 2 5 2 3 3 2" xfId="19778" xr:uid="{00000000-0005-0000-0000-0000C0510000}"/>
    <cellStyle name="Normal 2 5 2 3 3 2 2" xfId="19779" xr:uid="{00000000-0005-0000-0000-0000C1510000}"/>
    <cellStyle name="Normal 2 5 2 3 3 2 2 2" xfId="19780" xr:uid="{00000000-0005-0000-0000-0000C2510000}"/>
    <cellStyle name="Normal 2 5 2 3 3 2 3" xfId="19781" xr:uid="{00000000-0005-0000-0000-0000C3510000}"/>
    <cellStyle name="Normal 2 5 2 3 3 2 4" xfId="19782" xr:uid="{00000000-0005-0000-0000-0000C4510000}"/>
    <cellStyle name="Normal 2 5 2 3 3 3" xfId="19783" xr:uid="{00000000-0005-0000-0000-0000C5510000}"/>
    <cellStyle name="Normal 2 5 2 3 3 3 2" xfId="19784" xr:uid="{00000000-0005-0000-0000-0000C6510000}"/>
    <cellStyle name="Normal 2 5 2 3 3 3 2 2" xfId="19785" xr:uid="{00000000-0005-0000-0000-0000C7510000}"/>
    <cellStyle name="Normal 2 5 2 3 3 3 3" xfId="19786" xr:uid="{00000000-0005-0000-0000-0000C8510000}"/>
    <cellStyle name="Normal 2 5 2 3 3 3 4" xfId="19787" xr:uid="{00000000-0005-0000-0000-0000C9510000}"/>
    <cellStyle name="Normal 2 5 2 3 3 4" xfId="19788" xr:uid="{00000000-0005-0000-0000-0000CA510000}"/>
    <cellStyle name="Normal 2 5 2 3 3 4 2" xfId="19789" xr:uid="{00000000-0005-0000-0000-0000CB510000}"/>
    <cellStyle name="Normal 2 5 2 3 3 4 3" xfId="19790" xr:uid="{00000000-0005-0000-0000-0000CC510000}"/>
    <cellStyle name="Normal 2 5 2 3 3 5" xfId="19791" xr:uid="{00000000-0005-0000-0000-0000CD510000}"/>
    <cellStyle name="Normal 2 5 2 3 3 6" xfId="19792" xr:uid="{00000000-0005-0000-0000-0000CE510000}"/>
    <cellStyle name="Normal 2 5 2 3 3 7" xfId="19793" xr:uid="{00000000-0005-0000-0000-0000CF510000}"/>
    <cellStyle name="Normal 2 5 2 3 4" xfId="19794" xr:uid="{00000000-0005-0000-0000-0000D0510000}"/>
    <cellStyle name="Normal 2 5 2 3 4 2" xfId="19795" xr:uid="{00000000-0005-0000-0000-0000D1510000}"/>
    <cellStyle name="Normal 2 5 2 3 4 2 2" xfId="19796" xr:uid="{00000000-0005-0000-0000-0000D2510000}"/>
    <cellStyle name="Normal 2 5 2 3 4 3" xfId="19797" xr:uid="{00000000-0005-0000-0000-0000D3510000}"/>
    <cellStyle name="Normal 2 5 2 3 4 4" xfId="19798" xr:uid="{00000000-0005-0000-0000-0000D4510000}"/>
    <cellStyle name="Normal 2 5 2 3 5" xfId="19799" xr:uid="{00000000-0005-0000-0000-0000D5510000}"/>
    <cellStyle name="Normal 2 5 2 3 5 2" xfId="19800" xr:uid="{00000000-0005-0000-0000-0000D6510000}"/>
    <cellStyle name="Normal 2 5 2 3 5 2 2" xfId="19801" xr:uid="{00000000-0005-0000-0000-0000D7510000}"/>
    <cellStyle name="Normal 2 5 2 3 5 3" xfId="19802" xr:uid="{00000000-0005-0000-0000-0000D8510000}"/>
    <cellStyle name="Normal 2 5 2 3 5 4" xfId="19803" xr:uid="{00000000-0005-0000-0000-0000D9510000}"/>
    <cellStyle name="Normal 2 5 2 3 6" xfId="19804" xr:uid="{00000000-0005-0000-0000-0000DA510000}"/>
    <cellStyle name="Normal 2 5 2 3 6 2" xfId="19805" xr:uid="{00000000-0005-0000-0000-0000DB510000}"/>
    <cellStyle name="Normal 2 5 2 3 6 3" xfId="19806" xr:uid="{00000000-0005-0000-0000-0000DC510000}"/>
    <cellStyle name="Normal 2 5 2 3 7" xfId="19807" xr:uid="{00000000-0005-0000-0000-0000DD510000}"/>
    <cellStyle name="Normal 2 5 2 3 8" xfId="19808" xr:uid="{00000000-0005-0000-0000-0000DE510000}"/>
    <cellStyle name="Normal 2 5 2 3 9" xfId="19809" xr:uid="{00000000-0005-0000-0000-0000DF510000}"/>
    <cellStyle name="Normal 2 5 2 4" xfId="19810" xr:uid="{00000000-0005-0000-0000-0000E0510000}"/>
    <cellStyle name="Normal 2 5 2 4 2" xfId="19811" xr:uid="{00000000-0005-0000-0000-0000E1510000}"/>
    <cellStyle name="Normal 2 5 2 4 2 2" xfId="19812" xr:uid="{00000000-0005-0000-0000-0000E2510000}"/>
    <cellStyle name="Normal 2 5 2 4 2 2 2" xfId="19813" xr:uid="{00000000-0005-0000-0000-0000E3510000}"/>
    <cellStyle name="Normal 2 5 2 4 2 2 2 2" xfId="19814" xr:uid="{00000000-0005-0000-0000-0000E4510000}"/>
    <cellStyle name="Normal 2 5 2 4 2 2 3" xfId="19815" xr:uid="{00000000-0005-0000-0000-0000E5510000}"/>
    <cellStyle name="Normal 2 5 2 4 2 2 4" xfId="19816" xr:uid="{00000000-0005-0000-0000-0000E6510000}"/>
    <cellStyle name="Normal 2 5 2 4 2 3" xfId="19817" xr:uid="{00000000-0005-0000-0000-0000E7510000}"/>
    <cellStyle name="Normal 2 5 2 4 2 3 2" xfId="19818" xr:uid="{00000000-0005-0000-0000-0000E8510000}"/>
    <cellStyle name="Normal 2 5 2 4 2 3 2 2" xfId="19819" xr:uid="{00000000-0005-0000-0000-0000E9510000}"/>
    <cellStyle name="Normal 2 5 2 4 2 3 3" xfId="19820" xr:uid="{00000000-0005-0000-0000-0000EA510000}"/>
    <cellStyle name="Normal 2 5 2 4 2 3 4" xfId="19821" xr:uid="{00000000-0005-0000-0000-0000EB510000}"/>
    <cellStyle name="Normal 2 5 2 4 2 4" xfId="19822" xr:uid="{00000000-0005-0000-0000-0000EC510000}"/>
    <cellStyle name="Normal 2 5 2 4 2 4 2" xfId="19823" xr:uid="{00000000-0005-0000-0000-0000ED510000}"/>
    <cellStyle name="Normal 2 5 2 4 2 4 3" xfId="19824" xr:uid="{00000000-0005-0000-0000-0000EE510000}"/>
    <cellStyle name="Normal 2 5 2 4 2 5" xfId="19825" xr:uid="{00000000-0005-0000-0000-0000EF510000}"/>
    <cellStyle name="Normal 2 5 2 4 2 6" xfId="19826" xr:uid="{00000000-0005-0000-0000-0000F0510000}"/>
    <cellStyle name="Normal 2 5 2 4 2 7" xfId="19827" xr:uid="{00000000-0005-0000-0000-0000F1510000}"/>
    <cellStyle name="Normal 2 5 2 4 3" xfId="19828" xr:uid="{00000000-0005-0000-0000-0000F2510000}"/>
    <cellStyle name="Normal 2 5 2 4 3 2" xfId="19829" xr:uid="{00000000-0005-0000-0000-0000F3510000}"/>
    <cellStyle name="Normal 2 5 2 4 3 2 2" xfId="19830" xr:uid="{00000000-0005-0000-0000-0000F4510000}"/>
    <cellStyle name="Normal 2 5 2 4 3 3" xfId="19831" xr:uid="{00000000-0005-0000-0000-0000F5510000}"/>
    <cellStyle name="Normal 2 5 2 4 3 4" xfId="19832" xr:uid="{00000000-0005-0000-0000-0000F6510000}"/>
    <cellStyle name="Normal 2 5 2 4 4" xfId="19833" xr:uid="{00000000-0005-0000-0000-0000F7510000}"/>
    <cellStyle name="Normal 2 5 2 4 4 2" xfId="19834" xr:uid="{00000000-0005-0000-0000-0000F8510000}"/>
    <cellStyle name="Normal 2 5 2 4 4 2 2" xfId="19835" xr:uid="{00000000-0005-0000-0000-0000F9510000}"/>
    <cellStyle name="Normal 2 5 2 4 4 3" xfId="19836" xr:uid="{00000000-0005-0000-0000-0000FA510000}"/>
    <cellStyle name="Normal 2 5 2 4 4 4" xfId="19837" xr:uid="{00000000-0005-0000-0000-0000FB510000}"/>
    <cellStyle name="Normal 2 5 2 4 5" xfId="19838" xr:uid="{00000000-0005-0000-0000-0000FC510000}"/>
    <cellStyle name="Normal 2 5 2 4 5 2" xfId="19839" xr:uid="{00000000-0005-0000-0000-0000FD510000}"/>
    <cellStyle name="Normal 2 5 2 4 5 3" xfId="19840" xr:uid="{00000000-0005-0000-0000-0000FE510000}"/>
    <cellStyle name="Normal 2 5 2 4 6" xfId="19841" xr:uid="{00000000-0005-0000-0000-0000FF510000}"/>
    <cellStyle name="Normal 2 5 2 4 7" xfId="19842" xr:uid="{00000000-0005-0000-0000-000000520000}"/>
    <cellStyle name="Normal 2 5 2 4 8" xfId="19843" xr:uid="{00000000-0005-0000-0000-000001520000}"/>
    <cellStyle name="Normal 2 5 2 5" xfId="19844" xr:uid="{00000000-0005-0000-0000-000002520000}"/>
    <cellStyle name="Normal 2 5 2 5 2" xfId="19845" xr:uid="{00000000-0005-0000-0000-000003520000}"/>
    <cellStyle name="Normal 2 5 2 5 2 2" xfId="19846" xr:uid="{00000000-0005-0000-0000-000004520000}"/>
    <cellStyle name="Normal 2 5 2 5 2 2 2" xfId="19847" xr:uid="{00000000-0005-0000-0000-000005520000}"/>
    <cellStyle name="Normal 2 5 2 5 2 3" xfId="19848" xr:uid="{00000000-0005-0000-0000-000006520000}"/>
    <cellStyle name="Normal 2 5 2 5 2 4" xfId="19849" xr:uid="{00000000-0005-0000-0000-000007520000}"/>
    <cellStyle name="Normal 2 5 2 5 3" xfId="19850" xr:uid="{00000000-0005-0000-0000-000008520000}"/>
    <cellStyle name="Normal 2 5 2 5 3 2" xfId="19851" xr:uid="{00000000-0005-0000-0000-000009520000}"/>
    <cellStyle name="Normal 2 5 2 5 3 2 2" xfId="19852" xr:uid="{00000000-0005-0000-0000-00000A520000}"/>
    <cellStyle name="Normal 2 5 2 5 3 3" xfId="19853" xr:uid="{00000000-0005-0000-0000-00000B520000}"/>
    <cellStyle name="Normal 2 5 2 5 3 4" xfId="19854" xr:uid="{00000000-0005-0000-0000-00000C520000}"/>
    <cellStyle name="Normal 2 5 2 5 4" xfId="19855" xr:uid="{00000000-0005-0000-0000-00000D520000}"/>
    <cellStyle name="Normal 2 5 2 5 4 2" xfId="19856" xr:uid="{00000000-0005-0000-0000-00000E520000}"/>
    <cellStyle name="Normal 2 5 2 5 4 3" xfId="19857" xr:uid="{00000000-0005-0000-0000-00000F520000}"/>
    <cellStyle name="Normal 2 5 2 5 5" xfId="19858" xr:uid="{00000000-0005-0000-0000-000010520000}"/>
    <cellStyle name="Normal 2 5 2 5 6" xfId="19859" xr:uid="{00000000-0005-0000-0000-000011520000}"/>
    <cellStyle name="Normal 2 5 2 5 7" xfId="19860" xr:uid="{00000000-0005-0000-0000-000012520000}"/>
    <cellStyle name="Normal 2 5 2 6" xfId="19861" xr:uid="{00000000-0005-0000-0000-000013520000}"/>
    <cellStyle name="Normal 2 5 2 6 2" xfId="19862" xr:uid="{00000000-0005-0000-0000-000014520000}"/>
    <cellStyle name="Normal 2 5 2 6 2 2" xfId="19863" xr:uid="{00000000-0005-0000-0000-000015520000}"/>
    <cellStyle name="Normal 2 5 2 6 3" xfId="19864" xr:uid="{00000000-0005-0000-0000-000016520000}"/>
    <cellStyle name="Normal 2 5 2 6 4" xfId="19865" xr:uid="{00000000-0005-0000-0000-000017520000}"/>
    <cellStyle name="Normal 2 5 2 7" xfId="19866" xr:uid="{00000000-0005-0000-0000-000018520000}"/>
    <cellStyle name="Normal 2 5 2 7 2" xfId="19867" xr:uid="{00000000-0005-0000-0000-000019520000}"/>
    <cellStyle name="Normal 2 5 2 7 2 2" xfId="19868" xr:uid="{00000000-0005-0000-0000-00001A520000}"/>
    <cellStyle name="Normal 2 5 2 7 3" xfId="19869" xr:uid="{00000000-0005-0000-0000-00001B520000}"/>
    <cellStyle name="Normal 2 5 2 7 4" xfId="19870" xr:uid="{00000000-0005-0000-0000-00001C520000}"/>
    <cellStyle name="Normal 2 5 2 8" xfId="19871" xr:uid="{00000000-0005-0000-0000-00001D520000}"/>
    <cellStyle name="Normal 2 5 2 8 2" xfId="19872" xr:uid="{00000000-0005-0000-0000-00001E520000}"/>
    <cellStyle name="Normal 2 5 2 8 3" xfId="19873" xr:uid="{00000000-0005-0000-0000-00001F520000}"/>
    <cellStyle name="Normal 2 5 2 9" xfId="19874" xr:uid="{00000000-0005-0000-0000-000020520000}"/>
    <cellStyle name="Normal 2 5 3" xfId="19875" xr:uid="{00000000-0005-0000-0000-000021520000}"/>
    <cellStyle name="Normal 2 5 3 2" xfId="19876" xr:uid="{00000000-0005-0000-0000-000022520000}"/>
    <cellStyle name="Normal 2 5 3 2 2" xfId="19877" xr:uid="{00000000-0005-0000-0000-000023520000}"/>
    <cellStyle name="Normal 2 5 3 2 2 2" xfId="19878" xr:uid="{00000000-0005-0000-0000-000024520000}"/>
    <cellStyle name="Normal 2 5 3 2 2 2 2" xfId="19879" xr:uid="{00000000-0005-0000-0000-000025520000}"/>
    <cellStyle name="Normal 2 5 3 2 2 2 2 2" xfId="19880" xr:uid="{00000000-0005-0000-0000-000026520000}"/>
    <cellStyle name="Normal 2 5 3 2 2 2 3" xfId="19881" xr:uid="{00000000-0005-0000-0000-000027520000}"/>
    <cellStyle name="Normal 2 5 3 2 2 2 4" xfId="19882" xr:uid="{00000000-0005-0000-0000-000028520000}"/>
    <cellStyle name="Normal 2 5 3 2 2 3" xfId="19883" xr:uid="{00000000-0005-0000-0000-000029520000}"/>
    <cellStyle name="Normal 2 5 3 2 2 3 2" xfId="19884" xr:uid="{00000000-0005-0000-0000-00002A520000}"/>
    <cellStyle name="Normal 2 5 3 2 2 3 2 2" xfId="19885" xr:uid="{00000000-0005-0000-0000-00002B520000}"/>
    <cellStyle name="Normal 2 5 3 2 2 3 3" xfId="19886" xr:uid="{00000000-0005-0000-0000-00002C520000}"/>
    <cellStyle name="Normal 2 5 3 2 2 3 4" xfId="19887" xr:uid="{00000000-0005-0000-0000-00002D520000}"/>
    <cellStyle name="Normal 2 5 3 2 2 4" xfId="19888" xr:uid="{00000000-0005-0000-0000-00002E520000}"/>
    <cellStyle name="Normal 2 5 3 2 2 4 2" xfId="19889" xr:uid="{00000000-0005-0000-0000-00002F520000}"/>
    <cellStyle name="Normal 2 5 3 2 2 4 3" xfId="19890" xr:uid="{00000000-0005-0000-0000-000030520000}"/>
    <cellStyle name="Normal 2 5 3 2 2 5" xfId="19891" xr:uid="{00000000-0005-0000-0000-000031520000}"/>
    <cellStyle name="Normal 2 5 3 2 2 6" xfId="19892" xr:uid="{00000000-0005-0000-0000-000032520000}"/>
    <cellStyle name="Normal 2 5 3 2 2 7" xfId="19893" xr:uid="{00000000-0005-0000-0000-000033520000}"/>
    <cellStyle name="Normal 2 5 3 2 3" xfId="19894" xr:uid="{00000000-0005-0000-0000-000034520000}"/>
    <cellStyle name="Normal 2 5 3 2 3 2" xfId="19895" xr:uid="{00000000-0005-0000-0000-000035520000}"/>
    <cellStyle name="Normal 2 5 3 2 3 2 2" xfId="19896" xr:uid="{00000000-0005-0000-0000-000036520000}"/>
    <cellStyle name="Normal 2 5 3 2 3 3" xfId="19897" xr:uid="{00000000-0005-0000-0000-000037520000}"/>
    <cellStyle name="Normal 2 5 3 2 3 4" xfId="19898" xr:uid="{00000000-0005-0000-0000-000038520000}"/>
    <cellStyle name="Normal 2 5 3 2 4" xfId="19899" xr:uid="{00000000-0005-0000-0000-000039520000}"/>
    <cellStyle name="Normal 2 5 3 2 4 2" xfId="19900" xr:uid="{00000000-0005-0000-0000-00003A520000}"/>
    <cellStyle name="Normal 2 5 3 2 4 2 2" xfId="19901" xr:uid="{00000000-0005-0000-0000-00003B520000}"/>
    <cellStyle name="Normal 2 5 3 2 4 3" xfId="19902" xr:uid="{00000000-0005-0000-0000-00003C520000}"/>
    <cellStyle name="Normal 2 5 3 2 4 4" xfId="19903" xr:uid="{00000000-0005-0000-0000-00003D520000}"/>
    <cellStyle name="Normal 2 5 3 2 5" xfId="19904" xr:uid="{00000000-0005-0000-0000-00003E520000}"/>
    <cellStyle name="Normal 2 5 3 2 5 2" xfId="19905" xr:uid="{00000000-0005-0000-0000-00003F520000}"/>
    <cellStyle name="Normal 2 5 3 2 5 3" xfId="19906" xr:uid="{00000000-0005-0000-0000-000040520000}"/>
    <cellStyle name="Normal 2 5 3 2 6" xfId="19907" xr:uid="{00000000-0005-0000-0000-000041520000}"/>
    <cellStyle name="Normal 2 5 3 2 7" xfId="19908" xr:uid="{00000000-0005-0000-0000-000042520000}"/>
    <cellStyle name="Normal 2 5 3 2 8" xfId="19909" xr:uid="{00000000-0005-0000-0000-000043520000}"/>
    <cellStyle name="Normal 2 5 3 3" xfId="19910" xr:uid="{00000000-0005-0000-0000-000044520000}"/>
    <cellStyle name="Normal 2 5 3 3 2" xfId="19911" xr:uid="{00000000-0005-0000-0000-000045520000}"/>
    <cellStyle name="Normal 2 5 3 3 2 2" xfId="19912" xr:uid="{00000000-0005-0000-0000-000046520000}"/>
    <cellStyle name="Normal 2 5 3 3 2 2 2" xfId="19913" xr:uid="{00000000-0005-0000-0000-000047520000}"/>
    <cellStyle name="Normal 2 5 3 3 2 3" xfId="19914" xr:uid="{00000000-0005-0000-0000-000048520000}"/>
    <cellStyle name="Normal 2 5 3 3 2 4" xfId="19915" xr:uid="{00000000-0005-0000-0000-000049520000}"/>
    <cellStyle name="Normal 2 5 3 3 3" xfId="19916" xr:uid="{00000000-0005-0000-0000-00004A520000}"/>
    <cellStyle name="Normal 2 5 3 3 3 2" xfId="19917" xr:uid="{00000000-0005-0000-0000-00004B520000}"/>
    <cellStyle name="Normal 2 5 3 3 3 2 2" xfId="19918" xr:uid="{00000000-0005-0000-0000-00004C520000}"/>
    <cellStyle name="Normal 2 5 3 3 3 3" xfId="19919" xr:uid="{00000000-0005-0000-0000-00004D520000}"/>
    <cellStyle name="Normal 2 5 3 3 3 4" xfId="19920" xr:uid="{00000000-0005-0000-0000-00004E520000}"/>
    <cellStyle name="Normal 2 5 3 3 4" xfId="19921" xr:uid="{00000000-0005-0000-0000-00004F520000}"/>
    <cellStyle name="Normal 2 5 3 3 4 2" xfId="19922" xr:uid="{00000000-0005-0000-0000-000050520000}"/>
    <cellStyle name="Normal 2 5 3 3 4 3" xfId="19923" xr:uid="{00000000-0005-0000-0000-000051520000}"/>
    <cellStyle name="Normal 2 5 3 3 5" xfId="19924" xr:uid="{00000000-0005-0000-0000-000052520000}"/>
    <cellStyle name="Normal 2 5 3 3 6" xfId="19925" xr:uid="{00000000-0005-0000-0000-000053520000}"/>
    <cellStyle name="Normal 2 5 3 3 7" xfId="19926" xr:uid="{00000000-0005-0000-0000-000054520000}"/>
    <cellStyle name="Normal 2 5 3 4" xfId="19927" xr:uid="{00000000-0005-0000-0000-000055520000}"/>
    <cellStyle name="Normal 2 5 3 4 2" xfId="19928" xr:uid="{00000000-0005-0000-0000-000056520000}"/>
    <cellStyle name="Normal 2 5 3 4 2 2" xfId="19929" xr:uid="{00000000-0005-0000-0000-000057520000}"/>
    <cellStyle name="Normal 2 5 3 4 3" xfId="19930" xr:uid="{00000000-0005-0000-0000-000058520000}"/>
    <cellStyle name="Normal 2 5 3 4 4" xfId="19931" xr:uid="{00000000-0005-0000-0000-000059520000}"/>
    <cellStyle name="Normal 2 5 3 5" xfId="19932" xr:uid="{00000000-0005-0000-0000-00005A520000}"/>
    <cellStyle name="Normal 2 5 3 5 2" xfId="19933" xr:uid="{00000000-0005-0000-0000-00005B520000}"/>
    <cellStyle name="Normal 2 5 3 5 2 2" xfId="19934" xr:uid="{00000000-0005-0000-0000-00005C520000}"/>
    <cellStyle name="Normal 2 5 3 5 3" xfId="19935" xr:uid="{00000000-0005-0000-0000-00005D520000}"/>
    <cellStyle name="Normal 2 5 3 5 4" xfId="19936" xr:uid="{00000000-0005-0000-0000-00005E520000}"/>
    <cellStyle name="Normal 2 5 3 6" xfId="19937" xr:uid="{00000000-0005-0000-0000-00005F520000}"/>
    <cellStyle name="Normal 2 5 3 6 2" xfId="19938" xr:uid="{00000000-0005-0000-0000-000060520000}"/>
    <cellStyle name="Normal 2 5 3 6 3" xfId="19939" xr:uid="{00000000-0005-0000-0000-000061520000}"/>
    <cellStyle name="Normal 2 5 3 7" xfId="19940" xr:uid="{00000000-0005-0000-0000-000062520000}"/>
    <cellStyle name="Normal 2 5 3 8" xfId="19941" xr:uid="{00000000-0005-0000-0000-000063520000}"/>
    <cellStyle name="Normal 2 5 3 9" xfId="19942" xr:uid="{00000000-0005-0000-0000-000064520000}"/>
    <cellStyle name="Normal 2 5 4" xfId="19943" xr:uid="{00000000-0005-0000-0000-000065520000}"/>
    <cellStyle name="Normal 2 5 4 2" xfId="19944" xr:uid="{00000000-0005-0000-0000-000066520000}"/>
    <cellStyle name="Normal 2 5 4 2 2" xfId="19945" xr:uid="{00000000-0005-0000-0000-000067520000}"/>
    <cellStyle name="Normal 2 5 4 2 2 2" xfId="19946" xr:uid="{00000000-0005-0000-0000-000068520000}"/>
    <cellStyle name="Normal 2 5 4 2 2 2 2" xfId="19947" xr:uid="{00000000-0005-0000-0000-000069520000}"/>
    <cellStyle name="Normal 2 5 4 2 2 2 2 2" xfId="19948" xr:uid="{00000000-0005-0000-0000-00006A520000}"/>
    <cellStyle name="Normal 2 5 4 2 2 2 3" xfId="19949" xr:uid="{00000000-0005-0000-0000-00006B520000}"/>
    <cellStyle name="Normal 2 5 4 2 2 2 4" xfId="19950" xr:uid="{00000000-0005-0000-0000-00006C520000}"/>
    <cellStyle name="Normal 2 5 4 2 2 3" xfId="19951" xr:uid="{00000000-0005-0000-0000-00006D520000}"/>
    <cellStyle name="Normal 2 5 4 2 2 3 2" xfId="19952" xr:uid="{00000000-0005-0000-0000-00006E520000}"/>
    <cellStyle name="Normal 2 5 4 2 2 3 2 2" xfId="19953" xr:uid="{00000000-0005-0000-0000-00006F520000}"/>
    <cellStyle name="Normal 2 5 4 2 2 3 3" xfId="19954" xr:uid="{00000000-0005-0000-0000-000070520000}"/>
    <cellStyle name="Normal 2 5 4 2 2 3 4" xfId="19955" xr:uid="{00000000-0005-0000-0000-000071520000}"/>
    <cellStyle name="Normal 2 5 4 2 2 4" xfId="19956" xr:uid="{00000000-0005-0000-0000-000072520000}"/>
    <cellStyle name="Normal 2 5 4 2 2 4 2" xfId="19957" xr:uid="{00000000-0005-0000-0000-000073520000}"/>
    <cellStyle name="Normal 2 5 4 2 2 4 3" xfId="19958" xr:uid="{00000000-0005-0000-0000-000074520000}"/>
    <cellStyle name="Normal 2 5 4 2 2 5" xfId="19959" xr:uid="{00000000-0005-0000-0000-000075520000}"/>
    <cellStyle name="Normal 2 5 4 2 2 6" xfId="19960" xr:uid="{00000000-0005-0000-0000-000076520000}"/>
    <cellStyle name="Normal 2 5 4 2 2 7" xfId="19961" xr:uid="{00000000-0005-0000-0000-000077520000}"/>
    <cellStyle name="Normal 2 5 4 2 3" xfId="19962" xr:uid="{00000000-0005-0000-0000-000078520000}"/>
    <cellStyle name="Normal 2 5 4 2 3 2" xfId="19963" xr:uid="{00000000-0005-0000-0000-000079520000}"/>
    <cellStyle name="Normal 2 5 4 2 3 2 2" xfId="19964" xr:uid="{00000000-0005-0000-0000-00007A520000}"/>
    <cellStyle name="Normal 2 5 4 2 3 3" xfId="19965" xr:uid="{00000000-0005-0000-0000-00007B520000}"/>
    <cellStyle name="Normal 2 5 4 2 3 4" xfId="19966" xr:uid="{00000000-0005-0000-0000-00007C520000}"/>
    <cellStyle name="Normal 2 5 4 2 4" xfId="19967" xr:uid="{00000000-0005-0000-0000-00007D520000}"/>
    <cellStyle name="Normal 2 5 4 2 4 2" xfId="19968" xr:uid="{00000000-0005-0000-0000-00007E520000}"/>
    <cellStyle name="Normal 2 5 4 2 4 2 2" xfId="19969" xr:uid="{00000000-0005-0000-0000-00007F520000}"/>
    <cellStyle name="Normal 2 5 4 2 4 3" xfId="19970" xr:uid="{00000000-0005-0000-0000-000080520000}"/>
    <cellStyle name="Normal 2 5 4 2 4 4" xfId="19971" xr:uid="{00000000-0005-0000-0000-000081520000}"/>
    <cellStyle name="Normal 2 5 4 2 5" xfId="19972" xr:uid="{00000000-0005-0000-0000-000082520000}"/>
    <cellStyle name="Normal 2 5 4 2 5 2" xfId="19973" xr:uid="{00000000-0005-0000-0000-000083520000}"/>
    <cellStyle name="Normal 2 5 4 2 5 3" xfId="19974" xr:uid="{00000000-0005-0000-0000-000084520000}"/>
    <cellStyle name="Normal 2 5 4 2 6" xfId="19975" xr:uid="{00000000-0005-0000-0000-000085520000}"/>
    <cellStyle name="Normal 2 5 4 2 7" xfId="19976" xr:uid="{00000000-0005-0000-0000-000086520000}"/>
    <cellStyle name="Normal 2 5 4 2 8" xfId="19977" xr:uid="{00000000-0005-0000-0000-000087520000}"/>
    <cellStyle name="Normal 2 5 4 3" xfId="19978" xr:uid="{00000000-0005-0000-0000-000088520000}"/>
    <cellStyle name="Normal 2 5 4 3 2" xfId="19979" xr:uid="{00000000-0005-0000-0000-000089520000}"/>
    <cellStyle name="Normal 2 5 4 3 2 2" xfId="19980" xr:uid="{00000000-0005-0000-0000-00008A520000}"/>
    <cellStyle name="Normal 2 5 4 3 2 2 2" xfId="19981" xr:uid="{00000000-0005-0000-0000-00008B520000}"/>
    <cellStyle name="Normal 2 5 4 3 2 3" xfId="19982" xr:uid="{00000000-0005-0000-0000-00008C520000}"/>
    <cellStyle name="Normal 2 5 4 3 2 4" xfId="19983" xr:uid="{00000000-0005-0000-0000-00008D520000}"/>
    <cellStyle name="Normal 2 5 4 3 3" xfId="19984" xr:uid="{00000000-0005-0000-0000-00008E520000}"/>
    <cellStyle name="Normal 2 5 4 3 3 2" xfId="19985" xr:uid="{00000000-0005-0000-0000-00008F520000}"/>
    <cellStyle name="Normal 2 5 4 3 3 2 2" xfId="19986" xr:uid="{00000000-0005-0000-0000-000090520000}"/>
    <cellStyle name="Normal 2 5 4 3 3 3" xfId="19987" xr:uid="{00000000-0005-0000-0000-000091520000}"/>
    <cellStyle name="Normal 2 5 4 3 3 4" xfId="19988" xr:uid="{00000000-0005-0000-0000-000092520000}"/>
    <cellStyle name="Normal 2 5 4 3 4" xfId="19989" xr:uid="{00000000-0005-0000-0000-000093520000}"/>
    <cellStyle name="Normal 2 5 4 3 4 2" xfId="19990" xr:uid="{00000000-0005-0000-0000-000094520000}"/>
    <cellStyle name="Normal 2 5 4 3 4 3" xfId="19991" xr:uid="{00000000-0005-0000-0000-000095520000}"/>
    <cellStyle name="Normal 2 5 4 3 5" xfId="19992" xr:uid="{00000000-0005-0000-0000-000096520000}"/>
    <cellStyle name="Normal 2 5 4 3 6" xfId="19993" xr:uid="{00000000-0005-0000-0000-000097520000}"/>
    <cellStyle name="Normal 2 5 4 3 7" xfId="19994" xr:uid="{00000000-0005-0000-0000-000098520000}"/>
    <cellStyle name="Normal 2 5 4 4" xfId="19995" xr:uid="{00000000-0005-0000-0000-000099520000}"/>
    <cellStyle name="Normal 2 5 4 4 2" xfId="19996" xr:uid="{00000000-0005-0000-0000-00009A520000}"/>
    <cellStyle name="Normal 2 5 4 4 2 2" xfId="19997" xr:uid="{00000000-0005-0000-0000-00009B520000}"/>
    <cellStyle name="Normal 2 5 4 4 3" xfId="19998" xr:uid="{00000000-0005-0000-0000-00009C520000}"/>
    <cellStyle name="Normal 2 5 4 4 4" xfId="19999" xr:uid="{00000000-0005-0000-0000-00009D520000}"/>
    <cellStyle name="Normal 2 5 4 5" xfId="20000" xr:uid="{00000000-0005-0000-0000-00009E520000}"/>
    <cellStyle name="Normal 2 5 4 5 2" xfId="20001" xr:uid="{00000000-0005-0000-0000-00009F520000}"/>
    <cellStyle name="Normal 2 5 4 5 2 2" xfId="20002" xr:uid="{00000000-0005-0000-0000-0000A0520000}"/>
    <cellStyle name="Normal 2 5 4 5 3" xfId="20003" xr:uid="{00000000-0005-0000-0000-0000A1520000}"/>
    <cellStyle name="Normal 2 5 4 5 4" xfId="20004" xr:uid="{00000000-0005-0000-0000-0000A2520000}"/>
    <cellStyle name="Normal 2 5 4 6" xfId="20005" xr:uid="{00000000-0005-0000-0000-0000A3520000}"/>
    <cellStyle name="Normal 2 5 4 6 2" xfId="20006" xr:uid="{00000000-0005-0000-0000-0000A4520000}"/>
    <cellStyle name="Normal 2 5 4 6 3" xfId="20007" xr:uid="{00000000-0005-0000-0000-0000A5520000}"/>
    <cellStyle name="Normal 2 5 4 7" xfId="20008" xr:uid="{00000000-0005-0000-0000-0000A6520000}"/>
    <cellStyle name="Normal 2 5 4 8" xfId="20009" xr:uid="{00000000-0005-0000-0000-0000A7520000}"/>
    <cellStyle name="Normal 2 5 4 9" xfId="20010" xr:uid="{00000000-0005-0000-0000-0000A8520000}"/>
    <cellStyle name="Normal 2 5 5" xfId="20011" xr:uid="{00000000-0005-0000-0000-0000A9520000}"/>
    <cellStyle name="Normal 2 5 5 2" xfId="20012" xr:uid="{00000000-0005-0000-0000-0000AA520000}"/>
    <cellStyle name="Normal 2 5 5 2 2" xfId="20013" xr:uid="{00000000-0005-0000-0000-0000AB520000}"/>
    <cellStyle name="Normal 2 5 5 2 2 2" xfId="20014" xr:uid="{00000000-0005-0000-0000-0000AC520000}"/>
    <cellStyle name="Normal 2 5 5 2 2 2 2" xfId="20015" xr:uid="{00000000-0005-0000-0000-0000AD520000}"/>
    <cellStyle name="Normal 2 5 5 2 2 3" xfId="20016" xr:uid="{00000000-0005-0000-0000-0000AE520000}"/>
    <cellStyle name="Normal 2 5 5 2 2 4" xfId="20017" xr:uid="{00000000-0005-0000-0000-0000AF520000}"/>
    <cellStyle name="Normal 2 5 5 2 3" xfId="20018" xr:uid="{00000000-0005-0000-0000-0000B0520000}"/>
    <cellStyle name="Normal 2 5 5 2 3 2" xfId="20019" xr:uid="{00000000-0005-0000-0000-0000B1520000}"/>
    <cellStyle name="Normal 2 5 5 2 3 2 2" xfId="20020" xr:uid="{00000000-0005-0000-0000-0000B2520000}"/>
    <cellStyle name="Normal 2 5 5 2 3 3" xfId="20021" xr:uid="{00000000-0005-0000-0000-0000B3520000}"/>
    <cellStyle name="Normal 2 5 5 2 3 4" xfId="20022" xr:uid="{00000000-0005-0000-0000-0000B4520000}"/>
    <cellStyle name="Normal 2 5 5 2 4" xfId="20023" xr:uid="{00000000-0005-0000-0000-0000B5520000}"/>
    <cellStyle name="Normal 2 5 5 2 4 2" xfId="20024" xr:uid="{00000000-0005-0000-0000-0000B6520000}"/>
    <cellStyle name="Normal 2 5 5 2 4 3" xfId="20025" xr:uid="{00000000-0005-0000-0000-0000B7520000}"/>
    <cellStyle name="Normal 2 5 5 2 5" xfId="20026" xr:uid="{00000000-0005-0000-0000-0000B8520000}"/>
    <cellStyle name="Normal 2 5 5 2 6" xfId="20027" xr:uid="{00000000-0005-0000-0000-0000B9520000}"/>
    <cellStyle name="Normal 2 5 5 2 7" xfId="20028" xr:uid="{00000000-0005-0000-0000-0000BA520000}"/>
    <cellStyle name="Normal 2 5 5 3" xfId="20029" xr:uid="{00000000-0005-0000-0000-0000BB520000}"/>
    <cellStyle name="Normal 2 5 5 3 2" xfId="20030" xr:uid="{00000000-0005-0000-0000-0000BC520000}"/>
    <cellStyle name="Normal 2 5 5 3 2 2" xfId="20031" xr:uid="{00000000-0005-0000-0000-0000BD520000}"/>
    <cellStyle name="Normal 2 5 5 3 3" xfId="20032" xr:uid="{00000000-0005-0000-0000-0000BE520000}"/>
    <cellStyle name="Normal 2 5 5 3 4" xfId="20033" xr:uid="{00000000-0005-0000-0000-0000BF520000}"/>
    <cellStyle name="Normal 2 5 5 4" xfId="20034" xr:uid="{00000000-0005-0000-0000-0000C0520000}"/>
    <cellStyle name="Normal 2 5 5 4 2" xfId="20035" xr:uid="{00000000-0005-0000-0000-0000C1520000}"/>
    <cellStyle name="Normal 2 5 5 4 2 2" xfId="20036" xr:uid="{00000000-0005-0000-0000-0000C2520000}"/>
    <cellStyle name="Normal 2 5 5 4 3" xfId="20037" xr:uid="{00000000-0005-0000-0000-0000C3520000}"/>
    <cellStyle name="Normal 2 5 5 4 4" xfId="20038" xr:uid="{00000000-0005-0000-0000-0000C4520000}"/>
    <cellStyle name="Normal 2 5 5 5" xfId="20039" xr:uid="{00000000-0005-0000-0000-0000C5520000}"/>
    <cellStyle name="Normal 2 5 5 5 2" xfId="20040" xr:uid="{00000000-0005-0000-0000-0000C6520000}"/>
    <cellStyle name="Normal 2 5 5 5 3" xfId="20041" xr:uid="{00000000-0005-0000-0000-0000C7520000}"/>
    <cellStyle name="Normal 2 5 5 6" xfId="20042" xr:uid="{00000000-0005-0000-0000-0000C8520000}"/>
    <cellStyle name="Normal 2 5 5 7" xfId="20043" xr:uid="{00000000-0005-0000-0000-0000C9520000}"/>
    <cellStyle name="Normal 2 5 5 8" xfId="20044" xr:uid="{00000000-0005-0000-0000-0000CA520000}"/>
    <cellStyle name="Normal 2 5 6" xfId="20045" xr:uid="{00000000-0005-0000-0000-0000CB520000}"/>
    <cellStyle name="Normal 2 5 6 2" xfId="20046" xr:uid="{00000000-0005-0000-0000-0000CC520000}"/>
    <cellStyle name="Normal 2 5 6 2 2" xfId="20047" xr:uid="{00000000-0005-0000-0000-0000CD520000}"/>
    <cellStyle name="Normal 2 5 6 2 2 2" xfId="20048" xr:uid="{00000000-0005-0000-0000-0000CE520000}"/>
    <cellStyle name="Normal 2 5 6 2 3" xfId="20049" xr:uid="{00000000-0005-0000-0000-0000CF520000}"/>
    <cellStyle name="Normal 2 5 6 2 4" xfId="20050" xr:uid="{00000000-0005-0000-0000-0000D0520000}"/>
    <cellStyle name="Normal 2 5 6 3" xfId="20051" xr:uid="{00000000-0005-0000-0000-0000D1520000}"/>
    <cellStyle name="Normal 2 5 6 3 2" xfId="20052" xr:uid="{00000000-0005-0000-0000-0000D2520000}"/>
    <cellStyle name="Normal 2 5 6 3 2 2" xfId="20053" xr:uid="{00000000-0005-0000-0000-0000D3520000}"/>
    <cellStyle name="Normal 2 5 6 3 3" xfId="20054" xr:uid="{00000000-0005-0000-0000-0000D4520000}"/>
    <cellStyle name="Normal 2 5 6 3 4" xfId="20055" xr:uid="{00000000-0005-0000-0000-0000D5520000}"/>
    <cellStyle name="Normal 2 5 6 4" xfId="20056" xr:uid="{00000000-0005-0000-0000-0000D6520000}"/>
    <cellStyle name="Normal 2 5 6 4 2" xfId="20057" xr:uid="{00000000-0005-0000-0000-0000D7520000}"/>
    <cellStyle name="Normal 2 5 6 4 3" xfId="20058" xr:uid="{00000000-0005-0000-0000-0000D8520000}"/>
    <cellStyle name="Normal 2 5 6 5" xfId="20059" xr:uid="{00000000-0005-0000-0000-0000D9520000}"/>
    <cellStyle name="Normal 2 5 6 6" xfId="20060" xr:uid="{00000000-0005-0000-0000-0000DA520000}"/>
    <cellStyle name="Normal 2 5 6 7" xfId="20061" xr:uid="{00000000-0005-0000-0000-0000DB520000}"/>
    <cellStyle name="Normal 2 5 7" xfId="20062" xr:uid="{00000000-0005-0000-0000-0000DC520000}"/>
    <cellStyle name="Normal 2 5 7 2" xfId="20063" xr:uid="{00000000-0005-0000-0000-0000DD520000}"/>
    <cellStyle name="Normal 2 5 7 2 2" xfId="20064" xr:uid="{00000000-0005-0000-0000-0000DE520000}"/>
    <cellStyle name="Normal 2 5 7 3" xfId="20065" xr:uid="{00000000-0005-0000-0000-0000DF520000}"/>
    <cellStyle name="Normal 2 5 7 4" xfId="20066" xr:uid="{00000000-0005-0000-0000-0000E0520000}"/>
    <cellStyle name="Normal 2 5 8" xfId="20067" xr:uid="{00000000-0005-0000-0000-0000E1520000}"/>
    <cellStyle name="Normal 2 5 8 2" xfId="20068" xr:uid="{00000000-0005-0000-0000-0000E2520000}"/>
    <cellStyle name="Normal 2 5 8 2 2" xfId="20069" xr:uid="{00000000-0005-0000-0000-0000E3520000}"/>
    <cellStyle name="Normal 2 5 8 3" xfId="20070" xr:uid="{00000000-0005-0000-0000-0000E4520000}"/>
    <cellStyle name="Normal 2 5 8 4" xfId="20071" xr:uid="{00000000-0005-0000-0000-0000E5520000}"/>
    <cellStyle name="Normal 2 5 9" xfId="20072" xr:uid="{00000000-0005-0000-0000-0000E6520000}"/>
    <cellStyle name="Normal 2 5 9 2" xfId="20073" xr:uid="{00000000-0005-0000-0000-0000E7520000}"/>
    <cellStyle name="Normal 2 5 9 3" xfId="20074" xr:uid="{00000000-0005-0000-0000-0000E8520000}"/>
    <cellStyle name="Normal 2 6" xfId="20075" xr:uid="{00000000-0005-0000-0000-0000E9520000}"/>
    <cellStyle name="Normal 2 6 2" xfId="20076" xr:uid="{00000000-0005-0000-0000-0000EA520000}"/>
    <cellStyle name="Normal 2 6 2 2" xfId="20077" xr:uid="{00000000-0005-0000-0000-0000EB520000}"/>
    <cellStyle name="Normal 2 6 2 2 2" xfId="20078" xr:uid="{00000000-0005-0000-0000-0000EC520000}"/>
    <cellStyle name="Normal 2 6 2 3" xfId="20079" xr:uid="{00000000-0005-0000-0000-0000ED520000}"/>
    <cellStyle name="Normal 2 6 2 4" xfId="20080" xr:uid="{00000000-0005-0000-0000-0000EE520000}"/>
    <cellStyle name="Normal 2 6 3" xfId="20081" xr:uid="{00000000-0005-0000-0000-0000EF520000}"/>
    <cellStyle name="Normal 2 6 3 2" xfId="20082" xr:uid="{00000000-0005-0000-0000-0000F0520000}"/>
    <cellStyle name="Normal 2 6 3 2 2" xfId="20083" xr:uid="{00000000-0005-0000-0000-0000F1520000}"/>
    <cellStyle name="Normal 2 6 3 3" xfId="20084" xr:uid="{00000000-0005-0000-0000-0000F2520000}"/>
    <cellStyle name="Normal 2 6 3 4" xfId="20085" xr:uid="{00000000-0005-0000-0000-0000F3520000}"/>
    <cellStyle name="Normal 2 6 4" xfId="20086" xr:uid="{00000000-0005-0000-0000-0000F4520000}"/>
    <cellStyle name="Normal 2 6 4 2" xfId="20087" xr:uid="{00000000-0005-0000-0000-0000F5520000}"/>
    <cellStyle name="Normal 2 6 4 3" xfId="20088" xr:uid="{00000000-0005-0000-0000-0000F6520000}"/>
    <cellStyle name="Normal 2 6 5" xfId="20089" xr:uid="{00000000-0005-0000-0000-0000F7520000}"/>
    <cellStyle name="Normal 2 6 6" xfId="20090" xr:uid="{00000000-0005-0000-0000-0000F8520000}"/>
    <cellStyle name="Normal 2 6 7" xfId="20091" xr:uid="{00000000-0005-0000-0000-0000F9520000}"/>
    <cellStyle name="Normal 2 7" xfId="20092" xr:uid="{00000000-0005-0000-0000-0000FA520000}"/>
    <cellStyle name="Normal 2 8" xfId="20093" xr:uid="{00000000-0005-0000-0000-0000FB520000}"/>
    <cellStyle name="Normal 2 9" xfId="20094" xr:uid="{00000000-0005-0000-0000-0000FC520000}"/>
    <cellStyle name="Normal 2_1. S&amp;U" xfId="20095" xr:uid="{00000000-0005-0000-0000-0000FD520000}"/>
    <cellStyle name="Normal 20" xfId="21" xr:uid="{00000000-0005-0000-0000-0000FE520000}"/>
    <cellStyle name="Normal 20 2" xfId="20096" xr:uid="{00000000-0005-0000-0000-0000FF520000}"/>
    <cellStyle name="Normal 20 2 2" xfId="20097" xr:uid="{00000000-0005-0000-0000-000000530000}"/>
    <cellStyle name="Normal 20 3" xfId="20098" xr:uid="{00000000-0005-0000-0000-000001530000}"/>
    <cellStyle name="Normal 200" xfId="20099" xr:uid="{00000000-0005-0000-0000-000002530000}"/>
    <cellStyle name="Normal 201" xfId="20100" xr:uid="{00000000-0005-0000-0000-000003530000}"/>
    <cellStyle name="Normal 202" xfId="20101" xr:uid="{00000000-0005-0000-0000-000004530000}"/>
    <cellStyle name="Normal 203" xfId="20102" xr:uid="{00000000-0005-0000-0000-000005530000}"/>
    <cellStyle name="Normal 204" xfId="20103" xr:uid="{00000000-0005-0000-0000-000006530000}"/>
    <cellStyle name="Normal 205" xfId="20104" xr:uid="{00000000-0005-0000-0000-000007530000}"/>
    <cellStyle name="Normal 206" xfId="20105" xr:uid="{00000000-0005-0000-0000-000008530000}"/>
    <cellStyle name="Normal 207" xfId="20106" xr:uid="{00000000-0005-0000-0000-000009530000}"/>
    <cellStyle name="Normal 208" xfId="20107" xr:uid="{00000000-0005-0000-0000-00000A530000}"/>
    <cellStyle name="Normal 209" xfId="20108" xr:uid="{00000000-0005-0000-0000-00000B530000}"/>
    <cellStyle name="Normal 21" xfId="22" xr:uid="{00000000-0005-0000-0000-00000C530000}"/>
    <cellStyle name="Normal 21 2" xfId="20109" xr:uid="{00000000-0005-0000-0000-00000D530000}"/>
    <cellStyle name="Normal 21 3" xfId="20110" xr:uid="{00000000-0005-0000-0000-00000E530000}"/>
    <cellStyle name="Normal 210" xfId="20111" xr:uid="{00000000-0005-0000-0000-00000F530000}"/>
    <cellStyle name="Normal 211" xfId="20112" xr:uid="{00000000-0005-0000-0000-000010530000}"/>
    <cellStyle name="Normal 212" xfId="20113" xr:uid="{00000000-0005-0000-0000-000011530000}"/>
    <cellStyle name="Normal 213" xfId="20114" xr:uid="{00000000-0005-0000-0000-000012530000}"/>
    <cellStyle name="Normal 213 2" xfId="41383" xr:uid="{00000000-0005-0000-0000-000013530000}"/>
    <cellStyle name="Normal 214" xfId="20115" xr:uid="{00000000-0005-0000-0000-000014530000}"/>
    <cellStyle name="Normal 214 2" xfId="41384" xr:uid="{00000000-0005-0000-0000-000015530000}"/>
    <cellStyle name="Normal 215" xfId="20116" xr:uid="{00000000-0005-0000-0000-000016530000}"/>
    <cellStyle name="Normal 216" xfId="20117" xr:uid="{00000000-0005-0000-0000-000017530000}"/>
    <cellStyle name="Normal 217" xfId="20118" xr:uid="{00000000-0005-0000-0000-000018530000}"/>
    <cellStyle name="Normal 218" xfId="20119" xr:uid="{00000000-0005-0000-0000-000019530000}"/>
    <cellStyle name="Normal 219" xfId="20120" xr:uid="{00000000-0005-0000-0000-00001A530000}"/>
    <cellStyle name="Normal 22" xfId="23" xr:uid="{00000000-0005-0000-0000-00001B530000}"/>
    <cellStyle name="Normal 22 2" xfId="20121" xr:uid="{00000000-0005-0000-0000-00001C530000}"/>
    <cellStyle name="Normal 22 3" xfId="20122" xr:uid="{00000000-0005-0000-0000-00001D530000}"/>
    <cellStyle name="Normal 220" xfId="20123" xr:uid="{00000000-0005-0000-0000-00001E530000}"/>
    <cellStyle name="Normal 221" xfId="20124" xr:uid="{00000000-0005-0000-0000-00001F530000}"/>
    <cellStyle name="Normal 222" xfId="20125" xr:uid="{00000000-0005-0000-0000-000020530000}"/>
    <cellStyle name="Normal 223" xfId="20126" xr:uid="{00000000-0005-0000-0000-000021530000}"/>
    <cellStyle name="Normal 224" xfId="20127" xr:uid="{00000000-0005-0000-0000-000022530000}"/>
    <cellStyle name="Normal 225" xfId="20128" xr:uid="{00000000-0005-0000-0000-000023530000}"/>
    <cellStyle name="Normal 226" xfId="20129" xr:uid="{00000000-0005-0000-0000-000024530000}"/>
    <cellStyle name="Normal 227" xfId="20130" xr:uid="{00000000-0005-0000-0000-000025530000}"/>
    <cellStyle name="Normal 228" xfId="20131" xr:uid="{00000000-0005-0000-0000-000026530000}"/>
    <cellStyle name="Normal 229" xfId="20132" xr:uid="{00000000-0005-0000-0000-000027530000}"/>
    <cellStyle name="Normal 23" xfId="24" xr:uid="{00000000-0005-0000-0000-000028530000}"/>
    <cellStyle name="Normal 23 2" xfId="20133" xr:uid="{00000000-0005-0000-0000-000029530000}"/>
    <cellStyle name="Normal 23 3" xfId="20134" xr:uid="{00000000-0005-0000-0000-00002A530000}"/>
    <cellStyle name="Normal 230" xfId="20135" xr:uid="{00000000-0005-0000-0000-00002B530000}"/>
    <cellStyle name="Normal 231" xfId="20136" xr:uid="{00000000-0005-0000-0000-00002C530000}"/>
    <cellStyle name="Normal 232" xfId="20137" xr:uid="{00000000-0005-0000-0000-00002D530000}"/>
    <cellStyle name="Normal 233" xfId="20138" xr:uid="{00000000-0005-0000-0000-00002E530000}"/>
    <cellStyle name="Normal 234" xfId="20139" xr:uid="{00000000-0005-0000-0000-00002F530000}"/>
    <cellStyle name="Normal 235" xfId="20140" xr:uid="{00000000-0005-0000-0000-000030530000}"/>
    <cellStyle name="Normal 236" xfId="20141" xr:uid="{00000000-0005-0000-0000-000031530000}"/>
    <cellStyle name="Normal 237" xfId="20142" xr:uid="{00000000-0005-0000-0000-000032530000}"/>
    <cellStyle name="Normal 238" xfId="20143" xr:uid="{00000000-0005-0000-0000-000033530000}"/>
    <cellStyle name="Normal 239" xfId="20144" xr:uid="{00000000-0005-0000-0000-000034530000}"/>
    <cellStyle name="Normal 24" xfId="25" xr:uid="{00000000-0005-0000-0000-000035530000}"/>
    <cellStyle name="Normal 24 2" xfId="20145" xr:uid="{00000000-0005-0000-0000-000036530000}"/>
    <cellStyle name="Normal 24 3" xfId="20146" xr:uid="{00000000-0005-0000-0000-000037530000}"/>
    <cellStyle name="Normal 240" xfId="20147" xr:uid="{00000000-0005-0000-0000-000038530000}"/>
    <cellStyle name="Normal 241" xfId="20148" xr:uid="{00000000-0005-0000-0000-000039530000}"/>
    <cellStyle name="Normal 242" xfId="20149" xr:uid="{00000000-0005-0000-0000-00003A530000}"/>
    <cellStyle name="Normal 243" xfId="20150" xr:uid="{00000000-0005-0000-0000-00003B530000}"/>
    <cellStyle name="Normal 244" xfId="20151" xr:uid="{00000000-0005-0000-0000-00003C530000}"/>
    <cellStyle name="Normal 245" xfId="20152" xr:uid="{00000000-0005-0000-0000-00003D530000}"/>
    <cellStyle name="Normal 246" xfId="20153" xr:uid="{00000000-0005-0000-0000-00003E530000}"/>
    <cellStyle name="Normal 247" xfId="20154" xr:uid="{00000000-0005-0000-0000-00003F530000}"/>
    <cellStyle name="Normal 248" xfId="20155" xr:uid="{00000000-0005-0000-0000-000040530000}"/>
    <cellStyle name="Normal 249" xfId="20156" xr:uid="{00000000-0005-0000-0000-000041530000}"/>
    <cellStyle name="Normal 25" xfId="26" xr:uid="{00000000-0005-0000-0000-000042530000}"/>
    <cellStyle name="Normal 25 2" xfId="20157" xr:uid="{00000000-0005-0000-0000-000043530000}"/>
    <cellStyle name="Normal 25 3" xfId="20158" xr:uid="{00000000-0005-0000-0000-000044530000}"/>
    <cellStyle name="Normal 250" xfId="20159" xr:uid="{00000000-0005-0000-0000-000045530000}"/>
    <cellStyle name="Normal 251" xfId="20160" xr:uid="{00000000-0005-0000-0000-000046530000}"/>
    <cellStyle name="Normal 252" xfId="20161" xr:uid="{00000000-0005-0000-0000-000047530000}"/>
    <cellStyle name="Normal 253" xfId="20162" xr:uid="{00000000-0005-0000-0000-000048530000}"/>
    <cellStyle name="Normal 254" xfId="20163" xr:uid="{00000000-0005-0000-0000-000049530000}"/>
    <cellStyle name="Normal 255" xfId="20164" xr:uid="{00000000-0005-0000-0000-00004A530000}"/>
    <cellStyle name="Normal 256" xfId="20165" xr:uid="{00000000-0005-0000-0000-00004B530000}"/>
    <cellStyle name="Normal 257" xfId="20166" xr:uid="{00000000-0005-0000-0000-00004C530000}"/>
    <cellStyle name="Normal 258" xfId="20167" xr:uid="{00000000-0005-0000-0000-00004D530000}"/>
    <cellStyle name="Normal 258 2" xfId="20168" xr:uid="{00000000-0005-0000-0000-00004E530000}"/>
    <cellStyle name="Normal 259" xfId="20169" xr:uid="{00000000-0005-0000-0000-00004F530000}"/>
    <cellStyle name="Normal 259 2" xfId="20170" xr:uid="{00000000-0005-0000-0000-000050530000}"/>
    <cellStyle name="Normal 26" xfId="27" xr:uid="{00000000-0005-0000-0000-000051530000}"/>
    <cellStyle name="Normal 26 2" xfId="20171" xr:uid="{00000000-0005-0000-0000-000052530000}"/>
    <cellStyle name="Normal 26 3" xfId="20172" xr:uid="{00000000-0005-0000-0000-000053530000}"/>
    <cellStyle name="Normal 26 3 2" xfId="41385" xr:uid="{00000000-0005-0000-0000-000054530000}"/>
    <cellStyle name="Normal 26 3 3" xfId="41386" xr:uid="{00000000-0005-0000-0000-000055530000}"/>
    <cellStyle name="Normal 260" xfId="20173" xr:uid="{00000000-0005-0000-0000-000056530000}"/>
    <cellStyle name="Normal 260 2" xfId="20174" xr:uid="{00000000-0005-0000-0000-000057530000}"/>
    <cellStyle name="Normal 260 2 2" xfId="20175" xr:uid="{00000000-0005-0000-0000-000058530000}"/>
    <cellStyle name="Normal 260 2 3" xfId="20176" xr:uid="{00000000-0005-0000-0000-000059530000}"/>
    <cellStyle name="Normal 261" xfId="20177" xr:uid="{00000000-0005-0000-0000-00005A530000}"/>
    <cellStyle name="Normal 261 2" xfId="20178" xr:uid="{00000000-0005-0000-0000-00005B530000}"/>
    <cellStyle name="Normal 262" xfId="20179" xr:uid="{00000000-0005-0000-0000-00005C530000}"/>
    <cellStyle name="Normal 262 2" xfId="20180" xr:uid="{00000000-0005-0000-0000-00005D530000}"/>
    <cellStyle name="Normal 263" xfId="20181" xr:uid="{00000000-0005-0000-0000-00005E530000}"/>
    <cellStyle name="Normal 263 2" xfId="20182" xr:uid="{00000000-0005-0000-0000-00005F530000}"/>
    <cellStyle name="Normal 264" xfId="20183" xr:uid="{00000000-0005-0000-0000-000060530000}"/>
    <cellStyle name="Normal 264 2" xfId="20184" xr:uid="{00000000-0005-0000-0000-000061530000}"/>
    <cellStyle name="Normal 264 3" xfId="20185" xr:uid="{00000000-0005-0000-0000-000062530000}"/>
    <cellStyle name="Normal 265" xfId="20186" xr:uid="{00000000-0005-0000-0000-000063530000}"/>
    <cellStyle name="Normal 266" xfId="20187" xr:uid="{00000000-0005-0000-0000-000064530000}"/>
    <cellStyle name="Normal 267" xfId="20188" xr:uid="{00000000-0005-0000-0000-000065530000}"/>
    <cellStyle name="Normal 267 2" xfId="20189" xr:uid="{00000000-0005-0000-0000-000066530000}"/>
    <cellStyle name="Normal 268" xfId="20190" xr:uid="{00000000-0005-0000-0000-000067530000}"/>
    <cellStyle name="Normal 268 2" xfId="20191" xr:uid="{00000000-0005-0000-0000-000068530000}"/>
    <cellStyle name="Normal 269" xfId="20192" xr:uid="{00000000-0005-0000-0000-000069530000}"/>
    <cellStyle name="Normal 269 2" xfId="20193" xr:uid="{00000000-0005-0000-0000-00006A530000}"/>
    <cellStyle name="Normal 269 3" xfId="20194" xr:uid="{00000000-0005-0000-0000-00006B530000}"/>
    <cellStyle name="Normal 27" xfId="28" xr:uid="{00000000-0005-0000-0000-00006C530000}"/>
    <cellStyle name="Normal 27 2" xfId="20195" xr:uid="{00000000-0005-0000-0000-00006D530000}"/>
    <cellStyle name="Normal 27 3" xfId="20196" xr:uid="{00000000-0005-0000-0000-00006E530000}"/>
    <cellStyle name="Normal 27 4" xfId="41387" xr:uid="{00000000-0005-0000-0000-00006F530000}"/>
    <cellStyle name="Normal 270" xfId="20197" xr:uid="{00000000-0005-0000-0000-000070530000}"/>
    <cellStyle name="Normal 270 2" xfId="20198" xr:uid="{00000000-0005-0000-0000-000071530000}"/>
    <cellStyle name="Normal 271" xfId="20199" xr:uid="{00000000-0005-0000-0000-000072530000}"/>
    <cellStyle name="Normal 271 2" xfId="20200" xr:uid="{00000000-0005-0000-0000-000073530000}"/>
    <cellStyle name="Normal 271 3" xfId="20201" xr:uid="{00000000-0005-0000-0000-000074530000}"/>
    <cellStyle name="Normal 272" xfId="20202" xr:uid="{00000000-0005-0000-0000-000075530000}"/>
    <cellStyle name="Normal 272 2" xfId="20203" xr:uid="{00000000-0005-0000-0000-000076530000}"/>
    <cellStyle name="Normal 272 2 2" xfId="20204" xr:uid="{00000000-0005-0000-0000-000077530000}"/>
    <cellStyle name="Normal 272 3" xfId="20205" xr:uid="{00000000-0005-0000-0000-000078530000}"/>
    <cellStyle name="Normal 273" xfId="20206" xr:uid="{00000000-0005-0000-0000-000079530000}"/>
    <cellStyle name="Normal 273 2" xfId="20207" xr:uid="{00000000-0005-0000-0000-00007A530000}"/>
    <cellStyle name="Normal 273 3" xfId="20208" xr:uid="{00000000-0005-0000-0000-00007B530000}"/>
    <cellStyle name="Normal 274" xfId="20209" xr:uid="{00000000-0005-0000-0000-00007C530000}"/>
    <cellStyle name="Normal 274 2" xfId="20210" xr:uid="{00000000-0005-0000-0000-00007D530000}"/>
    <cellStyle name="Normal 274 3" xfId="20211" xr:uid="{00000000-0005-0000-0000-00007E530000}"/>
    <cellStyle name="Normal 275" xfId="20212" xr:uid="{00000000-0005-0000-0000-00007F530000}"/>
    <cellStyle name="Normal 275 2" xfId="20213" xr:uid="{00000000-0005-0000-0000-000080530000}"/>
    <cellStyle name="Normal 275 3" xfId="20214" xr:uid="{00000000-0005-0000-0000-000081530000}"/>
    <cellStyle name="Normal 276" xfId="20215" xr:uid="{00000000-0005-0000-0000-000082530000}"/>
    <cellStyle name="Normal 276 2" xfId="20216" xr:uid="{00000000-0005-0000-0000-000083530000}"/>
    <cellStyle name="Normal 276 3" xfId="20217" xr:uid="{00000000-0005-0000-0000-000084530000}"/>
    <cellStyle name="Normal 277" xfId="20218" xr:uid="{00000000-0005-0000-0000-000085530000}"/>
    <cellStyle name="Normal 277 2" xfId="20219" xr:uid="{00000000-0005-0000-0000-000086530000}"/>
    <cellStyle name="Normal 277 3" xfId="20220" xr:uid="{00000000-0005-0000-0000-000087530000}"/>
    <cellStyle name="Normal 278" xfId="20221" xr:uid="{00000000-0005-0000-0000-000088530000}"/>
    <cellStyle name="Normal 278 2" xfId="20222" xr:uid="{00000000-0005-0000-0000-000089530000}"/>
    <cellStyle name="Normal 278 3" xfId="20223" xr:uid="{00000000-0005-0000-0000-00008A530000}"/>
    <cellStyle name="Normal 279" xfId="20224" xr:uid="{00000000-0005-0000-0000-00008B530000}"/>
    <cellStyle name="Normal 279 2" xfId="20225" xr:uid="{00000000-0005-0000-0000-00008C530000}"/>
    <cellStyle name="Normal 279 3" xfId="20226" xr:uid="{00000000-0005-0000-0000-00008D530000}"/>
    <cellStyle name="Normal 28" xfId="29" xr:uid="{00000000-0005-0000-0000-00008E530000}"/>
    <cellStyle name="Normal 28 2" xfId="20227" xr:uid="{00000000-0005-0000-0000-00008F530000}"/>
    <cellStyle name="Normal 28 3" xfId="20228" xr:uid="{00000000-0005-0000-0000-000090530000}"/>
    <cellStyle name="Normal 280" xfId="20229" xr:uid="{00000000-0005-0000-0000-000091530000}"/>
    <cellStyle name="Normal 280 2" xfId="20230" xr:uid="{00000000-0005-0000-0000-000092530000}"/>
    <cellStyle name="Normal 280 3" xfId="20231" xr:uid="{00000000-0005-0000-0000-000093530000}"/>
    <cellStyle name="Normal 281" xfId="20232" xr:uid="{00000000-0005-0000-0000-000094530000}"/>
    <cellStyle name="Normal 281 2" xfId="20233" xr:uid="{00000000-0005-0000-0000-000095530000}"/>
    <cellStyle name="Normal 281 3" xfId="20234" xr:uid="{00000000-0005-0000-0000-000096530000}"/>
    <cellStyle name="Normal 282" xfId="20235" xr:uid="{00000000-0005-0000-0000-000097530000}"/>
    <cellStyle name="Normal 282 2" xfId="20236" xr:uid="{00000000-0005-0000-0000-000098530000}"/>
    <cellStyle name="Normal 282 3" xfId="20237" xr:uid="{00000000-0005-0000-0000-000099530000}"/>
    <cellStyle name="Normal 283" xfId="20238" xr:uid="{00000000-0005-0000-0000-00009A530000}"/>
    <cellStyle name="Normal 283 2" xfId="20239" xr:uid="{00000000-0005-0000-0000-00009B530000}"/>
    <cellStyle name="Normal 283 2 2" xfId="20240" xr:uid="{00000000-0005-0000-0000-00009C530000}"/>
    <cellStyle name="Normal 283 3" xfId="20241" xr:uid="{00000000-0005-0000-0000-00009D530000}"/>
    <cellStyle name="Normal 284" xfId="20242" xr:uid="{00000000-0005-0000-0000-00009E530000}"/>
    <cellStyle name="Normal 284 2" xfId="20243" xr:uid="{00000000-0005-0000-0000-00009F530000}"/>
    <cellStyle name="Normal 284 3" xfId="20244" xr:uid="{00000000-0005-0000-0000-0000A0530000}"/>
    <cellStyle name="Normal 284 4" xfId="20245" xr:uid="{00000000-0005-0000-0000-0000A1530000}"/>
    <cellStyle name="Normal 285" xfId="20246" xr:uid="{00000000-0005-0000-0000-0000A2530000}"/>
    <cellStyle name="Normal 285 2" xfId="20247" xr:uid="{00000000-0005-0000-0000-0000A3530000}"/>
    <cellStyle name="Normal 285 3" xfId="20248" xr:uid="{00000000-0005-0000-0000-0000A4530000}"/>
    <cellStyle name="Normal 286" xfId="20249" xr:uid="{00000000-0005-0000-0000-0000A5530000}"/>
    <cellStyle name="Normal 286 2" xfId="20250" xr:uid="{00000000-0005-0000-0000-0000A6530000}"/>
    <cellStyle name="Normal 286 3" xfId="20251" xr:uid="{00000000-0005-0000-0000-0000A7530000}"/>
    <cellStyle name="Normal 287" xfId="20252" xr:uid="{00000000-0005-0000-0000-0000A8530000}"/>
    <cellStyle name="Normal 287 2" xfId="20253" xr:uid="{00000000-0005-0000-0000-0000A9530000}"/>
    <cellStyle name="Normal 287 3" xfId="20254" xr:uid="{00000000-0005-0000-0000-0000AA530000}"/>
    <cellStyle name="Normal 288" xfId="20255" xr:uid="{00000000-0005-0000-0000-0000AB530000}"/>
    <cellStyle name="Normal 288 2" xfId="20256" xr:uid="{00000000-0005-0000-0000-0000AC530000}"/>
    <cellStyle name="Normal 288 3" xfId="20257" xr:uid="{00000000-0005-0000-0000-0000AD530000}"/>
    <cellStyle name="Normal 289" xfId="20258" xr:uid="{00000000-0005-0000-0000-0000AE530000}"/>
    <cellStyle name="Normal 289 2" xfId="20259" xr:uid="{00000000-0005-0000-0000-0000AF530000}"/>
    <cellStyle name="Normal 289 3" xfId="20260" xr:uid="{00000000-0005-0000-0000-0000B0530000}"/>
    <cellStyle name="Normal 29" xfId="30" xr:uid="{00000000-0005-0000-0000-0000B1530000}"/>
    <cellStyle name="Normal 29 2" xfId="20261" xr:uid="{00000000-0005-0000-0000-0000B2530000}"/>
    <cellStyle name="Normal 29 3" xfId="20262" xr:uid="{00000000-0005-0000-0000-0000B3530000}"/>
    <cellStyle name="Normal 290" xfId="20263" xr:uid="{00000000-0005-0000-0000-0000B4530000}"/>
    <cellStyle name="Normal 290 2" xfId="20264" xr:uid="{00000000-0005-0000-0000-0000B5530000}"/>
    <cellStyle name="Normal 291" xfId="20265" xr:uid="{00000000-0005-0000-0000-0000B6530000}"/>
    <cellStyle name="Normal 291 2" xfId="20266" xr:uid="{00000000-0005-0000-0000-0000B7530000}"/>
    <cellStyle name="Normal 292" xfId="20267" xr:uid="{00000000-0005-0000-0000-0000B8530000}"/>
    <cellStyle name="Normal 292 2" xfId="20268" xr:uid="{00000000-0005-0000-0000-0000B9530000}"/>
    <cellStyle name="Normal 293" xfId="20269" xr:uid="{00000000-0005-0000-0000-0000BA530000}"/>
    <cellStyle name="Normal 293 2" xfId="20270" xr:uid="{00000000-0005-0000-0000-0000BB530000}"/>
    <cellStyle name="Normal 294" xfId="20271" xr:uid="{00000000-0005-0000-0000-0000BC530000}"/>
    <cellStyle name="Normal 294 2" xfId="20272" xr:uid="{00000000-0005-0000-0000-0000BD530000}"/>
    <cellStyle name="Normal 295" xfId="20273" xr:uid="{00000000-0005-0000-0000-0000BE530000}"/>
    <cellStyle name="Normal 295 2" xfId="20274" xr:uid="{00000000-0005-0000-0000-0000BF530000}"/>
    <cellStyle name="Normal 296" xfId="20275" xr:uid="{00000000-0005-0000-0000-0000C0530000}"/>
    <cellStyle name="Normal 296 2" xfId="20276" xr:uid="{00000000-0005-0000-0000-0000C1530000}"/>
    <cellStyle name="Normal 297" xfId="20277" xr:uid="{00000000-0005-0000-0000-0000C2530000}"/>
    <cellStyle name="Normal 297 2" xfId="20278" xr:uid="{00000000-0005-0000-0000-0000C3530000}"/>
    <cellStyle name="Normal 298" xfId="20279" xr:uid="{00000000-0005-0000-0000-0000C4530000}"/>
    <cellStyle name="Normal 298 2" xfId="20280" xr:uid="{00000000-0005-0000-0000-0000C5530000}"/>
    <cellStyle name="Normal 299" xfId="20281" xr:uid="{00000000-0005-0000-0000-0000C6530000}"/>
    <cellStyle name="Normal 299 2" xfId="20282" xr:uid="{00000000-0005-0000-0000-0000C7530000}"/>
    <cellStyle name="Normal 299 2 2" xfId="41388" xr:uid="{00000000-0005-0000-0000-0000C8530000}"/>
    <cellStyle name="Normal 3" xfId="31" xr:uid="{00000000-0005-0000-0000-0000C9530000}"/>
    <cellStyle name="Normal 3 10" xfId="41389" xr:uid="{00000000-0005-0000-0000-0000CA530000}"/>
    <cellStyle name="Normal 3 11" xfId="41390" xr:uid="{00000000-0005-0000-0000-0000CB530000}"/>
    <cellStyle name="Normal 3 12" xfId="41391" xr:uid="{00000000-0005-0000-0000-0000CC530000}"/>
    <cellStyle name="Normal 3 13" xfId="41392" xr:uid="{00000000-0005-0000-0000-0000CD530000}"/>
    <cellStyle name="Normal 3 14" xfId="41393" xr:uid="{00000000-0005-0000-0000-0000CE530000}"/>
    <cellStyle name="Normal 3 15" xfId="41394" xr:uid="{00000000-0005-0000-0000-0000CF530000}"/>
    <cellStyle name="Normal 3 16" xfId="41395" xr:uid="{00000000-0005-0000-0000-0000D0530000}"/>
    <cellStyle name="Normal 3 17" xfId="41396" xr:uid="{00000000-0005-0000-0000-0000D1530000}"/>
    <cellStyle name="Normal 3 18" xfId="41397" xr:uid="{00000000-0005-0000-0000-0000D2530000}"/>
    <cellStyle name="Normal 3 19" xfId="41398" xr:uid="{00000000-0005-0000-0000-0000D3530000}"/>
    <cellStyle name="Normal 3 2" xfId="20283" xr:uid="{00000000-0005-0000-0000-0000D4530000}"/>
    <cellStyle name="Normal 3 2 2" xfId="20284" xr:uid="{00000000-0005-0000-0000-0000D5530000}"/>
    <cellStyle name="Normal 3 2 2 2" xfId="20285" xr:uid="{00000000-0005-0000-0000-0000D6530000}"/>
    <cellStyle name="Normal 3 2 2 2 2" xfId="41399" xr:uid="{00000000-0005-0000-0000-0000D7530000}"/>
    <cellStyle name="Normal 3 2 2 3" xfId="20286" xr:uid="{00000000-0005-0000-0000-0000D8530000}"/>
    <cellStyle name="Normal 3 2 3" xfId="20287" xr:uid="{00000000-0005-0000-0000-0000D9530000}"/>
    <cellStyle name="Normal 3 2 3 2" xfId="20288" xr:uid="{00000000-0005-0000-0000-0000DA530000}"/>
    <cellStyle name="Normal 3 2 3 2 2" xfId="41400" xr:uid="{00000000-0005-0000-0000-0000DB530000}"/>
    <cellStyle name="Normal 3 2 3 3" xfId="41401" xr:uid="{00000000-0005-0000-0000-0000DC530000}"/>
    <cellStyle name="Normal 3 2 4" xfId="20289" xr:uid="{00000000-0005-0000-0000-0000DD530000}"/>
    <cellStyle name="Normal 3 2 5" xfId="41402" xr:uid="{00000000-0005-0000-0000-0000DE530000}"/>
    <cellStyle name="Normal 3 20" xfId="41403" xr:uid="{00000000-0005-0000-0000-0000DF530000}"/>
    <cellStyle name="Normal 3 21" xfId="41404" xr:uid="{00000000-0005-0000-0000-0000E0530000}"/>
    <cellStyle name="Normal 3 22" xfId="41405" xr:uid="{00000000-0005-0000-0000-0000E1530000}"/>
    <cellStyle name="Normal 3 23" xfId="41406" xr:uid="{00000000-0005-0000-0000-0000E2530000}"/>
    <cellStyle name="Normal 3 24" xfId="41407" xr:uid="{00000000-0005-0000-0000-0000E3530000}"/>
    <cellStyle name="Normal 3 25" xfId="41408" xr:uid="{00000000-0005-0000-0000-0000E4530000}"/>
    <cellStyle name="Normal 3 26" xfId="41409" xr:uid="{00000000-0005-0000-0000-0000E5530000}"/>
    <cellStyle name="Normal 3 27" xfId="41410" xr:uid="{00000000-0005-0000-0000-0000E6530000}"/>
    <cellStyle name="Normal 3 28" xfId="43220" xr:uid="{00000000-0005-0000-0000-0000E7530000}"/>
    <cellStyle name="Normal 3 3" xfId="20290" xr:uid="{00000000-0005-0000-0000-0000E8530000}"/>
    <cellStyle name="Normal 3 3 2" xfId="20291" xr:uid="{00000000-0005-0000-0000-0000E9530000}"/>
    <cellStyle name="Normal 3 3 3" xfId="20292" xr:uid="{00000000-0005-0000-0000-0000EA530000}"/>
    <cellStyle name="Normal 3 3 3 2" xfId="41411" xr:uid="{00000000-0005-0000-0000-0000EB530000}"/>
    <cellStyle name="Normal 3 3 4" xfId="20293" xr:uid="{00000000-0005-0000-0000-0000EC530000}"/>
    <cellStyle name="Normal 3 3 5" xfId="20294" xr:uid="{00000000-0005-0000-0000-0000ED530000}"/>
    <cellStyle name="Normal 3 4" xfId="20295" xr:uid="{00000000-0005-0000-0000-0000EE530000}"/>
    <cellStyle name="Normal 3 4 2" xfId="20296" xr:uid="{00000000-0005-0000-0000-0000EF530000}"/>
    <cellStyle name="Normal 3 4 3" xfId="20297" xr:uid="{00000000-0005-0000-0000-0000F0530000}"/>
    <cellStyle name="Normal 3 5" xfId="20298" xr:uid="{00000000-0005-0000-0000-0000F1530000}"/>
    <cellStyle name="Normal 3 5 2" xfId="41412" xr:uid="{00000000-0005-0000-0000-0000F2530000}"/>
    <cellStyle name="Normal 3 6" xfId="20299" xr:uid="{00000000-0005-0000-0000-0000F3530000}"/>
    <cellStyle name="Normal 3 7" xfId="20300" xr:uid="{00000000-0005-0000-0000-0000F4530000}"/>
    <cellStyle name="Normal 3 8" xfId="41413" xr:uid="{00000000-0005-0000-0000-0000F5530000}"/>
    <cellStyle name="Normal 3 9" xfId="41414" xr:uid="{00000000-0005-0000-0000-0000F6530000}"/>
    <cellStyle name="Normal 3_CP Request Mother Zion 11 30 2010 commitment letter" xfId="41415" xr:uid="{00000000-0005-0000-0000-0000F7530000}"/>
    <cellStyle name="Normal 30" xfId="32" xr:uid="{00000000-0005-0000-0000-0000F8530000}"/>
    <cellStyle name="Normal 30 2" xfId="20301" xr:uid="{00000000-0005-0000-0000-0000F9530000}"/>
    <cellStyle name="Normal 30 3" xfId="20302" xr:uid="{00000000-0005-0000-0000-0000FA530000}"/>
    <cellStyle name="Normal 30 4" xfId="41416" xr:uid="{00000000-0005-0000-0000-0000FB530000}"/>
    <cellStyle name="Normal 300" xfId="20303" xr:uid="{00000000-0005-0000-0000-0000FC530000}"/>
    <cellStyle name="Normal 300 2" xfId="20304" xr:uid="{00000000-0005-0000-0000-0000FD530000}"/>
    <cellStyle name="Normal 300 3" xfId="20305" xr:uid="{00000000-0005-0000-0000-0000FE530000}"/>
    <cellStyle name="Normal 301" xfId="20306" xr:uid="{00000000-0005-0000-0000-0000FF530000}"/>
    <cellStyle name="Normal 301 2" xfId="20307" xr:uid="{00000000-0005-0000-0000-000000540000}"/>
    <cellStyle name="Normal 301 3" xfId="20308" xr:uid="{00000000-0005-0000-0000-000001540000}"/>
    <cellStyle name="Normal 302" xfId="20309" xr:uid="{00000000-0005-0000-0000-000002540000}"/>
    <cellStyle name="Normal 302 2" xfId="20310" xr:uid="{00000000-0005-0000-0000-000003540000}"/>
    <cellStyle name="Normal 302 3" xfId="20311" xr:uid="{00000000-0005-0000-0000-000004540000}"/>
    <cellStyle name="Normal 303" xfId="20312" xr:uid="{00000000-0005-0000-0000-000005540000}"/>
    <cellStyle name="Normal 303 2" xfId="20313" xr:uid="{00000000-0005-0000-0000-000006540000}"/>
    <cellStyle name="Normal 304" xfId="20314" xr:uid="{00000000-0005-0000-0000-000007540000}"/>
    <cellStyle name="Normal 304 2" xfId="20315" xr:uid="{00000000-0005-0000-0000-000008540000}"/>
    <cellStyle name="Normal 305" xfId="20316" xr:uid="{00000000-0005-0000-0000-000009540000}"/>
    <cellStyle name="Normal 305 2" xfId="20317" xr:uid="{00000000-0005-0000-0000-00000A540000}"/>
    <cellStyle name="Normal 306" xfId="20318" xr:uid="{00000000-0005-0000-0000-00000B540000}"/>
    <cellStyle name="Normal 306 2" xfId="20319" xr:uid="{00000000-0005-0000-0000-00000C540000}"/>
    <cellStyle name="Normal 307" xfId="20320" xr:uid="{00000000-0005-0000-0000-00000D540000}"/>
    <cellStyle name="Normal 307 2" xfId="20321" xr:uid="{00000000-0005-0000-0000-00000E540000}"/>
    <cellStyle name="Normal 307 3" xfId="20322" xr:uid="{00000000-0005-0000-0000-00000F540000}"/>
    <cellStyle name="Normal 308" xfId="20323" xr:uid="{00000000-0005-0000-0000-000010540000}"/>
    <cellStyle name="Normal 308 2" xfId="20324" xr:uid="{00000000-0005-0000-0000-000011540000}"/>
    <cellStyle name="Normal 308 3" xfId="20325" xr:uid="{00000000-0005-0000-0000-000012540000}"/>
    <cellStyle name="Normal 309" xfId="20326" xr:uid="{00000000-0005-0000-0000-000013540000}"/>
    <cellStyle name="Normal 309 2" xfId="20327" xr:uid="{00000000-0005-0000-0000-000014540000}"/>
    <cellStyle name="Normal 309 3" xfId="20328" xr:uid="{00000000-0005-0000-0000-000015540000}"/>
    <cellStyle name="Normal 31" xfId="33" xr:uid="{00000000-0005-0000-0000-000016540000}"/>
    <cellStyle name="Normal 31 2" xfId="20329" xr:uid="{00000000-0005-0000-0000-000017540000}"/>
    <cellStyle name="Normal 31 3" xfId="20330" xr:uid="{00000000-0005-0000-0000-000018540000}"/>
    <cellStyle name="Normal 310" xfId="20331" xr:uid="{00000000-0005-0000-0000-000019540000}"/>
    <cellStyle name="Normal 310 2" xfId="20332" xr:uid="{00000000-0005-0000-0000-00001A540000}"/>
    <cellStyle name="Normal 310 3" xfId="20333" xr:uid="{00000000-0005-0000-0000-00001B540000}"/>
    <cellStyle name="Normal 311" xfId="20334" xr:uid="{00000000-0005-0000-0000-00001C540000}"/>
    <cellStyle name="Normal 311 2" xfId="20335" xr:uid="{00000000-0005-0000-0000-00001D540000}"/>
    <cellStyle name="Normal 312" xfId="20336" xr:uid="{00000000-0005-0000-0000-00001E540000}"/>
    <cellStyle name="Normal 312 2" xfId="20337" xr:uid="{00000000-0005-0000-0000-00001F540000}"/>
    <cellStyle name="Normal 313" xfId="20338" xr:uid="{00000000-0005-0000-0000-000020540000}"/>
    <cellStyle name="Normal 313 2" xfId="20339" xr:uid="{00000000-0005-0000-0000-000021540000}"/>
    <cellStyle name="Normal 313 3" xfId="20340" xr:uid="{00000000-0005-0000-0000-000022540000}"/>
    <cellStyle name="Normal 314" xfId="20341" xr:uid="{00000000-0005-0000-0000-000023540000}"/>
    <cellStyle name="Normal 315" xfId="20342" xr:uid="{00000000-0005-0000-0000-000024540000}"/>
    <cellStyle name="Normal 315 2" xfId="20343" xr:uid="{00000000-0005-0000-0000-000025540000}"/>
    <cellStyle name="Normal 316" xfId="20344" xr:uid="{00000000-0005-0000-0000-000026540000}"/>
    <cellStyle name="Normal 317" xfId="20345" xr:uid="{00000000-0005-0000-0000-000027540000}"/>
    <cellStyle name="Normal 317 2" xfId="20346" xr:uid="{00000000-0005-0000-0000-000028540000}"/>
    <cellStyle name="Normal 318" xfId="20347" xr:uid="{00000000-0005-0000-0000-000029540000}"/>
    <cellStyle name="Normal 319" xfId="20348" xr:uid="{00000000-0005-0000-0000-00002A540000}"/>
    <cellStyle name="Normal 32" xfId="34" xr:uid="{00000000-0005-0000-0000-00002B540000}"/>
    <cellStyle name="Normal 32 2" xfId="20349" xr:uid="{00000000-0005-0000-0000-00002C540000}"/>
    <cellStyle name="Normal 32 3" xfId="20350" xr:uid="{00000000-0005-0000-0000-00002D540000}"/>
    <cellStyle name="Normal 320" xfId="20351" xr:uid="{00000000-0005-0000-0000-00002E540000}"/>
    <cellStyle name="Normal 321" xfId="20352" xr:uid="{00000000-0005-0000-0000-00002F540000}"/>
    <cellStyle name="Normal 322" xfId="20353" xr:uid="{00000000-0005-0000-0000-000030540000}"/>
    <cellStyle name="Normal 323" xfId="20354" xr:uid="{00000000-0005-0000-0000-000031540000}"/>
    <cellStyle name="Normal 324" xfId="20355" xr:uid="{00000000-0005-0000-0000-000032540000}"/>
    <cellStyle name="Normal 325" xfId="20356" xr:uid="{00000000-0005-0000-0000-000033540000}"/>
    <cellStyle name="Normal 326" xfId="20357" xr:uid="{00000000-0005-0000-0000-000034540000}"/>
    <cellStyle name="Normal 327" xfId="20358" xr:uid="{00000000-0005-0000-0000-000035540000}"/>
    <cellStyle name="Normal 328" xfId="20359" xr:uid="{00000000-0005-0000-0000-000036540000}"/>
    <cellStyle name="Normal 329" xfId="20360" xr:uid="{00000000-0005-0000-0000-000037540000}"/>
    <cellStyle name="Normal 33" xfId="35" xr:uid="{00000000-0005-0000-0000-000038540000}"/>
    <cellStyle name="Normal 33 2" xfId="20361" xr:uid="{00000000-0005-0000-0000-000039540000}"/>
    <cellStyle name="Normal 33 3" xfId="20362" xr:uid="{00000000-0005-0000-0000-00003A540000}"/>
    <cellStyle name="Normal 330" xfId="20363" xr:uid="{00000000-0005-0000-0000-00003B540000}"/>
    <cellStyle name="Normal 331" xfId="20364" xr:uid="{00000000-0005-0000-0000-00003C540000}"/>
    <cellStyle name="Normal 332" xfId="20365" xr:uid="{00000000-0005-0000-0000-00003D540000}"/>
    <cellStyle name="Normal 333" xfId="20366" xr:uid="{00000000-0005-0000-0000-00003E540000}"/>
    <cellStyle name="Normal 334" xfId="20367" xr:uid="{00000000-0005-0000-0000-00003F540000}"/>
    <cellStyle name="Normal 335" xfId="20368" xr:uid="{00000000-0005-0000-0000-000040540000}"/>
    <cellStyle name="Normal 336" xfId="20369" xr:uid="{00000000-0005-0000-0000-000041540000}"/>
    <cellStyle name="Normal 337" xfId="20370" xr:uid="{00000000-0005-0000-0000-000042540000}"/>
    <cellStyle name="Normal 338" xfId="20371" xr:uid="{00000000-0005-0000-0000-000043540000}"/>
    <cellStyle name="Normal 339" xfId="20372" xr:uid="{00000000-0005-0000-0000-000044540000}"/>
    <cellStyle name="Normal 34" xfId="36" xr:uid="{00000000-0005-0000-0000-000045540000}"/>
    <cellStyle name="Normal 34 2" xfId="20373" xr:uid="{00000000-0005-0000-0000-000046540000}"/>
    <cellStyle name="Normal 34 3" xfId="20374" xr:uid="{00000000-0005-0000-0000-000047540000}"/>
    <cellStyle name="Normal 340" xfId="20375" xr:uid="{00000000-0005-0000-0000-000048540000}"/>
    <cellStyle name="Normal 341" xfId="20376" xr:uid="{00000000-0005-0000-0000-000049540000}"/>
    <cellStyle name="Normal 342" xfId="20377" xr:uid="{00000000-0005-0000-0000-00004A540000}"/>
    <cellStyle name="Normal 343" xfId="20378" xr:uid="{00000000-0005-0000-0000-00004B540000}"/>
    <cellStyle name="Normal 344" xfId="20379" xr:uid="{00000000-0005-0000-0000-00004C540000}"/>
    <cellStyle name="Normal 345" xfId="20380" xr:uid="{00000000-0005-0000-0000-00004D540000}"/>
    <cellStyle name="Normal 346" xfId="20381" xr:uid="{00000000-0005-0000-0000-00004E540000}"/>
    <cellStyle name="Normal 347" xfId="20382" xr:uid="{00000000-0005-0000-0000-00004F540000}"/>
    <cellStyle name="Normal 348" xfId="20383" xr:uid="{00000000-0005-0000-0000-000050540000}"/>
    <cellStyle name="Normal 349" xfId="20384" xr:uid="{00000000-0005-0000-0000-000051540000}"/>
    <cellStyle name="Normal 35" xfId="37" xr:uid="{00000000-0005-0000-0000-000052540000}"/>
    <cellStyle name="Normal 35 2" xfId="20385" xr:uid="{00000000-0005-0000-0000-000053540000}"/>
    <cellStyle name="Normal 35 3" xfId="20386" xr:uid="{00000000-0005-0000-0000-000054540000}"/>
    <cellStyle name="Normal 350" xfId="40156" xr:uid="{00000000-0005-0000-0000-000055540000}"/>
    <cellStyle name="Normal 351" xfId="43217" xr:uid="{00000000-0005-0000-0000-000056540000}"/>
    <cellStyle name="Normal 352" xfId="43218" xr:uid="{00000000-0005-0000-0000-000057540000}"/>
    <cellStyle name="Normal 353" xfId="43223" xr:uid="{00000000-0005-0000-0000-000058540000}"/>
    <cellStyle name="Normal 354" xfId="1" xr:uid="{00000000-0005-0000-0000-000059540000}"/>
    <cellStyle name="Normal 36" xfId="38" xr:uid="{00000000-0005-0000-0000-00005A540000}"/>
    <cellStyle name="Normal 36 2" xfId="20387" xr:uid="{00000000-0005-0000-0000-00005B540000}"/>
    <cellStyle name="Normal 37" xfId="39" xr:uid="{00000000-0005-0000-0000-00005C540000}"/>
    <cellStyle name="Normal 37 2" xfId="20388" xr:uid="{00000000-0005-0000-0000-00005D540000}"/>
    <cellStyle name="Normal 38" xfId="40" xr:uid="{00000000-0005-0000-0000-00005E540000}"/>
    <cellStyle name="Normal 38 2" xfId="20389" xr:uid="{00000000-0005-0000-0000-00005F540000}"/>
    <cellStyle name="Normal 39" xfId="41" xr:uid="{00000000-0005-0000-0000-000060540000}"/>
    <cellStyle name="Normal 39 2" xfId="20390" xr:uid="{00000000-0005-0000-0000-000061540000}"/>
    <cellStyle name="Normal 4" xfId="42" xr:uid="{00000000-0005-0000-0000-000062540000}"/>
    <cellStyle name="Normal 4 10" xfId="41417" xr:uid="{00000000-0005-0000-0000-000063540000}"/>
    <cellStyle name="Normal 4 11" xfId="41418" xr:uid="{00000000-0005-0000-0000-000064540000}"/>
    <cellStyle name="Normal 4 12" xfId="41419" xr:uid="{00000000-0005-0000-0000-000065540000}"/>
    <cellStyle name="Normal 4 13" xfId="41420" xr:uid="{00000000-0005-0000-0000-000066540000}"/>
    <cellStyle name="Normal 4 14" xfId="41421" xr:uid="{00000000-0005-0000-0000-000067540000}"/>
    <cellStyle name="Normal 4 15" xfId="41422" xr:uid="{00000000-0005-0000-0000-000068540000}"/>
    <cellStyle name="Normal 4 16" xfId="41423" xr:uid="{00000000-0005-0000-0000-000069540000}"/>
    <cellStyle name="Normal 4 17" xfId="41424" xr:uid="{00000000-0005-0000-0000-00006A540000}"/>
    <cellStyle name="Normal 4 18" xfId="41425" xr:uid="{00000000-0005-0000-0000-00006B540000}"/>
    <cellStyle name="Normal 4 19" xfId="41426" xr:uid="{00000000-0005-0000-0000-00006C540000}"/>
    <cellStyle name="Normal 4 2" xfId="20391" xr:uid="{00000000-0005-0000-0000-00006D540000}"/>
    <cellStyle name="Normal 4 2 2" xfId="20392" xr:uid="{00000000-0005-0000-0000-00006E540000}"/>
    <cellStyle name="Normal 4 2 2 2" xfId="20393" xr:uid="{00000000-0005-0000-0000-00006F540000}"/>
    <cellStyle name="Normal 4 2 2 3" xfId="41427" xr:uid="{00000000-0005-0000-0000-000070540000}"/>
    <cellStyle name="Normal 4 2 3" xfId="20394" xr:uid="{00000000-0005-0000-0000-000071540000}"/>
    <cellStyle name="Normal 4 2 3 2" xfId="41428" xr:uid="{00000000-0005-0000-0000-000072540000}"/>
    <cellStyle name="Normal 4 2 3 3" xfId="41429" xr:uid="{00000000-0005-0000-0000-000073540000}"/>
    <cellStyle name="Normal 4 2 4" xfId="20395" xr:uid="{00000000-0005-0000-0000-000074540000}"/>
    <cellStyle name="Normal 4 2 5" xfId="41430" xr:uid="{00000000-0005-0000-0000-000075540000}"/>
    <cellStyle name="Normal 4 20" xfId="41431" xr:uid="{00000000-0005-0000-0000-000076540000}"/>
    <cellStyle name="Normal 4 21" xfId="41432" xr:uid="{00000000-0005-0000-0000-000077540000}"/>
    <cellStyle name="Normal 4 22" xfId="41433" xr:uid="{00000000-0005-0000-0000-000078540000}"/>
    <cellStyle name="Normal 4 23" xfId="41434" xr:uid="{00000000-0005-0000-0000-000079540000}"/>
    <cellStyle name="Normal 4 24" xfId="41435" xr:uid="{00000000-0005-0000-0000-00007A540000}"/>
    <cellStyle name="Normal 4 25" xfId="41436" xr:uid="{00000000-0005-0000-0000-00007B540000}"/>
    <cellStyle name="Normal 4 26" xfId="41437" xr:uid="{00000000-0005-0000-0000-00007C540000}"/>
    <cellStyle name="Normal 4 27" xfId="41438" xr:uid="{00000000-0005-0000-0000-00007D540000}"/>
    <cellStyle name="Normal 4 28" xfId="43221" xr:uid="{00000000-0005-0000-0000-00007E540000}"/>
    <cellStyle name="Normal 4 3" xfId="20396" xr:uid="{00000000-0005-0000-0000-00007F540000}"/>
    <cellStyle name="Normal 4 3 2" xfId="20397" xr:uid="{00000000-0005-0000-0000-000080540000}"/>
    <cellStyle name="Normal 4 3 2 2" xfId="20398" xr:uid="{00000000-0005-0000-0000-000081540000}"/>
    <cellStyle name="Normal 4 3 3" xfId="20399" xr:uid="{00000000-0005-0000-0000-000082540000}"/>
    <cellStyle name="Normal 4 4" xfId="20400" xr:uid="{00000000-0005-0000-0000-000083540000}"/>
    <cellStyle name="Normal 4 4 2" xfId="20401" xr:uid="{00000000-0005-0000-0000-000084540000}"/>
    <cellStyle name="Normal 4 5" xfId="20402" xr:uid="{00000000-0005-0000-0000-000085540000}"/>
    <cellStyle name="Normal 4 5 2" xfId="41439" xr:uid="{00000000-0005-0000-0000-000086540000}"/>
    <cellStyle name="Normal 4 6" xfId="20403" xr:uid="{00000000-0005-0000-0000-000087540000}"/>
    <cellStyle name="Normal 4 6 2" xfId="41440" xr:uid="{00000000-0005-0000-0000-000088540000}"/>
    <cellStyle name="Normal 4 7" xfId="20404" xr:uid="{00000000-0005-0000-0000-000089540000}"/>
    <cellStyle name="Normal 4 7 2" xfId="41441" xr:uid="{00000000-0005-0000-0000-00008A540000}"/>
    <cellStyle name="Normal 4 8" xfId="20405" xr:uid="{00000000-0005-0000-0000-00008B540000}"/>
    <cellStyle name="Normal 4 9" xfId="20406" xr:uid="{00000000-0005-0000-0000-00008C540000}"/>
    <cellStyle name="Normal 4_Copy of MPLP -CP 165 West 80th Street_3 15 2012submission_converted" xfId="20407" xr:uid="{00000000-0005-0000-0000-00008D540000}"/>
    <cellStyle name="Normal 40" xfId="43" xr:uid="{00000000-0005-0000-0000-00008E540000}"/>
    <cellStyle name="Normal 40 2" xfId="20408" xr:uid="{00000000-0005-0000-0000-00008F540000}"/>
    <cellStyle name="Normal 41" xfId="44" xr:uid="{00000000-0005-0000-0000-000090540000}"/>
    <cellStyle name="Normal 41 2" xfId="20409" xr:uid="{00000000-0005-0000-0000-000091540000}"/>
    <cellStyle name="Normal 42" xfId="45" xr:uid="{00000000-0005-0000-0000-000092540000}"/>
    <cellStyle name="Normal 42 2" xfId="20410" xr:uid="{00000000-0005-0000-0000-000093540000}"/>
    <cellStyle name="Normal 43" xfId="46" xr:uid="{00000000-0005-0000-0000-000094540000}"/>
    <cellStyle name="Normal 43 2" xfId="20411" xr:uid="{00000000-0005-0000-0000-000095540000}"/>
    <cellStyle name="Normal 44" xfId="47" xr:uid="{00000000-0005-0000-0000-000096540000}"/>
    <cellStyle name="Normal 44 2" xfId="20412" xr:uid="{00000000-0005-0000-0000-000097540000}"/>
    <cellStyle name="Normal 45" xfId="48" xr:uid="{00000000-0005-0000-0000-000098540000}"/>
    <cellStyle name="Normal 45 2" xfId="20413" xr:uid="{00000000-0005-0000-0000-000099540000}"/>
    <cellStyle name="Normal 46" xfId="49" xr:uid="{00000000-0005-0000-0000-00009A540000}"/>
    <cellStyle name="Normal 46 2" xfId="20414" xr:uid="{00000000-0005-0000-0000-00009B540000}"/>
    <cellStyle name="Normal 47" xfId="50" xr:uid="{00000000-0005-0000-0000-00009C540000}"/>
    <cellStyle name="Normal 47 2" xfId="20415" xr:uid="{00000000-0005-0000-0000-00009D540000}"/>
    <cellStyle name="Normal 48" xfId="51" xr:uid="{00000000-0005-0000-0000-00009E540000}"/>
    <cellStyle name="Normal 48 2" xfId="20416" xr:uid="{00000000-0005-0000-0000-00009F540000}"/>
    <cellStyle name="Normal 49" xfId="52" xr:uid="{00000000-0005-0000-0000-0000A0540000}"/>
    <cellStyle name="Normal 49 2" xfId="20417" xr:uid="{00000000-0005-0000-0000-0000A1540000}"/>
    <cellStyle name="Normal 5" xfId="53" xr:uid="{00000000-0005-0000-0000-0000A2540000}"/>
    <cellStyle name="Normal 5 2" xfId="20418" xr:uid="{00000000-0005-0000-0000-0000A3540000}"/>
    <cellStyle name="Normal 5 2 2" xfId="20419" xr:uid="{00000000-0005-0000-0000-0000A4540000}"/>
    <cellStyle name="Normal 5 2 2 2" xfId="41442" xr:uid="{00000000-0005-0000-0000-0000A5540000}"/>
    <cellStyle name="Normal 5 2 2 2 2" xfId="41443" xr:uid="{00000000-0005-0000-0000-0000A6540000}"/>
    <cellStyle name="Normal 5 2 2 3" xfId="41444" xr:uid="{00000000-0005-0000-0000-0000A7540000}"/>
    <cellStyle name="Normal 5 2 3" xfId="41445" xr:uid="{00000000-0005-0000-0000-0000A8540000}"/>
    <cellStyle name="Normal 5 2 3 2" xfId="41446" xr:uid="{00000000-0005-0000-0000-0000A9540000}"/>
    <cellStyle name="Normal 5 2 3 3" xfId="41447" xr:uid="{00000000-0005-0000-0000-0000AA540000}"/>
    <cellStyle name="Normal 5 2 4" xfId="41448" xr:uid="{00000000-0005-0000-0000-0000AB540000}"/>
    <cellStyle name="Normal 5 2 5" xfId="41449" xr:uid="{00000000-0005-0000-0000-0000AC540000}"/>
    <cellStyle name="Normal 5 3" xfId="20420" xr:uid="{00000000-0005-0000-0000-0000AD540000}"/>
    <cellStyle name="Normal 5 3 2" xfId="20421" xr:uid="{00000000-0005-0000-0000-0000AE540000}"/>
    <cellStyle name="Normal 5 3 2 2" xfId="41450" xr:uid="{00000000-0005-0000-0000-0000AF540000}"/>
    <cellStyle name="Normal 5 3 3" xfId="41451" xr:uid="{00000000-0005-0000-0000-0000B0540000}"/>
    <cellStyle name="Normal 5 4" xfId="20422" xr:uid="{00000000-0005-0000-0000-0000B1540000}"/>
    <cellStyle name="Normal 5 4 2" xfId="20423" xr:uid="{00000000-0005-0000-0000-0000B2540000}"/>
    <cellStyle name="Normal 5 5" xfId="20424" xr:uid="{00000000-0005-0000-0000-0000B3540000}"/>
    <cellStyle name="Normal 5 5 2" xfId="41452" xr:uid="{00000000-0005-0000-0000-0000B4540000}"/>
    <cellStyle name="Normal 5 6" xfId="20425" xr:uid="{00000000-0005-0000-0000-0000B5540000}"/>
    <cellStyle name="Normal 5 7" xfId="20426" xr:uid="{00000000-0005-0000-0000-0000B6540000}"/>
    <cellStyle name="Normal 5 8" xfId="20427" xr:uid="{00000000-0005-0000-0000-0000B7540000}"/>
    <cellStyle name="Normal 5 9" xfId="20428" xr:uid="{00000000-0005-0000-0000-0000B8540000}"/>
    <cellStyle name="Normal 5_CP Template 2012" xfId="20429" xr:uid="{00000000-0005-0000-0000-0000B9540000}"/>
    <cellStyle name="Normal 50" xfId="54" xr:uid="{00000000-0005-0000-0000-0000BA540000}"/>
    <cellStyle name="Normal 50 2" xfId="20430" xr:uid="{00000000-0005-0000-0000-0000BB540000}"/>
    <cellStyle name="Normal 51" xfId="55" xr:uid="{00000000-0005-0000-0000-0000BC540000}"/>
    <cellStyle name="Normal 51 2" xfId="20431" xr:uid="{00000000-0005-0000-0000-0000BD540000}"/>
    <cellStyle name="Normal 52" xfId="56" xr:uid="{00000000-0005-0000-0000-0000BE540000}"/>
    <cellStyle name="Normal 52 2" xfId="20432" xr:uid="{00000000-0005-0000-0000-0000BF540000}"/>
    <cellStyle name="Normal 53" xfId="57" xr:uid="{00000000-0005-0000-0000-0000C0540000}"/>
    <cellStyle name="Normal 53 2" xfId="20433" xr:uid="{00000000-0005-0000-0000-0000C1540000}"/>
    <cellStyle name="Normal 54" xfId="58" xr:uid="{00000000-0005-0000-0000-0000C2540000}"/>
    <cellStyle name="Normal 54 2" xfId="20434" xr:uid="{00000000-0005-0000-0000-0000C3540000}"/>
    <cellStyle name="Normal 55" xfId="59" xr:uid="{00000000-0005-0000-0000-0000C4540000}"/>
    <cellStyle name="Normal 55 2" xfId="20435" xr:uid="{00000000-0005-0000-0000-0000C5540000}"/>
    <cellStyle name="Normal 56" xfId="60" xr:uid="{00000000-0005-0000-0000-0000C6540000}"/>
    <cellStyle name="Normal 56 2" xfId="20436" xr:uid="{00000000-0005-0000-0000-0000C7540000}"/>
    <cellStyle name="Normal 57" xfId="61" xr:uid="{00000000-0005-0000-0000-0000C8540000}"/>
    <cellStyle name="Normal 57 2" xfId="20437" xr:uid="{00000000-0005-0000-0000-0000C9540000}"/>
    <cellStyle name="Normal 58" xfId="62" xr:uid="{00000000-0005-0000-0000-0000CA540000}"/>
    <cellStyle name="Normal 58 2" xfId="20438" xr:uid="{00000000-0005-0000-0000-0000CB540000}"/>
    <cellStyle name="Normal 59" xfId="63" xr:uid="{00000000-0005-0000-0000-0000CC540000}"/>
    <cellStyle name="Normal 59 2" xfId="20439" xr:uid="{00000000-0005-0000-0000-0000CD540000}"/>
    <cellStyle name="Normal 6" xfId="64" xr:uid="{00000000-0005-0000-0000-0000CE540000}"/>
    <cellStyle name="Normal 6 2" xfId="20440" xr:uid="{00000000-0005-0000-0000-0000CF540000}"/>
    <cellStyle name="Normal 6 2 2" xfId="20441" xr:uid="{00000000-0005-0000-0000-0000D0540000}"/>
    <cellStyle name="Normal 6 2 2 2" xfId="41453" xr:uid="{00000000-0005-0000-0000-0000D1540000}"/>
    <cellStyle name="Normal 6 2 3" xfId="41454" xr:uid="{00000000-0005-0000-0000-0000D2540000}"/>
    <cellStyle name="Normal 6 3" xfId="20442" xr:uid="{00000000-0005-0000-0000-0000D3540000}"/>
    <cellStyle name="Normal 6 3 2" xfId="41455" xr:uid="{00000000-0005-0000-0000-0000D4540000}"/>
    <cellStyle name="Normal 6 3 3" xfId="41456" xr:uid="{00000000-0005-0000-0000-0000D5540000}"/>
    <cellStyle name="Normal 6 4" xfId="20443" xr:uid="{00000000-0005-0000-0000-0000D6540000}"/>
    <cellStyle name="Normal 6 4 2" xfId="41457" xr:uid="{00000000-0005-0000-0000-0000D7540000}"/>
    <cellStyle name="Normal 6 5" xfId="20444" xr:uid="{00000000-0005-0000-0000-0000D8540000}"/>
    <cellStyle name="Normal 6 5 2" xfId="20445" xr:uid="{00000000-0005-0000-0000-0000D9540000}"/>
    <cellStyle name="Normal 6 6" xfId="20446" xr:uid="{00000000-0005-0000-0000-0000DA540000}"/>
    <cellStyle name="Normal 6 7" xfId="20447" xr:uid="{00000000-0005-0000-0000-0000DB540000}"/>
    <cellStyle name="Normal 6 8" xfId="20448" xr:uid="{00000000-0005-0000-0000-0000DC540000}"/>
    <cellStyle name="Normal 60" xfId="65" xr:uid="{00000000-0005-0000-0000-0000DD540000}"/>
    <cellStyle name="Normal 60 2" xfId="20449" xr:uid="{00000000-0005-0000-0000-0000DE540000}"/>
    <cellStyle name="Normal 61" xfId="66" xr:uid="{00000000-0005-0000-0000-0000DF540000}"/>
    <cellStyle name="Normal 61 2" xfId="20450" xr:uid="{00000000-0005-0000-0000-0000E0540000}"/>
    <cellStyle name="Normal 62" xfId="67" xr:uid="{00000000-0005-0000-0000-0000E1540000}"/>
    <cellStyle name="Normal 62 2" xfId="20451" xr:uid="{00000000-0005-0000-0000-0000E2540000}"/>
    <cellStyle name="Normal 63" xfId="68" xr:uid="{00000000-0005-0000-0000-0000E3540000}"/>
    <cellStyle name="Normal 63 2" xfId="20452" xr:uid="{00000000-0005-0000-0000-0000E4540000}"/>
    <cellStyle name="Normal 64" xfId="69" xr:uid="{00000000-0005-0000-0000-0000E5540000}"/>
    <cellStyle name="Normal 64 2" xfId="20453" xr:uid="{00000000-0005-0000-0000-0000E6540000}"/>
    <cellStyle name="Normal 65" xfId="70" xr:uid="{00000000-0005-0000-0000-0000E7540000}"/>
    <cellStyle name="Normal 65 2" xfId="20454" xr:uid="{00000000-0005-0000-0000-0000E8540000}"/>
    <cellStyle name="Normal 66" xfId="71" xr:uid="{00000000-0005-0000-0000-0000E9540000}"/>
    <cellStyle name="Normal 66 2" xfId="20455" xr:uid="{00000000-0005-0000-0000-0000EA540000}"/>
    <cellStyle name="Normal 67" xfId="72" xr:uid="{00000000-0005-0000-0000-0000EB540000}"/>
    <cellStyle name="Normal 67 2" xfId="20456" xr:uid="{00000000-0005-0000-0000-0000EC540000}"/>
    <cellStyle name="Normal 68" xfId="73" xr:uid="{00000000-0005-0000-0000-0000ED540000}"/>
    <cellStyle name="Normal 68 2" xfId="20457" xr:uid="{00000000-0005-0000-0000-0000EE540000}"/>
    <cellStyle name="Normal 69" xfId="74" xr:uid="{00000000-0005-0000-0000-0000EF540000}"/>
    <cellStyle name="Normal 69 2" xfId="20458" xr:uid="{00000000-0005-0000-0000-0000F0540000}"/>
    <cellStyle name="Normal 7" xfId="75" xr:uid="{00000000-0005-0000-0000-0000F1540000}"/>
    <cellStyle name="Normal 7 2" xfId="20459" xr:uid="{00000000-0005-0000-0000-0000F2540000}"/>
    <cellStyle name="Normal 7 2 2" xfId="41458" xr:uid="{00000000-0005-0000-0000-0000F3540000}"/>
    <cellStyle name="Normal 7 3" xfId="20460" xr:uid="{00000000-0005-0000-0000-0000F4540000}"/>
    <cellStyle name="Normal 7 3 2" xfId="41459" xr:uid="{00000000-0005-0000-0000-0000F5540000}"/>
    <cellStyle name="Normal 7 3 3" xfId="41460" xr:uid="{00000000-0005-0000-0000-0000F6540000}"/>
    <cellStyle name="Normal 70" xfId="76" xr:uid="{00000000-0005-0000-0000-0000F7540000}"/>
    <cellStyle name="Normal 70 2" xfId="20461" xr:uid="{00000000-0005-0000-0000-0000F8540000}"/>
    <cellStyle name="Normal 71" xfId="77" xr:uid="{00000000-0005-0000-0000-0000F9540000}"/>
    <cellStyle name="Normal 71 2" xfId="20462" xr:uid="{00000000-0005-0000-0000-0000FA540000}"/>
    <cellStyle name="Normal 72" xfId="78" xr:uid="{00000000-0005-0000-0000-0000FB540000}"/>
    <cellStyle name="Normal 72 2" xfId="20463" xr:uid="{00000000-0005-0000-0000-0000FC540000}"/>
    <cellStyle name="Normal 73" xfId="79" xr:uid="{00000000-0005-0000-0000-0000FD540000}"/>
    <cellStyle name="Normal 73 2" xfId="20464" xr:uid="{00000000-0005-0000-0000-0000FE540000}"/>
    <cellStyle name="Normal 74" xfId="80" xr:uid="{00000000-0005-0000-0000-0000FF540000}"/>
    <cellStyle name="Normal 74 2" xfId="20465" xr:uid="{00000000-0005-0000-0000-000000550000}"/>
    <cellStyle name="Normal 75" xfId="81" xr:uid="{00000000-0005-0000-0000-000001550000}"/>
    <cellStyle name="Normal 75 2" xfId="20466" xr:uid="{00000000-0005-0000-0000-000002550000}"/>
    <cellStyle name="Normal 76" xfId="82" xr:uid="{00000000-0005-0000-0000-000003550000}"/>
    <cellStyle name="Normal 76 2" xfId="20467" xr:uid="{00000000-0005-0000-0000-000004550000}"/>
    <cellStyle name="Normal 77" xfId="83" xr:uid="{00000000-0005-0000-0000-000005550000}"/>
    <cellStyle name="Normal 77 2" xfId="20468" xr:uid="{00000000-0005-0000-0000-000006550000}"/>
    <cellStyle name="Normal 78" xfId="84" xr:uid="{00000000-0005-0000-0000-000007550000}"/>
    <cellStyle name="Normal 78 2" xfId="20469" xr:uid="{00000000-0005-0000-0000-000008550000}"/>
    <cellStyle name="Normal 79" xfId="85" xr:uid="{00000000-0005-0000-0000-000009550000}"/>
    <cellStyle name="Normal 79 2" xfId="86" xr:uid="{00000000-0005-0000-0000-00000A550000}"/>
    <cellStyle name="Normal 79 2 2" xfId="41461" xr:uid="{00000000-0005-0000-0000-00000B550000}"/>
    <cellStyle name="Normal 79 3" xfId="20470" xr:uid="{00000000-0005-0000-0000-00000C550000}"/>
    <cellStyle name="Normal 8" xfId="87" xr:uid="{00000000-0005-0000-0000-00000D550000}"/>
    <cellStyle name="Normal 8 2" xfId="20471" xr:uid="{00000000-0005-0000-0000-00000E550000}"/>
    <cellStyle name="Normal 8 2 2" xfId="20472" xr:uid="{00000000-0005-0000-0000-00000F550000}"/>
    <cellStyle name="Normal 8 2 2 2" xfId="41462" xr:uid="{00000000-0005-0000-0000-000010550000}"/>
    <cellStyle name="Normal 8 2 3" xfId="20473" xr:uid="{00000000-0005-0000-0000-000011550000}"/>
    <cellStyle name="Normal 8 2 3 2" xfId="41463" xr:uid="{00000000-0005-0000-0000-000012550000}"/>
    <cellStyle name="Normal 8 2 4" xfId="41464" xr:uid="{00000000-0005-0000-0000-000013550000}"/>
    <cellStyle name="Normal 8 2 5" xfId="41465" xr:uid="{00000000-0005-0000-0000-000014550000}"/>
    <cellStyle name="Normal 8 3" xfId="20474" xr:uid="{00000000-0005-0000-0000-000015550000}"/>
    <cellStyle name="Normal 8 3 2" xfId="20475" xr:uid="{00000000-0005-0000-0000-000016550000}"/>
    <cellStyle name="Normal 8 3 3" xfId="20476" xr:uid="{00000000-0005-0000-0000-000017550000}"/>
    <cellStyle name="Normal 8 4" xfId="20477" xr:uid="{00000000-0005-0000-0000-000018550000}"/>
    <cellStyle name="Normal 8 4 2" xfId="41466" xr:uid="{00000000-0005-0000-0000-000019550000}"/>
    <cellStyle name="Normal 8 5" xfId="20478" xr:uid="{00000000-0005-0000-0000-00001A550000}"/>
    <cellStyle name="Normal 8 6" xfId="41467" xr:uid="{00000000-0005-0000-0000-00001B550000}"/>
    <cellStyle name="Normal 80" xfId="88" xr:uid="{00000000-0005-0000-0000-00001C550000}"/>
    <cellStyle name="Normal 80 2" xfId="20479" xr:uid="{00000000-0005-0000-0000-00001D550000}"/>
    <cellStyle name="Normal 81" xfId="89" xr:uid="{00000000-0005-0000-0000-00001E550000}"/>
    <cellStyle name="Normal 81 2" xfId="20480" xr:uid="{00000000-0005-0000-0000-00001F550000}"/>
    <cellStyle name="Normal 82" xfId="20481" xr:uid="{00000000-0005-0000-0000-000020550000}"/>
    <cellStyle name="Normal 83" xfId="20482" xr:uid="{00000000-0005-0000-0000-000021550000}"/>
    <cellStyle name="Normal 83 2" xfId="20483" xr:uid="{00000000-0005-0000-0000-000022550000}"/>
    <cellStyle name="Normal 83 2 2" xfId="41468" xr:uid="{00000000-0005-0000-0000-000023550000}"/>
    <cellStyle name="Normal 83 3" xfId="20484" xr:uid="{00000000-0005-0000-0000-000024550000}"/>
    <cellStyle name="Normal 83 4" xfId="41469" xr:uid="{00000000-0005-0000-0000-000025550000}"/>
    <cellStyle name="Normal 84" xfId="20485" xr:uid="{00000000-0005-0000-0000-000026550000}"/>
    <cellStyle name="Normal 84 2" xfId="20486" xr:uid="{00000000-0005-0000-0000-000027550000}"/>
    <cellStyle name="Normal 84 2 2" xfId="41470" xr:uid="{00000000-0005-0000-0000-000028550000}"/>
    <cellStyle name="Normal 84 3" xfId="20487" xr:uid="{00000000-0005-0000-0000-000029550000}"/>
    <cellStyle name="Normal 84 4" xfId="20488" xr:uid="{00000000-0005-0000-0000-00002A550000}"/>
    <cellStyle name="Normal 84 5" xfId="41471" xr:uid="{00000000-0005-0000-0000-00002B550000}"/>
    <cellStyle name="Normal 85" xfId="20489" xr:uid="{00000000-0005-0000-0000-00002C550000}"/>
    <cellStyle name="Normal 85 2" xfId="20490" xr:uid="{00000000-0005-0000-0000-00002D550000}"/>
    <cellStyle name="Normal 85 2 2" xfId="41472" xr:uid="{00000000-0005-0000-0000-00002E550000}"/>
    <cellStyle name="Normal 85 3" xfId="20491" xr:uid="{00000000-0005-0000-0000-00002F550000}"/>
    <cellStyle name="Normal 85 4" xfId="41473" xr:uid="{00000000-0005-0000-0000-000030550000}"/>
    <cellStyle name="Normal 86" xfId="20492" xr:uid="{00000000-0005-0000-0000-000031550000}"/>
    <cellStyle name="Normal 86 2" xfId="20493" xr:uid="{00000000-0005-0000-0000-000032550000}"/>
    <cellStyle name="Normal 86 2 10" xfId="20494" xr:uid="{00000000-0005-0000-0000-000033550000}"/>
    <cellStyle name="Normal 86 2 11" xfId="20495" xr:uid="{00000000-0005-0000-0000-000034550000}"/>
    <cellStyle name="Normal 86 2 12" xfId="20496" xr:uid="{00000000-0005-0000-0000-000035550000}"/>
    <cellStyle name="Normal 86 2 2" xfId="20497" xr:uid="{00000000-0005-0000-0000-000036550000}"/>
    <cellStyle name="Normal 86 2 2 10" xfId="20498" xr:uid="{00000000-0005-0000-0000-000037550000}"/>
    <cellStyle name="Normal 86 2 2 11" xfId="20499" xr:uid="{00000000-0005-0000-0000-000038550000}"/>
    <cellStyle name="Normal 86 2 2 2" xfId="20500" xr:uid="{00000000-0005-0000-0000-000039550000}"/>
    <cellStyle name="Normal 86 2 2 2 2" xfId="20501" xr:uid="{00000000-0005-0000-0000-00003A550000}"/>
    <cellStyle name="Normal 86 2 2 2 2 2" xfId="20502" xr:uid="{00000000-0005-0000-0000-00003B550000}"/>
    <cellStyle name="Normal 86 2 2 2 2 2 2" xfId="20503" xr:uid="{00000000-0005-0000-0000-00003C550000}"/>
    <cellStyle name="Normal 86 2 2 2 2 2 2 2" xfId="20504" xr:uid="{00000000-0005-0000-0000-00003D550000}"/>
    <cellStyle name="Normal 86 2 2 2 2 2 2 2 2" xfId="20505" xr:uid="{00000000-0005-0000-0000-00003E550000}"/>
    <cellStyle name="Normal 86 2 2 2 2 2 2 3" xfId="20506" xr:uid="{00000000-0005-0000-0000-00003F550000}"/>
    <cellStyle name="Normal 86 2 2 2 2 2 2 4" xfId="20507" xr:uid="{00000000-0005-0000-0000-000040550000}"/>
    <cellStyle name="Normal 86 2 2 2 2 2 3" xfId="20508" xr:uid="{00000000-0005-0000-0000-000041550000}"/>
    <cellStyle name="Normal 86 2 2 2 2 2 3 2" xfId="20509" xr:uid="{00000000-0005-0000-0000-000042550000}"/>
    <cellStyle name="Normal 86 2 2 2 2 2 3 2 2" xfId="20510" xr:uid="{00000000-0005-0000-0000-000043550000}"/>
    <cellStyle name="Normal 86 2 2 2 2 2 3 3" xfId="20511" xr:uid="{00000000-0005-0000-0000-000044550000}"/>
    <cellStyle name="Normal 86 2 2 2 2 2 3 4" xfId="20512" xr:uid="{00000000-0005-0000-0000-000045550000}"/>
    <cellStyle name="Normal 86 2 2 2 2 2 4" xfId="20513" xr:uid="{00000000-0005-0000-0000-000046550000}"/>
    <cellStyle name="Normal 86 2 2 2 2 2 4 2" xfId="20514" xr:uid="{00000000-0005-0000-0000-000047550000}"/>
    <cellStyle name="Normal 86 2 2 2 2 2 4 3" xfId="20515" xr:uid="{00000000-0005-0000-0000-000048550000}"/>
    <cellStyle name="Normal 86 2 2 2 2 2 5" xfId="20516" xr:uid="{00000000-0005-0000-0000-000049550000}"/>
    <cellStyle name="Normal 86 2 2 2 2 2 6" xfId="20517" xr:uid="{00000000-0005-0000-0000-00004A550000}"/>
    <cellStyle name="Normal 86 2 2 2 2 2 7" xfId="20518" xr:uid="{00000000-0005-0000-0000-00004B550000}"/>
    <cellStyle name="Normal 86 2 2 2 2 3" xfId="20519" xr:uid="{00000000-0005-0000-0000-00004C550000}"/>
    <cellStyle name="Normal 86 2 2 2 2 3 2" xfId="20520" xr:uid="{00000000-0005-0000-0000-00004D550000}"/>
    <cellStyle name="Normal 86 2 2 2 2 3 2 2" xfId="20521" xr:uid="{00000000-0005-0000-0000-00004E550000}"/>
    <cellStyle name="Normal 86 2 2 2 2 3 3" xfId="20522" xr:uid="{00000000-0005-0000-0000-00004F550000}"/>
    <cellStyle name="Normal 86 2 2 2 2 3 4" xfId="20523" xr:uid="{00000000-0005-0000-0000-000050550000}"/>
    <cellStyle name="Normal 86 2 2 2 2 4" xfId="20524" xr:uid="{00000000-0005-0000-0000-000051550000}"/>
    <cellStyle name="Normal 86 2 2 2 2 4 2" xfId="20525" xr:uid="{00000000-0005-0000-0000-000052550000}"/>
    <cellStyle name="Normal 86 2 2 2 2 4 2 2" xfId="20526" xr:uid="{00000000-0005-0000-0000-000053550000}"/>
    <cellStyle name="Normal 86 2 2 2 2 4 3" xfId="20527" xr:uid="{00000000-0005-0000-0000-000054550000}"/>
    <cellStyle name="Normal 86 2 2 2 2 4 4" xfId="20528" xr:uid="{00000000-0005-0000-0000-000055550000}"/>
    <cellStyle name="Normal 86 2 2 2 2 5" xfId="20529" xr:uid="{00000000-0005-0000-0000-000056550000}"/>
    <cellStyle name="Normal 86 2 2 2 2 5 2" xfId="20530" xr:uid="{00000000-0005-0000-0000-000057550000}"/>
    <cellStyle name="Normal 86 2 2 2 2 5 3" xfId="20531" xr:uid="{00000000-0005-0000-0000-000058550000}"/>
    <cellStyle name="Normal 86 2 2 2 2 6" xfId="20532" xr:uid="{00000000-0005-0000-0000-000059550000}"/>
    <cellStyle name="Normal 86 2 2 2 2 7" xfId="20533" xr:uid="{00000000-0005-0000-0000-00005A550000}"/>
    <cellStyle name="Normal 86 2 2 2 2 8" xfId="20534" xr:uid="{00000000-0005-0000-0000-00005B550000}"/>
    <cellStyle name="Normal 86 2 2 2 3" xfId="20535" xr:uid="{00000000-0005-0000-0000-00005C550000}"/>
    <cellStyle name="Normal 86 2 2 2 3 2" xfId="20536" xr:uid="{00000000-0005-0000-0000-00005D550000}"/>
    <cellStyle name="Normal 86 2 2 2 3 2 2" xfId="20537" xr:uid="{00000000-0005-0000-0000-00005E550000}"/>
    <cellStyle name="Normal 86 2 2 2 3 2 2 2" xfId="20538" xr:uid="{00000000-0005-0000-0000-00005F550000}"/>
    <cellStyle name="Normal 86 2 2 2 3 2 3" xfId="20539" xr:uid="{00000000-0005-0000-0000-000060550000}"/>
    <cellStyle name="Normal 86 2 2 2 3 2 4" xfId="20540" xr:uid="{00000000-0005-0000-0000-000061550000}"/>
    <cellStyle name="Normal 86 2 2 2 3 3" xfId="20541" xr:uid="{00000000-0005-0000-0000-000062550000}"/>
    <cellStyle name="Normal 86 2 2 2 3 3 2" xfId="20542" xr:uid="{00000000-0005-0000-0000-000063550000}"/>
    <cellStyle name="Normal 86 2 2 2 3 3 2 2" xfId="20543" xr:uid="{00000000-0005-0000-0000-000064550000}"/>
    <cellStyle name="Normal 86 2 2 2 3 3 3" xfId="20544" xr:uid="{00000000-0005-0000-0000-000065550000}"/>
    <cellStyle name="Normal 86 2 2 2 3 3 4" xfId="20545" xr:uid="{00000000-0005-0000-0000-000066550000}"/>
    <cellStyle name="Normal 86 2 2 2 3 4" xfId="20546" xr:uid="{00000000-0005-0000-0000-000067550000}"/>
    <cellStyle name="Normal 86 2 2 2 3 4 2" xfId="20547" xr:uid="{00000000-0005-0000-0000-000068550000}"/>
    <cellStyle name="Normal 86 2 2 2 3 4 3" xfId="20548" xr:uid="{00000000-0005-0000-0000-000069550000}"/>
    <cellStyle name="Normal 86 2 2 2 3 5" xfId="20549" xr:uid="{00000000-0005-0000-0000-00006A550000}"/>
    <cellStyle name="Normal 86 2 2 2 3 6" xfId="20550" xr:uid="{00000000-0005-0000-0000-00006B550000}"/>
    <cellStyle name="Normal 86 2 2 2 3 7" xfId="20551" xr:uid="{00000000-0005-0000-0000-00006C550000}"/>
    <cellStyle name="Normal 86 2 2 2 4" xfId="20552" xr:uid="{00000000-0005-0000-0000-00006D550000}"/>
    <cellStyle name="Normal 86 2 2 2 4 2" xfId="20553" xr:uid="{00000000-0005-0000-0000-00006E550000}"/>
    <cellStyle name="Normal 86 2 2 2 4 2 2" xfId="20554" xr:uid="{00000000-0005-0000-0000-00006F550000}"/>
    <cellStyle name="Normal 86 2 2 2 4 3" xfId="20555" xr:uid="{00000000-0005-0000-0000-000070550000}"/>
    <cellStyle name="Normal 86 2 2 2 4 4" xfId="20556" xr:uid="{00000000-0005-0000-0000-000071550000}"/>
    <cellStyle name="Normal 86 2 2 2 5" xfId="20557" xr:uid="{00000000-0005-0000-0000-000072550000}"/>
    <cellStyle name="Normal 86 2 2 2 5 2" xfId="20558" xr:uid="{00000000-0005-0000-0000-000073550000}"/>
    <cellStyle name="Normal 86 2 2 2 5 2 2" xfId="20559" xr:uid="{00000000-0005-0000-0000-000074550000}"/>
    <cellStyle name="Normal 86 2 2 2 5 3" xfId="20560" xr:uid="{00000000-0005-0000-0000-000075550000}"/>
    <cellStyle name="Normal 86 2 2 2 5 4" xfId="20561" xr:uid="{00000000-0005-0000-0000-000076550000}"/>
    <cellStyle name="Normal 86 2 2 2 6" xfId="20562" xr:uid="{00000000-0005-0000-0000-000077550000}"/>
    <cellStyle name="Normal 86 2 2 2 6 2" xfId="20563" xr:uid="{00000000-0005-0000-0000-000078550000}"/>
    <cellStyle name="Normal 86 2 2 2 6 3" xfId="20564" xr:uid="{00000000-0005-0000-0000-000079550000}"/>
    <cellStyle name="Normal 86 2 2 2 7" xfId="20565" xr:uid="{00000000-0005-0000-0000-00007A550000}"/>
    <cellStyle name="Normal 86 2 2 2 8" xfId="20566" xr:uid="{00000000-0005-0000-0000-00007B550000}"/>
    <cellStyle name="Normal 86 2 2 2 9" xfId="20567" xr:uid="{00000000-0005-0000-0000-00007C550000}"/>
    <cellStyle name="Normal 86 2 2 3" xfId="20568" xr:uid="{00000000-0005-0000-0000-00007D550000}"/>
    <cellStyle name="Normal 86 2 2 3 2" xfId="20569" xr:uid="{00000000-0005-0000-0000-00007E550000}"/>
    <cellStyle name="Normal 86 2 2 3 2 2" xfId="20570" xr:uid="{00000000-0005-0000-0000-00007F550000}"/>
    <cellStyle name="Normal 86 2 2 3 2 2 2" xfId="20571" xr:uid="{00000000-0005-0000-0000-000080550000}"/>
    <cellStyle name="Normal 86 2 2 3 2 2 2 2" xfId="20572" xr:uid="{00000000-0005-0000-0000-000081550000}"/>
    <cellStyle name="Normal 86 2 2 3 2 2 2 2 2" xfId="20573" xr:uid="{00000000-0005-0000-0000-000082550000}"/>
    <cellStyle name="Normal 86 2 2 3 2 2 2 3" xfId="20574" xr:uid="{00000000-0005-0000-0000-000083550000}"/>
    <cellStyle name="Normal 86 2 2 3 2 2 2 4" xfId="20575" xr:uid="{00000000-0005-0000-0000-000084550000}"/>
    <cellStyle name="Normal 86 2 2 3 2 2 3" xfId="20576" xr:uid="{00000000-0005-0000-0000-000085550000}"/>
    <cellStyle name="Normal 86 2 2 3 2 2 3 2" xfId="20577" xr:uid="{00000000-0005-0000-0000-000086550000}"/>
    <cellStyle name="Normal 86 2 2 3 2 2 3 2 2" xfId="20578" xr:uid="{00000000-0005-0000-0000-000087550000}"/>
    <cellStyle name="Normal 86 2 2 3 2 2 3 3" xfId="20579" xr:uid="{00000000-0005-0000-0000-000088550000}"/>
    <cellStyle name="Normal 86 2 2 3 2 2 3 4" xfId="20580" xr:uid="{00000000-0005-0000-0000-000089550000}"/>
    <cellStyle name="Normal 86 2 2 3 2 2 4" xfId="20581" xr:uid="{00000000-0005-0000-0000-00008A550000}"/>
    <cellStyle name="Normal 86 2 2 3 2 2 4 2" xfId="20582" xr:uid="{00000000-0005-0000-0000-00008B550000}"/>
    <cellStyle name="Normal 86 2 2 3 2 2 4 3" xfId="20583" xr:uid="{00000000-0005-0000-0000-00008C550000}"/>
    <cellStyle name="Normal 86 2 2 3 2 2 5" xfId="20584" xr:uid="{00000000-0005-0000-0000-00008D550000}"/>
    <cellStyle name="Normal 86 2 2 3 2 2 6" xfId="20585" xr:uid="{00000000-0005-0000-0000-00008E550000}"/>
    <cellStyle name="Normal 86 2 2 3 2 2 7" xfId="20586" xr:uid="{00000000-0005-0000-0000-00008F550000}"/>
    <cellStyle name="Normal 86 2 2 3 2 3" xfId="20587" xr:uid="{00000000-0005-0000-0000-000090550000}"/>
    <cellStyle name="Normal 86 2 2 3 2 3 2" xfId="20588" xr:uid="{00000000-0005-0000-0000-000091550000}"/>
    <cellStyle name="Normal 86 2 2 3 2 3 2 2" xfId="20589" xr:uid="{00000000-0005-0000-0000-000092550000}"/>
    <cellStyle name="Normal 86 2 2 3 2 3 3" xfId="20590" xr:uid="{00000000-0005-0000-0000-000093550000}"/>
    <cellStyle name="Normal 86 2 2 3 2 3 4" xfId="20591" xr:uid="{00000000-0005-0000-0000-000094550000}"/>
    <cellStyle name="Normal 86 2 2 3 2 4" xfId="20592" xr:uid="{00000000-0005-0000-0000-000095550000}"/>
    <cellStyle name="Normal 86 2 2 3 2 4 2" xfId="20593" xr:uid="{00000000-0005-0000-0000-000096550000}"/>
    <cellStyle name="Normal 86 2 2 3 2 4 2 2" xfId="20594" xr:uid="{00000000-0005-0000-0000-000097550000}"/>
    <cellStyle name="Normal 86 2 2 3 2 4 3" xfId="20595" xr:uid="{00000000-0005-0000-0000-000098550000}"/>
    <cellStyle name="Normal 86 2 2 3 2 4 4" xfId="20596" xr:uid="{00000000-0005-0000-0000-000099550000}"/>
    <cellStyle name="Normal 86 2 2 3 2 5" xfId="20597" xr:uid="{00000000-0005-0000-0000-00009A550000}"/>
    <cellStyle name="Normal 86 2 2 3 2 5 2" xfId="20598" xr:uid="{00000000-0005-0000-0000-00009B550000}"/>
    <cellStyle name="Normal 86 2 2 3 2 5 3" xfId="20599" xr:uid="{00000000-0005-0000-0000-00009C550000}"/>
    <cellStyle name="Normal 86 2 2 3 2 6" xfId="20600" xr:uid="{00000000-0005-0000-0000-00009D550000}"/>
    <cellStyle name="Normal 86 2 2 3 2 7" xfId="20601" xr:uid="{00000000-0005-0000-0000-00009E550000}"/>
    <cellStyle name="Normal 86 2 2 3 2 8" xfId="20602" xr:uid="{00000000-0005-0000-0000-00009F550000}"/>
    <cellStyle name="Normal 86 2 2 3 3" xfId="20603" xr:uid="{00000000-0005-0000-0000-0000A0550000}"/>
    <cellStyle name="Normal 86 2 2 3 3 2" xfId="20604" xr:uid="{00000000-0005-0000-0000-0000A1550000}"/>
    <cellStyle name="Normal 86 2 2 3 3 2 2" xfId="20605" xr:uid="{00000000-0005-0000-0000-0000A2550000}"/>
    <cellStyle name="Normal 86 2 2 3 3 2 2 2" xfId="20606" xr:uid="{00000000-0005-0000-0000-0000A3550000}"/>
    <cellStyle name="Normal 86 2 2 3 3 2 3" xfId="20607" xr:uid="{00000000-0005-0000-0000-0000A4550000}"/>
    <cellStyle name="Normal 86 2 2 3 3 2 4" xfId="20608" xr:uid="{00000000-0005-0000-0000-0000A5550000}"/>
    <cellStyle name="Normal 86 2 2 3 3 3" xfId="20609" xr:uid="{00000000-0005-0000-0000-0000A6550000}"/>
    <cellStyle name="Normal 86 2 2 3 3 3 2" xfId="20610" xr:uid="{00000000-0005-0000-0000-0000A7550000}"/>
    <cellStyle name="Normal 86 2 2 3 3 3 2 2" xfId="20611" xr:uid="{00000000-0005-0000-0000-0000A8550000}"/>
    <cellStyle name="Normal 86 2 2 3 3 3 3" xfId="20612" xr:uid="{00000000-0005-0000-0000-0000A9550000}"/>
    <cellStyle name="Normal 86 2 2 3 3 3 4" xfId="20613" xr:uid="{00000000-0005-0000-0000-0000AA550000}"/>
    <cellStyle name="Normal 86 2 2 3 3 4" xfId="20614" xr:uid="{00000000-0005-0000-0000-0000AB550000}"/>
    <cellStyle name="Normal 86 2 2 3 3 4 2" xfId="20615" xr:uid="{00000000-0005-0000-0000-0000AC550000}"/>
    <cellStyle name="Normal 86 2 2 3 3 4 3" xfId="20616" xr:uid="{00000000-0005-0000-0000-0000AD550000}"/>
    <cellStyle name="Normal 86 2 2 3 3 5" xfId="20617" xr:uid="{00000000-0005-0000-0000-0000AE550000}"/>
    <cellStyle name="Normal 86 2 2 3 3 6" xfId="20618" xr:uid="{00000000-0005-0000-0000-0000AF550000}"/>
    <cellStyle name="Normal 86 2 2 3 3 7" xfId="20619" xr:uid="{00000000-0005-0000-0000-0000B0550000}"/>
    <cellStyle name="Normal 86 2 2 3 4" xfId="20620" xr:uid="{00000000-0005-0000-0000-0000B1550000}"/>
    <cellStyle name="Normal 86 2 2 3 4 2" xfId="20621" xr:uid="{00000000-0005-0000-0000-0000B2550000}"/>
    <cellStyle name="Normal 86 2 2 3 4 2 2" xfId="20622" xr:uid="{00000000-0005-0000-0000-0000B3550000}"/>
    <cellStyle name="Normal 86 2 2 3 4 3" xfId="20623" xr:uid="{00000000-0005-0000-0000-0000B4550000}"/>
    <cellStyle name="Normal 86 2 2 3 4 4" xfId="20624" xr:uid="{00000000-0005-0000-0000-0000B5550000}"/>
    <cellStyle name="Normal 86 2 2 3 5" xfId="20625" xr:uid="{00000000-0005-0000-0000-0000B6550000}"/>
    <cellStyle name="Normal 86 2 2 3 5 2" xfId="20626" xr:uid="{00000000-0005-0000-0000-0000B7550000}"/>
    <cellStyle name="Normal 86 2 2 3 5 2 2" xfId="20627" xr:uid="{00000000-0005-0000-0000-0000B8550000}"/>
    <cellStyle name="Normal 86 2 2 3 5 3" xfId="20628" xr:uid="{00000000-0005-0000-0000-0000B9550000}"/>
    <cellStyle name="Normal 86 2 2 3 5 4" xfId="20629" xr:uid="{00000000-0005-0000-0000-0000BA550000}"/>
    <cellStyle name="Normal 86 2 2 3 6" xfId="20630" xr:uid="{00000000-0005-0000-0000-0000BB550000}"/>
    <cellStyle name="Normal 86 2 2 3 6 2" xfId="20631" xr:uid="{00000000-0005-0000-0000-0000BC550000}"/>
    <cellStyle name="Normal 86 2 2 3 6 3" xfId="20632" xr:uid="{00000000-0005-0000-0000-0000BD550000}"/>
    <cellStyle name="Normal 86 2 2 3 7" xfId="20633" xr:uid="{00000000-0005-0000-0000-0000BE550000}"/>
    <cellStyle name="Normal 86 2 2 3 8" xfId="20634" xr:uid="{00000000-0005-0000-0000-0000BF550000}"/>
    <cellStyle name="Normal 86 2 2 3 9" xfId="20635" xr:uid="{00000000-0005-0000-0000-0000C0550000}"/>
    <cellStyle name="Normal 86 2 2 4" xfId="20636" xr:uid="{00000000-0005-0000-0000-0000C1550000}"/>
    <cellStyle name="Normal 86 2 2 4 2" xfId="20637" xr:uid="{00000000-0005-0000-0000-0000C2550000}"/>
    <cellStyle name="Normal 86 2 2 4 2 2" xfId="20638" xr:uid="{00000000-0005-0000-0000-0000C3550000}"/>
    <cellStyle name="Normal 86 2 2 4 2 2 2" xfId="20639" xr:uid="{00000000-0005-0000-0000-0000C4550000}"/>
    <cellStyle name="Normal 86 2 2 4 2 2 2 2" xfId="20640" xr:uid="{00000000-0005-0000-0000-0000C5550000}"/>
    <cellStyle name="Normal 86 2 2 4 2 2 3" xfId="20641" xr:uid="{00000000-0005-0000-0000-0000C6550000}"/>
    <cellStyle name="Normal 86 2 2 4 2 2 4" xfId="20642" xr:uid="{00000000-0005-0000-0000-0000C7550000}"/>
    <cellStyle name="Normal 86 2 2 4 2 3" xfId="20643" xr:uid="{00000000-0005-0000-0000-0000C8550000}"/>
    <cellStyle name="Normal 86 2 2 4 2 3 2" xfId="20644" xr:uid="{00000000-0005-0000-0000-0000C9550000}"/>
    <cellStyle name="Normal 86 2 2 4 2 3 2 2" xfId="20645" xr:uid="{00000000-0005-0000-0000-0000CA550000}"/>
    <cellStyle name="Normal 86 2 2 4 2 3 3" xfId="20646" xr:uid="{00000000-0005-0000-0000-0000CB550000}"/>
    <cellStyle name="Normal 86 2 2 4 2 3 4" xfId="20647" xr:uid="{00000000-0005-0000-0000-0000CC550000}"/>
    <cellStyle name="Normal 86 2 2 4 2 4" xfId="20648" xr:uid="{00000000-0005-0000-0000-0000CD550000}"/>
    <cellStyle name="Normal 86 2 2 4 2 4 2" xfId="20649" xr:uid="{00000000-0005-0000-0000-0000CE550000}"/>
    <cellStyle name="Normal 86 2 2 4 2 4 3" xfId="20650" xr:uid="{00000000-0005-0000-0000-0000CF550000}"/>
    <cellStyle name="Normal 86 2 2 4 2 5" xfId="20651" xr:uid="{00000000-0005-0000-0000-0000D0550000}"/>
    <cellStyle name="Normal 86 2 2 4 2 6" xfId="20652" xr:uid="{00000000-0005-0000-0000-0000D1550000}"/>
    <cellStyle name="Normal 86 2 2 4 2 7" xfId="20653" xr:uid="{00000000-0005-0000-0000-0000D2550000}"/>
    <cellStyle name="Normal 86 2 2 4 3" xfId="20654" xr:uid="{00000000-0005-0000-0000-0000D3550000}"/>
    <cellStyle name="Normal 86 2 2 4 3 2" xfId="20655" xr:uid="{00000000-0005-0000-0000-0000D4550000}"/>
    <cellStyle name="Normal 86 2 2 4 3 2 2" xfId="20656" xr:uid="{00000000-0005-0000-0000-0000D5550000}"/>
    <cellStyle name="Normal 86 2 2 4 3 3" xfId="20657" xr:uid="{00000000-0005-0000-0000-0000D6550000}"/>
    <cellStyle name="Normal 86 2 2 4 3 4" xfId="20658" xr:uid="{00000000-0005-0000-0000-0000D7550000}"/>
    <cellStyle name="Normal 86 2 2 4 4" xfId="20659" xr:uid="{00000000-0005-0000-0000-0000D8550000}"/>
    <cellStyle name="Normal 86 2 2 4 4 2" xfId="20660" xr:uid="{00000000-0005-0000-0000-0000D9550000}"/>
    <cellStyle name="Normal 86 2 2 4 4 2 2" xfId="20661" xr:uid="{00000000-0005-0000-0000-0000DA550000}"/>
    <cellStyle name="Normal 86 2 2 4 4 3" xfId="20662" xr:uid="{00000000-0005-0000-0000-0000DB550000}"/>
    <cellStyle name="Normal 86 2 2 4 4 4" xfId="20663" xr:uid="{00000000-0005-0000-0000-0000DC550000}"/>
    <cellStyle name="Normal 86 2 2 4 5" xfId="20664" xr:uid="{00000000-0005-0000-0000-0000DD550000}"/>
    <cellStyle name="Normal 86 2 2 4 5 2" xfId="20665" xr:uid="{00000000-0005-0000-0000-0000DE550000}"/>
    <cellStyle name="Normal 86 2 2 4 5 3" xfId="20666" xr:uid="{00000000-0005-0000-0000-0000DF550000}"/>
    <cellStyle name="Normal 86 2 2 4 6" xfId="20667" xr:uid="{00000000-0005-0000-0000-0000E0550000}"/>
    <cellStyle name="Normal 86 2 2 4 7" xfId="20668" xr:uid="{00000000-0005-0000-0000-0000E1550000}"/>
    <cellStyle name="Normal 86 2 2 4 8" xfId="20669" xr:uid="{00000000-0005-0000-0000-0000E2550000}"/>
    <cellStyle name="Normal 86 2 2 5" xfId="20670" xr:uid="{00000000-0005-0000-0000-0000E3550000}"/>
    <cellStyle name="Normal 86 2 2 5 2" xfId="20671" xr:uid="{00000000-0005-0000-0000-0000E4550000}"/>
    <cellStyle name="Normal 86 2 2 5 2 2" xfId="20672" xr:uid="{00000000-0005-0000-0000-0000E5550000}"/>
    <cellStyle name="Normal 86 2 2 5 2 2 2" xfId="20673" xr:uid="{00000000-0005-0000-0000-0000E6550000}"/>
    <cellStyle name="Normal 86 2 2 5 2 3" xfId="20674" xr:uid="{00000000-0005-0000-0000-0000E7550000}"/>
    <cellStyle name="Normal 86 2 2 5 2 4" xfId="20675" xr:uid="{00000000-0005-0000-0000-0000E8550000}"/>
    <cellStyle name="Normal 86 2 2 5 3" xfId="20676" xr:uid="{00000000-0005-0000-0000-0000E9550000}"/>
    <cellStyle name="Normal 86 2 2 5 3 2" xfId="20677" xr:uid="{00000000-0005-0000-0000-0000EA550000}"/>
    <cellStyle name="Normal 86 2 2 5 3 2 2" xfId="20678" xr:uid="{00000000-0005-0000-0000-0000EB550000}"/>
    <cellStyle name="Normal 86 2 2 5 3 3" xfId="20679" xr:uid="{00000000-0005-0000-0000-0000EC550000}"/>
    <cellStyle name="Normal 86 2 2 5 3 4" xfId="20680" xr:uid="{00000000-0005-0000-0000-0000ED550000}"/>
    <cellStyle name="Normal 86 2 2 5 4" xfId="20681" xr:uid="{00000000-0005-0000-0000-0000EE550000}"/>
    <cellStyle name="Normal 86 2 2 5 4 2" xfId="20682" xr:uid="{00000000-0005-0000-0000-0000EF550000}"/>
    <cellStyle name="Normal 86 2 2 5 4 3" xfId="20683" xr:uid="{00000000-0005-0000-0000-0000F0550000}"/>
    <cellStyle name="Normal 86 2 2 5 5" xfId="20684" xr:uid="{00000000-0005-0000-0000-0000F1550000}"/>
    <cellStyle name="Normal 86 2 2 5 6" xfId="20685" xr:uid="{00000000-0005-0000-0000-0000F2550000}"/>
    <cellStyle name="Normal 86 2 2 5 7" xfId="20686" xr:uid="{00000000-0005-0000-0000-0000F3550000}"/>
    <cellStyle name="Normal 86 2 2 6" xfId="20687" xr:uid="{00000000-0005-0000-0000-0000F4550000}"/>
    <cellStyle name="Normal 86 2 2 6 2" xfId="20688" xr:uid="{00000000-0005-0000-0000-0000F5550000}"/>
    <cellStyle name="Normal 86 2 2 6 2 2" xfId="20689" xr:uid="{00000000-0005-0000-0000-0000F6550000}"/>
    <cellStyle name="Normal 86 2 2 6 3" xfId="20690" xr:uid="{00000000-0005-0000-0000-0000F7550000}"/>
    <cellStyle name="Normal 86 2 2 6 4" xfId="20691" xr:uid="{00000000-0005-0000-0000-0000F8550000}"/>
    <cellStyle name="Normal 86 2 2 7" xfId="20692" xr:uid="{00000000-0005-0000-0000-0000F9550000}"/>
    <cellStyle name="Normal 86 2 2 7 2" xfId="20693" xr:uid="{00000000-0005-0000-0000-0000FA550000}"/>
    <cellStyle name="Normal 86 2 2 7 2 2" xfId="20694" xr:uid="{00000000-0005-0000-0000-0000FB550000}"/>
    <cellStyle name="Normal 86 2 2 7 3" xfId="20695" xr:uid="{00000000-0005-0000-0000-0000FC550000}"/>
    <cellStyle name="Normal 86 2 2 7 4" xfId="20696" xr:uid="{00000000-0005-0000-0000-0000FD550000}"/>
    <cellStyle name="Normal 86 2 2 8" xfId="20697" xr:uid="{00000000-0005-0000-0000-0000FE550000}"/>
    <cellStyle name="Normal 86 2 2 8 2" xfId="20698" xr:uid="{00000000-0005-0000-0000-0000FF550000}"/>
    <cellStyle name="Normal 86 2 2 8 3" xfId="20699" xr:uid="{00000000-0005-0000-0000-000000560000}"/>
    <cellStyle name="Normal 86 2 2 9" xfId="20700" xr:uid="{00000000-0005-0000-0000-000001560000}"/>
    <cellStyle name="Normal 86 2 3" xfId="20701" xr:uid="{00000000-0005-0000-0000-000002560000}"/>
    <cellStyle name="Normal 86 2 3 2" xfId="20702" xr:uid="{00000000-0005-0000-0000-000003560000}"/>
    <cellStyle name="Normal 86 2 3 2 2" xfId="20703" xr:uid="{00000000-0005-0000-0000-000004560000}"/>
    <cellStyle name="Normal 86 2 3 2 2 2" xfId="20704" xr:uid="{00000000-0005-0000-0000-000005560000}"/>
    <cellStyle name="Normal 86 2 3 2 2 2 2" xfId="20705" xr:uid="{00000000-0005-0000-0000-000006560000}"/>
    <cellStyle name="Normal 86 2 3 2 2 2 2 2" xfId="20706" xr:uid="{00000000-0005-0000-0000-000007560000}"/>
    <cellStyle name="Normal 86 2 3 2 2 2 3" xfId="20707" xr:uid="{00000000-0005-0000-0000-000008560000}"/>
    <cellStyle name="Normal 86 2 3 2 2 2 4" xfId="20708" xr:uid="{00000000-0005-0000-0000-000009560000}"/>
    <cellStyle name="Normal 86 2 3 2 2 3" xfId="20709" xr:uid="{00000000-0005-0000-0000-00000A560000}"/>
    <cellStyle name="Normal 86 2 3 2 2 3 2" xfId="20710" xr:uid="{00000000-0005-0000-0000-00000B560000}"/>
    <cellStyle name="Normal 86 2 3 2 2 3 2 2" xfId="20711" xr:uid="{00000000-0005-0000-0000-00000C560000}"/>
    <cellStyle name="Normal 86 2 3 2 2 3 3" xfId="20712" xr:uid="{00000000-0005-0000-0000-00000D560000}"/>
    <cellStyle name="Normal 86 2 3 2 2 3 4" xfId="20713" xr:uid="{00000000-0005-0000-0000-00000E560000}"/>
    <cellStyle name="Normal 86 2 3 2 2 4" xfId="20714" xr:uid="{00000000-0005-0000-0000-00000F560000}"/>
    <cellStyle name="Normal 86 2 3 2 2 4 2" xfId="20715" xr:uid="{00000000-0005-0000-0000-000010560000}"/>
    <cellStyle name="Normal 86 2 3 2 2 4 3" xfId="20716" xr:uid="{00000000-0005-0000-0000-000011560000}"/>
    <cellStyle name="Normal 86 2 3 2 2 5" xfId="20717" xr:uid="{00000000-0005-0000-0000-000012560000}"/>
    <cellStyle name="Normal 86 2 3 2 2 6" xfId="20718" xr:uid="{00000000-0005-0000-0000-000013560000}"/>
    <cellStyle name="Normal 86 2 3 2 2 7" xfId="20719" xr:uid="{00000000-0005-0000-0000-000014560000}"/>
    <cellStyle name="Normal 86 2 3 2 3" xfId="20720" xr:uid="{00000000-0005-0000-0000-000015560000}"/>
    <cellStyle name="Normal 86 2 3 2 3 2" xfId="20721" xr:uid="{00000000-0005-0000-0000-000016560000}"/>
    <cellStyle name="Normal 86 2 3 2 3 2 2" xfId="20722" xr:uid="{00000000-0005-0000-0000-000017560000}"/>
    <cellStyle name="Normal 86 2 3 2 3 3" xfId="20723" xr:uid="{00000000-0005-0000-0000-000018560000}"/>
    <cellStyle name="Normal 86 2 3 2 3 4" xfId="20724" xr:uid="{00000000-0005-0000-0000-000019560000}"/>
    <cellStyle name="Normal 86 2 3 2 4" xfId="20725" xr:uid="{00000000-0005-0000-0000-00001A560000}"/>
    <cellStyle name="Normal 86 2 3 2 4 2" xfId="20726" xr:uid="{00000000-0005-0000-0000-00001B560000}"/>
    <cellStyle name="Normal 86 2 3 2 4 2 2" xfId="20727" xr:uid="{00000000-0005-0000-0000-00001C560000}"/>
    <cellStyle name="Normal 86 2 3 2 4 3" xfId="20728" xr:uid="{00000000-0005-0000-0000-00001D560000}"/>
    <cellStyle name="Normal 86 2 3 2 4 4" xfId="20729" xr:uid="{00000000-0005-0000-0000-00001E560000}"/>
    <cellStyle name="Normal 86 2 3 2 5" xfId="20730" xr:uid="{00000000-0005-0000-0000-00001F560000}"/>
    <cellStyle name="Normal 86 2 3 2 5 2" xfId="20731" xr:uid="{00000000-0005-0000-0000-000020560000}"/>
    <cellStyle name="Normal 86 2 3 2 5 3" xfId="20732" xr:uid="{00000000-0005-0000-0000-000021560000}"/>
    <cellStyle name="Normal 86 2 3 2 6" xfId="20733" xr:uid="{00000000-0005-0000-0000-000022560000}"/>
    <cellStyle name="Normal 86 2 3 2 7" xfId="20734" xr:uid="{00000000-0005-0000-0000-000023560000}"/>
    <cellStyle name="Normal 86 2 3 2 8" xfId="20735" xr:uid="{00000000-0005-0000-0000-000024560000}"/>
    <cellStyle name="Normal 86 2 3 3" xfId="20736" xr:uid="{00000000-0005-0000-0000-000025560000}"/>
    <cellStyle name="Normal 86 2 3 3 2" xfId="20737" xr:uid="{00000000-0005-0000-0000-000026560000}"/>
    <cellStyle name="Normal 86 2 3 3 2 2" xfId="20738" xr:uid="{00000000-0005-0000-0000-000027560000}"/>
    <cellStyle name="Normal 86 2 3 3 2 2 2" xfId="20739" xr:uid="{00000000-0005-0000-0000-000028560000}"/>
    <cellStyle name="Normal 86 2 3 3 2 3" xfId="20740" xr:uid="{00000000-0005-0000-0000-000029560000}"/>
    <cellStyle name="Normal 86 2 3 3 2 4" xfId="20741" xr:uid="{00000000-0005-0000-0000-00002A560000}"/>
    <cellStyle name="Normal 86 2 3 3 3" xfId="20742" xr:uid="{00000000-0005-0000-0000-00002B560000}"/>
    <cellStyle name="Normal 86 2 3 3 3 2" xfId="20743" xr:uid="{00000000-0005-0000-0000-00002C560000}"/>
    <cellStyle name="Normal 86 2 3 3 3 2 2" xfId="20744" xr:uid="{00000000-0005-0000-0000-00002D560000}"/>
    <cellStyle name="Normal 86 2 3 3 3 3" xfId="20745" xr:uid="{00000000-0005-0000-0000-00002E560000}"/>
    <cellStyle name="Normal 86 2 3 3 3 4" xfId="20746" xr:uid="{00000000-0005-0000-0000-00002F560000}"/>
    <cellStyle name="Normal 86 2 3 3 4" xfId="20747" xr:uid="{00000000-0005-0000-0000-000030560000}"/>
    <cellStyle name="Normal 86 2 3 3 4 2" xfId="20748" xr:uid="{00000000-0005-0000-0000-000031560000}"/>
    <cellStyle name="Normal 86 2 3 3 4 3" xfId="20749" xr:uid="{00000000-0005-0000-0000-000032560000}"/>
    <cellStyle name="Normal 86 2 3 3 5" xfId="20750" xr:uid="{00000000-0005-0000-0000-000033560000}"/>
    <cellStyle name="Normal 86 2 3 3 6" xfId="20751" xr:uid="{00000000-0005-0000-0000-000034560000}"/>
    <cellStyle name="Normal 86 2 3 3 7" xfId="20752" xr:uid="{00000000-0005-0000-0000-000035560000}"/>
    <cellStyle name="Normal 86 2 3 4" xfId="20753" xr:uid="{00000000-0005-0000-0000-000036560000}"/>
    <cellStyle name="Normal 86 2 3 4 2" xfId="20754" xr:uid="{00000000-0005-0000-0000-000037560000}"/>
    <cellStyle name="Normal 86 2 3 4 2 2" xfId="20755" xr:uid="{00000000-0005-0000-0000-000038560000}"/>
    <cellStyle name="Normal 86 2 3 4 3" xfId="20756" xr:uid="{00000000-0005-0000-0000-000039560000}"/>
    <cellStyle name="Normal 86 2 3 4 4" xfId="20757" xr:uid="{00000000-0005-0000-0000-00003A560000}"/>
    <cellStyle name="Normal 86 2 3 5" xfId="20758" xr:uid="{00000000-0005-0000-0000-00003B560000}"/>
    <cellStyle name="Normal 86 2 3 5 2" xfId="20759" xr:uid="{00000000-0005-0000-0000-00003C560000}"/>
    <cellStyle name="Normal 86 2 3 5 2 2" xfId="20760" xr:uid="{00000000-0005-0000-0000-00003D560000}"/>
    <cellStyle name="Normal 86 2 3 5 3" xfId="20761" xr:uid="{00000000-0005-0000-0000-00003E560000}"/>
    <cellStyle name="Normal 86 2 3 5 4" xfId="20762" xr:uid="{00000000-0005-0000-0000-00003F560000}"/>
    <cellStyle name="Normal 86 2 3 6" xfId="20763" xr:uid="{00000000-0005-0000-0000-000040560000}"/>
    <cellStyle name="Normal 86 2 3 6 2" xfId="20764" xr:uid="{00000000-0005-0000-0000-000041560000}"/>
    <cellStyle name="Normal 86 2 3 6 3" xfId="20765" xr:uid="{00000000-0005-0000-0000-000042560000}"/>
    <cellStyle name="Normal 86 2 3 7" xfId="20766" xr:uid="{00000000-0005-0000-0000-000043560000}"/>
    <cellStyle name="Normal 86 2 3 8" xfId="20767" xr:uid="{00000000-0005-0000-0000-000044560000}"/>
    <cellStyle name="Normal 86 2 3 9" xfId="20768" xr:uid="{00000000-0005-0000-0000-000045560000}"/>
    <cellStyle name="Normal 86 2 4" xfId="20769" xr:uid="{00000000-0005-0000-0000-000046560000}"/>
    <cellStyle name="Normal 86 2 4 2" xfId="20770" xr:uid="{00000000-0005-0000-0000-000047560000}"/>
    <cellStyle name="Normal 86 2 4 2 2" xfId="20771" xr:uid="{00000000-0005-0000-0000-000048560000}"/>
    <cellStyle name="Normal 86 2 4 2 2 2" xfId="20772" xr:uid="{00000000-0005-0000-0000-000049560000}"/>
    <cellStyle name="Normal 86 2 4 2 2 2 2" xfId="20773" xr:uid="{00000000-0005-0000-0000-00004A560000}"/>
    <cellStyle name="Normal 86 2 4 2 2 2 2 2" xfId="20774" xr:uid="{00000000-0005-0000-0000-00004B560000}"/>
    <cellStyle name="Normal 86 2 4 2 2 2 3" xfId="20775" xr:uid="{00000000-0005-0000-0000-00004C560000}"/>
    <cellStyle name="Normal 86 2 4 2 2 2 4" xfId="20776" xr:uid="{00000000-0005-0000-0000-00004D560000}"/>
    <cellStyle name="Normal 86 2 4 2 2 3" xfId="20777" xr:uid="{00000000-0005-0000-0000-00004E560000}"/>
    <cellStyle name="Normal 86 2 4 2 2 3 2" xfId="20778" xr:uid="{00000000-0005-0000-0000-00004F560000}"/>
    <cellStyle name="Normal 86 2 4 2 2 3 2 2" xfId="20779" xr:uid="{00000000-0005-0000-0000-000050560000}"/>
    <cellStyle name="Normal 86 2 4 2 2 3 3" xfId="20780" xr:uid="{00000000-0005-0000-0000-000051560000}"/>
    <cellStyle name="Normal 86 2 4 2 2 3 4" xfId="20781" xr:uid="{00000000-0005-0000-0000-000052560000}"/>
    <cellStyle name="Normal 86 2 4 2 2 4" xfId="20782" xr:uid="{00000000-0005-0000-0000-000053560000}"/>
    <cellStyle name="Normal 86 2 4 2 2 4 2" xfId="20783" xr:uid="{00000000-0005-0000-0000-000054560000}"/>
    <cellStyle name="Normal 86 2 4 2 2 4 3" xfId="20784" xr:uid="{00000000-0005-0000-0000-000055560000}"/>
    <cellStyle name="Normal 86 2 4 2 2 5" xfId="20785" xr:uid="{00000000-0005-0000-0000-000056560000}"/>
    <cellStyle name="Normal 86 2 4 2 2 6" xfId="20786" xr:uid="{00000000-0005-0000-0000-000057560000}"/>
    <cellStyle name="Normal 86 2 4 2 2 7" xfId="20787" xr:uid="{00000000-0005-0000-0000-000058560000}"/>
    <cellStyle name="Normal 86 2 4 2 3" xfId="20788" xr:uid="{00000000-0005-0000-0000-000059560000}"/>
    <cellStyle name="Normal 86 2 4 2 3 2" xfId="20789" xr:uid="{00000000-0005-0000-0000-00005A560000}"/>
    <cellStyle name="Normal 86 2 4 2 3 2 2" xfId="20790" xr:uid="{00000000-0005-0000-0000-00005B560000}"/>
    <cellStyle name="Normal 86 2 4 2 3 3" xfId="20791" xr:uid="{00000000-0005-0000-0000-00005C560000}"/>
    <cellStyle name="Normal 86 2 4 2 3 4" xfId="20792" xr:uid="{00000000-0005-0000-0000-00005D560000}"/>
    <cellStyle name="Normal 86 2 4 2 4" xfId="20793" xr:uid="{00000000-0005-0000-0000-00005E560000}"/>
    <cellStyle name="Normal 86 2 4 2 4 2" xfId="20794" xr:uid="{00000000-0005-0000-0000-00005F560000}"/>
    <cellStyle name="Normal 86 2 4 2 4 2 2" xfId="20795" xr:uid="{00000000-0005-0000-0000-000060560000}"/>
    <cellStyle name="Normal 86 2 4 2 4 3" xfId="20796" xr:uid="{00000000-0005-0000-0000-000061560000}"/>
    <cellStyle name="Normal 86 2 4 2 4 4" xfId="20797" xr:uid="{00000000-0005-0000-0000-000062560000}"/>
    <cellStyle name="Normal 86 2 4 2 5" xfId="20798" xr:uid="{00000000-0005-0000-0000-000063560000}"/>
    <cellStyle name="Normal 86 2 4 2 5 2" xfId="20799" xr:uid="{00000000-0005-0000-0000-000064560000}"/>
    <cellStyle name="Normal 86 2 4 2 5 3" xfId="20800" xr:uid="{00000000-0005-0000-0000-000065560000}"/>
    <cellStyle name="Normal 86 2 4 2 6" xfId="20801" xr:uid="{00000000-0005-0000-0000-000066560000}"/>
    <cellStyle name="Normal 86 2 4 2 7" xfId="20802" xr:uid="{00000000-0005-0000-0000-000067560000}"/>
    <cellStyle name="Normal 86 2 4 2 8" xfId="20803" xr:uid="{00000000-0005-0000-0000-000068560000}"/>
    <cellStyle name="Normal 86 2 4 3" xfId="20804" xr:uid="{00000000-0005-0000-0000-000069560000}"/>
    <cellStyle name="Normal 86 2 4 3 2" xfId="20805" xr:uid="{00000000-0005-0000-0000-00006A560000}"/>
    <cellStyle name="Normal 86 2 4 3 2 2" xfId="20806" xr:uid="{00000000-0005-0000-0000-00006B560000}"/>
    <cellStyle name="Normal 86 2 4 3 2 2 2" xfId="20807" xr:uid="{00000000-0005-0000-0000-00006C560000}"/>
    <cellStyle name="Normal 86 2 4 3 2 3" xfId="20808" xr:uid="{00000000-0005-0000-0000-00006D560000}"/>
    <cellStyle name="Normal 86 2 4 3 2 4" xfId="20809" xr:uid="{00000000-0005-0000-0000-00006E560000}"/>
    <cellStyle name="Normal 86 2 4 3 3" xfId="20810" xr:uid="{00000000-0005-0000-0000-00006F560000}"/>
    <cellStyle name="Normal 86 2 4 3 3 2" xfId="20811" xr:uid="{00000000-0005-0000-0000-000070560000}"/>
    <cellStyle name="Normal 86 2 4 3 3 2 2" xfId="20812" xr:uid="{00000000-0005-0000-0000-000071560000}"/>
    <cellStyle name="Normal 86 2 4 3 3 3" xfId="20813" xr:uid="{00000000-0005-0000-0000-000072560000}"/>
    <cellStyle name="Normal 86 2 4 3 3 4" xfId="20814" xr:uid="{00000000-0005-0000-0000-000073560000}"/>
    <cellStyle name="Normal 86 2 4 3 4" xfId="20815" xr:uid="{00000000-0005-0000-0000-000074560000}"/>
    <cellStyle name="Normal 86 2 4 3 4 2" xfId="20816" xr:uid="{00000000-0005-0000-0000-000075560000}"/>
    <cellStyle name="Normal 86 2 4 3 4 3" xfId="20817" xr:uid="{00000000-0005-0000-0000-000076560000}"/>
    <cellStyle name="Normal 86 2 4 3 5" xfId="20818" xr:uid="{00000000-0005-0000-0000-000077560000}"/>
    <cellStyle name="Normal 86 2 4 3 6" xfId="20819" xr:uid="{00000000-0005-0000-0000-000078560000}"/>
    <cellStyle name="Normal 86 2 4 3 7" xfId="20820" xr:uid="{00000000-0005-0000-0000-000079560000}"/>
    <cellStyle name="Normal 86 2 4 4" xfId="20821" xr:uid="{00000000-0005-0000-0000-00007A560000}"/>
    <cellStyle name="Normal 86 2 4 4 2" xfId="20822" xr:uid="{00000000-0005-0000-0000-00007B560000}"/>
    <cellStyle name="Normal 86 2 4 4 2 2" xfId="20823" xr:uid="{00000000-0005-0000-0000-00007C560000}"/>
    <cellStyle name="Normal 86 2 4 4 3" xfId="20824" xr:uid="{00000000-0005-0000-0000-00007D560000}"/>
    <cellStyle name="Normal 86 2 4 4 4" xfId="20825" xr:uid="{00000000-0005-0000-0000-00007E560000}"/>
    <cellStyle name="Normal 86 2 4 5" xfId="20826" xr:uid="{00000000-0005-0000-0000-00007F560000}"/>
    <cellStyle name="Normal 86 2 4 5 2" xfId="20827" xr:uid="{00000000-0005-0000-0000-000080560000}"/>
    <cellStyle name="Normal 86 2 4 5 2 2" xfId="20828" xr:uid="{00000000-0005-0000-0000-000081560000}"/>
    <cellStyle name="Normal 86 2 4 5 3" xfId="20829" xr:uid="{00000000-0005-0000-0000-000082560000}"/>
    <cellStyle name="Normal 86 2 4 5 4" xfId="20830" xr:uid="{00000000-0005-0000-0000-000083560000}"/>
    <cellStyle name="Normal 86 2 4 6" xfId="20831" xr:uid="{00000000-0005-0000-0000-000084560000}"/>
    <cellStyle name="Normal 86 2 4 6 2" xfId="20832" xr:uid="{00000000-0005-0000-0000-000085560000}"/>
    <cellStyle name="Normal 86 2 4 6 3" xfId="20833" xr:uid="{00000000-0005-0000-0000-000086560000}"/>
    <cellStyle name="Normal 86 2 4 7" xfId="20834" xr:uid="{00000000-0005-0000-0000-000087560000}"/>
    <cellStyle name="Normal 86 2 4 8" xfId="20835" xr:uid="{00000000-0005-0000-0000-000088560000}"/>
    <cellStyle name="Normal 86 2 4 9" xfId="20836" xr:uid="{00000000-0005-0000-0000-000089560000}"/>
    <cellStyle name="Normal 86 2 5" xfId="20837" xr:uid="{00000000-0005-0000-0000-00008A560000}"/>
    <cellStyle name="Normal 86 2 5 2" xfId="20838" xr:uid="{00000000-0005-0000-0000-00008B560000}"/>
    <cellStyle name="Normal 86 2 5 2 2" xfId="20839" xr:uid="{00000000-0005-0000-0000-00008C560000}"/>
    <cellStyle name="Normal 86 2 5 2 2 2" xfId="20840" xr:uid="{00000000-0005-0000-0000-00008D560000}"/>
    <cellStyle name="Normal 86 2 5 2 2 2 2" xfId="20841" xr:uid="{00000000-0005-0000-0000-00008E560000}"/>
    <cellStyle name="Normal 86 2 5 2 2 3" xfId="20842" xr:uid="{00000000-0005-0000-0000-00008F560000}"/>
    <cellStyle name="Normal 86 2 5 2 2 4" xfId="20843" xr:uid="{00000000-0005-0000-0000-000090560000}"/>
    <cellStyle name="Normal 86 2 5 2 3" xfId="20844" xr:uid="{00000000-0005-0000-0000-000091560000}"/>
    <cellStyle name="Normal 86 2 5 2 3 2" xfId="20845" xr:uid="{00000000-0005-0000-0000-000092560000}"/>
    <cellStyle name="Normal 86 2 5 2 3 2 2" xfId="20846" xr:uid="{00000000-0005-0000-0000-000093560000}"/>
    <cellStyle name="Normal 86 2 5 2 3 3" xfId="20847" xr:uid="{00000000-0005-0000-0000-000094560000}"/>
    <cellStyle name="Normal 86 2 5 2 3 4" xfId="20848" xr:uid="{00000000-0005-0000-0000-000095560000}"/>
    <cellStyle name="Normal 86 2 5 2 4" xfId="20849" xr:uid="{00000000-0005-0000-0000-000096560000}"/>
    <cellStyle name="Normal 86 2 5 2 4 2" xfId="20850" xr:uid="{00000000-0005-0000-0000-000097560000}"/>
    <cellStyle name="Normal 86 2 5 2 4 3" xfId="20851" xr:uid="{00000000-0005-0000-0000-000098560000}"/>
    <cellStyle name="Normal 86 2 5 2 5" xfId="20852" xr:uid="{00000000-0005-0000-0000-000099560000}"/>
    <cellStyle name="Normal 86 2 5 2 6" xfId="20853" xr:uid="{00000000-0005-0000-0000-00009A560000}"/>
    <cellStyle name="Normal 86 2 5 2 7" xfId="20854" xr:uid="{00000000-0005-0000-0000-00009B560000}"/>
    <cellStyle name="Normal 86 2 5 3" xfId="20855" xr:uid="{00000000-0005-0000-0000-00009C560000}"/>
    <cellStyle name="Normal 86 2 5 3 2" xfId="20856" xr:uid="{00000000-0005-0000-0000-00009D560000}"/>
    <cellStyle name="Normal 86 2 5 3 2 2" xfId="20857" xr:uid="{00000000-0005-0000-0000-00009E560000}"/>
    <cellStyle name="Normal 86 2 5 3 3" xfId="20858" xr:uid="{00000000-0005-0000-0000-00009F560000}"/>
    <cellStyle name="Normal 86 2 5 3 4" xfId="20859" xr:uid="{00000000-0005-0000-0000-0000A0560000}"/>
    <cellStyle name="Normal 86 2 5 4" xfId="20860" xr:uid="{00000000-0005-0000-0000-0000A1560000}"/>
    <cellStyle name="Normal 86 2 5 4 2" xfId="20861" xr:uid="{00000000-0005-0000-0000-0000A2560000}"/>
    <cellStyle name="Normal 86 2 5 4 2 2" xfId="20862" xr:uid="{00000000-0005-0000-0000-0000A3560000}"/>
    <cellStyle name="Normal 86 2 5 4 3" xfId="20863" xr:uid="{00000000-0005-0000-0000-0000A4560000}"/>
    <cellStyle name="Normal 86 2 5 4 4" xfId="20864" xr:uid="{00000000-0005-0000-0000-0000A5560000}"/>
    <cellStyle name="Normal 86 2 5 5" xfId="20865" xr:uid="{00000000-0005-0000-0000-0000A6560000}"/>
    <cellStyle name="Normal 86 2 5 5 2" xfId="20866" xr:uid="{00000000-0005-0000-0000-0000A7560000}"/>
    <cellStyle name="Normal 86 2 5 5 3" xfId="20867" xr:uid="{00000000-0005-0000-0000-0000A8560000}"/>
    <cellStyle name="Normal 86 2 5 6" xfId="20868" xr:uid="{00000000-0005-0000-0000-0000A9560000}"/>
    <cellStyle name="Normal 86 2 5 7" xfId="20869" xr:uid="{00000000-0005-0000-0000-0000AA560000}"/>
    <cellStyle name="Normal 86 2 5 8" xfId="20870" xr:uid="{00000000-0005-0000-0000-0000AB560000}"/>
    <cellStyle name="Normal 86 2 6" xfId="20871" xr:uid="{00000000-0005-0000-0000-0000AC560000}"/>
    <cellStyle name="Normal 86 2 6 2" xfId="20872" xr:uid="{00000000-0005-0000-0000-0000AD560000}"/>
    <cellStyle name="Normal 86 2 6 2 2" xfId="20873" xr:uid="{00000000-0005-0000-0000-0000AE560000}"/>
    <cellStyle name="Normal 86 2 6 2 2 2" xfId="20874" xr:uid="{00000000-0005-0000-0000-0000AF560000}"/>
    <cellStyle name="Normal 86 2 6 2 3" xfId="20875" xr:uid="{00000000-0005-0000-0000-0000B0560000}"/>
    <cellStyle name="Normal 86 2 6 2 4" xfId="20876" xr:uid="{00000000-0005-0000-0000-0000B1560000}"/>
    <cellStyle name="Normal 86 2 6 3" xfId="20877" xr:uid="{00000000-0005-0000-0000-0000B2560000}"/>
    <cellStyle name="Normal 86 2 6 3 2" xfId="20878" xr:uid="{00000000-0005-0000-0000-0000B3560000}"/>
    <cellStyle name="Normal 86 2 6 3 2 2" xfId="20879" xr:uid="{00000000-0005-0000-0000-0000B4560000}"/>
    <cellStyle name="Normal 86 2 6 3 3" xfId="20880" xr:uid="{00000000-0005-0000-0000-0000B5560000}"/>
    <cellStyle name="Normal 86 2 6 3 4" xfId="20881" xr:uid="{00000000-0005-0000-0000-0000B6560000}"/>
    <cellStyle name="Normal 86 2 6 4" xfId="20882" xr:uid="{00000000-0005-0000-0000-0000B7560000}"/>
    <cellStyle name="Normal 86 2 6 4 2" xfId="20883" xr:uid="{00000000-0005-0000-0000-0000B8560000}"/>
    <cellStyle name="Normal 86 2 6 4 3" xfId="20884" xr:uid="{00000000-0005-0000-0000-0000B9560000}"/>
    <cellStyle name="Normal 86 2 6 5" xfId="20885" xr:uid="{00000000-0005-0000-0000-0000BA560000}"/>
    <cellStyle name="Normal 86 2 6 6" xfId="20886" xr:uid="{00000000-0005-0000-0000-0000BB560000}"/>
    <cellStyle name="Normal 86 2 6 7" xfId="20887" xr:uid="{00000000-0005-0000-0000-0000BC560000}"/>
    <cellStyle name="Normal 86 2 7" xfId="20888" xr:uid="{00000000-0005-0000-0000-0000BD560000}"/>
    <cellStyle name="Normal 86 2 7 2" xfId="20889" xr:uid="{00000000-0005-0000-0000-0000BE560000}"/>
    <cellStyle name="Normal 86 2 7 2 2" xfId="20890" xr:uid="{00000000-0005-0000-0000-0000BF560000}"/>
    <cellStyle name="Normal 86 2 7 3" xfId="20891" xr:uid="{00000000-0005-0000-0000-0000C0560000}"/>
    <cellStyle name="Normal 86 2 7 4" xfId="20892" xr:uid="{00000000-0005-0000-0000-0000C1560000}"/>
    <cellStyle name="Normal 86 2 8" xfId="20893" xr:uid="{00000000-0005-0000-0000-0000C2560000}"/>
    <cellStyle name="Normal 86 2 8 2" xfId="20894" xr:uid="{00000000-0005-0000-0000-0000C3560000}"/>
    <cellStyle name="Normal 86 2 8 2 2" xfId="20895" xr:uid="{00000000-0005-0000-0000-0000C4560000}"/>
    <cellStyle name="Normal 86 2 8 3" xfId="20896" xr:uid="{00000000-0005-0000-0000-0000C5560000}"/>
    <cellStyle name="Normal 86 2 8 4" xfId="20897" xr:uid="{00000000-0005-0000-0000-0000C6560000}"/>
    <cellStyle name="Normal 86 2 9" xfId="20898" xr:uid="{00000000-0005-0000-0000-0000C7560000}"/>
    <cellStyle name="Normal 86 2 9 2" xfId="20899" xr:uid="{00000000-0005-0000-0000-0000C8560000}"/>
    <cellStyle name="Normal 86 2 9 3" xfId="20900" xr:uid="{00000000-0005-0000-0000-0000C9560000}"/>
    <cellStyle name="Normal 86 3" xfId="20901" xr:uid="{00000000-0005-0000-0000-0000CA560000}"/>
    <cellStyle name="Normal 86 4" xfId="20902" xr:uid="{00000000-0005-0000-0000-0000CB560000}"/>
    <cellStyle name="Normal 86 4 10" xfId="20903" xr:uid="{00000000-0005-0000-0000-0000CC560000}"/>
    <cellStyle name="Normal 86 4 11" xfId="20904" xr:uid="{00000000-0005-0000-0000-0000CD560000}"/>
    <cellStyle name="Normal 86 4 2" xfId="20905" xr:uid="{00000000-0005-0000-0000-0000CE560000}"/>
    <cellStyle name="Normal 86 4 2 2" xfId="20906" xr:uid="{00000000-0005-0000-0000-0000CF560000}"/>
    <cellStyle name="Normal 86 4 2 2 2" xfId="20907" xr:uid="{00000000-0005-0000-0000-0000D0560000}"/>
    <cellStyle name="Normal 86 4 2 2 2 2" xfId="20908" xr:uid="{00000000-0005-0000-0000-0000D1560000}"/>
    <cellStyle name="Normal 86 4 2 2 2 2 2" xfId="20909" xr:uid="{00000000-0005-0000-0000-0000D2560000}"/>
    <cellStyle name="Normal 86 4 2 2 2 2 2 2" xfId="20910" xr:uid="{00000000-0005-0000-0000-0000D3560000}"/>
    <cellStyle name="Normal 86 4 2 2 2 2 3" xfId="20911" xr:uid="{00000000-0005-0000-0000-0000D4560000}"/>
    <cellStyle name="Normal 86 4 2 2 2 2 4" xfId="20912" xr:uid="{00000000-0005-0000-0000-0000D5560000}"/>
    <cellStyle name="Normal 86 4 2 2 2 3" xfId="20913" xr:uid="{00000000-0005-0000-0000-0000D6560000}"/>
    <cellStyle name="Normal 86 4 2 2 2 3 2" xfId="20914" xr:uid="{00000000-0005-0000-0000-0000D7560000}"/>
    <cellStyle name="Normal 86 4 2 2 2 3 2 2" xfId="20915" xr:uid="{00000000-0005-0000-0000-0000D8560000}"/>
    <cellStyle name="Normal 86 4 2 2 2 3 3" xfId="20916" xr:uid="{00000000-0005-0000-0000-0000D9560000}"/>
    <cellStyle name="Normal 86 4 2 2 2 3 4" xfId="20917" xr:uid="{00000000-0005-0000-0000-0000DA560000}"/>
    <cellStyle name="Normal 86 4 2 2 2 4" xfId="20918" xr:uid="{00000000-0005-0000-0000-0000DB560000}"/>
    <cellStyle name="Normal 86 4 2 2 2 4 2" xfId="20919" xr:uid="{00000000-0005-0000-0000-0000DC560000}"/>
    <cellStyle name="Normal 86 4 2 2 2 4 3" xfId="20920" xr:uid="{00000000-0005-0000-0000-0000DD560000}"/>
    <cellStyle name="Normal 86 4 2 2 2 5" xfId="20921" xr:uid="{00000000-0005-0000-0000-0000DE560000}"/>
    <cellStyle name="Normal 86 4 2 2 2 6" xfId="20922" xr:uid="{00000000-0005-0000-0000-0000DF560000}"/>
    <cellStyle name="Normal 86 4 2 2 2 7" xfId="20923" xr:uid="{00000000-0005-0000-0000-0000E0560000}"/>
    <cellStyle name="Normal 86 4 2 2 3" xfId="20924" xr:uid="{00000000-0005-0000-0000-0000E1560000}"/>
    <cellStyle name="Normal 86 4 2 2 3 2" xfId="20925" xr:uid="{00000000-0005-0000-0000-0000E2560000}"/>
    <cellStyle name="Normal 86 4 2 2 3 2 2" xfId="20926" xr:uid="{00000000-0005-0000-0000-0000E3560000}"/>
    <cellStyle name="Normal 86 4 2 2 3 3" xfId="20927" xr:uid="{00000000-0005-0000-0000-0000E4560000}"/>
    <cellStyle name="Normal 86 4 2 2 3 4" xfId="20928" xr:uid="{00000000-0005-0000-0000-0000E5560000}"/>
    <cellStyle name="Normal 86 4 2 2 4" xfId="20929" xr:uid="{00000000-0005-0000-0000-0000E6560000}"/>
    <cellStyle name="Normal 86 4 2 2 4 2" xfId="20930" xr:uid="{00000000-0005-0000-0000-0000E7560000}"/>
    <cellStyle name="Normal 86 4 2 2 4 2 2" xfId="20931" xr:uid="{00000000-0005-0000-0000-0000E8560000}"/>
    <cellStyle name="Normal 86 4 2 2 4 3" xfId="20932" xr:uid="{00000000-0005-0000-0000-0000E9560000}"/>
    <cellStyle name="Normal 86 4 2 2 4 4" xfId="20933" xr:uid="{00000000-0005-0000-0000-0000EA560000}"/>
    <cellStyle name="Normal 86 4 2 2 5" xfId="20934" xr:uid="{00000000-0005-0000-0000-0000EB560000}"/>
    <cellStyle name="Normal 86 4 2 2 5 2" xfId="20935" xr:uid="{00000000-0005-0000-0000-0000EC560000}"/>
    <cellStyle name="Normal 86 4 2 2 5 3" xfId="20936" xr:uid="{00000000-0005-0000-0000-0000ED560000}"/>
    <cellStyle name="Normal 86 4 2 2 6" xfId="20937" xr:uid="{00000000-0005-0000-0000-0000EE560000}"/>
    <cellStyle name="Normal 86 4 2 2 7" xfId="20938" xr:uid="{00000000-0005-0000-0000-0000EF560000}"/>
    <cellStyle name="Normal 86 4 2 2 8" xfId="20939" xr:uid="{00000000-0005-0000-0000-0000F0560000}"/>
    <cellStyle name="Normal 86 4 2 3" xfId="20940" xr:uid="{00000000-0005-0000-0000-0000F1560000}"/>
    <cellStyle name="Normal 86 4 2 3 2" xfId="20941" xr:uid="{00000000-0005-0000-0000-0000F2560000}"/>
    <cellStyle name="Normal 86 4 2 3 2 2" xfId="20942" xr:uid="{00000000-0005-0000-0000-0000F3560000}"/>
    <cellStyle name="Normal 86 4 2 3 2 2 2" xfId="20943" xr:uid="{00000000-0005-0000-0000-0000F4560000}"/>
    <cellStyle name="Normal 86 4 2 3 2 3" xfId="20944" xr:uid="{00000000-0005-0000-0000-0000F5560000}"/>
    <cellStyle name="Normal 86 4 2 3 2 4" xfId="20945" xr:uid="{00000000-0005-0000-0000-0000F6560000}"/>
    <cellStyle name="Normal 86 4 2 3 3" xfId="20946" xr:uid="{00000000-0005-0000-0000-0000F7560000}"/>
    <cellStyle name="Normal 86 4 2 3 3 2" xfId="20947" xr:uid="{00000000-0005-0000-0000-0000F8560000}"/>
    <cellStyle name="Normal 86 4 2 3 3 2 2" xfId="20948" xr:uid="{00000000-0005-0000-0000-0000F9560000}"/>
    <cellStyle name="Normal 86 4 2 3 3 3" xfId="20949" xr:uid="{00000000-0005-0000-0000-0000FA560000}"/>
    <cellStyle name="Normal 86 4 2 3 3 4" xfId="20950" xr:uid="{00000000-0005-0000-0000-0000FB560000}"/>
    <cellStyle name="Normal 86 4 2 3 4" xfId="20951" xr:uid="{00000000-0005-0000-0000-0000FC560000}"/>
    <cellStyle name="Normal 86 4 2 3 4 2" xfId="20952" xr:uid="{00000000-0005-0000-0000-0000FD560000}"/>
    <cellStyle name="Normal 86 4 2 3 4 3" xfId="20953" xr:uid="{00000000-0005-0000-0000-0000FE560000}"/>
    <cellStyle name="Normal 86 4 2 3 5" xfId="20954" xr:uid="{00000000-0005-0000-0000-0000FF560000}"/>
    <cellStyle name="Normal 86 4 2 3 6" xfId="20955" xr:uid="{00000000-0005-0000-0000-000000570000}"/>
    <cellStyle name="Normal 86 4 2 3 7" xfId="20956" xr:uid="{00000000-0005-0000-0000-000001570000}"/>
    <cellStyle name="Normal 86 4 2 4" xfId="20957" xr:uid="{00000000-0005-0000-0000-000002570000}"/>
    <cellStyle name="Normal 86 4 2 4 2" xfId="20958" xr:uid="{00000000-0005-0000-0000-000003570000}"/>
    <cellStyle name="Normal 86 4 2 4 2 2" xfId="20959" xr:uid="{00000000-0005-0000-0000-000004570000}"/>
    <cellStyle name="Normal 86 4 2 4 3" xfId="20960" xr:uid="{00000000-0005-0000-0000-000005570000}"/>
    <cellStyle name="Normal 86 4 2 4 4" xfId="20961" xr:uid="{00000000-0005-0000-0000-000006570000}"/>
    <cellStyle name="Normal 86 4 2 5" xfId="20962" xr:uid="{00000000-0005-0000-0000-000007570000}"/>
    <cellStyle name="Normal 86 4 2 5 2" xfId="20963" xr:uid="{00000000-0005-0000-0000-000008570000}"/>
    <cellStyle name="Normal 86 4 2 5 2 2" xfId="20964" xr:uid="{00000000-0005-0000-0000-000009570000}"/>
    <cellStyle name="Normal 86 4 2 5 3" xfId="20965" xr:uid="{00000000-0005-0000-0000-00000A570000}"/>
    <cellStyle name="Normal 86 4 2 5 4" xfId="20966" xr:uid="{00000000-0005-0000-0000-00000B570000}"/>
    <cellStyle name="Normal 86 4 2 6" xfId="20967" xr:uid="{00000000-0005-0000-0000-00000C570000}"/>
    <cellStyle name="Normal 86 4 2 6 2" xfId="20968" xr:uid="{00000000-0005-0000-0000-00000D570000}"/>
    <cellStyle name="Normal 86 4 2 6 3" xfId="20969" xr:uid="{00000000-0005-0000-0000-00000E570000}"/>
    <cellStyle name="Normal 86 4 2 7" xfId="20970" xr:uid="{00000000-0005-0000-0000-00000F570000}"/>
    <cellStyle name="Normal 86 4 2 8" xfId="20971" xr:uid="{00000000-0005-0000-0000-000010570000}"/>
    <cellStyle name="Normal 86 4 2 9" xfId="20972" xr:uid="{00000000-0005-0000-0000-000011570000}"/>
    <cellStyle name="Normal 86 4 3" xfId="20973" xr:uid="{00000000-0005-0000-0000-000012570000}"/>
    <cellStyle name="Normal 86 4 3 2" xfId="20974" xr:uid="{00000000-0005-0000-0000-000013570000}"/>
    <cellStyle name="Normal 86 4 3 2 2" xfId="20975" xr:uid="{00000000-0005-0000-0000-000014570000}"/>
    <cellStyle name="Normal 86 4 3 2 2 2" xfId="20976" xr:uid="{00000000-0005-0000-0000-000015570000}"/>
    <cellStyle name="Normal 86 4 3 2 2 2 2" xfId="20977" xr:uid="{00000000-0005-0000-0000-000016570000}"/>
    <cellStyle name="Normal 86 4 3 2 2 2 2 2" xfId="20978" xr:uid="{00000000-0005-0000-0000-000017570000}"/>
    <cellStyle name="Normal 86 4 3 2 2 2 3" xfId="20979" xr:uid="{00000000-0005-0000-0000-000018570000}"/>
    <cellStyle name="Normal 86 4 3 2 2 2 4" xfId="20980" xr:uid="{00000000-0005-0000-0000-000019570000}"/>
    <cellStyle name="Normal 86 4 3 2 2 3" xfId="20981" xr:uid="{00000000-0005-0000-0000-00001A570000}"/>
    <cellStyle name="Normal 86 4 3 2 2 3 2" xfId="20982" xr:uid="{00000000-0005-0000-0000-00001B570000}"/>
    <cellStyle name="Normal 86 4 3 2 2 3 2 2" xfId="20983" xr:uid="{00000000-0005-0000-0000-00001C570000}"/>
    <cellStyle name="Normal 86 4 3 2 2 3 3" xfId="20984" xr:uid="{00000000-0005-0000-0000-00001D570000}"/>
    <cellStyle name="Normal 86 4 3 2 2 3 4" xfId="20985" xr:uid="{00000000-0005-0000-0000-00001E570000}"/>
    <cellStyle name="Normal 86 4 3 2 2 4" xfId="20986" xr:uid="{00000000-0005-0000-0000-00001F570000}"/>
    <cellStyle name="Normal 86 4 3 2 2 4 2" xfId="20987" xr:uid="{00000000-0005-0000-0000-000020570000}"/>
    <cellStyle name="Normal 86 4 3 2 2 4 3" xfId="20988" xr:uid="{00000000-0005-0000-0000-000021570000}"/>
    <cellStyle name="Normal 86 4 3 2 2 5" xfId="20989" xr:uid="{00000000-0005-0000-0000-000022570000}"/>
    <cellStyle name="Normal 86 4 3 2 2 6" xfId="20990" xr:uid="{00000000-0005-0000-0000-000023570000}"/>
    <cellStyle name="Normal 86 4 3 2 2 7" xfId="20991" xr:uid="{00000000-0005-0000-0000-000024570000}"/>
    <cellStyle name="Normal 86 4 3 2 3" xfId="20992" xr:uid="{00000000-0005-0000-0000-000025570000}"/>
    <cellStyle name="Normal 86 4 3 2 3 2" xfId="20993" xr:uid="{00000000-0005-0000-0000-000026570000}"/>
    <cellStyle name="Normal 86 4 3 2 3 2 2" xfId="20994" xr:uid="{00000000-0005-0000-0000-000027570000}"/>
    <cellStyle name="Normal 86 4 3 2 3 3" xfId="20995" xr:uid="{00000000-0005-0000-0000-000028570000}"/>
    <cellStyle name="Normal 86 4 3 2 3 4" xfId="20996" xr:uid="{00000000-0005-0000-0000-000029570000}"/>
    <cellStyle name="Normal 86 4 3 2 4" xfId="20997" xr:uid="{00000000-0005-0000-0000-00002A570000}"/>
    <cellStyle name="Normal 86 4 3 2 4 2" xfId="20998" xr:uid="{00000000-0005-0000-0000-00002B570000}"/>
    <cellStyle name="Normal 86 4 3 2 4 2 2" xfId="20999" xr:uid="{00000000-0005-0000-0000-00002C570000}"/>
    <cellStyle name="Normal 86 4 3 2 4 3" xfId="21000" xr:uid="{00000000-0005-0000-0000-00002D570000}"/>
    <cellStyle name="Normal 86 4 3 2 4 4" xfId="21001" xr:uid="{00000000-0005-0000-0000-00002E570000}"/>
    <cellStyle name="Normal 86 4 3 2 5" xfId="21002" xr:uid="{00000000-0005-0000-0000-00002F570000}"/>
    <cellStyle name="Normal 86 4 3 2 5 2" xfId="21003" xr:uid="{00000000-0005-0000-0000-000030570000}"/>
    <cellStyle name="Normal 86 4 3 2 5 3" xfId="21004" xr:uid="{00000000-0005-0000-0000-000031570000}"/>
    <cellStyle name="Normal 86 4 3 2 6" xfId="21005" xr:uid="{00000000-0005-0000-0000-000032570000}"/>
    <cellStyle name="Normal 86 4 3 2 7" xfId="21006" xr:uid="{00000000-0005-0000-0000-000033570000}"/>
    <cellStyle name="Normal 86 4 3 2 8" xfId="21007" xr:uid="{00000000-0005-0000-0000-000034570000}"/>
    <cellStyle name="Normal 86 4 3 3" xfId="21008" xr:uid="{00000000-0005-0000-0000-000035570000}"/>
    <cellStyle name="Normal 86 4 3 3 2" xfId="21009" xr:uid="{00000000-0005-0000-0000-000036570000}"/>
    <cellStyle name="Normal 86 4 3 3 2 2" xfId="21010" xr:uid="{00000000-0005-0000-0000-000037570000}"/>
    <cellStyle name="Normal 86 4 3 3 2 2 2" xfId="21011" xr:uid="{00000000-0005-0000-0000-000038570000}"/>
    <cellStyle name="Normal 86 4 3 3 2 3" xfId="21012" xr:uid="{00000000-0005-0000-0000-000039570000}"/>
    <cellStyle name="Normal 86 4 3 3 2 4" xfId="21013" xr:uid="{00000000-0005-0000-0000-00003A570000}"/>
    <cellStyle name="Normal 86 4 3 3 3" xfId="21014" xr:uid="{00000000-0005-0000-0000-00003B570000}"/>
    <cellStyle name="Normal 86 4 3 3 3 2" xfId="21015" xr:uid="{00000000-0005-0000-0000-00003C570000}"/>
    <cellStyle name="Normal 86 4 3 3 3 2 2" xfId="21016" xr:uid="{00000000-0005-0000-0000-00003D570000}"/>
    <cellStyle name="Normal 86 4 3 3 3 3" xfId="21017" xr:uid="{00000000-0005-0000-0000-00003E570000}"/>
    <cellStyle name="Normal 86 4 3 3 3 4" xfId="21018" xr:uid="{00000000-0005-0000-0000-00003F570000}"/>
    <cellStyle name="Normal 86 4 3 3 4" xfId="21019" xr:uid="{00000000-0005-0000-0000-000040570000}"/>
    <cellStyle name="Normal 86 4 3 3 4 2" xfId="21020" xr:uid="{00000000-0005-0000-0000-000041570000}"/>
    <cellStyle name="Normal 86 4 3 3 4 3" xfId="21021" xr:uid="{00000000-0005-0000-0000-000042570000}"/>
    <cellStyle name="Normal 86 4 3 3 5" xfId="21022" xr:uid="{00000000-0005-0000-0000-000043570000}"/>
    <cellStyle name="Normal 86 4 3 3 6" xfId="21023" xr:uid="{00000000-0005-0000-0000-000044570000}"/>
    <cellStyle name="Normal 86 4 3 3 7" xfId="21024" xr:uid="{00000000-0005-0000-0000-000045570000}"/>
    <cellStyle name="Normal 86 4 3 4" xfId="21025" xr:uid="{00000000-0005-0000-0000-000046570000}"/>
    <cellStyle name="Normal 86 4 3 4 2" xfId="21026" xr:uid="{00000000-0005-0000-0000-000047570000}"/>
    <cellStyle name="Normal 86 4 3 4 2 2" xfId="21027" xr:uid="{00000000-0005-0000-0000-000048570000}"/>
    <cellStyle name="Normal 86 4 3 4 3" xfId="21028" xr:uid="{00000000-0005-0000-0000-000049570000}"/>
    <cellStyle name="Normal 86 4 3 4 4" xfId="21029" xr:uid="{00000000-0005-0000-0000-00004A570000}"/>
    <cellStyle name="Normal 86 4 3 5" xfId="21030" xr:uid="{00000000-0005-0000-0000-00004B570000}"/>
    <cellStyle name="Normal 86 4 3 5 2" xfId="21031" xr:uid="{00000000-0005-0000-0000-00004C570000}"/>
    <cellStyle name="Normal 86 4 3 5 2 2" xfId="21032" xr:uid="{00000000-0005-0000-0000-00004D570000}"/>
    <cellStyle name="Normal 86 4 3 5 3" xfId="21033" xr:uid="{00000000-0005-0000-0000-00004E570000}"/>
    <cellStyle name="Normal 86 4 3 5 4" xfId="21034" xr:uid="{00000000-0005-0000-0000-00004F570000}"/>
    <cellStyle name="Normal 86 4 3 6" xfId="21035" xr:uid="{00000000-0005-0000-0000-000050570000}"/>
    <cellStyle name="Normal 86 4 3 6 2" xfId="21036" xr:uid="{00000000-0005-0000-0000-000051570000}"/>
    <cellStyle name="Normal 86 4 3 6 3" xfId="21037" xr:uid="{00000000-0005-0000-0000-000052570000}"/>
    <cellStyle name="Normal 86 4 3 7" xfId="21038" xr:uid="{00000000-0005-0000-0000-000053570000}"/>
    <cellStyle name="Normal 86 4 3 8" xfId="21039" xr:uid="{00000000-0005-0000-0000-000054570000}"/>
    <cellStyle name="Normal 86 4 3 9" xfId="21040" xr:uid="{00000000-0005-0000-0000-000055570000}"/>
    <cellStyle name="Normal 86 4 4" xfId="21041" xr:uid="{00000000-0005-0000-0000-000056570000}"/>
    <cellStyle name="Normal 86 4 4 2" xfId="21042" xr:uid="{00000000-0005-0000-0000-000057570000}"/>
    <cellStyle name="Normal 86 4 4 2 2" xfId="21043" xr:uid="{00000000-0005-0000-0000-000058570000}"/>
    <cellStyle name="Normal 86 4 4 2 2 2" xfId="21044" xr:uid="{00000000-0005-0000-0000-000059570000}"/>
    <cellStyle name="Normal 86 4 4 2 2 2 2" xfId="21045" xr:uid="{00000000-0005-0000-0000-00005A570000}"/>
    <cellStyle name="Normal 86 4 4 2 2 3" xfId="21046" xr:uid="{00000000-0005-0000-0000-00005B570000}"/>
    <cellStyle name="Normal 86 4 4 2 2 4" xfId="21047" xr:uid="{00000000-0005-0000-0000-00005C570000}"/>
    <cellStyle name="Normal 86 4 4 2 3" xfId="21048" xr:uid="{00000000-0005-0000-0000-00005D570000}"/>
    <cellStyle name="Normal 86 4 4 2 3 2" xfId="21049" xr:uid="{00000000-0005-0000-0000-00005E570000}"/>
    <cellStyle name="Normal 86 4 4 2 3 2 2" xfId="21050" xr:uid="{00000000-0005-0000-0000-00005F570000}"/>
    <cellStyle name="Normal 86 4 4 2 3 3" xfId="21051" xr:uid="{00000000-0005-0000-0000-000060570000}"/>
    <cellStyle name="Normal 86 4 4 2 3 4" xfId="21052" xr:uid="{00000000-0005-0000-0000-000061570000}"/>
    <cellStyle name="Normal 86 4 4 2 4" xfId="21053" xr:uid="{00000000-0005-0000-0000-000062570000}"/>
    <cellStyle name="Normal 86 4 4 2 4 2" xfId="21054" xr:uid="{00000000-0005-0000-0000-000063570000}"/>
    <cellStyle name="Normal 86 4 4 2 4 3" xfId="21055" xr:uid="{00000000-0005-0000-0000-000064570000}"/>
    <cellStyle name="Normal 86 4 4 2 5" xfId="21056" xr:uid="{00000000-0005-0000-0000-000065570000}"/>
    <cellStyle name="Normal 86 4 4 2 6" xfId="21057" xr:uid="{00000000-0005-0000-0000-000066570000}"/>
    <cellStyle name="Normal 86 4 4 2 7" xfId="21058" xr:uid="{00000000-0005-0000-0000-000067570000}"/>
    <cellStyle name="Normal 86 4 4 3" xfId="21059" xr:uid="{00000000-0005-0000-0000-000068570000}"/>
    <cellStyle name="Normal 86 4 4 3 2" xfId="21060" xr:uid="{00000000-0005-0000-0000-000069570000}"/>
    <cellStyle name="Normal 86 4 4 3 2 2" xfId="21061" xr:uid="{00000000-0005-0000-0000-00006A570000}"/>
    <cellStyle name="Normal 86 4 4 3 3" xfId="21062" xr:uid="{00000000-0005-0000-0000-00006B570000}"/>
    <cellStyle name="Normal 86 4 4 3 4" xfId="21063" xr:uid="{00000000-0005-0000-0000-00006C570000}"/>
    <cellStyle name="Normal 86 4 4 4" xfId="21064" xr:uid="{00000000-0005-0000-0000-00006D570000}"/>
    <cellStyle name="Normal 86 4 4 4 2" xfId="21065" xr:uid="{00000000-0005-0000-0000-00006E570000}"/>
    <cellStyle name="Normal 86 4 4 4 2 2" xfId="21066" xr:uid="{00000000-0005-0000-0000-00006F570000}"/>
    <cellStyle name="Normal 86 4 4 4 3" xfId="21067" xr:uid="{00000000-0005-0000-0000-000070570000}"/>
    <cellStyle name="Normal 86 4 4 4 4" xfId="21068" xr:uid="{00000000-0005-0000-0000-000071570000}"/>
    <cellStyle name="Normal 86 4 4 5" xfId="21069" xr:uid="{00000000-0005-0000-0000-000072570000}"/>
    <cellStyle name="Normal 86 4 4 5 2" xfId="21070" xr:uid="{00000000-0005-0000-0000-000073570000}"/>
    <cellStyle name="Normal 86 4 4 5 3" xfId="21071" xr:uid="{00000000-0005-0000-0000-000074570000}"/>
    <cellStyle name="Normal 86 4 4 6" xfId="21072" xr:uid="{00000000-0005-0000-0000-000075570000}"/>
    <cellStyle name="Normal 86 4 4 7" xfId="21073" xr:uid="{00000000-0005-0000-0000-000076570000}"/>
    <cellStyle name="Normal 86 4 4 8" xfId="21074" xr:uid="{00000000-0005-0000-0000-000077570000}"/>
    <cellStyle name="Normal 86 4 5" xfId="21075" xr:uid="{00000000-0005-0000-0000-000078570000}"/>
    <cellStyle name="Normal 86 4 5 2" xfId="21076" xr:uid="{00000000-0005-0000-0000-000079570000}"/>
    <cellStyle name="Normal 86 4 5 2 2" xfId="21077" xr:uid="{00000000-0005-0000-0000-00007A570000}"/>
    <cellStyle name="Normal 86 4 5 2 2 2" xfId="21078" xr:uid="{00000000-0005-0000-0000-00007B570000}"/>
    <cellStyle name="Normal 86 4 5 2 3" xfId="21079" xr:uid="{00000000-0005-0000-0000-00007C570000}"/>
    <cellStyle name="Normal 86 4 5 2 4" xfId="21080" xr:uid="{00000000-0005-0000-0000-00007D570000}"/>
    <cellStyle name="Normal 86 4 5 3" xfId="21081" xr:uid="{00000000-0005-0000-0000-00007E570000}"/>
    <cellStyle name="Normal 86 4 5 3 2" xfId="21082" xr:uid="{00000000-0005-0000-0000-00007F570000}"/>
    <cellStyle name="Normal 86 4 5 3 2 2" xfId="21083" xr:uid="{00000000-0005-0000-0000-000080570000}"/>
    <cellStyle name="Normal 86 4 5 3 3" xfId="21084" xr:uid="{00000000-0005-0000-0000-000081570000}"/>
    <cellStyle name="Normal 86 4 5 3 4" xfId="21085" xr:uid="{00000000-0005-0000-0000-000082570000}"/>
    <cellStyle name="Normal 86 4 5 4" xfId="21086" xr:uid="{00000000-0005-0000-0000-000083570000}"/>
    <cellStyle name="Normal 86 4 5 4 2" xfId="21087" xr:uid="{00000000-0005-0000-0000-000084570000}"/>
    <cellStyle name="Normal 86 4 5 4 3" xfId="21088" xr:uid="{00000000-0005-0000-0000-000085570000}"/>
    <cellStyle name="Normal 86 4 5 5" xfId="21089" xr:uid="{00000000-0005-0000-0000-000086570000}"/>
    <cellStyle name="Normal 86 4 5 6" xfId="21090" xr:uid="{00000000-0005-0000-0000-000087570000}"/>
    <cellStyle name="Normal 86 4 5 7" xfId="21091" xr:uid="{00000000-0005-0000-0000-000088570000}"/>
    <cellStyle name="Normal 86 4 6" xfId="21092" xr:uid="{00000000-0005-0000-0000-000089570000}"/>
    <cellStyle name="Normal 86 4 6 2" xfId="21093" xr:uid="{00000000-0005-0000-0000-00008A570000}"/>
    <cellStyle name="Normal 86 4 6 2 2" xfId="21094" xr:uid="{00000000-0005-0000-0000-00008B570000}"/>
    <cellStyle name="Normal 86 4 6 3" xfId="21095" xr:uid="{00000000-0005-0000-0000-00008C570000}"/>
    <cellStyle name="Normal 86 4 6 4" xfId="21096" xr:uid="{00000000-0005-0000-0000-00008D570000}"/>
    <cellStyle name="Normal 86 4 7" xfId="21097" xr:uid="{00000000-0005-0000-0000-00008E570000}"/>
    <cellStyle name="Normal 86 4 7 2" xfId="21098" xr:uid="{00000000-0005-0000-0000-00008F570000}"/>
    <cellStyle name="Normal 86 4 7 2 2" xfId="21099" xr:uid="{00000000-0005-0000-0000-000090570000}"/>
    <cellStyle name="Normal 86 4 7 3" xfId="21100" xr:uid="{00000000-0005-0000-0000-000091570000}"/>
    <cellStyle name="Normal 86 4 7 4" xfId="21101" xr:uid="{00000000-0005-0000-0000-000092570000}"/>
    <cellStyle name="Normal 86 4 8" xfId="21102" xr:uid="{00000000-0005-0000-0000-000093570000}"/>
    <cellStyle name="Normal 86 4 8 2" xfId="21103" xr:uid="{00000000-0005-0000-0000-000094570000}"/>
    <cellStyle name="Normal 86 4 8 3" xfId="21104" xr:uid="{00000000-0005-0000-0000-000095570000}"/>
    <cellStyle name="Normal 86 4 9" xfId="21105" xr:uid="{00000000-0005-0000-0000-000096570000}"/>
    <cellStyle name="Normal 86 5" xfId="21106" xr:uid="{00000000-0005-0000-0000-000097570000}"/>
    <cellStyle name="Normal 86 5 2" xfId="21107" xr:uid="{00000000-0005-0000-0000-000098570000}"/>
    <cellStyle name="Normal 86 5 2 2" xfId="21108" xr:uid="{00000000-0005-0000-0000-000099570000}"/>
    <cellStyle name="Normal 86 5 2 2 2" xfId="21109" xr:uid="{00000000-0005-0000-0000-00009A570000}"/>
    <cellStyle name="Normal 86 5 2 2 2 2" xfId="21110" xr:uid="{00000000-0005-0000-0000-00009B570000}"/>
    <cellStyle name="Normal 86 5 2 2 2 2 2" xfId="21111" xr:uid="{00000000-0005-0000-0000-00009C570000}"/>
    <cellStyle name="Normal 86 5 2 2 2 3" xfId="21112" xr:uid="{00000000-0005-0000-0000-00009D570000}"/>
    <cellStyle name="Normal 86 5 2 2 2 4" xfId="21113" xr:uid="{00000000-0005-0000-0000-00009E570000}"/>
    <cellStyle name="Normal 86 5 2 2 3" xfId="21114" xr:uid="{00000000-0005-0000-0000-00009F570000}"/>
    <cellStyle name="Normal 86 5 2 2 3 2" xfId="21115" xr:uid="{00000000-0005-0000-0000-0000A0570000}"/>
    <cellStyle name="Normal 86 5 2 2 3 2 2" xfId="21116" xr:uid="{00000000-0005-0000-0000-0000A1570000}"/>
    <cellStyle name="Normal 86 5 2 2 3 3" xfId="21117" xr:uid="{00000000-0005-0000-0000-0000A2570000}"/>
    <cellStyle name="Normal 86 5 2 2 3 4" xfId="21118" xr:uid="{00000000-0005-0000-0000-0000A3570000}"/>
    <cellStyle name="Normal 86 5 2 2 4" xfId="21119" xr:uid="{00000000-0005-0000-0000-0000A4570000}"/>
    <cellStyle name="Normal 86 5 2 2 4 2" xfId="21120" xr:uid="{00000000-0005-0000-0000-0000A5570000}"/>
    <cellStyle name="Normal 86 5 2 2 4 3" xfId="21121" xr:uid="{00000000-0005-0000-0000-0000A6570000}"/>
    <cellStyle name="Normal 86 5 2 2 5" xfId="21122" xr:uid="{00000000-0005-0000-0000-0000A7570000}"/>
    <cellStyle name="Normal 86 5 2 2 6" xfId="21123" xr:uid="{00000000-0005-0000-0000-0000A8570000}"/>
    <cellStyle name="Normal 86 5 2 2 7" xfId="21124" xr:uid="{00000000-0005-0000-0000-0000A9570000}"/>
    <cellStyle name="Normal 86 5 2 3" xfId="21125" xr:uid="{00000000-0005-0000-0000-0000AA570000}"/>
    <cellStyle name="Normal 86 5 2 3 2" xfId="21126" xr:uid="{00000000-0005-0000-0000-0000AB570000}"/>
    <cellStyle name="Normal 86 5 2 3 2 2" xfId="21127" xr:uid="{00000000-0005-0000-0000-0000AC570000}"/>
    <cellStyle name="Normal 86 5 2 3 3" xfId="21128" xr:uid="{00000000-0005-0000-0000-0000AD570000}"/>
    <cellStyle name="Normal 86 5 2 3 4" xfId="21129" xr:uid="{00000000-0005-0000-0000-0000AE570000}"/>
    <cellStyle name="Normal 86 5 2 4" xfId="21130" xr:uid="{00000000-0005-0000-0000-0000AF570000}"/>
    <cellStyle name="Normal 86 5 2 4 2" xfId="21131" xr:uid="{00000000-0005-0000-0000-0000B0570000}"/>
    <cellStyle name="Normal 86 5 2 4 2 2" xfId="21132" xr:uid="{00000000-0005-0000-0000-0000B1570000}"/>
    <cellStyle name="Normal 86 5 2 4 3" xfId="21133" xr:uid="{00000000-0005-0000-0000-0000B2570000}"/>
    <cellStyle name="Normal 86 5 2 4 4" xfId="21134" xr:uid="{00000000-0005-0000-0000-0000B3570000}"/>
    <cellStyle name="Normal 86 5 2 5" xfId="21135" xr:uid="{00000000-0005-0000-0000-0000B4570000}"/>
    <cellStyle name="Normal 86 5 2 5 2" xfId="21136" xr:uid="{00000000-0005-0000-0000-0000B5570000}"/>
    <cellStyle name="Normal 86 5 2 5 3" xfId="21137" xr:uid="{00000000-0005-0000-0000-0000B6570000}"/>
    <cellStyle name="Normal 86 5 2 6" xfId="21138" xr:uid="{00000000-0005-0000-0000-0000B7570000}"/>
    <cellStyle name="Normal 86 5 2 7" xfId="21139" xr:uid="{00000000-0005-0000-0000-0000B8570000}"/>
    <cellStyle name="Normal 86 5 2 8" xfId="21140" xr:uid="{00000000-0005-0000-0000-0000B9570000}"/>
    <cellStyle name="Normal 86 5 3" xfId="21141" xr:uid="{00000000-0005-0000-0000-0000BA570000}"/>
    <cellStyle name="Normal 86 5 3 2" xfId="21142" xr:uid="{00000000-0005-0000-0000-0000BB570000}"/>
    <cellStyle name="Normal 86 5 3 2 2" xfId="21143" xr:uid="{00000000-0005-0000-0000-0000BC570000}"/>
    <cellStyle name="Normal 86 5 3 2 2 2" xfId="21144" xr:uid="{00000000-0005-0000-0000-0000BD570000}"/>
    <cellStyle name="Normal 86 5 3 2 3" xfId="21145" xr:uid="{00000000-0005-0000-0000-0000BE570000}"/>
    <cellStyle name="Normal 86 5 3 2 4" xfId="21146" xr:uid="{00000000-0005-0000-0000-0000BF570000}"/>
    <cellStyle name="Normal 86 5 3 3" xfId="21147" xr:uid="{00000000-0005-0000-0000-0000C0570000}"/>
    <cellStyle name="Normal 86 5 3 3 2" xfId="21148" xr:uid="{00000000-0005-0000-0000-0000C1570000}"/>
    <cellStyle name="Normal 86 5 3 3 2 2" xfId="21149" xr:uid="{00000000-0005-0000-0000-0000C2570000}"/>
    <cellStyle name="Normal 86 5 3 3 3" xfId="21150" xr:uid="{00000000-0005-0000-0000-0000C3570000}"/>
    <cellStyle name="Normal 86 5 3 3 4" xfId="21151" xr:uid="{00000000-0005-0000-0000-0000C4570000}"/>
    <cellStyle name="Normal 86 5 3 4" xfId="21152" xr:uid="{00000000-0005-0000-0000-0000C5570000}"/>
    <cellStyle name="Normal 86 5 3 4 2" xfId="21153" xr:uid="{00000000-0005-0000-0000-0000C6570000}"/>
    <cellStyle name="Normal 86 5 3 4 3" xfId="21154" xr:uid="{00000000-0005-0000-0000-0000C7570000}"/>
    <cellStyle name="Normal 86 5 3 5" xfId="21155" xr:uid="{00000000-0005-0000-0000-0000C8570000}"/>
    <cellStyle name="Normal 86 5 3 6" xfId="21156" xr:uid="{00000000-0005-0000-0000-0000C9570000}"/>
    <cellStyle name="Normal 86 5 3 7" xfId="21157" xr:uid="{00000000-0005-0000-0000-0000CA570000}"/>
    <cellStyle name="Normal 86 5 4" xfId="21158" xr:uid="{00000000-0005-0000-0000-0000CB570000}"/>
    <cellStyle name="Normal 86 5 4 2" xfId="21159" xr:uid="{00000000-0005-0000-0000-0000CC570000}"/>
    <cellStyle name="Normal 86 5 4 2 2" xfId="21160" xr:uid="{00000000-0005-0000-0000-0000CD570000}"/>
    <cellStyle name="Normal 86 5 4 3" xfId="21161" xr:uid="{00000000-0005-0000-0000-0000CE570000}"/>
    <cellStyle name="Normal 86 5 4 4" xfId="21162" xr:uid="{00000000-0005-0000-0000-0000CF570000}"/>
    <cellStyle name="Normal 86 5 5" xfId="21163" xr:uid="{00000000-0005-0000-0000-0000D0570000}"/>
    <cellStyle name="Normal 86 5 5 2" xfId="21164" xr:uid="{00000000-0005-0000-0000-0000D1570000}"/>
    <cellStyle name="Normal 86 5 5 2 2" xfId="21165" xr:uid="{00000000-0005-0000-0000-0000D2570000}"/>
    <cellStyle name="Normal 86 5 5 3" xfId="21166" xr:uid="{00000000-0005-0000-0000-0000D3570000}"/>
    <cellStyle name="Normal 86 5 5 4" xfId="21167" xr:uid="{00000000-0005-0000-0000-0000D4570000}"/>
    <cellStyle name="Normal 86 5 6" xfId="21168" xr:uid="{00000000-0005-0000-0000-0000D5570000}"/>
    <cellStyle name="Normal 86 5 6 2" xfId="21169" xr:uid="{00000000-0005-0000-0000-0000D6570000}"/>
    <cellStyle name="Normal 86 5 6 3" xfId="21170" xr:uid="{00000000-0005-0000-0000-0000D7570000}"/>
    <cellStyle name="Normal 86 5 7" xfId="21171" xr:uid="{00000000-0005-0000-0000-0000D8570000}"/>
    <cellStyle name="Normal 86 5 8" xfId="21172" xr:uid="{00000000-0005-0000-0000-0000D9570000}"/>
    <cellStyle name="Normal 86 5 9" xfId="21173" xr:uid="{00000000-0005-0000-0000-0000DA570000}"/>
    <cellStyle name="Normal 86 6" xfId="41474" xr:uid="{00000000-0005-0000-0000-0000DB570000}"/>
    <cellStyle name="Normal 87" xfId="21174" xr:uid="{00000000-0005-0000-0000-0000DC570000}"/>
    <cellStyle name="Normal 87 2" xfId="21175" xr:uid="{00000000-0005-0000-0000-0000DD570000}"/>
    <cellStyle name="Normal 87 2 10" xfId="21176" xr:uid="{00000000-0005-0000-0000-0000DE570000}"/>
    <cellStyle name="Normal 87 2 11" xfId="21177" xr:uid="{00000000-0005-0000-0000-0000DF570000}"/>
    <cellStyle name="Normal 87 2 12" xfId="21178" xr:uid="{00000000-0005-0000-0000-0000E0570000}"/>
    <cellStyle name="Normal 87 2 2" xfId="21179" xr:uid="{00000000-0005-0000-0000-0000E1570000}"/>
    <cellStyle name="Normal 87 2 2 10" xfId="21180" xr:uid="{00000000-0005-0000-0000-0000E2570000}"/>
    <cellStyle name="Normal 87 2 2 11" xfId="21181" xr:uid="{00000000-0005-0000-0000-0000E3570000}"/>
    <cellStyle name="Normal 87 2 2 2" xfId="21182" xr:uid="{00000000-0005-0000-0000-0000E4570000}"/>
    <cellStyle name="Normal 87 2 2 2 2" xfId="21183" xr:uid="{00000000-0005-0000-0000-0000E5570000}"/>
    <cellStyle name="Normal 87 2 2 2 2 2" xfId="21184" xr:uid="{00000000-0005-0000-0000-0000E6570000}"/>
    <cellStyle name="Normal 87 2 2 2 2 2 2" xfId="21185" xr:uid="{00000000-0005-0000-0000-0000E7570000}"/>
    <cellStyle name="Normal 87 2 2 2 2 2 2 2" xfId="21186" xr:uid="{00000000-0005-0000-0000-0000E8570000}"/>
    <cellStyle name="Normal 87 2 2 2 2 2 2 2 2" xfId="21187" xr:uid="{00000000-0005-0000-0000-0000E9570000}"/>
    <cellStyle name="Normal 87 2 2 2 2 2 2 3" xfId="21188" xr:uid="{00000000-0005-0000-0000-0000EA570000}"/>
    <cellStyle name="Normal 87 2 2 2 2 2 2 4" xfId="21189" xr:uid="{00000000-0005-0000-0000-0000EB570000}"/>
    <cellStyle name="Normal 87 2 2 2 2 2 3" xfId="21190" xr:uid="{00000000-0005-0000-0000-0000EC570000}"/>
    <cellStyle name="Normal 87 2 2 2 2 2 3 2" xfId="21191" xr:uid="{00000000-0005-0000-0000-0000ED570000}"/>
    <cellStyle name="Normal 87 2 2 2 2 2 3 2 2" xfId="21192" xr:uid="{00000000-0005-0000-0000-0000EE570000}"/>
    <cellStyle name="Normal 87 2 2 2 2 2 3 3" xfId="21193" xr:uid="{00000000-0005-0000-0000-0000EF570000}"/>
    <cellStyle name="Normal 87 2 2 2 2 2 3 4" xfId="21194" xr:uid="{00000000-0005-0000-0000-0000F0570000}"/>
    <cellStyle name="Normal 87 2 2 2 2 2 4" xfId="21195" xr:uid="{00000000-0005-0000-0000-0000F1570000}"/>
    <cellStyle name="Normal 87 2 2 2 2 2 4 2" xfId="21196" xr:uid="{00000000-0005-0000-0000-0000F2570000}"/>
    <cellStyle name="Normal 87 2 2 2 2 2 4 3" xfId="21197" xr:uid="{00000000-0005-0000-0000-0000F3570000}"/>
    <cellStyle name="Normal 87 2 2 2 2 2 5" xfId="21198" xr:uid="{00000000-0005-0000-0000-0000F4570000}"/>
    <cellStyle name="Normal 87 2 2 2 2 2 6" xfId="21199" xr:uid="{00000000-0005-0000-0000-0000F5570000}"/>
    <cellStyle name="Normal 87 2 2 2 2 2 7" xfId="21200" xr:uid="{00000000-0005-0000-0000-0000F6570000}"/>
    <cellStyle name="Normal 87 2 2 2 2 3" xfId="21201" xr:uid="{00000000-0005-0000-0000-0000F7570000}"/>
    <cellStyle name="Normal 87 2 2 2 2 3 2" xfId="21202" xr:uid="{00000000-0005-0000-0000-0000F8570000}"/>
    <cellStyle name="Normal 87 2 2 2 2 3 2 2" xfId="21203" xr:uid="{00000000-0005-0000-0000-0000F9570000}"/>
    <cellStyle name="Normal 87 2 2 2 2 3 3" xfId="21204" xr:uid="{00000000-0005-0000-0000-0000FA570000}"/>
    <cellStyle name="Normal 87 2 2 2 2 3 4" xfId="21205" xr:uid="{00000000-0005-0000-0000-0000FB570000}"/>
    <cellStyle name="Normal 87 2 2 2 2 4" xfId="21206" xr:uid="{00000000-0005-0000-0000-0000FC570000}"/>
    <cellStyle name="Normal 87 2 2 2 2 4 2" xfId="21207" xr:uid="{00000000-0005-0000-0000-0000FD570000}"/>
    <cellStyle name="Normal 87 2 2 2 2 4 2 2" xfId="21208" xr:uid="{00000000-0005-0000-0000-0000FE570000}"/>
    <cellStyle name="Normal 87 2 2 2 2 4 3" xfId="21209" xr:uid="{00000000-0005-0000-0000-0000FF570000}"/>
    <cellStyle name="Normal 87 2 2 2 2 4 4" xfId="21210" xr:uid="{00000000-0005-0000-0000-000000580000}"/>
    <cellStyle name="Normal 87 2 2 2 2 5" xfId="21211" xr:uid="{00000000-0005-0000-0000-000001580000}"/>
    <cellStyle name="Normal 87 2 2 2 2 5 2" xfId="21212" xr:uid="{00000000-0005-0000-0000-000002580000}"/>
    <cellStyle name="Normal 87 2 2 2 2 5 3" xfId="21213" xr:uid="{00000000-0005-0000-0000-000003580000}"/>
    <cellStyle name="Normal 87 2 2 2 2 6" xfId="21214" xr:uid="{00000000-0005-0000-0000-000004580000}"/>
    <cellStyle name="Normal 87 2 2 2 2 7" xfId="21215" xr:uid="{00000000-0005-0000-0000-000005580000}"/>
    <cellStyle name="Normal 87 2 2 2 2 8" xfId="21216" xr:uid="{00000000-0005-0000-0000-000006580000}"/>
    <cellStyle name="Normal 87 2 2 2 3" xfId="21217" xr:uid="{00000000-0005-0000-0000-000007580000}"/>
    <cellStyle name="Normal 87 2 2 2 3 2" xfId="21218" xr:uid="{00000000-0005-0000-0000-000008580000}"/>
    <cellStyle name="Normal 87 2 2 2 3 2 2" xfId="21219" xr:uid="{00000000-0005-0000-0000-000009580000}"/>
    <cellStyle name="Normal 87 2 2 2 3 2 2 2" xfId="21220" xr:uid="{00000000-0005-0000-0000-00000A580000}"/>
    <cellStyle name="Normal 87 2 2 2 3 2 3" xfId="21221" xr:uid="{00000000-0005-0000-0000-00000B580000}"/>
    <cellStyle name="Normal 87 2 2 2 3 2 4" xfId="21222" xr:uid="{00000000-0005-0000-0000-00000C580000}"/>
    <cellStyle name="Normal 87 2 2 2 3 3" xfId="21223" xr:uid="{00000000-0005-0000-0000-00000D580000}"/>
    <cellStyle name="Normal 87 2 2 2 3 3 2" xfId="21224" xr:uid="{00000000-0005-0000-0000-00000E580000}"/>
    <cellStyle name="Normal 87 2 2 2 3 3 2 2" xfId="21225" xr:uid="{00000000-0005-0000-0000-00000F580000}"/>
    <cellStyle name="Normal 87 2 2 2 3 3 3" xfId="21226" xr:uid="{00000000-0005-0000-0000-000010580000}"/>
    <cellStyle name="Normal 87 2 2 2 3 3 4" xfId="21227" xr:uid="{00000000-0005-0000-0000-000011580000}"/>
    <cellStyle name="Normal 87 2 2 2 3 4" xfId="21228" xr:uid="{00000000-0005-0000-0000-000012580000}"/>
    <cellStyle name="Normal 87 2 2 2 3 4 2" xfId="21229" xr:uid="{00000000-0005-0000-0000-000013580000}"/>
    <cellStyle name="Normal 87 2 2 2 3 4 3" xfId="21230" xr:uid="{00000000-0005-0000-0000-000014580000}"/>
    <cellStyle name="Normal 87 2 2 2 3 5" xfId="21231" xr:uid="{00000000-0005-0000-0000-000015580000}"/>
    <cellStyle name="Normal 87 2 2 2 3 6" xfId="21232" xr:uid="{00000000-0005-0000-0000-000016580000}"/>
    <cellStyle name="Normal 87 2 2 2 3 7" xfId="21233" xr:uid="{00000000-0005-0000-0000-000017580000}"/>
    <cellStyle name="Normal 87 2 2 2 4" xfId="21234" xr:uid="{00000000-0005-0000-0000-000018580000}"/>
    <cellStyle name="Normal 87 2 2 2 4 2" xfId="21235" xr:uid="{00000000-0005-0000-0000-000019580000}"/>
    <cellStyle name="Normal 87 2 2 2 4 2 2" xfId="21236" xr:uid="{00000000-0005-0000-0000-00001A580000}"/>
    <cellStyle name="Normal 87 2 2 2 4 3" xfId="21237" xr:uid="{00000000-0005-0000-0000-00001B580000}"/>
    <cellStyle name="Normal 87 2 2 2 4 4" xfId="21238" xr:uid="{00000000-0005-0000-0000-00001C580000}"/>
    <cellStyle name="Normal 87 2 2 2 5" xfId="21239" xr:uid="{00000000-0005-0000-0000-00001D580000}"/>
    <cellStyle name="Normal 87 2 2 2 5 2" xfId="21240" xr:uid="{00000000-0005-0000-0000-00001E580000}"/>
    <cellStyle name="Normal 87 2 2 2 5 2 2" xfId="21241" xr:uid="{00000000-0005-0000-0000-00001F580000}"/>
    <cellStyle name="Normal 87 2 2 2 5 3" xfId="21242" xr:uid="{00000000-0005-0000-0000-000020580000}"/>
    <cellStyle name="Normal 87 2 2 2 5 4" xfId="21243" xr:uid="{00000000-0005-0000-0000-000021580000}"/>
    <cellStyle name="Normal 87 2 2 2 6" xfId="21244" xr:uid="{00000000-0005-0000-0000-000022580000}"/>
    <cellStyle name="Normal 87 2 2 2 6 2" xfId="21245" xr:uid="{00000000-0005-0000-0000-000023580000}"/>
    <cellStyle name="Normal 87 2 2 2 6 3" xfId="21246" xr:uid="{00000000-0005-0000-0000-000024580000}"/>
    <cellStyle name="Normal 87 2 2 2 7" xfId="21247" xr:uid="{00000000-0005-0000-0000-000025580000}"/>
    <cellStyle name="Normal 87 2 2 2 8" xfId="21248" xr:uid="{00000000-0005-0000-0000-000026580000}"/>
    <cellStyle name="Normal 87 2 2 2 9" xfId="21249" xr:uid="{00000000-0005-0000-0000-000027580000}"/>
    <cellStyle name="Normal 87 2 2 3" xfId="21250" xr:uid="{00000000-0005-0000-0000-000028580000}"/>
    <cellStyle name="Normal 87 2 2 3 2" xfId="21251" xr:uid="{00000000-0005-0000-0000-000029580000}"/>
    <cellStyle name="Normal 87 2 2 3 2 2" xfId="21252" xr:uid="{00000000-0005-0000-0000-00002A580000}"/>
    <cellStyle name="Normal 87 2 2 3 2 2 2" xfId="21253" xr:uid="{00000000-0005-0000-0000-00002B580000}"/>
    <cellStyle name="Normal 87 2 2 3 2 2 2 2" xfId="21254" xr:uid="{00000000-0005-0000-0000-00002C580000}"/>
    <cellStyle name="Normal 87 2 2 3 2 2 2 2 2" xfId="21255" xr:uid="{00000000-0005-0000-0000-00002D580000}"/>
    <cellStyle name="Normal 87 2 2 3 2 2 2 3" xfId="21256" xr:uid="{00000000-0005-0000-0000-00002E580000}"/>
    <cellStyle name="Normal 87 2 2 3 2 2 2 4" xfId="21257" xr:uid="{00000000-0005-0000-0000-00002F580000}"/>
    <cellStyle name="Normal 87 2 2 3 2 2 3" xfId="21258" xr:uid="{00000000-0005-0000-0000-000030580000}"/>
    <cellStyle name="Normal 87 2 2 3 2 2 3 2" xfId="21259" xr:uid="{00000000-0005-0000-0000-000031580000}"/>
    <cellStyle name="Normal 87 2 2 3 2 2 3 2 2" xfId="21260" xr:uid="{00000000-0005-0000-0000-000032580000}"/>
    <cellStyle name="Normal 87 2 2 3 2 2 3 3" xfId="21261" xr:uid="{00000000-0005-0000-0000-000033580000}"/>
    <cellStyle name="Normal 87 2 2 3 2 2 3 4" xfId="21262" xr:uid="{00000000-0005-0000-0000-000034580000}"/>
    <cellStyle name="Normal 87 2 2 3 2 2 4" xfId="21263" xr:uid="{00000000-0005-0000-0000-000035580000}"/>
    <cellStyle name="Normal 87 2 2 3 2 2 4 2" xfId="21264" xr:uid="{00000000-0005-0000-0000-000036580000}"/>
    <cellStyle name="Normal 87 2 2 3 2 2 4 3" xfId="21265" xr:uid="{00000000-0005-0000-0000-000037580000}"/>
    <cellStyle name="Normal 87 2 2 3 2 2 5" xfId="21266" xr:uid="{00000000-0005-0000-0000-000038580000}"/>
    <cellStyle name="Normal 87 2 2 3 2 2 6" xfId="21267" xr:uid="{00000000-0005-0000-0000-000039580000}"/>
    <cellStyle name="Normal 87 2 2 3 2 2 7" xfId="21268" xr:uid="{00000000-0005-0000-0000-00003A580000}"/>
    <cellStyle name="Normal 87 2 2 3 2 3" xfId="21269" xr:uid="{00000000-0005-0000-0000-00003B580000}"/>
    <cellStyle name="Normal 87 2 2 3 2 3 2" xfId="21270" xr:uid="{00000000-0005-0000-0000-00003C580000}"/>
    <cellStyle name="Normal 87 2 2 3 2 3 2 2" xfId="21271" xr:uid="{00000000-0005-0000-0000-00003D580000}"/>
    <cellStyle name="Normal 87 2 2 3 2 3 3" xfId="21272" xr:uid="{00000000-0005-0000-0000-00003E580000}"/>
    <cellStyle name="Normal 87 2 2 3 2 3 4" xfId="21273" xr:uid="{00000000-0005-0000-0000-00003F580000}"/>
    <cellStyle name="Normal 87 2 2 3 2 4" xfId="21274" xr:uid="{00000000-0005-0000-0000-000040580000}"/>
    <cellStyle name="Normal 87 2 2 3 2 4 2" xfId="21275" xr:uid="{00000000-0005-0000-0000-000041580000}"/>
    <cellStyle name="Normal 87 2 2 3 2 4 2 2" xfId="21276" xr:uid="{00000000-0005-0000-0000-000042580000}"/>
    <cellStyle name="Normal 87 2 2 3 2 4 3" xfId="21277" xr:uid="{00000000-0005-0000-0000-000043580000}"/>
    <cellStyle name="Normal 87 2 2 3 2 4 4" xfId="21278" xr:uid="{00000000-0005-0000-0000-000044580000}"/>
    <cellStyle name="Normal 87 2 2 3 2 5" xfId="21279" xr:uid="{00000000-0005-0000-0000-000045580000}"/>
    <cellStyle name="Normal 87 2 2 3 2 5 2" xfId="21280" xr:uid="{00000000-0005-0000-0000-000046580000}"/>
    <cellStyle name="Normal 87 2 2 3 2 5 3" xfId="21281" xr:uid="{00000000-0005-0000-0000-000047580000}"/>
    <cellStyle name="Normal 87 2 2 3 2 6" xfId="21282" xr:uid="{00000000-0005-0000-0000-000048580000}"/>
    <cellStyle name="Normal 87 2 2 3 2 7" xfId="21283" xr:uid="{00000000-0005-0000-0000-000049580000}"/>
    <cellStyle name="Normal 87 2 2 3 2 8" xfId="21284" xr:uid="{00000000-0005-0000-0000-00004A580000}"/>
    <cellStyle name="Normal 87 2 2 3 3" xfId="21285" xr:uid="{00000000-0005-0000-0000-00004B580000}"/>
    <cellStyle name="Normal 87 2 2 3 3 2" xfId="21286" xr:uid="{00000000-0005-0000-0000-00004C580000}"/>
    <cellStyle name="Normal 87 2 2 3 3 2 2" xfId="21287" xr:uid="{00000000-0005-0000-0000-00004D580000}"/>
    <cellStyle name="Normal 87 2 2 3 3 2 2 2" xfId="21288" xr:uid="{00000000-0005-0000-0000-00004E580000}"/>
    <cellStyle name="Normal 87 2 2 3 3 2 3" xfId="21289" xr:uid="{00000000-0005-0000-0000-00004F580000}"/>
    <cellStyle name="Normal 87 2 2 3 3 2 4" xfId="21290" xr:uid="{00000000-0005-0000-0000-000050580000}"/>
    <cellStyle name="Normal 87 2 2 3 3 3" xfId="21291" xr:uid="{00000000-0005-0000-0000-000051580000}"/>
    <cellStyle name="Normal 87 2 2 3 3 3 2" xfId="21292" xr:uid="{00000000-0005-0000-0000-000052580000}"/>
    <cellStyle name="Normal 87 2 2 3 3 3 2 2" xfId="21293" xr:uid="{00000000-0005-0000-0000-000053580000}"/>
    <cellStyle name="Normal 87 2 2 3 3 3 3" xfId="21294" xr:uid="{00000000-0005-0000-0000-000054580000}"/>
    <cellStyle name="Normal 87 2 2 3 3 3 4" xfId="21295" xr:uid="{00000000-0005-0000-0000-000055580000}"/>
    <cellStyle name="Normal 87 2 2 3 3 4" xfId="21296" xr:uid="{00000000-0005-0000-0000-000056580000}"/>
    <cellStyle name="Normal 87 2 2 3 3 4 2" xfId="21297" xr:uid="{00000000-0005-0000-0000-000057580000}"/>
    <cellStyle name="Normal 87 2 2 3 3 4 3" xfId="21298" xr:uid="{00000000-0005-0000-0000-000058580000}"/>
    <cellStyle name="Normal 87 2 2 3 3 5" xfId="21299" xr:uid="{00000000-0005-0000-0000-000059580000}"/>
    <cellStyle name="Normal 87 2 2 3 3 6" xfId="21300" xr:uid="{00000000-0005-0000-0000-00005A580000}"/>
    <cellStyle name="Normal 87 2 2 3 3 7" xfId="21301" xr:uid="{00000000-0005-0000-0000-00005B580000}"/>
    <cellStyle name="Normal 87 2 2 3 4" xfId="21302" xr:uid="{00000000-0005-0000-0000-00005C580000}"/>
    <cellStyle name="Normal 87 2 2 3 4 2" xfId="21303" xr:uid="{00000000-0005-0000-0000-00005D580000}"/>
    <cellStyle name="Normal 87 2 2 3 4 2 2" xfId="21304" xr:uid="{00000000-0005-0000-0000-00005E580000}"/>
    <cellStyle name="Normal 87 2 2 3 4 3" xfId="21305" xr:uid="{00000000-0005-0000-0000-00005F580000}"/>
    <cellStyle name="Normal 87 2 2 3 4 4" xfId="21306" xr:uid="{00000000-0005-0000-0000-000060580000}"/>
    <cellStyle name="Normal 87 2 2 3 5" xfId="21307" xr:uid="{00000000-0005-0000-0000-000061580000}"/>
    <cellStyle name="Normal 87 2 2 3 5 2" xfId="21308" xr:uid="{00000000-0005-0000-0000-000062580000}"/>
    <cellStyle name="Normal 87 2 2 3 5 2 2" xfId="21309" xr:uid="{00000000-0005-0000-0000-000063580000}"/>
    <cellStyle name="Normal 87 2 2 3 5 3" xfId="21310" xr:uid="{00000000-0005-0000-0000-000064580000}"/>
    <cellStyle name="Normal 87 2 2 3 5 4" xfId="21311" xr:uid="{00000000-0005-0000-0000-000065580000}"/>
    <cellStyle name="Normal 87 2 2 3 6" xfId="21312" xr:uid="{00000000-0005-0000-0000-000066580000}"/>
    <cellStyle name="Normal 87 2 2 3 6 2" xfId="21313" xr:uid="{00000000-0005-0000-0000-000067580000}"/>
    <cellStyle name="Normal 87 2 2 3 6 3" xfId="21314" xr:uid="{00000000-0005-0000-0000-000068580000}"/>
    <cellStyle name="Normal 87 2 2 3 7" xfId="21315" xr:uid="{00000000-0005-0000-0000-000069580000}"/>
    <cellStyle name="Normal 87 2 2 3 8" xfId="21316" xr:uid="{00000000-0005-0000-0000-00006A580000}"/>
    <cellStyle name="Normal 87 2 2 3 9" xfId="21317" xr:uid="{00000000-0005-0000-0000-00006B580000}"/>
    <cellStyle name="Normal 87 2 2 4" xfId="21318" xr:uid="{00000000-0005-0000-0000-00006C580000}"/>
    <cellStyle name="Normal 87 2 2 4 2" xfId="21319" xr:uid="{00000000-0005-0000-0000-00006D580000}"/>
    <cellStyle name="Normal 87 2 2 4 2 2" xfId="21320" xr:uid="{00000000-0005-0000-0000-00006E580000}"/>
    <cellStyle name="Normal 87 2 2 4 2 2 2" xfId="21321" xr:uid="{00000000-0005-0000-0000-00006F580000}"/>
    <cellStyle name="Normal 87 2 2 4 2 2 2 2" xfId="21322" xr:uid="{00000000-0005-0000-0000-000070580000}"/>
    <cellStyle name="Normal 87 2 2 4 2 2 3" xfId="21323" xr:uid="{00000000-0005-0000-0000-000071580000}"/>
    <cellStyle name="Normal 87 2 2 4 2 2 4" xfId="21324" xr:uid="{00000000-0005-0000-0000-000072580000}"/>
    <cellStyle name="Normal 87 2 2 4 2 3" xfId="21325" xr:uid="{00000000-0005-0000-0000-000073580000}"/>
    <cellStyle name="Normal 87 2 2 4 2 3 2" xfId="21326" xr:uid="{00000000-0005-0000-0000-000074580000}"/>
    <cellStyle name="Normal 87 2 2 4 2 3 2 2" xfId="21327" xr:uid="{00000000-0005-0000-0000-000075580000}"/>
    <cellStyle name="Normal 87 2 2 4 2 3 3" xfId="21328" xr:uid="{00000000-0005-0000-0000-000076580000}"/>
    <cellStyle name="Normal 87 2 2 4 2 3 4" xfId="21329" xr:uid="{00000000-0005-0000-0000-000077580000}"/>
    <cellStyle name="Normal 87 2 2 4 2 4" xfId="21330" xr:uid="{00000000-0005-0000-0000-000078580000}"/>
    <cellStyle name="Normal 87 2 2 4 2 4 2" xfId="21331" xr:uid="{00000000-0005-0000-0000-000079580000}"/>
    <cellStyle name="Normal 87 2 2 4 2 4 3" xfId="21332" xr:uid="{00000000-0005-0000-0000-00007A580000}"/>
    <cellStyle name="Normal 87 2 2 4 2 5" xfId="21333" xr:uid="{00000000-0005-0000-0000-00007B580000}"/>
    <cellStyle name="Normal 87 2 2 4 2 6" xfId="21334" xr:uid="{00000000-0005-0000-0000-00007C580000}"/>
    <cellStyle name="Normal 87 2 2 4 2 7" xfId="21335" xr:uid="{00000000-0005-0000-0000-00007D580000}"/>
    <cellStyle name="Normal 87 2 2 4 3" xfId="21336" xr:uid="{00000000-0005-0000-0000-00007E580000}"/>
    <cellStyle name="Normal 87 2 2 4 3 2" xfId="21337" xr:uid="{00000000-0005-0000-0000-00007F580000}"/>
    <cellStyle name="Normal 87 2 2 4 3 2 2" xfId="21338" xr:uid="{00000000-0005-0000-0000-000080580000}"/>
    <cellStyle name="Normal 87 2 2 4 3 3" xfId="21339" xr:uid="{00000000-0005-0000-0000-000081580000}"/>
    <cellStyle name="Normal 87 2 2 4 3 4" xfId="21340" xr:uid="{00000000-0005-0000-0000-000082580000}"/>
    <cellStyle name="Normal 87 2 2 4 4" xfId="21341" xr:uid="{00000000-0005-0000-0000-000083580000}"/>
    <cellStyle name="Normal 87 2 2 4 4 2" xfId="21342" xr:uid="{00000000-0005-0000-0000-000084580000}"/>
    <cellStyle name="Normal 87 2 2 4 4 2 2" xfId="21343" xr:uid="{00000000-0005-0000-0000-000085580000}"/>
    <cellStyle name="Normal 87 2 2 4 4 3" xfId="21344" xr:uid="{00000000-0005-0000-0000-000086580000}"/>
    <cellStyle name="Normal 87 2 2 4 4 4" xfId="21345" xr:uid="{00000000-0005-0000-0000-000087580000}"/>
    <cellStyle name="Normal 87 2 2 4 5" xfId="21346" xr:uid="{00000000-0005-0000-0000-000088580000}"/>
    <cellStyle name="Normal 87 2 2 4 5 2" xfId="21347" xr:uid="{00000000-0005-0000-0000-000089580000}"/>
    <cellStyle name="Normal 87 2 2 4 5 3" xfId="21348" xr:uid="{00000000-0005-0000-0000-00008A580000}"/>
    <cellStyle name="Normal 87 2 2 4 6" xfId="21349" xr:uid="{00000000-0005-0000-0000-00008B580000}"/>
    <cellStyle name="Normal 87 2 2 4 7" xfId="21350" xr:uid="{00000000-0005-0000-0000-00008C580000}"/>
    <cellStyle name="Normal 87 2 2 4 8" xfId="21351" xr:uid="{00000000-0005-0000-0000-00008D580000}"/>
    <cellStyle name="Normal 87 2 2 5" xfId="21352" xr:uid="{00000000-0005-0000-0000-00008E580000}"/>
    <cellStyle name="Normal 87 2 2 5 2" xfId="21353" xr:uid="{00000000-0005-0000-0000-00008F580000}"/>
    <cellStyle name="Normal 87 2 2 5 2 2" xfId="21354" xr:uid="{00000000-0005-0000-0000-000090580000}"/>
    <cellStyle name="Normal 87 2 2 5 2 2 2" xfId="21355" xr:uid="{00000000-0005-0000-0000-000091580000}"/>
    <cellStyle name="Normal 87 2 2 5 2 3" xfId="21356" xr:uid="{00000000-0005-0000-0000-000092580000}"/>
    <cellStyle name="Normal 87 2 2 5 2 4" xfId="21357" xr:uid="{00000000-0005-0000-0000-000093580000}"/>
    <cellStyle name="Normal 87 2 2 5 3" xfId="21358" xr:uid="{00000000-0005-0000-0000-000094580000}"/>
    <cellStyle name="Normal 87 2 2 5 3 2" xfId="21359" xr:uid="{00000000-0005-0000-0000-000095580000}"/>
    <cellStyle name="Normal 87 2 2 5 3 2 2" xfId="21360" xr:uid="{00000000-0005-0000-0000-000096580000}"/>
    <cellStyle name="Normal 87 2 2 5 3 3" xfId="21361" xr:uid="{00000000-0005-0000-0000-000097580000}"/>
    <cellStyle name="Normal 87 2 2 5 3 4" xfId="21362" xr:uid="{00000000-0005-0000-0000-000098580000}"/>
    <cellStyle name="Normal 87 2 2 5 4" xfId="21363" xr:uid="{00000000-0005-0000-0000-000099580000}"/>
    <cellStyle name="Normal 87 2 2 5 4 2" xfId="21364" xr:uid="{00000000-0005-0000-0000-00009A580000}"/>
    <cellStyle name="Normal 87 2 2 5 4 3" xfId="21365" xr:uid="{00000000-0005-0000-0000-00009B580000}"/>
    <cellStyle name="Normal 87 2 2 5 5" xfId="21366" xr:uid="{00000000-0005-0000-0000-00009C580000}"/>
    <cellStyle name="Normal 87 2 2 5 6" xfId="21367" xr:uid="{00000000-0005-0000-0000-00009D580000}"/>
    <cellStyle name="Normal 87 2 2 5 7" xfId="21368" xr:uid="{00000000-0005-0000-0000-00009E580000}"/>
    <cellStyle name="Normal 87 2 2 6" xfId="21369" xr:uid="{00000000-0005-0000-0000-00009F580000}"/>
    <cellStyle name="Normal 87 2 2 6 2" xfId="21370" xr:uid="{00000000-0005-0000-0000-0000A0580000}"/>
    <cellStyle name="Normal 87 2 2 6 2 2" xfId="21371" xr:uid="{00000000-0005-0000-0000-0000A1580000}"/>
    <cellStyle name="Normal 87 2 2 6 3" xfId="21372" xr:uid="{00000000-0005-0000-0000-0000A2580000}"/>
    <cellStyle name="Normal 87 2 2 6 4" xfId="21373" xr:uid="{00000000-0005-0000-0000-0000A3580000}"/>
    <cellStyle name="Normal 87 2 2 7" xfId="21374" xr:uid="{00000000-0005-0000-0000-0000A4580000}"/>
    <cellStyle name="Normal 87 2 2 7 2" xfId="21375" xr:uid="{00000000-0005-0000-0000-0000A5580000}"/>
    <cellStyle name="Normal 87 2 2 7 2 2" xfId="21376" xr:uid="{00000000-0005-0000-0000-0000A6580000}"/>
    <cellStyle name="Normal 87 2 2 7 3" xfId="21377" xr:uid="{00000000-0005-0000-0000-0000A7580000}"/>
    <cellStyle name="Normal 87 2 2 7 4" xfId="21378" xr:uid="{00000000-0005-0000-0000-0000A8580000}"/>
    <cellStyle name="Normal 87 2 2 8" xfId="21379" xr:uid="{00000000-0005-0000-0000-0000A9580000}"/>
    <cellStyle name="Normal 87 2 2 8 2" xfId="21380" xr:uid="{00000000-0005-0000-0000-0000AA580000}"/>
    <cellStyle name="Normal 87 2 2 8 3" xfId="21381" xr:uid="{00000000-0005-0000-0000-0000AB580000}"/>
    <cellStyle name="Normal 87 2 2 9" xfId="21382" xr:uid="{00000000-0005-0000-0000-0000AC580000}"/>
    <cellStyle name="Normal 87 2 3" xfId="21383" xr:uid="{00000000-0005-0000-0000-0000AD580000}"/>
    <cellStyle name="Normal 87 2 3 2" xfId="21384" xr:uid="{00000000-0005-0000-0000-0000AE580000}"/>
    <cellStyle name="Normal 87 2 3 2 2" xfId="21385" xr:uid="{00000000-0005-0000-0000-0000AF580000}"/>
    <cellStyle name="Normal 87 2 3 2 2 2" xfId="21386" xr:uid="{00000000-0005-0000-0000-0000B0580000}"/>
    <cellStyle name="Normal 87 2 3 2 2 2 2" xfId="21387" xr:uid="{00000000-0005-0000-0000-0000B1580000}"/>
    <cellStyle name="Normal 87 2 3 2 2 2 2 2" xfId="21388" xr:uid="{00000000-0005-0000-0000-0000B2580000}"/>
    <cellStyle name="Normal 87 2 3 2 2 2 3" xfId="21389" xr:uid="{00000000-0005-0000-0000-0000B3580000}"/>
    <cellStyle name="Normal 87 2 3 2 2 2 4" xfId="21390" xr:uid="{00000000-0005-0000-0000-0000B4580000}"/>
    <cellStyle name="Normal 87 2 3 2 2 3" xfId="21391" xr:uid="{00000000-0005-0000-0000-0000B5580000}"/>
    <cellStyle name="Normal 87 2 3 2 2 3 2" xfId="21392" xr:uid="{00000000-0005-0000-0000-0000B6580000}"/>
    <cellStyle name="Normal 87 2 3 2 2 3 2 2" xfId="21393" xr:uid="{00000000-0005-0000-0000-0000B7580000}"/>
    <cellStyle name="Normal 87 2 3 2 2 3 3" xfId="21394" xr:uid="{00000000-0005-0000-0000-0000B8580000}"/>
    <cellStyle name="Normal 87 2 3 2 2 3 4" xfId="21395" xr:uid="{00000000-0005-0000-0000-0000B9580000}"/>
    <cellStyle name="Normal 87 2 3 2 2 4" xfId="21396" xr:uid="{00000000-0005-0000-0000-0000BA580000}"/>
    <cellStyle name="Normal 87 2 3 2 2 4 2" xfId="21397" xr:uid="{00000000-0005-0000-0000-0000BB580000}"/>
    <cellStyle name="Normal 87 2 3 2 2 4 3" xfId="21398" xr:uid="{00000000-0005-0000-0000-0000BC580000}"/>
    <cellStyle name="Normal 87 2 3 2 2 5" xfId="21399" xr:uid="{00000000-0005-0000-0000-0000BD580000}"/>
    <cellStyle name="Normal 87 2 3 2 2 6" xfId="21400" xr:uid="{00000000-0005-0000-0000-0000BE580000}"/>
    <cellStyle name="Normal 87 2 3 2 2 7" xfId="21401" xr:uid="{00000000-0005-0000-0000-0000BF580000}"/>
    <cellStyle name="Normal 87 2 3 2 3" xfId="21402" xr:uid="{00000000-0005-0000-0000-0000C0580000}"/>
    <cellStyle name="Normal 87 2 3 2 3 2" xfId="21403" xr:uid="{00000000-0005-0000-0000-0000C1580000}"/>
    <cellStyle name="Normal 87 2 3 2 3 2 2" xfId="21404" xr:uid="{00000000-0005-0000-0000-0000C2580000}"/>
    <cellStyle name="Normal 87 2 3 2 3 3" xfId="21405" xr:uid="{00000000-0005-0000-0000-0000C3580000}"/>
    <cellStyle name="Normal 87 2 3 2 3 4" xfId="21406" xr:uid="{00000000-0005-0000-0000-0000C4580000}"/>
    <cellStyle name="Normal 87 2 3 2 4" xfId="21407" xr:uid="{00000000-0005-0000-0000-0000C5580000}"/>
    <cellStyle name="Normal 87 2 3 2 4 2" xfId="21408" xr:uid="{00000000-0005-0000-0000-0000C6580000}"/>
    <cellStyle name="Normal 87 2 3 2 4 2 2" xfId="21409" xr:uid="{00000000-0005-0000-0000-0000C7580000}"/>
    <cellStyle name="Normal 87 2 3 2 4 3" xfId="21410" xr:uid="{00000000-0005-0000-0000-0000C8580000}"/>
    <cellStyle name="Normal 87 2 3 2 4 4" xfId="21411" xr:uid="{00000000-0005-0000-0000-0000C9580000}"/>
    <cellStyle name="Normal 87 2 3 2 5" xfId="21412" xr:uid="{00000000-0005-0000-0000-0000CA580000}"/>
    <cellStyle name="Normal 87 2 3 2 5 2" xfId="21413" xr:uid="{00000000-0005-0000-0000-0000CB580000}"/>
    <cellStyle name="Normal 87 2 3 2 5 3" xfId="21414" xr:uid="{00000000-0005-0000-0000-0000CC580000}"/>
    <cellStyle name="Normal 87 2 3 2 6" xfId="21415" xr:uid="{00000000-0005-0000-0000-0000CD580000}"/>
    <cellStyle name="Normal 87 2 3 2 7" xfId="21416" xr:uid="{00000000-0005-0000-0000-0000CE580000}"/>
    <cellStyle name="Normal 87 2 3 2 8" xfId="21417" xr:uid="{00000000-0005-0000-0000-0000CF580000}"/>
    <cellStyle name="Normal 87 2 3 3" xfId="21418" xr:uid="{00000000-0005-0000-0000-0000D0580000}"/>
    <cellStyle name="Normal 87 2 3 3 2" xfId="21419" xr:uid="{00000000-0005-0000-0000-0000D1580000}"/>
    <cellStyle name="Normal 87 2 3 3 2 2" xfId="21420" xr:uid="{00000000-0005-0000-0000-0000D2580000}"/>
    <cellStyle name="Normal 87 2 3 3 2 2 2" xfId="21421" xr:uid="{00000000-0005-0000-0000-0000D3580000}"/>
    <cellStyle name="Normal 87 2 3 3 2 3" xfId="21422" xr:uid="{00000000-0005-0000-0000-0000D4580000}"/>
    <cellStyle name="Normal 87 2 3 3 2 4" xfId="21423" xr:uid="{00000000-0005-0000-0000-0000D5580000}"/>
    <cellStyle name="Normal 87 2 3 3 3" xfId="21424" xr:uid="{00000000-0005-0000-0000-0000D6580000}"/>
    <cellStyle name="Normal 87 2 3 3 3 2" xfId="21425" xr:uid="{00000000-0005-0000-0000-0000D7580000}"/>
    <cellStyle name="Normal 87 2 3 3 3 2 2" xfId="21426" xr:uid="{00000000-0005-0000-0000-0000D8580000}"/>
    <cellStyle name="Normal 87 2 3 3 3 3" xfId="21427" xr:uid="{00000000-0005-0000-0000-0000D9580000}"/>
    <cellStyle name="Normal 87 2 3 3 3 4" xfId="21428" xr:uid="{00000000-0005-0000-0000-0000DA580000}"/>
    <cellStyle name="Normal 87 2 3 3 4" xfId="21429" xr:uid="{00000000-0005-0000-0000-0000DB580000}"/>
    <cellStyle name="Normal 87 2 3 3 4 2" xfId="21430" xr:uid="{00000000-0005-0000-0000-0000DC580000}"/>
    <cellStyle name="Normal 87 2 3 3 4 3" xfId="21431" xr:uid="{00000000-0005-0000-0000-0000DD580000}"/>
    <cellStyle name="Normal 87 2 3 3 5" xfId="21432" xr:uid="{00000000-0005-0000-0000-0000DE580000}"/>
    <cellStyle name="Normal 87 2 3 3 6" xfId="21433" xr:uid="{00000000-0005-0000-0000-0000DF580000}"/>
    <cellStyle name="Normal 87 2 3 3 7" xfId="21434" xr:uid="{00000000-0005-0000-0000-0000E0580000}"/>
    <cellStyle name="Normal 87 2 3 4" xfId="21435" xr:uid="{00000000-0005-0000-0000-0000E1580000}"/>
    <cellStyle name="Normal 87 2 3 4 2" xfId="21436" xr:uid="{00000000-0005-0000-0000-0000E2580000}"/>
    <cellStyle name="Normal 87 2 3 4 2 2" xfId="21437" xr:uid="{00000000-0005-0000-0000-0000E3580000}"/>
    <cellStyle name="Normal 87 2 3 4 3" xfId="21438" xr:uid="{00000000-0005-0000-0000-0000E4580000}"/>
    <cellStyle name="Normal 87 2 3 4 4" xfId="21439" xr:uid="{00000000-0005-0000-0000-0000E5580000}"/>
    <cellStyle name="Normal 87 2 3 5" xfId="21440" xr:uid="{00000000-0005-0000-0000-0000E6580000}"/>
    <cellStyle name="Normal 87 2 3 5 2" xfId="21441" xr:uid="{00000000-0005-0000-0000-0000E7580000}"/>
    <cellStyle name="Normal 87 2 3 5 2 2" xfId="21442" xr:uid="{00000000-0005-0000-0000-0000E8580000}"/>
    <cellStyle name="Normal 87 2 3 5 3" xfId="21443" xr:uid="{00000000-0005-0000-0000-0000E9580000}"/>
    <cellStyle name="Normal 87 2 3 5 4" xfId="21444" xr:uid="{00000000-0005-0000-0000-0000EA580000}"/>
    <cellStyle name="Normal 87 2 3 6" xfId="21445" xr:uid="{00000000-0005-0000-0000-0000EB580000}"/>
    <cellStyle name="Normal 87 2 3 6 2" xfId="21446" xr:uid="{00000000-0005-0000-0000-0000EC580000}"/>
    <cellStyle name="Normal 87 2 3 6 3" xfId="21447" xr:uid="{00000000-0005-0000-0000-0000ED580000}"/>
    <cellStyle name="Normal 87 2 3 7" xfId="21448" xr:uid="{00000000-0005-0000-0000-0000EE580000}"/>
    <cellStyle name="Normal 87 2 3 8" xfId="21449" xr:uid="{00000000-0005-0000-0000-0000EF580000}"/>
    <cellStyle name="Normal 87 2 3 9" xfId="21450" xr:uid="{00000000-0005-0000-0000-0000F0580000}"/>
    <cellStyle name="Normal 87 2 4" xfId="21451" xr:uid="{00000000-0005-0000-0000-0000F1580000}"/>
    <cellStyle name="Normal 87 2 4 2" xfId="21452" xr:uid="{00000000-0005-0000-0000-0000F2580000}"/>
    <cellStyle name="Normal 87 2 4 2 2" xfId="21453" xr:uid="{00000000-0005-0000-0000-0000F3580000}"/>
    <cellStyle name="Normal 87 2 4 2 2 2" xfId="21454" xr:uid="{00000000-0005-0000-0000-0000F4580000}"/>
    <cellStyle name="Normal 87 2 4 2 2 2 2" xfId="21455" xr:uid="{00000000-0005-0000-0000-0000F5580000}"/>
    <cellStyle name="Normal 87 2 4 2 2 2 2 2" xfId="21456" xr:uid="{00000000-0005-0000-0000-0000F6580000}"/>
    <cellStyle name="Normal 87 2 4 2 2 2 3" xfId="21457" xr:uid="{00000000-0005-0000-0000-0000F7580000}"/>
    <cellStyle name="Normal 87 2 4 2 2 2 4" xfId="21458" xr:uid="{00000000-0005-0000-0000-0000F8580000}"/>
    <cellStyle name="Normal 87 2 4 2 2 3" xfId="21459" xr:uid="{00000000-0005-0000-0000-0000F9580000}"/>
    <cellStyle name="Normal 87 2 4 2 2 3 2" xfId="21460" xr:uid="{00000000-0005-0000-0000-0000FA580000}"/>
    <cellStyle name="Normal 87 2 4 2 2 3 2 2" xfId="21461" xr:uid="{00000000-0005-0000-0000-0000FB580000}"/>
    <cellStyle name="Normal 87 2 4 2 2 3 3" xfId="21462" xr:uid="{00000000-0005-0000-0000-0000FC580000}"/>
    <cellStyle name="Normal 87 2 4 2 2 3 4" xfId="21463" xr:uid="{00000000-0005-0000-0000-0000FD580000}"/>
    <cellStyle name="Normal 87 2 4 2 2 4" xfId="21464" xr:uid="{00000000-0005-0000-0000-0000FE580000}"/>
    <cellStyle name="Normal 87 2 4 2 2 4 2" xfId="21465" xr:uid="{00000000-0005-0000-0000-0000FF580000}"/>
    <cellStyle name="Normal 87 2 4 2 2 4 3" xfId="21466" xr:uid="{00000000-0005-0000-0000-000000590000}"/>
    <cellStyle name="Normal 87 2 4 2 2 5" xfId="21467" xr:uid="{00000000-0005-0000-0000-000001590000}"/>
    <cellStyle name="Normal 87 2 4 2 2 6" xfId="21468" xr:uid="{00000000-0005-0000-0000-000002590000}"/>
    <cellStyle name="Normal 87 2 4 2 2 7" xfId="21469" xr:uid="{00000000-0005-0000-0000-000003590000}"/>
    <cellStyle name="Normal 87 2 4 2 3" xfId="21470" xr:uid="{00000000-0005-0000-0000-000004590000}"/>
    <cellStyle name="Normal 87 2 4 2 3 2" xfId="21471" xr:uid="{00000000-0005-0000-0000-000005590000}"/>
    <cellStyle name="Normal 87 2 4 2 3 2 2" xfId="21472" xr:uid="{00000000-0005-0000-0000-000006590000}"/>
    <cellStyle name="Normal 87 2 4 2 3 3" xfId="21473" xr:uid="{00000000-0005-0000-0000-000007590000}"/>
    <cellStyle name="Normal 87 2 4 2 3 4" xfId="21474" xr:uid="{00000000-0005-0000-0000-000008590000}"/>
    <cellStyle name="Normal 87 2 4 2 4" xfId="21475" xr:uid="{00000000-0005-0000-0000-000009590000}"/>
    <cellStyle name="Normal 87 2 4 2 4 2" xfId="21476" xr:uid="{00000000-0005-0000-0000-00000A590000}"/>
    <cellStyle name="Normal 87 2 4 2 4 2 2" xfId="21477" xr:uid="{00000000-0005-0000-0000-00000B590000}"/>
    <cellStyle name="Normal 87 2 4 2 4 3" xfId="21478" xr:uid="{00000000-0005-0000-0000-00000C590000}"/>
    <cellStyle name="Normal 87 2 4 2 4 4" xfId="21479" xr:uid="{00000000-0005-0000-0000-00000D590000}"/>
    <cellStyle name="Normal 87 2 4 2 5" xfId="21480" xr:uid="{00000000-0005-0000-0000-00000E590000}"/>
    <cellStyle name="Normal 87 2 4 2 5 2" xfId="21481" xr:uid="{00000000-0005-0000-0000-00000F590000}"/>
    <cellStyle name="Normal 87 2 4 2 5 3" xfId="21482" xr:uid="{00000000-0005-0000-0000-000010590000}"/>
    <cellStyle name="Normal 87 2 4 2 6" xfId="21483" xr:uid="{00000000-0005-0000-0000-000011590000}"/>
    <cellStyle name="Normal 87 2 4 2 7" xfId="21484" xr:uid="{00000000-0005-0000-0000-000012590000}"/>
    <cellStyle name="Normal 87 2 4 2 8" xfId="21485" xr:uid="{00000000-0005-0000-0000-000013590000}"/>
    <cellStyle name="Normal 87 2 4 3" xfId="21486" xr:uid="{00000000-0005-0000-0000-000014590000}"/>
    <cellStyle name="Normal 87 2 4 3 2" xfId="21487" xr:uid="{00000000-0005-0000-0000-000015590000}"/>
    <cellStyle name="Normal 87 2 4 3 2 2" xfId="21488" xr:uid="{00000000-0005-0000-0000-000016590000}"/>
    <cellStyle name="Normal 87 2 4 3 2 2 2" xfId="21489" xr:uid="{00000000-0005-0000-0000-000017590000}"/>
    <cellStyle name="Normal 87 2 4 3 2 3" xfId="21490" xr:uid="{00000000-0005-0000-0000-000018590000}"/>
    <cellStyle name="Normal 87 2 4 3 2 4" xfId="21491" xr:uid="{00000000-0005-0000-0000-000019590000}"/>
    <cellStyle name="Normal 87 2 4 3 3" xfId="21492" xr:uid="{00000000-0005-0000-0000-00001A590000}"/>
    <cellStyle name="Normal 87 2 4 3 3 2" xfId="21493" xr:uid="{00000000-0005-0000-0000-00001B590000}"/>
    <cellStyle name="Normal 87 2 4 3 3 2 2" xfId="21494" xr:uid="{00000000-0005-0000-0000-00001C590000}"/>
    <cellStyle name="Normal 87 2 4 3 3 3" xfId="21495" xr:uid="{00000000-0005-0000-0000-00001D590000}"/>
    <cellStyle name="Normal 87 2 4 3 3 4" xfId="21496" xr:uid="{00000000-0005-0000-0000-00001E590000}"/>
    <cellStyle name="Normal 87 2 4 3 4" xfId="21497" xr:uid="{00000000-0005-0000-0000-00001F590000}"/>
    <cellStyle name="Normal 87 2 4 3 4 2" xfId="21498" xr:uid="{00000000-0005-0000-0000-000020590000}"/>
    <cellStyle name="Normal 87 2 4 3 4 3" xfId="21499" xr:uid="{00000000-0005-0000-0000-000021590000}"/>
    <cellStyle name="Normal 87 2 4 3 5" xfId="21500" xr:uid="{00000000-0005-0000-0000-000022590000}"/>
    <cellStyle name="Normal 87 2 4 3 6" xfId="21501" xr:uid="{00000000-0005-0000-0000-000023590000}"/>
    <cellStyle name="Normal 87 2 4 3 7" xfId="21502" xr:uid="{00000000-0005-0000-0000-000024590000}"/>
    <cellStyle name="Normal 87 2 4 4" xfId="21503" xr:uid="{00000000-0005-0000-0000-000025590000}"/>
    <cellStyle name="Normal 87 2 4 4 2" xfId="21504" xr:uid="{00000000-0005-0000-0000-000026590000}"/>
    <cellStyle name="Normal 87 2 4 4 2 2" xfId="21505" xr:uid="{00000000-0005-0000-0000-000027590000}"/>
    <cellStyle name="Normal 87 2 4 4 3" xfId="21506" xr:uid="{00000000-0005-0000-0000-000028590000}"/>
    <cellStyle name="Normal 87 2 4 4 4" xfId="21507" xr:uid="{00000000-0005-0000-0000-000029590000}"/>
    <cellStyle name="Normal 87 2 4 5" xfId="21508" xr:uid="{00000000-0005-0000-0000-00002A590000}"/>
    <cellStyle name="Normal 87 2 4 5 2" xfId="21509" xr:uid="{00000000-0005-0000-0000-00002B590000}"/>
    <cellStyle name="Normal 87 2 4 5 2 2" xfId="21510" xr:uid="{00000000-0005-0000-0000-00002C590000}"/>
    <cellStyle name="Normal 87 2 4 5 3" xfId="21511" xr:uid="{00000000-0005-0000-0000-00002D590000}"/>
    <cellStyle name="Normal 87 2 4 5 4" xfId="21512" xr:uid="{00000000-0005-0000-0000-00002E590000}"/>
    <cellStyle name="Normal 87 2 4 6" xfId="21513" xr:uid="{00000000-0005-0000-0000-00002F590000}"/>
    <cellStyle name="Normal 87 2 4 6 2" xfId="21514" xr:uid="{00000000-0005-0000-0000-000030590000}"/>
    <cellStyle name="Normal 87 2 4 6 3" xfId="21515" xr:uid="{00000000-0005-0000-0000-000031590000}"/>
    <cellStyle name="Normal 87 2 4 7" xfId="21516" xr:uid="{00000000-0005-0000-0000-000032590000}"/>
    <cellStyle name="Normal 87 2 4 8" xfId="21517" xr:uid="{00000000-0005-0000-0000-000033590000}"/>
    <cellStyle name="Normal 87 2 4 9" xfId="21518" xr:uid="{00000000-0005-0000-0000-000034590000}"/>
    <cellStyle name="Normal 87 2 5" xfId="21519" xr:uid="{00000000-0005-0000-0000-000035590000}"/>
    <cellStyle name="Normal 87 2 5 2" xfId="21520" xr:uid="{00000000-0005-0000-0000-000036590000}"/>
    <cellStyle name="Normal 87 2 5 2 2" xfId="21521" xr:uid="{00000000-0005-0000-0000-000037590000}"/>
    <cellStyle name="Normal 87 2 5 2 2 2" xfId="21522" xr:uid="{00000000-0005-0000-0000-000038590000}"/>
    <cellStyle name="Normal 87 2 5 2 2 2 2" xfId="21523" xr:uid="{00000000-0005-0000-0000-000039590000}"/>
    <cellStyle name="Normal 87 2 5 2 2 3" xfId="21524" xr:uid="{00000000-0005-0000-0000-00003A590000}"/>
    <cellStyle name="Normal 87 2 5 2 2 4" xfId="21525" xr:uid="{00000000-0005-0000-0000-00003B590000}"/>
    <cellStyle name="Normal 87 2 5 2 3" xfId="21526" xr:uid="{00000000-0005-0000-0000-00003C590000}"/>
    <cellStyle name="Normal 87 2 5 2 3 2" xfId="21527" xr:uid="{00000000-0005-0000-0000-00003D590000}"/>
    <cellStyle name="Normal 87 2 5 2 3 2 2" xfId="21528" xr:uid="{00000000-0005-0000-0000-00003E590000}"/>
    <cellStyle name="Normal 87 2 5 2 3 3" xfId="21529" xr:uid="{00000000-0005-0000-0000-00003F590000}"/>
    <cellStyle name="Normal 87 2 5 2 3 4" xfId="21530" xr:uid="{00000000-0005-0000-0000-000040590000}"/>
    <cellStyle name="Normal 87 2 5 2 4" xfId="21531" xr:uid="{00000000-0005-0000-0000-000041590000}"/>
    <cellStyle name="Normal 87 2 5 2 4 2" xfId="21532" xr:uid="{00000000-0005-0000-0000-000042590000}"/>
    <cellStyle name="Normal 87 2 5 2 4 3" xfId="21533" xr:uid="{00000000-0005-0000-0000-000043590000}"/>
    <cellStyle name="Normal 87 2 5 2 5" xfId="21534" xr:uid="{00000000-0005-0000-0000-000044590000}"/>
    <cellStyle name="Normal 87 2 5 2 6" xfId="21535" xr:uid="{00000000-0005-0000-0000-000045590000}"/>
    <cellStyle name="Normal 87 2 5 2 7" xfId="21536" xr:uid="{00000000-0005-0000-0000-000046590000}"/>
    <cellStyle name="Normal 87 2 5 3" xfId="21537" xr:uid="{00000000-0005-0000-0000-000047590000}"/>
    <cellStyle name="Normal 87 2 5 3 2" xfId="21538" xr:uid="{00000000-0005-0000-0000-000048590000}"/>
    <cellStyle name="Normal 87 2 5 3 2 2" xfId="21539" xr:uid="{00000000-0005-0000-0000-000049590000}"/>
    <cellStyle name="Normal 87 2 5 3 3" xfId="21540" xr:uid="{00000000-0005-0000-0000-00004A590000}"/>
    <cellStyle name="Normal 87 2 5 3 4" xfId="21541" xr:uid="{00000000-0005-0000-0000-00004B590000}"/>
    <cellStyle name="Normal 87 2 5 4" xfId="21542" xr:uid="{00000000-0005-0000-0000-00004C590000}"/>
    <cellStyle name="Normal 87 2 5 4 2" xfId="21543" xr:uid="{00000000-0005-0000-0000-00004D590000}"/>
    <cellStyle name="Normal 87 2 5 4 2 2" xfId="21544" xr:uid="{00000000-0005-0000-0000-00004E590000}"/>
    <cellStyle name="Normal 87 2 5 4 3" xfId="21545" xr:uid="{00000000-0005-0000-0000-00004F590000}"/>
    <cellStyle name="Normal 87 2 5 4 4" xfId="21546" xr:uid="{00000000-0005-0000-0000-000050590000}"/>
    <cellStyle name="Normal 87 2 5 5" xfId="21547" xr:uid="{00000000-0005-0000-0000-000051590000}"/>
    <cellStyle name="Normal 87 2 5 5 2" xfId="21548" xr:uid="{00000000-0005-0000-0000-000052590000}"/>
    <cellStyle name="Normal 87 2 5 5 3" xfId="21549" xr:uid="{00000000-0005-0000-0000-000053590000}"/>
    <cellStyle name="Normal 87 2 5 6" xfId="21550" xr:uid="{00000000-0005-0000-0000-000054590000}"/>
    <cellStyle name="Normal 87 2 5 7" xfId="21551" xr:uid="{00000000-0005-0000-0000-000055590000}"/>
    <cellStyle name="Normal 87 2 5 8" xfId="21552" xr:uid="{00000000-0005-0000-0000-000056590000}"/>
    <cellStyle name="Normal 87 2 6" xfId="21553" xr:uid="{00000000-0005-0000-0000-000057590000}"/>
    <cellStyle name="Normal 87 2 6 2" xfId="21554" xr:uid="{00000000-0005-0000-0000-000058590000}"/>
    <cellStyle name="Normal 87 2 6 2 2" xfId="21555" xr:uid="{00000000-0005-0000-0000-000059590000}"/>
    <cellStyle name="Normal 87 2 6 2 2 2" xfId="21556" xr:uid="{00000000-0005-0000-0000-00005A590000}"/>
    <cellStyle name="Normal 87 2 6 2 3" xfId="21557" xr:uid="{00000000-0005-0000-0000-00005B590000}"/>
    <cellStyle name="Normal 87 2 6 2 4" xfId="21558" xr:uid="{00000000-0005-0000-0000-00005C590000}"/>
    <cellStyle name="Normal 87 2 6 3" xfId="21559" xr:uid="{00000000-0005-0000-0000-00005D590000}"/>
    <cellStyle name="Normal 87 2 6 3 2" xfId="21560" xr:uid="{00000000-0005-0000-0000-00005E590000}"/>
    <cellStyle name="Normal 87 2 6 3 2 2" xfId="21561" xr:uid="{00000000-0005-0000-0000-00005F590000}"/>
    <cellStyle name="Normal 87 2 6 3 3" xfId="21562" xr:uid="{00000000-0005-0000-0000-000060590000}"/>
    <cellStyle name="Normal 87 2 6 3 4" xfId="21563" xr:uid="{00000000-0005-0000-0000-000061590000}"/>
    <cellStyle name="Normal 87 2 6 4" xfId="21564" xr:uid="{00000000-0005-0000-0000-000062590000}"/>
    <cellStyle name="Normal 87 2 6 4 2" xfId="21565" xr:uid="{00000000-0005-0000-0000-000063590000}"/>
    <cellStyle name="Normal 87 2 6 4 3" xfId="21566" xr:uid="{00000000-0005-0000-0000-000064590000}"/>
    <cellStyle name="Normal 87 2 6 5" xfId="21567" xr:uid="{00000000-0005-0000-0000-000065590000}"/>
    <cellStyle name="Normal 87 2 6 6" xfId="21568" xr:uid="{00000000-0005-0000-0000-000066590000}"/>
    <cellStyle name="Normal 87 2 6 7" xfId="21569" xr:uid="{00000000-0005-0000-0000-000067590000}"/>
    <cellStyle name="Normal 87 2 7" xfId="21570" xr:uid="{00000000-0005-0000-0000-000068590000}"/>
    <cellStyle name="Normal 87 2 7 2" xfId="21571" xr:uid="{00000000-0005-0000-0000-000069590000}"/>
    <cellStyle name="Normal 87 2 7 2 2" xfId="21572" xr:uid="{00000000-0005-0000-0000-00006A590000}"/>
    <cellStyle name="Normal 87 2 7 3" xfId="21573" xr:uid="{00000000-0005-0000-0000-00006B590000}"/>
    <cellStyle name="Normal 87 2 7 4" xfId="21574" xr:uid="{00000000-0005-0000-0000-00006C590000}"/>
    <cellStyle name="Normal 87 2 8" xfId="21575" xr:uid="{00000000-0005-0000-0000-00006D590000}"/>
    <cellStyle name="Normal 87 2 8 2" xfId="21576" xr:uid="{00000000-0005-0000-0000-00006E590000}"/>
    <cellStyle name="Normal 87 2 8 2 2" xfId="21577" xr:uid="{00000000-0005-0000-0000-00006F590000}"/>
    <cellStyle name="Normal 87 2 8 3" xfId="21578" xr:uid="{00000000-0005-0000-0000-000070590000}"/>
    <cellStyle name="Normal 87 2 8 4" xfId="21579" xr:uid="{00000000-0005-0000-0000-000071590000}"/>
    <cellStyle name="Normal 87 2 9" xfId="21580" xr:uid="{00000000-0005-0000-0000-000072590000}"/>
    <cellStyle name="Normal 87 2 9 2" xfId="21581" xr:uid="{00000000-0005-0000-0000-000073590000}"/>
    <cellStyle name="Normal 87 2 9 3" xfId="21582" xr:uid="{00000000-0005-0000-0000-000074590000}"/>
    <cellStyle name="Normal 87 3" xfId="21583" xr:uid="{00000000-0005-0000-0000-000075590000}"/>
    <cellStyle name="Normal 87 4" xfId="21584" xr:uid="{00000000-0005-0000-0000-000076590000}"/>
    <cellStyle name="Normal 87 4 10" xfId="21585" xr:uid="{00000000-0005-0000-0000-000077590000}"/>
    <cellStyle name="Normal 87 4 11" xfId="21586" xr:uid="{00000000-0005-0000-0000-000078590000}"/>
    <cellStyle name="Normal 87 4 2" xfId="21587" xr:uid="{00000000-0005-0000-0000-000079590000}"/>
    <cellStyle name="Normal 87 4 2 2" xfId="21588" xr:uid="{00000000-0005-0000-0000-00007A590000}"/>
    <cellStyle name="Normal 87 4 2 2 2" xfId="21589" xr:uid="{00000000-0005-0000-0000-00007B590000}"/>
    <cellStyle name="Normal 87 4 2 2 2 2" xfId="21590" xr:uid="{00000000-0005-0000-0000-00007C590000}"/>
    <cellStyle name="Normal 87 4 2 2 2 2 2" xfId="21591" xr:uid="{00000000-0005-0000-0000-00007D590000}"/>
    <cellStyle name="Normal 87 4 2 2 2 2 2 2" xfId="21592" xr:uid="{00000000-0005-0000-0000-00007E590000}"/>
    <cellStyle name="Normal 87 4 2 2 2 2 3" xfId="21593" xr:uid="{00000000-0005-0000-0000-00007F590000}"/>
    <cellStyle name="Normal 87 4 2 2 2 2 4" xfId="21594" xr:uid="{00000000-0005-0000-0000-000080590000}"/>
    <cellStyle name="Normal 87 4 2 2 2 3" xfId="21595" xr:uid="{00000000-0005-0000-0000-000081590000}"/>
    <cellStyle name="Normal 87 4 2 2 2 3 2" xfId="21596" xr:uid="{00000000-0005-0000-0000-000082590000}"/>
    <cellStyle name="Normal 87 4 2 2 2 3 2 2" xfId="21597" xr:uid="{00000000-0005-0000-0000-000083590000}"/>
    <cellStyle name="Normal 87 4 2 2 2 3 3" xfId="21598" xr:uid="{00000000-0005-0000-0000-000084590000}"/>
    <cellStyle name="Normal 87 4 2 2 2 3 4" xfId="21599" xr:uid="{00000000-0005-0000-0000-000085590000}"/>
    <cellStyle name="Normal 87 4 2 2 2 4" xfId="21600" xr:uid="{00000000-0005-0000-0000-000086590000}"/>
    <cellStyle name="Normal 87 4 2 2 2 4 2" xfId="21601" xr:uid="{00000000-0005-0000-0000-000087590000}"/>
    <cellStyle name="Normal 87 4 2 2 2 4 3" xfId="21602" xr:uid="{00000000-0005-0000-0000-000088590000}"/>
    <cellStyle name="Normal 87 4 2 2 2 5" xfId="21603" xr:uid="{00000000-0005-0000-0000-000089590000}"/>
    <cellStyle name="Normal 87 4 2 2 2 6" xfId="21604" xr:uid="{00000000-0005-0000-0000-00008A590000}"/>
    <cellStyle name="Normal 87 4 2 2 2 7" xfId="21605" xr:uid="{00000000-0005-0000-0000-00008B590000}"/>
    <cellStyle name="Normal 87 4 2 2 3" xfId="21606" xr:uid="{00000000-0005-0000-0000-00008C590000}"/>
    <cellStyle name="Normal 87 4 2 2 3 2" xfId="21607" xr:uid="{00000000-0005-0000-0000-00008D590000}"/>
    <cellStyle name="Normal 87 4 2 2 3 2 2" xfId="21608" xr:uid="{00000000-0005-0000-0000-00008E590000}"/>
    <cellStyle name="Normal 87 4 2 2 3 3" xfId="21609" xr:uid="{00000000-0005-0000-0000-00008F590000}"/>
    <cellStyle name="Normal 87 4 2 2 3 4" xfId="21610" xr:uid="{00000000-0005-0000-0000-000090590000}"/>
    <cellStyle name="Normal 87 4 2 2 4" xfId="21611" xr:uid="{00000000-0005-0000-0000-000091590000}"/>
    <cellStyle name="Normal 87 4 2 2 4 2" xfId="21612" xr:uid="{00000000-0005-0000-0000-000092590000}"/>
    <cellStyle name="Normal 87 4 2 2 4 2 2" xfId="21613" xr:uid="{00000000-0005-0000-0000-000093590000}"/>
    <cellStyle name="Normal 87 4 2 2 4 3" xfId="21614" xr:uid="{00000000-0005-0000-0000-000094590000}"/>
    <cellStyle name="Normal 87 4 2 2 4 4" xfId="21615" xr:uid="{00000000-0005-0000-0000-000095590000}"/>
    <cellStyle name="Normal 87 4 2 2 5" xfId="21616" xr:uid="{00000000-0005-0000-0000-000096590000}"/>
    <cellStyle name="Normal 87 4 2 2 5 2" xfId="21617" xr:uid="{00000000-0005-0000-0000-000097590000}"/>
    <cellStyle name="Normal 87 4 2 2 5 3" xfId="21618" xr:uid="{00000000-0005-0000-0000-000098590000}"/>
    <cellStyle name="Normal 87 4 2 2 6" xfId="21619" xr:uid="{00000000-0005-0000-0000-000099590000}"/>
    <cellStyle name="Normal 87 4 2 2 7" xfId="21620" xr:uid="{00000000-0005-0000-0000-00009A590000}"/>
    <cellStyle name="Normal 87 4 2 2 8" xfId="21621" xr:uid="{00000000-0005-0000-0000-00009B590000}"/>
    <cellStyle name="Normal 87 4 2 3" xfId="21622" xr:uid="{00000000-0005-0000-0000-00009C590000}"/>
    <cellStyle name="Normal 87 4 2 3 2" xfId="21623" xr:uid="{00000000-0005-0000-0000-00009D590000}"/>
    <cellStyle name="Normal 87 4 2 3 2 2" xfId="21624" xr:uid="{00000000-0005-0000-0000-00009E590000}"/>
    <cellStyle name="Normal 87 4 2 3 2 2 2" xfId="21625" xr:uid="{00000000-0005-0000-0000-00009F590000}"/>
    <cellStyle name="Normal 87 4 2 3 2 3" xfId="21626" xr:uid="{00000000-0005-0000-0000-0000A0590000}"/>
    <cellStyle name="Normal 87 4 2 3 2 4" xfId="21627" xr:uid="{00000000-0005-0000-0000-0000A1590000}"/>
    <cellStyle name="Normal 87 4 2 3 3" xfId="21628" xr:uid="{00000000-0005-0000-0000-0000A2590000}"/>
    <cellStyle name="Normal 87 4 2 3 3 2" xfId="21629" xr:uid="{00000000-0005-0000-0000-0000A3590000}"/>
    <cellStyle name="Normal 87 4 2 3 3 2 2" xfId="21630" xr:uid="{00000000-0005-0000-0000-0000A4590000}"/>
    <cellStyle name="Normal 87 4 2 3 3 3" xfId="21631" xr:uid="{00000000-0005-0000-0000-0000A5590000}"/>
    <cellStyle name="Normal 87 4 2 3 3 4" xfId="21632" xr:uid="{00000000-0005-0000-0000-0000A6590000}"/>
    <cellStyle name="Normal 87 4 2 3 4" xfId="21633" xr:uid="{00000000-0005-0000-0000-0000A7590000}"/>
    <cellStyle name="Normal 87 4 2 3 4 2" xfId="21634" xr:uid="{00000000-0005-0000-0000-0000A8590000}"/>
    <cellStyle name="Normal 87 4 2 3 4 3" xfId="21635" xr:uid="{00000000-0005-0000-0000-0000A9590000}"/>
    <cellStyle name="Normal 87 4 2 3 5" xfId="21636" xr:uid="{00000000-0005-0000-0000-0000AA590000}"/>
    <cellStyle name="Normal 87 4 2 3 6" xfId="21637" xr:uid="{00000000-0005-0000-0000-0000AB590000}"/>
    <cellStyle name="Normal 87 4 2 3 7" xfId="21638" xr:uid="{00000000-0005-0000-0000-0000AC590000}"/>
    <cellStyle name="Normal 87 4 2 4" xfId="21639" xr:uid="{00000000-0005-0000-0000-0000AD590000}"/>
    <cellStyle name="Normal 87 4 2 4 2" xfId="21640" xr:uid="{00000000-0005-0000-0000-0000AE590000}"/>
    <cellStyle name="Normal 87 4 2 4 2 2" xfId="21641" xr:uid="{00000000-0005-0000-0000-0000AF590000}"/>
    <cellStyle name="Normal 87 4 2 4 3" xfId="21642" xr:uid="{00000000-0005-0000-0000-0000B0590000}"/>
    <cellStyle name="Normal 87 4 2 4 4" xfId="21643" xr:uid="{00000000-0005-0000-0000-0000B1590000}"/>
    <cellStyle name="Normal 87 4 2 5" xfId="21644" xr:uid="{00000000-0005-0000-0000-0000B2590000}"/>
    <cellStyle name="Normal 87 4 2 5 2" xfId="21645" xr:uid="{00000000-0005-0000-0000-0000B3590000}"/>
    <cellStyle name="Normal 87 4 2 5 2 2" xfId="21646" xr:uid="{00000000-0005-0000-0000-0000B4590000}"/>
    <cellStyle name="Normal 87 4 2 5 3" xfId="21647" xr:uid="{00000000-0005-0000-0000-0000B5590000}"/>
    <cellStyle name="Normal 87 4 2 5 4" xfId="21648" xr:uid="{00000000-0005-0000-0000-0000B6590000}"/>
    <cellStyle name="Normal 87 4 2 6" xfId="21649" xr:uid="{00000000-0005-0000-0000-0000B7590000}"/>
    <cellStyle name="Normal 87 4 2 6 2" xfId="21650" xr:uid="{00000000-0005-0000-0000-0000B8590000}"/>
    <cellStyle name="Normal 87 4 2 6 3" xfId="21651" xr:uid="{00000000-0005-0000-0000-0000B9590000}"/>
    <cellStyle name="Normal 87 4 2 7" xfId="21652" xr:uid="{00000000-0005-0000-0000-0000BA590000}"/>
    <cellStyle name="Normal 87 4 2 8" xfId="21653" xr:uid="{00000000-0005-0000-0000-0000BB590000}"/>
    <cellStyle name="Normal 87 4 2 9" xfId="21654" xr:uid="{00000000-0005-0000-0000-0000BC590000}"/>
    <cellStyle name="Normal 87 4 3" xfId="21655" xr:uid="{00000000-0005-0000-0000-0000BD590000}"/>
    <cellStyle name="Normal 87 4 3 2" xfId="21656" xr:uid="{00000000-0005-0000-0000-0000BE590000}"/>
    <cellStyle name="Normal 87 4 3 2 2" xfId="21657" xr:uid="{00000000-0005-0000-0000-0000BF590000}"/>
    <cellStyle name="Normal 87 4 3 2 2 2" xfId="21658" xr:uid="{00000000-0005-0000-0000-0000C0590000}"/>
    <cellStyle name="Normal 87 4 3 2 2 2 2" xfId="21659" xr:uid="{00000000-0005-0000-0000-0000C1590000}"/>
    <cellStyle name="Normal 87 4 3 2 2 2 2 2" xfId="21660" xr:uid="{00000000-0005-0000-0000-0000C2590000}"/>
    <cellStyle name="Normal 87 4 3 2 2 2 3" xfId="21661" xr:uid="{00000000-0005-0000-0000-0000C3590000}"/>
    <cellStyle name="Normal 87 4 3 2 2 2 4" xfId="21662" xr:uid="{00000000-0005-0000-0000-0000C4590000}"/>
    <cellStyle name="Normal 87 4 3 2 2 3" xfId="21663" xr:uid="{00000000-0005-0000-0000-0000C5590000}"/>
    <cellStyle name="Normal 87 4 3 2 2 3 2" xfId="21664" xr:uid="{00000000-0005-0000-0000-0000C6590000}"/>
    <cellStyle name="Normal 87 4 3 2 2 3 2 2" xfId="21665" xr:uid="{00000000-0005-0000-0000-0000C7590000}"/>
    <cellStyle name="Normal 87 4 3 2 2 3 3" xfId="21666" xr:uid="{00000000-0005-0000-0000-0000C8590000}"/>
    <cellStyle name="Normal 87 4 3 2 2 3 4" xfId="21667" xr:uid="{00000000-0005-0000-0000-0000C9590000}"/>
    <cellStyle name="Normal 87 4 3 2 2 4" xfId="21668" xr:uid="{00000000-0005-0000-0000-0000CA590000}"/>
    <cellStyle name="Normal 87 4 3 2 2 4 2" xfId="21669" xr:uid="{00000000-0005-0000-0000-0000CB590000}"/>
    <cellStyle name="Normal 87 4 3 2 2 4 3" xfId="21670" xr:uid="{00000000-0005-0000-0000-0000CC590000}"/>
    <cellStyle name="Normal 87 4 3 2 2 5" xfId="21671" xr:uid="{00000000-0005-0000-0000-0000CD590000}"/>
    <cellStyle name="Normal 87 4 3 2 2 6" xfId="21672" xr:uid="{00000000-0005-0000-0000-0000CE590000}"/>
    <cellStyle name="Normal 87 4 3 2 2 7" xfId="21673" xr:uid="{00000000-0005-0000-0000-0000CF590000}"/>
    <cellStyle name="Normal 87 4 3 2 3" xfId="21674" xr:uid="{00000000-0005-0000-0000-0000D0590000}"/>
    <cellStyle name="Normal 87 4 3 2 3 2" xfId="21675" xr:uid="{00000000-0005-0000-0000-0000D1590000}"/>
    <cellStyle name="Normal 87 4 3 2 3 2 2" xfId="21676" xr:uid="{00000000-0005-0000-0000-0000D2590000}"/>
    <cellStyle name="Normal 87 4 3 2 3 3" xfId="21677" xr:uid="{00000000-0005-0000-0000-0000D3590000}"/>
    <cellStyle name="Normal 87 4 3 2 3 4" xfId="21678" xr:uid="{00000000-0005-0000-0000-0000D4590000}"/>
    <cellStyle name="Normal 87 4 3 2 4" xfId="21679" xr:uid="{00000000-0005-0000-0000-0000D5590000}"/>
    <cellStyle name="Normal 87 4 3 2 4 2" xfId="21680" xr:uid="{00000000-0005-0000-0000-0000D6590000}"/>
    <cellStyle name="Normal 87 4 3 2 4 2 2" xfId="21681" xr:uid="{00000000-0005-0000-0000-0000D7590000}"/>
    <cellStyle name="Normal 87 4 3 2 4 3" xfId="21682" xr:uid="{00000000-0005-0000-0000-0000D8590000}"/>
    <cellStyle name="Normal 87 4 3 2 4 4" xfId="21683" xr:uid="{00000000-0005-0000-0000-0000D9590000}"/>
    <cellStyle name="Normal 87 4 3 2 5" xfId="21684" xr:uid="{00000000-0005-0000-0000-0000DA590000}"/>
    <cellStyle name="Normal 87 4 3 2 5 2" xfId="21685" xr:uid="{00000000-0005-0000-0000-0000DB590000}"/>
    <cellStyle name="Normal 87 4 3 2 5 3" xfId="21686" xr:uid="{00000000-0005-0000-0000-0000DC590000}"/>
    <cellStyle name="Normal 87 4 3 2 6" xfId="21687" xr:uid="{00000000-0005-0000-0000-0000DD590000}"/>
    <cellStyle name="Normal 87 4 3 2 7" xfId="21688" xr:uid="{00000000-0005-0000-0000-0000DE590000}"/>
    <cellStyle name="Normal 87 4 3 2 8" xfId="21689" xr:uid="{00000000-0005-0000-0000-0000DF590000}"/>
    <cellStyle name="Normal 87 4 3 3" xfId="21690" xr:uid="{00000000-0005-0000-0000-0000E0590000}"/>
    <cellStyle name="Normal 87 4 3 3 2" xfId="21691" xr:uid="{00000000-0005-0000-0000-0000E1590000}"/>
    <cellStyle name="Normal 87 4 3 3 2 2" xfId="21692" xr:uid="{00000000-0005-0000-0000-0000E2590000}"/>
    <cellStyle name="Normal 87 4 3 3 2 2 2" xfId="21693" xr:uid="{00000000-0005-0000-0000-0000E3590000}"/>
    <cellStyle name="Normal 87 4 3 3 2 3" xfId="21694" xr:uid="{00000000-0005-0000-0000-0000E4590000}"/>
    <cellStyle name="Normal 87 4 3 3 2 4" xfId="21695" xr:uid="{00000000-0005-0000-0000-0000E5590000}"/>
    <cellStyle name="Normal 87 4 3 3 3" xfId="21696" xr:uid="{00000000-0005-0000-0000-0000E6590000}"/>
    <cellStyle name="Normal 87 4 3 3 3 2" xfId="21697" xr:uid="{00000000-0005-0000-0000-0000E7590000}"/>
    <cellStyle name="Normal 87 4 3 3 3 2 2" xfId="21698" xr:uid="{00000000-0005-0000-0000-0000E8590000}"/>
    <cellStyle name="Normal 87 4 3 3 3 3" xfId="21699" xr:uid="{00000000-0005-0000-0000-0000E9590000}"/>
    <cellStyle name="Normal 87 4 3 3 3 4" xfId="21700" xr:uid="{00000000-0005-0000-0000-0000EA590000}"/>
    <cellStyle name="Normal 87 4 3 3 4" xfId="21701" xr:uid="{00000000-0005-0000-0000-0000EB590000}"/>
    <cellStyle name="Normal 87 4 3 3 4 2" xfId="21702" xr:uid="{00000000-0005-0000-0000-0000EC590000}"/>
    <cellStyle name="Normal 87 4 3 3 4 3" xfId="21703" xr:uid="{00000000-0005-0000-0000-0000ED590000}"/>
    <cellStyle name="Normal 87 4 3 3 5" xfId="21704" xr:uid="{00000000-0005-0000-0000-0000EE590000}"/>
    <cellStyle name="Normal 87 4 3 3 6" xfId="21705" xr:uid="{00000000-0005-0000-0000-0000EF590000}"/>
    <cellStyle name="Normal 87 4 3 3 7" xfId="21706" xr:uid="{00000000-0005-0000-0000-0000F0590000}"/>
    <cellStyle name="Normal 87 4 3 4" xfId="21707" xr:uid="{00000000-0005-0000-0000-0000F1590000}"/>
    <cellStyle name="Normal 87 4 3 4 2" xfId="21708" xr:uid="{00000000-0005-0000-0000-0000F2590000}"/>
    <cellStyle name="Normal 87 4 3 4 2 2" xfId="21709" xr:uid="{00000000-0005-0000-0000-0000F3590000}"/>
    <cellStyle name="Normal 87 4 3 4 3" xfId="21710" xr:uid="{00000000-0005-0000-0000-0000F4590000}"/>
    <cellStyle name="Normal 87 4 3 4 4" xfId="21711" xr:uid="{00000000-0005-0000-0000-0000F5590000}"/>
    <cellStyle name="Normal 87 4 3 5" xfId="21712" xr:uid="{00000000-0005-0000-0000-0000F6590000}"/>
    <cellStyle name="Normal 87 4 3 5 2" xfId="21713" xr:uid="{00000000-0005-0000-0000-0000F7590000}"/>
    <cellStyle name="Normal 87 4 3 5 2 2" xfId="21714" xr:uid="{00000000-0005-0000-0000-0000F8590000}"/>
    <cellStyle name="Normal 87 4 3 5 3" xfId="21715" xr:uid="{00000000-0005-0000-0000-0000F9590000}"/>
    <cellStyle name="Normal 87 4 3 5 4" xfId="21716" xr:uid="{00000000-0005-0000-0000-0000FA590000}"/>
    <cellStyle name="Normal 87 4 3 6" xfId="21717" xr:uid="{00000000-0005-0000-0000-0000FB590000}"/>
    <cellStyle name="Normal 87 4 3 6 2" xfId="21718" xr:uid="{00000000-0005-0000-0000-0000FC590000}"/>
    <cellStyle name="Normal 87 4 3 6 3" xfId="21719" xr:uid="{00000000-0005-0000-0000-0000FD590000}"/>
    <cellStyle name="Normal 87 4 3 7" xfId="21720" xr:uid="{00000000-0005-0000-0000-0000FE590000}"/>
    <cellStyle name="Normal 87 4 3 8" xfId="21721" xr:uid="{00000000-0005-0000-0000-0000FF590000}"/>
    <cellStyle name="Normal 87 4 3 9" xfId="21722" xr:uid="{00000000-0005-0000-0000-0000005A0000}"/>
    <cellStyle name="Normal 87 4 4" xfId="21723" xr:uid="{00000000-0005-0000-0000-0000015A0000}"/>
    <cellStyle name="Normal 87 4 4 2" xfId="21724" xr:uid="{00000000-0005-0000-0000-0000025A0000}"/>
    <cellStyle name="Normal 87 4 4 2 2" xfId="21725" xr:uid="{00000000-0005-0000-0000-0000035A0000}"/>
    <cellStyle name="Normal 87 4 4 2 2 2" xfId="21726" xr:uid="{00000000-0005-0000-0000-0000045A0000}"/>
    <cellStyle name="Normal 87 4 4 2 2 2 2" xfId="21727" xr:uid="{00000000-0005-0000-0000-0000055A0000}"/>
    <cellStyle name="Normal 87 4 4 2 2 3" xfId="21728" xr:uid="{00000000-0005-0000-0000-0000065A0000}"/>
    <cellStyle name="Normal 87 4 4 2 2 4" xfId="21729" xr:uid="{00000000-0005-0000-0000-0000075A0000}"/>
    <cellStyle name="Normal 87 4 4 2 3" xfId="21730" xr:uid="{00000000-0005-0000-0000-0000085A0000}"/>
    <cellStyle name="Normal 87 4 4 2 3 2" xfId="21731" xr:uid="{00000000-0005-0000-0000-0000095A0000}"/>
    <cellStyle name="Normal 87 4 4 2 3 2 2" xfId="21732" xr:uid="{00000000-0005-0000-0000-00000A5A0000}"/>
    <cellStyle name="Normal 87 4 4 2 3 3" xfId="21733" xr:uid="{00000000-0005-0000-0000-00000B5A0000}"/>
    <cellStyle name="Normal 87 4 4 2 3 4" xfId="21734" xr:uid="{00000000-0005-0000-0000-00000C5A0000}"/>
    <cellStyle name="Normal 87 4 4 2 4" xfId="21735" xr:uid="{00000000-0005-0000-0000-00000D5A0000}"/>
    <cellStyle name="Normal 87 4 4 2 4 2" xfId="21736" xr:uid="{00000000-0005-0000-0000-00000E5A0000}"/>
    <cellStyle name="Normal 87 4 4 2 4 3" xfId="21737" xr:uid="{00000000-0005-0000-0000-00000F5A0000}"/>
    <cellStyle name="Normal 87 4 4 2 5" xfId="21738" xr:uid="{00000000-0005-0000-0000-0000105A0000}"/>
    <cellStyle name="Normal 87 4 4 2 6" xfId="21739" xr:uid="{00000000-0005-0000-0000-0000115A0000}"/>
    <cellStyle name="Normal 87 4 4 2 7" xfId="21740" xr:uid="{00000000-0005-0000-0000-0000125A0000}"/>
    <cellStyle name="Normal 87 4 4 3" xfId="21741" xr:uid="{00000000-0005-0000-0000-0000135A0000}"/>
    <cellStyle name="Normal 87 4 4 3 2" xfId="21742" xr:uid="{00000000-0005-0000-0000-0000145A0000}"/>
    <cellStyle name="Normal 87 4 4 3 2 2" xfId="21743" xr:uid="{00000000-0005-0000-0000-0000155A0000}"/>
    <cellStyle name="Normal 87 4 4 3 3" xfId="21744" xr:uid="{00000000-0005-0000-0000-0000165A0000}"/>
    <cellStyle name="Normal 87 4 4 3 4" xfId="21745" xr:uid="{00000000-0005-0000-0000-0000175A0000}"/>
    <cellStyle name="Normal 87 4 4 4" xfId="21746" xr:uid="{00000000-0005-0000-0000-0000185A0000}"/>
    <cellStyle name="Normal 87 4 4 4 2" xfId="21747" xr:uid="{00000000-0005-0000-0000-0000195A0000}"/>
    <cellStyle name="Normal 87 4 4 4 2 2" xfId="21748" xr:uid="{00000000-0005-0000-0000-00001A5A0000}"/>
    <cellStyle name="Normal 87 4 4 4 3" xfId="21749" xr:uid="{00000000-0005-0000-0000-00001B5A0000}"/>
    <cellStyle name="Normal 87 4 4 4 4" xfId="21750" xr:uid="{00000000-0005-0000-0000-00001C5A0000}"/>
    <cellStyle name="Normal 87 4 4 5" xfId="21751" xr:uid="{00000000-0005-0000-0000-00001D5A0000}"/>
    <cellStyle name="Normal 87 4 4 5 2" xfId="21752" xr:uid="{00000000-0005-0000-0000-00001E5A0000}"/>
    <cellStyle name="Normal 87 4 4 5 3" xfId="21753" xr:uid="{00000000-0005-0000-0000-00001F5A0000}"/>
    <cellStyle name="Normal 87 4 4 6" xfId="21754" xr:uid="{00000000-0005-0000-0000-0000205A0000}"/>
    <cellStyle name="Normal 87 4 4 7" xfId="21755" xr:uid="{00000000-0005-0000-0000-0000215A0000}"/>
    <cellStyle name="Normal 87 4 4 8" xfId="21756" xr:uid="{00000000-0005-0000-0000-0000225A0000}"/>
    <cellStyle name="Normal 87 4 5" xfId="21757" xr:uid="{00000000-0005-0000-0000-0000235A0000}"/>
    <cellStyle name="Normal 87 4 5 2" xfId="21758" xr:uid="{00000000-0005-0000-0000-0000245A0000}"/>
    <cellStyle name="Normal 87 4 5 2 2" xfId="21759" xr:uid="{00000000-0005-0000-0000-0000255A0000}"/>
    <cellStyle name="Normal 87 4 5 2 2 2" xfId="21760" xr:uid="{00000000-0005-0000-0000-0000265A0000}"/>
    <cellStyle name="Normal 87 4 5 2 3" xfId="21761" xr:uid="{00000000-0005-0000-0000-0000275A0000}"/>
    <cellStyle name="Normal 87 4 5 2 4" xfId="21762" xr:uid="{00000000-0005-0000-0000-0000285A0000}"/>
    <cellStyle name="Normal 87 4 5 3" xfId="21763" xr:uid="{00000000-0005-0000-0000-0000295A0000}"/>
    <cellStyle name="Normal 87 4 5 3 2" xfId="21764" xr:uid="{00000000-0005-0000-0000-00002A5A0000}"/>
    <cellStyle name="Normal 87 4 5 3 2 2" xfId="21765" xr:uid="{00000000-0005-0000-0000-00002B5A0000}"/>
    <cellStyle name="Normal 87 4 5 3 3" xfId="21766" xr:uid="{00000000-0005-0000-0000-00002C5A0000}"/>
    <cellStyle name="Normal 87 4 5 3 4" xfId="21767" xr:uid="{00000000-0005-0000-0000-00002D5A0000}"/>
    <cellStyle name="Normal 87 4 5 4" xfId="21768" xr:uid="{00000000-0005-0000-0000-00002E5A0000}"/>
    <cellStyle name="Normal 87 4 5 4 2" xfId="21769" xr:uid="{00000000-0005-0000-0000-00002F5A0000}"/>
    <cellStyle name="Normal 87 4 5 4 3" xfId="21770" xr:uid="{00000000-0005-0000-0000-0000305A0000}"/>
    <cellStyle name="Normal 87 4 5 5" xfId="21771" xr:uid="{00000000-0005-0000-0000-0000315A0000}"/>
    <cellStyle name="Normal 87 4 5 6" xfId="21772" xr:uid="{00000000-0005-0000-0000-0000325A0000}"/>
    <cellStyle name="Normal 87 4 5 7" xfId="21773" xr:uid="{00000000-0005-0000-0000-0000335A0000}"/>
    <cellStyle name="Normal 87 4 6" xfId="21774" xr:uid="{00000000-0005-0000-0000-0000345A0000}"/>
    <cellStyle name="Normal 87 4 6 2" xfId="21775" xr:uid="{00000000-0005-0000-0000-0000355A0000}"/>
    <cellStyle name="Normal 87 4 6 2 2" xfId="21776" xr:uid="{00000000-0005-0000-0000-0000365A0000}"/>
    <cellStyle name="Normal 87 4 6 3" xfId="21777" xr:uid="{00000000-0005-0000-0000-0000375A0000}"/>
    <cellStyle name="Normal 87 4 6 4" xfId="21778" xr:uid="{00000000-0005-0000-0000-0000385A0000}"/>
    <cellStyle name="Normal 87 4 7" xfId="21779" xr:uid="{00000000-0005-0000-0000-0000395A0000}"/>
    <cellStyle name="Normal 87 4 7 2" xfId="21780" xr:uid="{00000000-0005-0000-0000-00003A5A0000}"/>
    <cellStyle name="Normal 87 4 7 2 2" xfId="21781" xr:uid="{00000000-0005-0000-0000-00003B5A0000}"/>
    <cellStyle name="Normal 87 4 7 3" xfId="21782" xr:uid="{00000000-0005-0000-0000-00003C5A0000}"/>
    <cellStyle name="Normal 87 4 7 4" xfId="21783" xr:uid="{00000000-0005-0000-0000-00003D5A0000}"/>
    <cellStyle name="Normal 87 4 8" xfId="21784" xr:uid="{00000000-0005-0000-0000-00003E5A0000}"/>
    <cellStyle name="Normal 87 4 8 2" xfId="21785" xr:uid="{00000000-0005-0000-0000-00003F5A0000}"/>
    <cellStyle name="Normal 87 4 8 3" xfId="21786" xr:uid="{00000000-0005-0000-0000-0000405A0000}"/>
    <cellStyle name="Normal 87 4 9" xfId="21787" xr:uid="{00000000-0005-0000-0000-0000415A0000}"/>
    <cellStyle name="Normal 87 5" xfId="21788" xr:uid="{00000000-0005-0000-0000-0000425A0000}"/>
    <cellStyle name="Normal 87 5 2" xfId="21789" xr:uid="{00000000-0005-0000-0000-0000435A0000}"/>
    <cellStyle name="Normal 87 5 2 2" xfId="21790" xr:uid="{00000000-0005-0000-0000-0000445A0000}"/>
    <cellStyle name="Normal 87 5 2 2 2" xfId="21791" xr:uid="{00000000-0005-0000-0000-0000455A0000}"/>
    <cellStyle name="Normal 87 5 2 2 2 2" xfId="21792" xr:uid="{00000000-0005-0000-0000-0000465A0000}"/>
    <cellStyle name="Normal 87 5 2 2 2 2 2" xfId="21793" xr:uid="{00000000-0005-0000-0000-0000475A0000}"/>
    <cellStyle name="Normal 87 5 2 2 2 3" xfId="21794" xr:uid="{00000000-0005-0000-0000-0000485A0000}"/>
    <cellStyle name="Normal 87 5 2 2 2 4" xfId="21795" xr:uid="{00000000-0005-0000-0000-0000495A0000}"/>
    <cellStyle name="Normal 87 5 2 2 3" xfId="21796" xr:uid="{00000000-0005-0000-0000-00004A5A0000}"/>
    <cellStyle name="Normal 87 5 2 2 3 2" xfId="21797" xr:uid="{00000000-0005-0000-0000-00004B5A0000}"/>
    <cellStyle name="Normal 87 5 2 2 3 2 2" xfId="21798" xr:uid="{00000000-0005-0000-0000-00004C5A0000}"/>
    <cellStyle name="Normal 87 5 2 2 3 3" xfId="21799" xr:uid="{00000000-0005-0000-0000-00004D5A0000}"/>
    <cellStyle name="Normal 87 5 2 2 3 4" xfId="21800" xr:uid="{00000000-0005-0000-0000-00004E5A0000}"/>
    <cellStyle name="Normal 87 5 2 2 4" xfId="21801" xr:uid="{00000000-0005-0000-0000-00004F5A0000}"/>
    <cellStyle name="Normal 87 5 2 2 4 2" xfId="21802" xr:uid="{00000000-0005-0000-0000-0000505A0000}"/>
    <cellStyle name="Normal 87 5 2 2 4 3" xfId="21803" xr:uid="{00000000-0005-0000-0000-0000515A0000}"/>
    <cellStyle name="Normal 87 5 2 2 5" xfId="21804" xr:uid="{00000000-0005-0000-0000-0000525A0000}"/>
    <cellStyle name="Normal 87 5 2 2 6" xfId="21805" xr:uid="{00000000-0005-0000-0000-0000535A0000}"/>
    <cellStyle name="Normal 87 5 2 2 7" xfId="21806" xr:uid="{00000000-0005-0000-0000-0000545A0000}"/>
    <cellStyle name="Normal 87 5 2 3" xfId="21807" xr:uid="{00000000-0005-0000-0000-0000555A0000}"/>
    <cellStyle name="Normal 87 5 2 3 2" xfId="21808" xr:uid="{00000000-0005-0000-0000-0000565A0000}"/>
    <cellStyle name="Normal 87 5 2 3 2 2" xfId="21809" xr:uid="{00000000-0005-0000-0000-0000575A0000}"/>
    <cellStyle name="Normal 87 5 2 3 3" xfId="21810" xr:uid="{00000000-0005-0000-0000-0000585A0000}"/>
    <cellStyle name="Normal 87 5 2 3 4" xfId="21811" xr:uid="{00000000-0005-0000-0000-0000595A0000}"/>
    <cellStyle name="Normal 87 5 2 4" xfId="21812" xr:uid="{00000000-0005-0000-0000-00005A5A0000}"/>
    <cellStyle name="Normal 87 5 2 4 2" xfId="21813" xr:uid="{00000000-0005-0000-0000-00005B5A0000}"/>
    <cellStyle name="Normal 87 5 2 4 2 2" xfId="21814" xr:uid="{00000000-0005-0000-0000-00005C5A0000}"/>
    <cellStyle name="Normal 87 5 2 4 3" xfId="21815" xr:uid="{00000000-0005-0000-0000-00005D5A0000}"/>
    <cellStyle name="Normal 87 5 2 4 4" xfId="21816" xr:uid="{00000000-0005-0000-0000-00005E5A0000}"/>
    <cellStyle name="Normal 87 5 2 5" xfId="21817" xr:uid="{00000000-0005-0000-0000-00005F5A0000}"/>
    <cellStyle name="Normal 87 5 2 5 2" xfId="21818" xr:uid="{00000000-0005-0000-0000-0000605A0000}"/>
    <cellStyle name="Normal 87 5 2 5 3" xfId="21819" xr:uid="{00000000-0005-0000-0000-0000615A0000}"/>
    <cellStyle name="Normal 87 5 2 6" xfId="21820" xr:uid="{00000000-0005-0000-0000-0000625A0000}"/>
    <cellStyle name="Normal 87 5 2 7" xfId="21821" xr:uid="{00000000-0005-0000-0000-0000635A0000}"/>
    <cellStyle name="Normal 87 5 2 8" xfId="21822" xr:uid="{00000000-0005-0000-0000-0000645A0000}"/>
    <cellStyle name="Normal 87 5 3" xfId="21823" xr:uid="{00000000-0005-0000-0000-0000655A0000}"/>
    <cellStyle name="Normal 87 5 3 2" xfId="21824" xr:uid="{00000000-0005-0000-0000-0000665A0000}"/>
    <cellStyle name="Normal 87 5 3 2 2" xfId="21825" xr:uid="{00000000-0005-0000-0000-0000675A0000}"/>
    <cellStyle name="Normal 87 5 3 2 2 2" xfId="21826" xr:uid="{00000000-0005-0000-0000-0000685A0000}"/>
    <cellStyle name="Normal 87 5 3 2 3" xfId="21827" xr:uid="{00000000-0005-0000-0000-0000695A0000}"/>
    <cellStyle name="Normal 87 5 3 2 4" xfId="21828" xr:uid="{00000000-0005-0000-0000-00006A5A0000}"/>
    <cellStyle name="Normal 87 5 3 3" xfId="21829" xr:uid="{00000000-0005-0000-0000-00006B5A0000}"/>
    <cellStyle name="Normal 87 5 3 3 2" xfId="21830" xr:uid="{00000000-0005-0000-0000-00006C5A0000}"/>
    <cellStyle name="Normal 87 5 3 3 2 2" xfId="21831" xr:uid="{00000000-0005-0000-0000-00006D5A0000}"/>
    <cellStyle name="Normal 87 5 3 3 3" xfId="21832" xr:uid="{00000000-0005-0000-0000-00006E5A0000}"/>
    <cellStyle name="Normal 87 5 3 3 4" xfId="21833" xr:uid="{00000000-0005-0000-0000-00006F5A0000}"/>
    <cellStyle name="Normal 87 5 3 4" xfId="21834" xr:uid="{00000000-0005-0000-0000-0000705A0000}"/>
    <cellStyle name="Normal 87 5 3 4 2" xfId="21835" xr:uid="{00000000-0005-0000-0000-0000715A0000}"/>
    <cellStyle name="Normal 87 5 3 4 3" xfId="21836" xr:uid="{00000000-0005-0000-0000-0000725A0000}"/>
    <cellStyle name="Normal 87 5 3 5" xfId="21837" xr:uid="{00000000-0005-0000-0000-0000735A0000}"/>
    <cellStyle name="Normal 87 5 3 6" xfId="21838" xr:uid="{00000000-0005-0000-0000-0000745A0000}"/>
    <cellStyle name="Normal 87 5 3 7" xfId="21839" xr:uid="{00000000-0005-0000-0000-0000755A0000}"/>
    <cellStyle name="Normal 87 5 4" xfId="21840" xr:uid="{00000000-0005-0000-0000-0000765A0000}"/>
    <cellStyle name="Normal 87 5 4 2" xfId="21841" xr:uid="{00000000-0005-0000-0000-0000775A0000}"/>
    <cellStyle name="Normal 87 5 4 2 2" xfId="21842" xr:uid="{00000000-0005-0000-0000-0000785A0000}"/>
    <cellStyle name="Normal 87 5 4 3" xfId="21843" xr:uid="{00000000-0005-0000-0000-0000795A0000}"/>
    <cellStyle name="Normal 87 5 4 4" xfId="21844" xr:uid="{00000000-0005-0000-0000-00007A5A0000}"/>
    <cellStyle name="Normal 87 5 5" xfId="21845" xr:uid="{00000000-0005-0000-0000-00007B5A0000}"/>
    <cellStyle name="Normal 87 5 5 2" xfId="21846" xr:uid="{00000000-0005-0000-0000-00007C5A0000}"/>
    <cellStyle name="Normal 87 5 5 2 2" xfId="21847" xr:uid="{00000000-0005-0000-0000-00007D5A0000}"/>
    <cellStyle name="Normal 87 5 5 3" xfId="21848" xr:uid="{00000000-0005-0000-0000-00007E5A0000}"/>
    <cellStyle name="Normal 87 5 5 4" xfId="21849" xr:uid="{00000000-0005-0000-0000-00007F5A0000}"/>
    <cellStyle name="Normal 87 5 6" xfId="21850" xr:uid="{00000000-0005-0000-0000-0000805A0000}"/>
    <cellStyle name="Normal 87 5 6 2" xfId="21851" xr:uid="{00000000-0005-0000-0000-0000815A0000}"/>
    <cellStyle name="Normal 87 5 6 3" xfId="21852" xr:uid="{00000000-0005-0000-0000-0000825A0000}"/>
    <cellStyle name="Normal 87 5 7" xfId="21853" xr:uid="{00000000-0005-0000-0000-0000835A0000}"/>
    <cellStyle name="Normal 87 5 8" xfId="21854" xr:uid="{00000000-0005-0000-0000-0000845A0000}"/>
    <cellStyle name="Normal 87 5 9" xfId="21855" xr:uid="{00000000-0005-0000-0000-0000855A0000}"/>
    <cellStyle name="Normal 87 6" xfId="41475" xr:uid="{00000000-0005-0000-0000-0000865A0000}"/>
    <cellStyle name="Normal 87 6 2" xfId="41476" xr:uid="{00000000-0005-0000-0000-0000875A0000}"/>
    <cellStyle name="Normal 87 7" xfId="41477" xr:uid="{00000000-0005-0000-0000-0000885A0000}"/>
    <cellStyle name="Normal 88" xfId="21856" xr:uid="{00000000-0005-0000-0000-0000895A0000}"/>
    <cellStyle name="Normal 88 2" xfId="21857" xr:uid="{00000000-0005-0000-0000-00008A5A0000}"/>
    <cellStyle name="Normal 88 2 10" xfId="21858" xr:uid="{00000000-0005-0000-0000-00008B5A0000}"/>
    <cellStyle name="Normal 88 2 11" xfId="21859" xr:uid="{00000000-0005-0000-0000-00008C5A0000}"/>
    <cellStyle name="Normal 88 2 12" xfId="21860" xr:uid="{00000000-0005-0000-0000-00008D5A0000}"/>
    <cellStyle name="Normal 88 2 2" xfId="21861" xr:uid="{00000000-0005-0000-0000-00008E5A0000}"/>
    <cellStyle name="Normal 88 2 2 10" xfId="21862" xr:uid="{00000000-0005-0000-0000-00008F5A0000}"/>
    <cellStyle name="Normal 88 2 2 11" xfId="21863" xr:uid="{00000000-0005-0000-0000-0000905A0000}"/>
    <cellStyle name="Normal 88 2 2 2" xfId="21864" xr:uid="{00000000-0005-0000-0000-0000915A0000}"/>
    <cellStyle name="Normal 88 2 2 2 2" xfId="21865" xr:uid="{00000000-0005-0000-0000-0000925A0000}"/>
    <cellStyle name="Normal 88 2 2 2 2 2" xfId="21866" xr:uid="{00000000-0005-0000-0000-0000935A0000}"/>
    <cellStyle name="Normal 88 2 2 2 2 2 2" xfId="21867" xr:uid="{00000000-0005-0000-0000-0000945A0000}"/>
    <cellStyle name="Normal 88 2 2 2 2 2 2 2" xfId="21868" xr:uid="{00000000-0005-0000-0000-0000955A0000}"/>
    <cellStyle name="Normal 88 2 2 2 2 2 2 2 2" xfId="21869" xr:uid="{00000000-0005-0000-0000-0000965A0000}"/>
    <cellStyle name="Normal 88 2 2 2 2 2 2 3" xfId="21870" xr:uid="{00000000-0005-0000-0000-0000975A0000}"/>
    <cellStyle name="Normal 88 2 2 2 2 2 2 4" xfId="21871" xr:uid="{00000000-0005-0000-0000-0000985A0000}"/>
    <cellStyle name="Normal 88 2 2 2 2 2 3" xfId="21872" xr:uid="{00000000-0005-0000-0000-0000995A0000}"/>
    <cellStyle name="Normal 88 2 2 2 2 2 3 2" xfId="21873" xr:uid="{00000000-0005-0000-0000-00009A5A0000}"/>
    <cellStyle name="Normal 88 2 2 2 2 2 3 2 2" xfId="21874" xr:uid="{00000000-0005-0000-0000-00009B5A0000}"/>
    <cellStyle name="Normal 88 2 2 2 2 2 3 3" xfId="21875" xr:uid="{00000000-0005-0000-0000-00009C5A0000}"/>
    <cellStyle name="Normal 88 2 2 2 2 2 3 4" xfId="21876" xr:uid="{00000000-0005-0000-0000-00009D5A0000}"/>
    <cellStyle name="Normal 88 2 2 2 2 2 4" xfId="21877" xr:uid="{00000000-0005-0000-0000-00009E5A0000}"/>
    <cellStyle name="Normal 88 2 2 2 2 2 4 2" xfId="21878" xr:uid="{00000000-0005-0000-0000-00009F5A0000}"/>
    <cellStyle name="Normal 88 2 2 2 2 2 4 3" xfId="21879" xr:uid="{00000000-0005-0000-0000-0000A05A0000}"/>
    <cellStyle name="Normal 88 2 2 2 2 2 5" xfId="21880" xr:uid="{00000000-0005-0000-0000-0000A15A0000}"/>
    <cellStyle name="Normal 88 2 2 2 2 2 6" xfId="21881" xr:uid="{00000000-0005-0000-0000-0000A25A0000}"/>
    <cellStyle name="Normal 88 2 2 2 2 2 7" xfId="21882" xr:uid="{00000000-0005-0000-0000-0000A35A0000}"/>
    <cellStyle name="Normal 88 2 2 2 2 3" xfId="21883" xr:uid="{00000000-0005-0000-0000-0000A45A0000}"/>
    <cellStyle name="Normal 88 2 2 2 2 3 2" xfId="21884" xr:uid="{00000000-0005-0000-0000-0000A55A0000}"/>
    <cellStyle name="Normal 88 2 2 2 2 3 2 2" xfId="21885" xr:uid="{00000000-0005-0000-0000-0000A65A0000}"/>
    <cellStyle name="Normal 88 2 2 2 2 3 3" xfId="21886" xr:uid="{00000000-0005-0000-0000-0000A75A0000}"/>
    <cellStyle name="Normal 88 2 2 2 2 3 4" xfId="21887" xr:uid="{00000000-0005-0000-0000-0000A85A0000}"/>
    <cellStyle name="Normal 88 2 2 2 2 4" xfId="21888" xr:uid="{00000000-0005-0000-0000-0000A95A0000}"/>
    <cellStyle name="Normal 88 2 2 2 2 4 2" xfId="21889" xr:uid="{00000000-0005-0000-0000-0000AA5A0000}"/>
    <cellStyle name="Normal 88 2 2 2 2 4 2 2" xfId="21890" xr:uid="{00000000-0005-0000-0000-0000AB5A0000}"/>
    <cellStyle name="Normal 88 2 2 2 2 4 3" xfId="21891" xr:uid="{00000000-0005-0000-0000-0000AC5A0000}"/>
    <cellStyle name="Normal 88 2 2 2 2 4 4" xfId="21892" xr:uid="{00000000-0005-0000-0000-0000AD5A0000}"/>
    <cellStyle name="Normal 88 2 2 2 2 5" xfId="21893" xr:uid="{00000000-0005-0000-0000-0000AE5A0000}"/>
    <cellStyle name="Normal 88 2 2 2 2 5 2" xfId="21894" xr:uid="{00000000-0005-0000-0000-0000AF5A0000}"/>
    <cellStyle name="Normal 88 2 2 2 2 5 3" xfId="21895" xr:uid="{00000000-0005-0000-0000-0000B05A0000}"/>
    <cellStyle name="Normal 88 2 2 2 2 6" xfId="21896" xr:uid="{00000000-0005-0000-0000-0000B15A0000}"/>
    <cellStyle name="Normal 88 2 2 2 2 7" xfId="21897" xr:uid="{00000000-0005-0000-0000-0000B25A0000}"/>
    <cellStyle name="Normal 88 2 2 2 2 8" xfId="21898" xr:uid="{00000000-0005-0000-0000-0000B35A0000}"/>
    <cellStyle name="Normal 88 2 2 2 3" xfId="21899" xr:uid="{00000000-0005-0000-0000-0000B45A0000}"/>
    <cellStyle name="Normal 88 2 2 2 3 2" xfId="21900" xr:uid="{00000000-0005-0000-0000-0000B55A0000}"/>
    <cellStyle name="Normal 88 2 2 2 3 2 2" xfId="21901" xr:uid="{00000000-0005-0000-0000-0000B65A0000}"/>
    <cellStyle name="Normal 88 2 2 2 3 2 2 2" xfId="21902" xr:uid="{00000000-0005-0000-0000-0000B75A0000}"/>
    <cellStyle name="Normal 88 2 2 2 3 2 3" xfId="21903" xr:uid="{00000000-0005-0000-0000-0000B85A0000}"/>
    <cellStyle name="Normal 88 2 2 2 3 2 4" xfId="21904" xr:uid="{00000000-0005-0000-0000-0000B95A0000}"/>
    <cellStyle name="Normal 88 2 2 2 3 3" xfId="21905" xr:uid="{00000000-0005-0000-0000-0000BA5A0000}"/>
    <cellStyle name="Normal 88 2 2 2 3 3 2" xfId="21906" xr:uid="{00000000-0005-0000-0000-0000BB5A0000}"/>
    <cellStyle name="Normal 88 2 2 2 3 3 2 2" xfId="21907" xr:uid="{00000000-0005-0000-0000-0000BC5A0000}"/>
    <cellStyle name="Normal 88 2 2 2 3 3 3" xfId="21908" xr:uid="{00000000-0005-0000-0000-0000BD5A0000}"/>
    <cellStyle name="Normal 88 2 2 2 3 3 4" xfId="21909" xr:uid="{00000000-0005-0000-0000-0000BE5A0000}"/>
    <cellStyle name="Normal 88 2 2 2 3 4" xfId="21910" xr:uid="{00000000-0005-0000-0000-0000BF5A0000}"/>
    <cellStyle name="Normal 88 2 2 2 3 4 2" xfId="21911" xr:uid="{00000000-0005-0000-0000-0000C05A0000}"/>
    <cellStyle name="Normal 88 2 2 2 3 4 3" xfId="21912" xr:uid="{00000000-0005-0000-0000-0000C15A0000}"/>
    <cellStyle name="Normal 88 2 2 2 3 5" xfId="21913" xr:uid="{00000000-0005-0000-0000-0000C25A0000}"/>
    <cellStyle name="Normal 88 2 2 2 3 6" xfId="21914" xr:uid="{00000000-0005-0000-0000-0000C35A0000}"/>
    <cellStyle name="Normal 88 2 2 2 3 7" xfId="21915" xr:uid="{00000000-0005-0000-0000-0000C45A0000}"/>
    <cellStyle name="Normal 88 2 2 2 4" xfId="21916" xr:uid="{00000000-0005-0000-0000-0000C55A0000}"/>
    <cellStyle name="Normal 88 2 2 2 4 2" xfId="21917" xr:uid="{00000000-0005-0000-0000-0000C65A0000}"/>
    <cellStyle name="Normal 88 2 2 2 4 2 2" xfId="21918" xr:uid="{00000000-0005-0000-0000-0000C75A0000}"/>
    <cellStyle name="Normal 88 2 2 2 4 3" xfId="21919" xr:uid="{00000000-0005-0000-0000-0000C85A0000}"/>
    <cellStyle name="Normal 88 2 2 2 4 4" xfId="21920" xr:uid="{00000000-0005-0000-0000-0000C95A0000}"/>
    <cellStyle name="Normal 88 2 2 2 5" xfId="21921" xr:uid="{00000000-0005-0000-0000-0000CA5A0000}"/>
    <cellStyle name="Normal 88 2 2 2 5 2" xfId="21922" xr:uid="{00000000-0005-0000-0000-0000CB5A0000}"/>
    <cellStyle name="Normal 88 2 2 2 5 2 2" xfId="21923" xr:uid="{00000000-0005-0000-0000-0000CC5A0000}"/>
    <cellStyle name="Normal 88 2 2 2 5 3" xfId="21924" xr:uid="{00000000-0005-0000-0000-0000CD5A0000}"/>
    <cellStyle name="Normal 88 2 2 2 5 4" xfId="21925" xr:uid="{00000000-0005-0000-0000-0000CE5A0000}"/>
    <cellStyle name="Normal 88 2 2 2 6" xfId="21926" xr:uid="{00000000-0005-0000-0000-0000CF5A0000}"/>
    <cellStyle name="Normal 88 2 2 2 6 2" xfId="21927" xr:uid="{00000000-0005-0000-0000-0000D05A0000}"/>
    <cellStyle name="Normal 88 2 2 2 6 3" xfId="21928" xr:uid="{00000000-0005-0000-0000-0000D15A0000}"/>
    <cellStyle name="Normal 88 2 2 2 7" xfId="21929" xr:uid="{00000000-0005-0000-0000-0000D25A0000}"/>
    <cellStyle name="Normal 88 2 2 2 8" xfId="21930" xr:uid="{00000000-0005-0000-0000-0000D35A0000}"/>
    <cellStyle name="Normal 88 2 2 2 9" xfId="21931" xr:uid="{00000000-0005-0000-0000-0000D45A0000}"/>
    <cellStyle name="Normal 88 2 2 3" xfId="21932" xr:uid="{00000000-0005-0000-0000-0000D55A0000}"/>
    <cellStyle name="Normal 88 2 2 3 2" xfId="21933" xr:uid="{00000000-0005-0000-0000-0000D65A0000}"/>
    <cellStyle name="Normal 88 2 2 3 2 2" xfId="21934" xr:uid="{00000000-0005-0000-0000-0000D75A0000}"/>
    <cellStyle name="Normal 88 2 2 3 2 2 2" xfId="21935" xr:uid="{00000000-0005-0000-0000-0000D85A0000}"/>
    <cellStyle name="Normal 88 2 2 3 2 2 2 2" xfId="21936" xr:uid="{00000000-0005-0000-0000-0000D95A0000}"/>
    <cellStyle name="Normal 88 2 2 3 2 2 2 2 2" xfId="21937" xr:uid="{00000000-0005-0000-0000-0000DA5A0000}"/>
    <cellStyle name="Normal 88 2 2 3 2 2 2 3" xfId="21938" xr:uid="{00000000-0005-0000-0000-0000DB5A0000}"/>
    <cellStyle name="Normal 88 2 2 3 2 2 2 4" xfId="21939" xr:uid="{00000000-0005-0000-0000-0000DC5A0000}"/>
    <cellStyle name="Normal 88 2 2 3 2 2 3" xfId="21940" xr:uid="{00000000-0005-0000-0000-0000DD5A0000}"/>
    <cellStyle name="Normal 88 2 2 3 2 2 3 2" xfId="21941" xr:uid="{00000000-0005-0000-0000-0000DE5A0000}"/>
    <cellStyle name="Normal 88 2 2 3 2 2 3 2 2" xfId="21942" xr:uid="{00000000-0005-0000-0000-0000DF5A0000}"/>
    <cellStyle name="Normal 88 2 2 3 2 2 3 3" xfId="21943" xr:uid="{00000000-0005-0000-0000-0000E05A0000}"/>
    <cellStyle name="Normal 88 2 2 3 2 2 3 4" xfId="21944" xr:uid="{00000000-0005-0000-0000-0000E15A0000}"/>
    <cellStyle name="Normal 88 2 2 3 2 2 4" xfId="21945" xr:uid="{00000000-0005-0000-0000-0000E25A0000}"/>
    <cellStyle name="Normal 88 2 2 3 2 2 4 2" xfId="21946" xr:uid="{00000000-0005-0000-0000-0000E35A0000}"/>
    <cellStyle name="Normal 88 2 2 3 2 2 4 3" xfId="21947" xr:uid="{00000000-0005-0000-0000-0000E45A0000}"/>
    <cellStyle name="Normal 88 2 2 3 2 2 5" xfId="21948" xr:uid="{00000000-0005-0000-0000-0000E55A0000}"/>
    <cellStyle name="Normal 88 2 2 3 2 2 6" xfId="21949" xr:uid="{00000000-0005-0000-0000-0000E65A0000}"/>
    <cellStyle name="Normal 88 2 2 3 2 2 7" xfId="21950" xr:uid="{00000000-0005-0000-0000-0000E75A0000}"/>
    <cellStyle name="Normal 88 2 2 3 2 3" xfId="21951" xr:uid="{00000000-0005-0000-0000-0000E85A0000}"/>
    <cellStyle name="Normal 88 2 2 3 2 3 2" xfId="21952" xr:uid="{00000000-0005-0000-0000-0000E95A0000}"/>
    <cellStyle name="Normal 88 2 2 3 2 3 2 2" xfId="21953" xr:uid="{00000000-0005-0000-0000-0000EA5A0000}"/>
    <cellStyle name="Normal 88 2 2 3 2 3 3" xfId="21954" xr:uid="{00000000-0005-0000-0000-0000EB5A0000}"/>
    <cellStyle name="Normal 88 2 2 3 2 3 4" xfId="21955" xr:uid="{00000000-0005-0000-0000-0000EC5A0000}"/>
    <cellStyle name="Normal 88 2 2 3 2 4" xfId="21956" xr:uid="{00000000-0005-0000-0000-0000ED5A0000}"/>
    <cellStyle name="Normal 88 2 2 3 2 4 2" xfId="21957" xr:uid="{00000000-0005-0000-0000-0000EE5A0000}"/>
    <cellStyle name="Normal 88 2 2 3 2 4 2 2" xfId="21958" xr:uid="{00000000-0005-0000-0000-0000EF5A0000}"/>
    <cellStyle name="Normal 88 2 2 3 2 4 3" xfId="21959" xr:uid="{00000000-0005-0000-0000-0000F05A0000}"/>
    <cellStyle name="Normal 88 2 2 3 2 4 4" xfId="21960" xr:uid="{00000000-0005-0000-0000-0000F15A0000}"/>
    <cellStyle name="Normal 88 2 2 3 2 5" xfId="21961" xr:uid="{00000000-0005-0000-0000-0000F25A0000}"/>
    <cellStyle name="Normal 88 2 2 3 2 5 2" xfId="21962" xr:uid="{00000000-0005-0000-0000-0000F35A0000}"/>
    <cellStyle name="Normal 88 2 2 3 2 5 3" xfId="21963" xr:uid="{00000000-0005-0000-0000-0000F45A0000}"/>
    <cellStyle name="Normal 88 2 2 3 2 6" xfId="21964" xr:uid="{00000000-0005-0000-0000-0000F55A0000}"/>
    <cellStyle name="Normal 88 2 2 3 2 7" xfId="21965" xr:uid="{00000000-0005-0000-0000-0000F65A0000}"/>
    <cellStyle name="Normal 88 2 2 3 2 8" xfId="21966" xr:uid="{00000000-0005-0000-0000-0000F75A0000}"/>
    <cellStyle name="Normal 88 2 2 3 3" xfId="21967" xr:uid="{00000000-0005-0000-0000-0000F85A0000}"/>
    <cellStyle name="Normal 88 2 2 3 3 2" xfId="21968" xr:uid="{00000000-0005-0000-0000-0000F95A0000}"/>
    <cellStyle name="Normal 88 2 2 3 3 2 2" xfId="21969" xr:uid="{00000000-0005-0000-0000-0000FA5A0000}"/>
    <cellStyle name="Normal 88 2 2 3 3 2 2 2" xfId="21970" xr:uid="{00000000-0005-0000-0000-0000FB5A0000}"/>
    <cellStyle name="Normal 88 2 2 3 3 2 3" xfId="21971" xr:uid="{00000000-0005-0000-0000-0000FC5A0000}"/>
    <cellStyle name="Normal 88 2 2 3 3 2 4" xfId="21972" xr:uid="{00000000-0005-0000-0000-0000FD5A0000}"/>
    <cellStyle name="Normal 88 2 2 3 3 3" xfId="21973" xr:uid="{00000000-0005-0000-0000-0000FE5A0000}"/>
    <cellStyle name="Normal 88 2 2 3 3 3 2" xfId="21974" xr:uid="{00000000-0005-0000-0000-0000FF5A0000}"/>
    <cellStyle name="Normal 88 2 2 3 3 3 2 2" xfId="21975" xr:uid="{00000000-0005-0000-0000-0000005B0000}"/>
    <cellStyle name="Normal 88 2 2 3 3 3 3" xfId="21976" xr:uid="{00000000-0005-0000-0000-0000015B0000}"/>
    <cellStyle name="Normal 88 2 2 3 3 3 4" xfId="21977" xr:uid="{00000000-0005-0000-0000-0000025B0000}"/>
    <cellStyle name="Normal 88 2 2 3 3 4" xfId="21978" xr:uid="{00000000-0005-0000-0000-0000035B0000}"/>
    <cellStyle name="Normal 88 2 2 3 3 4 2" xfId="21979" xr:uid="{00000000-0005-0000-0000-0000045B0000}"/>
    <cellStyle name="Normal 88 2 2 3 3 4 3" xfId="21980" xr:uid="{00000000-0005-0000-0000-0000055B0000}"/>
    <cellStyle name="Normal 88 2 2 3 3 5" xfId="21981" xr:uid="{00000000-0005-0000-0000-0000065B0000}"/>
    <cellStyle name="Normal 88 2 2 3 3 6" xfId="21982" xr:uid="{00000000-0005-0000-0000-0000075B0000}"/>
    <cellStyle name="Normal 88 2 2 3 3 7" xfId="21983" xr:uid="{00000000-0005-0000-0000-0000085B0000}"/>
    <cellStyle name="Normal 88 2 2 3 4" xfId="21984" xr:uid="{00000000-0005-0000-0000-0000095B0000}"/>
    <cellStyle name="Normal 88 2 2 3 4 2" xfId="21985" xr:uid="{00000000-0005-0000-0000-00000A5B0000}"/>
    <cellStyle name="Normal 88 2 2 3 4 2 2" xfId="21986" xr:uid="{00000000-0005-0000-0000-00000B5B0000}"/>
    <cellStyle name="Normal 88 2 2 3 4 3" xfId="21987" xr:uid="{00000000-0005-0000-0000-00000C5B0000}"/>
    <cellStyle name="Normal 88 2 2 3 4 4" xfId="21988" xr:uid="{00000000-0005-0000-0000-00000D5B0000}"/>
    <cellStyle name="Normal 88 2 2 3 5" xfId="21989" xr:uid="{00000000-0005-0000-0000-00000E5B0000}"/>
    <cellStyle name="Normal 88 2 2 3 5 2" xfId="21990" xr:uid="{00000000-0005-0000-0000-00000F5B0000}"/>
    <cellStyle name="Normal 88 2 2 3 5 2 2" xfId="21991" xr:uid="{00000000-0005-0000-0000-0000105B0000}"/>
    <cellStyle name="Normal 88 2 2 3 5 3" xfId="21992" xr:uid="{00000000-0005-0000-0000-0000115B0000}"/>
    <cellStyle name="Normal 88 2 2 3 5 4" xfId="21993" xr:uid="{00000000-0005-0000-0000-0000125B0000}"/>
    <cellStyle name="Normal 88 2 2 3 6" xfId="21994" xr:uid="{00000000-0005-0000-0000-0000135B0000}"/>
    <cellStyle name="Normal 88 2 2 3 6 2" xfId="21995" xr:uid="{00000000-0005-0000-0000-0000145B0000}"/>
    <cellStyle name="Normal 88 2 2 3 6 3" xfId="21996" xr:uid="{00000000-0005-0000-0000-0000155B0000}"/>
    <cellStyle name="Normal 88 2 2 3 7" xfId="21997" xr:uid="{00000000-0005-0000-0000-0000165B0000}"/>
    <cellStyle name="Normal 88 2 2 3 8" xfId="21998" xr:uid="{00000000-0005-0000-0000-0000175B0000}"/>
    <cellStyle name="Normal 88 2 2 3 9" xfId="21999" xr:uid="{00000000-0005-0000-0000-0000185B0000}"/>
    <cellStyle name="Normal 88 2 2 4" xfId="22000" xr:uid="{00000000-0005-0000-0000-0000195B0000}"/>
    <cellStyle name="Normal 88 2 2 4 2" xfId="22001" xr:uid="{00000000-0005-0000-0000-00001A5B0000}"/>
    <cellStyle name="Normal 88 2 2 4 2 2" xfId="22002" xr:uid="{00000000-0005-0000-0000-00001B5B0000}"/>
    <cellStyle name="Normal 88 2 2 4 2 2 2" xfId="22003" xr:uid="{00000000-0005-0000-0000-00001C5B0000}"/>
    <cellStyle name="Normal 88 2 2 4 2 2 2 2" xfId="22004" xr:uid="{00000000-0005-0000-0000-00001D5B0000}"/>
    <cellStyle name="Normal 88 2 2 4 2 2 3" xfId="22005" xr:uid="{00000000-0005-0000-0000-00001E5B0000}"/>
    <cellStyle name="Normal 88 2 2 4 2 2 4" xfId="22006" xr:uid="{00000000-0005-0000-0000-00001F5B0000}"/>
    <cellStyle name="Normal 88 2 2 4 2 3" xfId="22007" xr:uid="{00000000-0005-0000-0000-0000205B0000}"/>
    <cellStyle name="Normal 88 2 2 4 2 3 2" xfId="22008" xr:uid="{00000000-0005-0000-0000-0000215B0000}"/>
    <cellStyle name="Normal 88 2 2 4 2 3 2 2" xfId="22009" xr:uid="{00000000-0005-0000-0000-0000225B0000}"/>
    <cellStyle name="Normal 88 2 2 4 2 3 3" xfId="22010" xr:uid="{00000000-0005-0000-0000-0000235B0000}"/>
    <cellStyle name="Normal 88 2 2 4 2 3 4" xfId="22011" xr:uid="{00000000-0005-0000-0000-0000245B0000}"/>
    <cellStyle name="Normal 88 2 2 4 2 4" xfId="22012" xr:uid="{00000000-0005-0000-0000-0000255B0000}"/>
    <cellStyle name="Normal 88 2 2 4 2 4 2" xfId="22013" xr:uid="{00000000-0005-0000-0000-0000265B0000}"/>
    <cellStyle name="Normal 88 2 2 4 2 4 3" xfId="22014" xr:uid="{00000000-0005-0000-0000-0000275B0000}"/>
    <cellStyle name="Normal 88 2 2 4 2 5" xfId="22015" xr:uid="{00000000-0005-0000-0000-0000285B0000}"/>
    <cellStyle name="Normal 88 2 2 4 2 6" xfId="22016" xr:uid="{00000000-0005-0000-0000-0000295B0000}"/>
    <cellStyle name="Normal 88 2 2 4 2 7" xfId="22017" xr:uid="{00000000-0005-0000-0000-00002A5B0000}"/>
    <cellStyle name="Normal 88 2 2 4 3" xfId="22018" xr:uid="{00000000-0005-0000-0000-00002B5B0000}"/>
    <cellStyle name="Normal 88 2 2 4 3 2" xfId="22019" xr:uid="{00000000-0005-0000-0000-00002C5B0000}"/>
    <cellStyle name="Normal 88 2 2 4 3 2 2" xfId="22020" xr:uid="{00000000-0005-0000-0000-00002D5B0000}"/>
    <cellStyle name="Normal 88 2 2 4 3 3" xfId="22021" xr:uid="{00000000-0005-0000-0000-00002E5B0000}"/>
    <cellStyle name="Normal 88 2 2 4 3 4" xfId="22022" xr:uid="{00000000-0005-0000-0000-00002F5B0000}"/>
    <cellStyle name="Normal 88 2 2 4 4" xfId="22023" xr:uid="{00000000-0005-0000-0000-0000305B0000}"/>
    <cellStyle name="Normal 88 2 2 4 4 2" xfId="22024" xr:uid="{00000000-0005-0000-0000-0000315B0000}"/>
    <cellStyle name="Normal 88 2 2 4 4 2 2" xfId="22025" xr:uid="{00000000-0005-0000-0000-0000325B0000}"/>
    <cellStyle name="Normal 88 2 2 4 4 3" xfId="22026" xr:uid="{00000000-0005-0000-0000-0000335B0000}"/>
    <cellStyle name="Normal 88 2 2 4 4 4" xfId="22027" xr:uid="{00000000-0005-0000-0000-0000345B0000}"/>
    <cellStyle name="Normal 88 2 2 4 5" xfId="22028" xr:uid="{00000000-0005-0000-0000-0000355B0000}"/>
    <cellStyle name="Normal 88 2 2 4 5 2" xfId="22029" xr:uid="{00000000-0005-0000-0000-0000365B0000}"/>
    <cellStyle name="Normal 88 2 2 4 5 3" xfId="22030" xr:uid="{00000000-0005-0000-0000-0000375B0000}"/>
    <cellStyle name="Normal 88 2 2 4 6" xfId="22031" xr:uid="{00000000-0005-0000-0000-0000385B0000}"/>
    <cellStyle name="Normal 88 2 2 4 7" xfId="22032" xr:uid="{00000000-0005-0000-0000-0000395B0000}"/>
    <cellStyle name="Normal 88 2 2 4 8" xfId="22033" xr:uid="{00000000-0005-0000-0000-00003A5B0000}"/>
    <cellStyle name="Normal 88 2 2 5" xfId="22034" xr:uid="{00000000-0005-0000-0000-00003B5B0000}"/>
    <cellStyle name="Normal 88 2 2 5 2" xfId="22035" xr:uid="{00000000-0005-0000-0000-00003C5B0000}"/>
    <cellStyle name="Normal 88 2 2 5 2 2" xfId="22036" xr:uid="{00000000-0005-0000-0000-00003D5B0000}"/>
    <cellStyle name="Normal 88 2 2 5 2 2 2" xfId="22037" xr:uid="{00000000-0005-0000-0000-00003E5B0000}"/>
    <cellStyle name="Normal 88 2 2 5 2 3" xfId="22038" xr:uid="{00000000-0005-0000-0000-00003F5B0000}"/>
    <cellStyle name="Normal 88 2 2 5 2 4" xfId="22039" xr:uid="{00000000-0005-0000-0000-0000405B0000}"/>
    <cellStyle name="Normal 88 2 2 5 3" xfId="22040" xr:uid="{00000000-0005-0000-0000-0000415B0000}"/>
    <cellStyle name="Normal 88 2 2 5 3 2" xfId="22041" xr:uid="{00000000-0005-0000-0000-0000425B0000}"/>
    <cellStyle name="Normal 88 2 2 5 3 2 2" xfId="22042" xr:uid="{00000000-0005-0000-0000-0000435B0000}"/>
    <cellStyle name="Normal 88 2 2 5 3 3" xfId="22043" xr:uid="{00000000-0005-0000-0000-0000445B0000}"/>
    <cellStyle name="Normal 88 2 2 5 3 4" xfId="22044" xr:uid="{00000000-0005-0000-0000-0000455B0000}"/>
    <cellStyle name="Normal 88 2 2 5 4" xfId="22045" xr:uid="{00000000-0005-0000-0000-0000465B0000}"/>
    <cellStyle name="Normal 88 2 2 5 4 2" xfId="22046" xr:uid="{00000000-0005-0000-0000-0000475B0000}"/>
    <cellStyle name="Normal 88 2 2 5 4 3" xfId="22047" xr:uid="{00000000-0005-0000-0000-0000485B0000}"/>
    <cellStyle name="Normal 88 2 2 5 5" xfId="22048" xr:uid="{00000000-0005-0000-0000-0000495B0000}"/>
    <cellStyle name="Normal 88 2 2 5 6" xfId="22049" xr:uid="{00000000-0005-0000-0000-00004A5B0000}"/>
    <cellStyle name="Normal 88 2 2 5 7" xfId="22050" xr:uid="{00000000-0005-0000-0000-00004B5B0000}"/>
    <cellStyle name="Normal 88 2 2 6" xfId="22051" xr:uid="{00000000-0005-0000-0000-00004C5B0000}"/>
    <cellStyle name="Normal 88 2 2 6 2" xfId="22052" xr:uid="{00000000-0005-0000-0000-00004D5B0000}"/>
    <cellStyle name="Normal 88 2 2 6 2 2" xfId="22053" xr:uid="{00000000-0005-0000-0000-00004E5B0000}"/>
    <cellStyle name="Normal 88 2 2 6 3" xfId="22054" xr:uid="{00000000-0005-0000-0000-00004F5B0000}"/>
    <cellStyle name="Normal 88 2 2 6 4" xfId="22055" xr:uid="{00000000-0005-0000-0000-0000505B0000}"/>
    <cellStyle name="Normal 88 2 2 7" xfId="22056" xr:uid="{00000000-0005-0000-0000-0000515B0000}"/>
    <cellStyle name="Normal 88 2 2 7 2" xfId="22057" xr:uid="{00000000-0005-0000-0000-0000525B0000}"/>
    <cellStyle name="Normal 88 2 2 7 2 2" xfId="22058" xr:uid="{00000000-0005-0000-0000-0000535B0000}"/>
    <cellStyle name="Normal 88 2 2 7 3" xfId="22059" xr:uid="{00000000-0005-0000-0000-0000545B0000}"/>
    <cellStyle name="Normal 88 2 2 7 4" xfId="22060" xr:uid="{00000000-0005-0000-0000-0000555B0000}"/>
    <cellStyle name="Normal 88 2 2 8" xfId="22061" xr:uid="{00000000-0005-0000-0000-0000565B0000}"/>
    <cellStyle name="Normal 88 2 2 8 2" xfId="22062" xr:uid="{00000000-0005-0000-0000-0000575B0000}"/>
    <cellStyle name="Normal 88 2 2 8 3" xfId="22063" xr:uid="{00000000-0005-0000-0000-0000585B0000}"/>
    <cellStyle name="Normal 88 2 2 9" xfId="22064" xr:uid="{00000000-0005-0000-0000-0000595B0000}"/>
    <cellStyle name="Normal 88 2 3" xfId="22065" xr:uid="{00000000-0005-0000-0000-00005A5B0000}"/>
    <cellStyle name="Normal 88 2 3 2" xfId="22066" xr:uid="{00000000-0005-0000-0000-00005B5B0000}"/>
    <cellStyle name="Normal 88 2 3 2 2" xfId="22067" xr:uid="{00000000-0005-0000-0000-00005C5B0000}"/>
    <cellStyle name="Normal 88 2 3 2 2 2" xfId="22068" xr:uid="{00000000-0005-0000-0000-00005D5B0000}"/>
    <cellStyle name="Normal 88 2 3 2 2 2 2" xfId="22069" xr:uid="{00000000-0005-0000-0000-00005E5B0000}"/>
    <cellStyle name="Normal 88 2 3 2 2 2 2 2" xfId="22070" xr:uid="{00000000-0005-0000-0000-00005F5B0000}"/>
    <cellStyle name="Normal 88 2 3 2 2 2 3" xfId="22071" xr:uid="{00000000-0005-0000-0000-0000605B0000}"/>
    <cellStyle name="Normal 88 2 3 2 2 2 4" xfId="22072" xr:uid="{00000000-0005-0000-0000-0000615B0000}"/>
    <cellStyle name="Normal 88 2 3 2 2 3" xfId="22073" xr:uid="{00000000-0005-0000-0000-0000625B0000}"/>
    <cellStyle name="Normal 88 2 3 2 2 3 2" xfId="22074" xr:uid="{00000000-0005-0000-0000-0000635B0000}"/>
    <cellStyle name="Normal 88 2 3 2 2 3 2 2" xfId="22075" xr:uid="{00000000-0005-0000-0000-0000645B0000}"/>
    <cellStyle name="Normal 88 2 3 2 2 3 3" xfId="22076" xr:uid="{00000000-0005-0000-0000-0000655B0000}"/>
    <cellStyle name="Normal 88 2 3 2 2 3 4" xfId="22077" xr:uid="{00000000-0005-0000-0000-0000665B0000}"/>
    <cellStyle name="Normal 88 2 3 2 2 4" xfId="22078" xr:uid="{00000000-0005-0000-0000-0000675B0000}"/>
    <cellStyle name="Normal 88 2 3 2 2 4 2" xfId="22079" xr:uid="{00000000-0005-0000-0000-0000685B0000}"/>
    <cellStyle name="Normal 88 2 3 2 2 4 3" xfId="22080" xr:uid="{00000000-0005-0000-0000-0000695B0000}"/>
    <cellStyle name="Normal 88 2 3 2 2 5" xfId="22081" xr:uid="{00000000-0005-0000-0000-00006A5B0000}"/>
    <cellStyle name="Normal 88 2 3 2 2 6" xfId="22082" xr:uid="{00000000-0005-0000-0000-00006B5B0000}"/>
    <cellStyle name="Normal 88 2 3 2 2 7" xfId="22083" xr:uid="{00000000-0005-0000-0000-00006C5B0000}"/>
    <cellStyle name="Normal 88 2 3 2 3" xfId="22084" xr:uid="{00000000-0005-0000-0000-00006D5B0000}"/>
    <cellStyle name="Normal 88 2 3 2 3 2" xfId="22085" xr:uid="{00000000-0005-0000-0000-00006E5B0000}"/>
    <cellStyle name="Normal 88 2 3 2 3 2 2" xfId="22086" xr:uid="{00000000-0005-0000-0000-00006F5B0000}"/>
    <cellStyle name="Normal 88 2 3 2 3 3" xfId="22087" xr:uid="{00000000-0005-0000-0000-0000705B0000}"/>
    <cellStyle name="Normal 88 2 3 2 3 4" xfId="22088" xr:uid="{00000000-0005-0000-0000-0000715B0000}"/>
    <cellStyle name="Normal 88 2 3 2 4" xfId="22089" xr:uid="{00000000-0005-0000-0000-0000725B0000}"/>
    <cellStyle name="Normal 88 2 3 2 4 2" xfId="22090" xr:uid="{00000000-0005-0000-0000-0000735B0000}"/>
    <cellStyle name="Normal 88 2 3 2 4 2 2" xfId="22091" xr:uid="{00000000-0005-0000-0000-0000745B0000}"/>
    <cellStyle name="Normal 88 2 3 2 4 3" xfId="22092" xr:uid="{00000000-0005-0000-0000-0000755B0000}"/>
    <cellStyle name="Normal 88 2 3 2 4 4" xfId="22093" xr:uid="{00000000-0005-0000-0000-0000765B0000}"/>
    <cellStyle name="Normal 88 2 3 2 5" xfId="22094" xr:uid="{00000000-0005-0000-0000-0000775B0000}"/>
    <cellStyle name="Normal 88 2 3 2 5 2" xfId="22095" xr:uid="{00000000-0005-0000-0000-0000785B0000}"/>
    <cellStyle name="Normal 88 2 3 2 5 3" xfId="22096" xr:uid="{00000000-0005-0000-0000-0000795B0000}"/>
    <cellStyle name="Normal 88 2 3 2 6" xfId="22097" xr:uid="{00000000-0005-0000-0000-00007A5B0000}"/>
    <cellStyle name="Normal 88 2 3 2 7" xfId="22098" xr:uid="{00000000-0005-0000-0000-00007B5B0000}"/>
    <cellStyle name="Normal 88 2 3 2 8" xfId="22099" xr:uid="{00000000-0005-0000-0000-00007C5B0000}"/>
    <cellStyle name="Normal 88 2 3 3" xfId="22100" xr:uid="{00000000-0005-0000-0000-00007D5B0000}"/>
    <cellStyle name="Normal 88 2 3 3 2" xfId="22101" xr:uid="{00000000-0005-0000-0000-00007E5B0000}"/>
    <cellStyle name="Normal 88 2 3 3 2 2" xfId="22102" xr:uid="{00000000-0005-0000-0000-00007F5B0000}"/>
    <cellStyle name="Normal 88 2 3 3 2 2 2" xfId="22103" xr:uid="{00000000-0005-0000-0000-0000805B0000}"/>
    <cellStyle name="Normal 88 2 3 3 2 3" xfId="22104" xr:uid="{00000000-0005-0000-0000-0000815B0000}"/>
    <cellStyle name="Normal 88 2 3 3 2 4" xfId="22105" xr:uid="{00000000-0005-0000-0000-0000825B0000}"/>
    <cellStyle name="Normal 88 2 3 3 3" xfId="22106" xr:uid="{00000000-0005-0000-0000-0000835B0000}"/>
    <cellStyle name="Normal 88 2 3 3 3 2" xfId="22107" xr:uid="{00000000-0005-0000-0000-0000845B0000}"/>
    <cellStyle name="Normal 88 2 3 3 3 2 2" xfId="22108" xr:uid="{00000000-0005-0000-0000-0000855B0000}"/>
    <cellStyle name="Normal 88 2 3 3 3 3" xfId="22109" xr:uid="{00000000-0005-0000-0000-0000865B0000}"/>
    <cellStyle name="Normal 88 2 3 3 3 4" xfId="22110" xr:uid="{00000000-0005-0000-0000-0000875B0000}"/>
    <cellStyle name="Normal 88 2 3 3 4" xfId="22111" xr:uid="{00000000-0005-0000-0000-0000885B0000}"/>
    <cellStyle name="Normal 88 2 3 3 4 2" xfId="22112" xr:uid="{00000000-0005-0000-0000-0000895B0000}"/>
    <cellStyle name="Normal 88 2 3 3 4 3" xfId="22113" xr:uid="{00000000-0005-0000-0000-00008A5B0000}"/>
    <cellStyle name="Normal 88 2 3 3 5" xfId="22114" xr:uid="{00000000-0005-0000-0000-00008B5B0000}"/>
    <cellStyle name="Normal 88 2 3 3 6" xfId="22115" xr:uid="{00000000-0005-0000-0000-00008C5B0000}"/>
    <cellStyle name="Normal 88 2 3 3 7" xfId="22116" xr:uid="{00000000-0005-0000-0000-00008D5B0000}"/>
    <cellStyle name="Normal 88 2 3 4" xfId="22117" xr:uid="{00000000-0005-0000-0000-00008E5B0000}"/>
    <cellStyle name="Normal 88 2 3 4 2" xfId="22118" xr:uid="{00000000-0005-0000-0000-00008F5B0000}"/>
    <cellStyle name="Normal 88 2 3 4 2 2" xfId="22119" xr:uid="{00000000-0005-0000-0000-0000905B0000}"/>
    <cellStyle name="Normal 88 2 3 4 3" xfId="22120" xr:uid="{00000000-0005-0000-0000-0000915B0000}"/>
    <cellStyle name="Normal 88 2 3 4 4" xfId="22121" xr:uid="{00000000-0005-0000-0000-0000925B0000}"/>
    <cellStyle name="Normal 88 2 3 5" xfId="22122" xr:uid="{00000000-0005-0000-0000-0000935B0000}"/>
    <cellStyle name="Normal 88 2 3 5 2" xfId="22123" xr:uid="{00000000-0005-0000-0000-0000945B0000}"/>
    <cellStyle name="Normal 88 2 3 5 2 2" xfId="22124" xr:uid="{00000000-0005-0000-0000-0000955B0000}"/>
    <cellStyle name="Normal 88 2 3 5 3" xfId="22125" xr:uid="{00000000-0005-0000-0000-0000965B0000}"/>
    <cellStyle name="Normal 88 2 3 5 4" xfId="22126" xr:uid="{00000000-0005-0000-0000-0000975B0000}"/>
    <cellStyle name="Normal 88 2 3 6" xfId="22127" xr:uid="{00000000-0005-0000-0000-0000985B0000}"/>
    <cellStyle name="Normal 88 2 3 6 2" xfId="22128" xr:uid="{00000000-0005-0000-0000-0000995B0000}"/>
    <cellStyle name="Normal 88 2 3 6 3" xfId="22129" xr:uid="{00000000-0005-0000-0000-00009A5B0000}"/>
    <cellStyle name="Normal 88 2 3 7" xfId="22130" xr:uid="{00000000-0005-0000-0000-00009B5B0000}"/>
    <cellStyle name="Normal 88 2 3 8" xfId="22131" xr:uid="{00000000-0005-0000-0000-00009C5B0000}"/>
    <cellStyle name="Normal 88 2 3 9" xfId="22132" xr:uid="{00000000-0005-0000-0000-00009D5B0000}"/>
    <cellStyle name="Normal 88 2 4" xfId="22133" xr:uid="{00000000-0005-0000-0000-00009E5B0000}"/>
    <cellStyle name="Normal 88 2 4 2" xfId="22134" xr:uid="{00000000-0005-0000-0000-00009F5B0000}"/>
    <cellStyle name="Normal 88 2 4 2 2" xfId="22135" xr:uid="{00000000-0005-0000-0000-0000A05B0000}"/>
    <cellStyle name="Normal 88 2 4 2 2 2" xfId="22136" xr:uid="{00000000-0005-0000-0000-0000A15B0000}"/>
    <cellStyle name="Normal 88 2 4 2 2 2 2" xfId="22137" xr:uid="{00000000-0005-0000-0000-0000A25B0000}"/>
    <cellStyle name="Normal 88 2 4 2 2 2 2 2" xfId="22138" xr:uid="{00000000-0005-0000-0000-0000A35B0000}"/>
    <cellStyle name="Normal 88 2 4 2 2 2 3" xfId="22139" xr:uid="{00000000-0005-0000-0000-0000A45B0000}"/>
    <cellStyle name="Normal 88 2 4 2 2 2 4" xfId="22140" xr:uid="{00000000-0005-0000-0000-0000A55B0000}"/>
    <cellStyle name="Normal 88 2 4 2 2 3" xfId="22141" xr:uid="{00000000-0005-0000-0000-0000A65B0000}"/>
    <cellStyle name="Normal 88 2 4 2 2 3 2" xfId="22142" xr:uid="{00000000-0005-0000-0000-0000A75B0000}"/>
    <cellStyle name="Normal 88 2 4 2 2 3 2 2" xfId="22143" xr:uid="{00000000-0005-0000-0000-0000A85B0000}"/>
    <cellStyle name="Normal 88 2 4 2 2 3 3" xfId="22144" xr:uid="{00000000-0005-0000-0000-0000A95B0000}"/>
    <cellStyle name="Normal 88 2 4 2 2 3 4" xfId="22145" xr:uid="{00000000-0005-0000-0000-0000AA5B0000}"/>
    <cellStyle name="Normal 88 2 4 2 2 4" xfId="22146" xr:uid="{00000000-0005-0000-0000-0000AB5B0000}"/>
    <cellStyle name="Normal 88 2 4 2 2 4 2" xfId="22147" xr:uid="{00000000-0005-0000-0000-0000AC5B0000}"/>
    <cellStyle name="Normal 88 2 4 2 2 4 3" xfId="22148" xr:uid="{00000000-0005-0000-0000-0000AD5B0000}"/>
    <cellStyle name="Normal 88 2 4 2 2 5" xfId="22149" xr:uid="{00000000-0005-0000-0000-0000AE5B0000}"/>
    <cellStyle name="Normal 88 2 4 2 2 6" xfId="22150" xr:uid="{00000000-0005-0000-0000-0000AF5B0000}"/>
    <cellStyle name="Normal 88 2 4 2 2 7" xfId="22151" xr:uid="{00000000-0005-0000-0000-0000B05B0000}"/>
    <cellStyle name="Normal 88 2 4 2 3" xfId="22152" xr:uid="{00000000-0005-0000-0000-0000B15B0000}"/>
    <cellStyle name="Normal 88 2 4 2 3 2" xfId="22153" xr:uid="{00000000-0005-0000-0000-0000B25B0000}"/>
    <cellStyle name="Normal 88 2 4 2 3 2 2" xfId="22154" xr:uid="{00000000-0005-0000-0000-0000B35B0000}"/>
    <cellStyle name="Normal 88 2 4 2 3 3" xfId="22155" xr:uid="{00000000-0005-0000-0000-0000B45B0000}"/>
    <cellStyle name="Normal 88 2 4 2 3 4" xfId="22156" xr:uid="{00000000-0005-0000-0000-0000B55B0000}"/>
    <cellStyle name="Normal 88 2 4 2 4" xfId="22157" xr:uid="{00000000-0005-0000-0000-0000B65B0000}"/>
    <cellStyle name="Normal 88 2 4 2 4 2" xfId="22158" xr:uid="{00000000-0005-0000-0000-0000B75B0000}"/>
    <cellStyle name="Normal 88 2 4 2 4 2 2" xfId="22159" xr:uid="{00000000-0005-0000-0000-0000B85B0000}"/>
    <cellStyle name="Normal 88 2 4 2 4 3" xfId="22160" xr:uid="{00000000-0005-0000-0000-0000B95B0000}"/>
    <cellStyle name="Normal 88 2 4 2 4 4" xfId="22161" xr:uid="{00000000-0005-0000-0000-0000BA5B0000}"/>
    <cellStyle name="Normal 88 2 4 2 5" xfId="22162" xr:uid="{00000000-0005-0000-0000-0000BB5B0000}"/>
    <cellStyle name="Normal 88 2 4 2 5 2" xfId="22163" xr:uid="{00000000-0005-0000-0000-0000BC5B0000}"/>
    <cellStyle name="Normal 88 2 4 2 5 3" xfId="22164" xr:uid="{00000000-0005-0000-0000-0000BD5B0000}"/>
    <cellStyle name="Normal 88 2 4 2 6" xfId="22165" xr:uid="{00000000-0005-0000-0000-0000BE5B0000}"/>
    <cellStyle name="Normal 88 2 4 2 7" xfId="22166" xr:uid="{00000000-0005-0000-0000-0000BF5B0000}"/>
    <cellStyle name="Normal 88 2 4 2 8" xfId="22167" xr:uid="{00000000-0005-0000-0000-0000C05B0000}"/>
    <cellStyle name="Normal 88 2 4 3" xfId="22168" xr:uid="{00000000-0005-0000-0000-0000C15B0000}"/>
    <cellStyle name="Normal 88 2 4 3 2" xfId="22169" xr:uid="{00000000-0005-0000-0000-0000C25B0000}"/>
    <cellStyle name="Normal 88 2 4 3 2 2" xfId="22170" xr:uid="{00000000-0005-0000-0000-0000C35B0000}"/>
    <cellStyle name="Normal 88 2 4 3 2 2 2" xfId="22171" xr:uid="{00000000-0005-0000-0000-0000C45B0000}"/>
    <cellStyle name="Normal 88 2 4 3 2 3" xfId="22172" xr:uid="{00000000-0005-0000-0000-0000C55B0000}"/>
    <cellStyle name="Normal 88 2 4 3 2 4" xfId="22173" xr:uid="{00000000-0005-0000-0000-0000C65B0000}"/>
    <cellStyle name="Normal 88 2 4 3 3" xfId="22174" xr:uid="{00000000-0005-0000-0000-0000C75B0000}"/>
    <cellStyle name="Normal 88 2 4 3 3 2" xfId="22175" xr:uid="{00000000-0005-0000-0000-0000C85B0000}"/>
    <cellStyle name="Normal 88 2 4 3 3 2 2" xfId="22176" xr:uid="{00000000-0005-0000-0000-0000C95B0000}"/>
    <cellStyle name="Normal 88 2 4 3 3 3" xfId="22177" xr:uid="{00000000-0005-0000-0000-0000CA5B0000}"/>
    <cellStyle name="Normal 88 2 4 3 3 4" xfId="22178" xr:uid="{00000000-0005-0000-0000-0000CB5B0000}"/>
    <cellStyle name="Normal 88 2 4 3 4" xfId="22179" xr:uid="{00000000-0005-0000-0000-0000CC5B0000}"/>
    <cellStyle name="Normal 88 2 4 3 4 2" xfId="22180" xr:uid="{00000000-0005-0000-0000-0000CD5B0000}"/>
    <cellStyle name="Normal 88 2 4 3 4 3" xfId="22181" xr:uid="{00000000-0005-0000-0000-0000CE5B0000}"/>
    <cellStyle name="Normal 88 2 4 3 5" xfId="22182" xr:uid="{00000000-0005-0000-0000-0000CF5B0000}"/>
    <cellStyle name="Normal 88 2 4 3 6" xfId="22183" xr:uid="{00000000-0005-0000-0000-0000D05B0000}"/>
    <cellStyle name="Normal 88 2 4 3 7" xfId="22184" xr:uid="{00000000-0005-0000-0000-0000D15B0000}"/>
    <cellStyle name="Normal 88 2 4 4" xfId="22185" xr:uid="{00000000-0005-0000-0000-0000D25B0000}"/>
    <cellStyle name="Normal 88 2 4 4 2" xfId="22186" xr:uid="{00000000-0005-0000-0000-0000D35B0000}"/>
    <cellStyle name="Normal 88 2 4 4 2 2" xfId="22187" xr:uid="{00000000-0005-0000-0000-0000D45B0000}"/>
    <cellStyle name="Normal 88 2 4 4 3" xfId="22188" xr:uid="{00000000-0005-0000-0000-0000D55B0000}"/>
    <cellStyle name="Normal 88 2 4 4 4" xfId="22189" xr:uid="{00000000-0005-0000-0000-0000D65B0000}"/>
    <cellStyle name="Normal 88 2 4 5" xfId="22190" xr:uid="{00000000-0005-0000-0000-0000D75B0000}"/>
    <cellStyle name="Normal 88 2 4 5 2" xfId="22191" xr:uid="{00000000-0005-0000-0000-0000D85B0000}"/>
    <cellStyle name="Normal 88 2 4 5 2 2" xfId="22192" xr:uid="{00000000-0005-0000-0000-0000D95B0000}"/>
    <cellStyle name="Normal 88 2 4 5 3" xfId="22193" xr:uid="{00000000-0005-0000-0000-0000DA5B0000}"/>
    <cellStyle name="Normal 88 2 4 5 4" xfId="22194" xr:uid="{00000000-0005-0000-0000-0000DB5B0000}"/>
    <cellStyle name="Normal 88 2 4 6" xfId="22195" xr:uid="{00000000-0005-0000-0000-0000DC5B0000}"/>
    <cellStyle name="Normal 88 2 4 6 2" xfId="22196" xr:uid="{00000000-0005-0000-0000-0000DD5B0000}"/>
    <cellStyle name="Normal 88 2 4 6 3" xfId="22197" xr:uid="{00000000-0005-0000-0000-0000DE5B0000}"/>
    <cellStyle name="Normal 88 2 4 7" xfId="22198" xr:uid="{00000000-0005-0000-0000-0000DF5B0000}"/>
    <cellStyle name="Normal 88 2 4 8" xfId="22199" xr:uid="{00000000-0005-0000-0000-0000E05B0000}"/>
    <cellStyle name="Normal 88 2 4 9" xfId="22200" xr:uid="{00000000-0005-0000-0000-0000E15B0000}"/>
    <cellStyle name="Normal 88 2 5" xfId="22201" xr:uid="{00000000-0005-0000-0000-0000E25B0000}"/>
    <cellStyle name="Normal 88 2 5 2" xfId="22202" xr:uid="{00000000-0005-0000-0000-0000E35B0000}"/>
    <cellStyle name="Normal 88 2 5 2 2" xfId="22203" xr:uid="{00000000-0005-0000-0000-0000E45B0000}"/>
    <cellStyle name="Normal 88 2 5 2 2 2" xfId="22204" xr:uid="{00000000-0005-0000-0000-0000E55B0000}"/>
    <cellStyle name="Normal 88 2 5 2 2 2 2" xfId="22205" xr:uid="{00000000-0005-0000-0000-0000E65B0000}"/>
    <cellStyle name="Normal 88 2 5 2 2 3" xfId="22206" xr:uid="{00000000-0005-0000-0000-0000E75B0000}"/>
    <cellStyle name="Normal 88 2 5 2 2 4" xfId="22207" xr:uid="{00000000-0005-0000-0000-0000E85B0000}"/>
    <cellStyle name="Normal 88 2 5 2 3" xfId="22208" xr:uid="{00000000-0005-0000-0000-0000E95B0000}"/>
    <cellStyle name="Normal 88 2 5 2 3 2" xfId="22209" xr:uid="{00000000-0005-0000-0000-0000EA5B0000}"/>
    <cellStyle name="Normal 88 2 5 2 3 2 2" xfId="22210" xr:uid="{00000000-0005-0000-0000-0000EB5B0000}"/>
    <cellStyle name="Normal 88 2 5 2 3 3" xfId="22211" xr:uid="{00000000-0005-0000-0000-0000EC5B0000}"/>
    <cellStyle name="Normal 88 2 5 2 3 4" xfId="22212" xr:uid="{00000000-0005-0000-0000-0000ED5B0000}"/>
    <cellStyle name="Normal 88 2 5 2 4" xfId="22213" xr:uid="{00000000-0005-0000-0000-0000EE5B0000}"/>
    <cellStyle name="Normal 88 2 5 2 4 2" xfId="22214" xr:uid="{00000000-0005-0000-0000-0000EF5B0000}"/>
    <cellStyle name="Normal 88 2 5 2 4 3" xfId="22215" xr:uid="{00000000-0005-0000-0000-0000F05B0000}"/>
    <cellStyle name="Normal 88 2 5 2 5" xfId="22216" xr:uid="{00000000-0005-0000-0000-0000F15B0000}"/>
    <cellStyle name="Normal 88 2 5 2 6" xfId="22217" xr:uid="{00000000-0005-0000-0000-0000F25B0000}"/>
    <cellStyle name="Normal 88 2 5 2 7" xfId="22218" xr:uid="{00000000-0005-0000-0000-0000F35B0000}"/>
    <cellStyle name="Normal 88 2 5 3" xfId="22219" xr:uid="{00000000-0005-0000-0000-0000F45B0000}"/>
    <cellStyle name="Normal 88 2 5 3 2" xfId="22220" xr:uid="{00000000-0005-0000-0000-0000F55B0000}"/>
    <cellStyle name="Normal 88 2 5 3 2 2" xfId="22221" xr:uid="{00000000-0005-0000-0000-0000F65B0000}"/>
    <cellStyle name="Normal 88 2 5 3 3" xfId="22222" xr:uid="{00000000-0005-0000-0000-0000F75B0000}"/>
    <cellStyle name="Normal 88 2 5 3 4" xfId="22223" xr:uid="{00000000-0005-0000-0000-0000F85B0000}"/>
    <cellStyle name="Normal 88 2 5 4" xfId="22224" xr:uid="{00000000-0005-0000-0000-0000F95B0000}"/>
    <cellStyle name="Normal 88 2 5 4 2" xfId="22225" xr:uid="{00000000-0005-0000-0000-0000FA5B0000}"/>
    <cellStyle name="Normal 88 2 5 4 2 2" xfId="22226" xr:uid="{00000000-0005-0000-0000-0000FB5B0000}"/>
    <cellStyle name="Normal 88 2 5 4 3" xfId="22227" xr:uid="{00000000-0005-0000-0000-0000FC5B0000}"/>
    <cellStyle name="Normal 88 2 5 4 4" xfId="22228" xr:uid="{00000000-0005-0000-0000-0000FD5B0000}"/>
    <cellStyle name="Normal 88 2 5 5" xfId="22229" xr:uid="{00000000-0005-0000-0000-0000FE5B0000}"/>
    <cellStyle name="Normal 88 2 5 5 2" xfId="22230" xr:uid="{00000000-0005-0000-0000-0000FF5B0000}"/>
    <cellStyle name="Normal 88 2 5 5 3" xfId="22231" xr:uid="{00000000-0005-0000-0000-0000005C0000}"/>
    <cellStyle name="Normal 88 2 5 6" xfId="22232" xr:uid="{00000000-0005-0000-0000-0000015C0000}"/>
    <cellStyle name="Normal 88 2 5 7" xfId="22233" xr:uid="{00000000-0005-0000-0000-0000025C0000}"/>
    <cellStyle name="Normal 88 2 5 8" xfId="22234" xr:uid="{00000000-0005-0000-0000-0000035C0000}"/>
    <cellStyle name="Normal 88 2 6" xfId="22235" xr:uid="{00000000-0005-0000-0000-0000045C0000}"/>
    <cellStyle name="Normal 88 2 6 2" xfId="22236" xr:uid="{00000000-0005-0000-0000-0000055C0000}"/>
    <cellStyle name="Normal 88 2 6 2 2" xfId="22237" xr:uid="{00000000-0005-0000-0000-0000065C0000}"/>
    <cellStyle name="Normal 88 2 6 2 2 2" xfId="22238" xr:uid="{00000000-0005-0000-0000-0000075C0000}"/>
    <cellStyle name="Normal 88 2 6 2 3" xfId="22239" xr:uid="{00000000-0005-0000-0000-0000085C0000}"/>
    <cellStyle name="Normal 88 2 6 2 4" xfId="22240" xr:uid="{00000000-0005-0000-0000-0000095C0000}"/>
    <cellStyle name="Normal 88 2 6 3" xfId="22241" xr:uid="{00000000-0005-0000-0000-00000A5C0000}"/>
    <cellStyle name="Normal 88 2 6 3 2" xfId="22242" xr:uid="{00000000-0005-0000-0000-00000B5C0000}"/>
    <cellStyle name="Normal 88 2 6 3 2 2" xfId="22243" xr:uid="{00000000-0005-0000-0000-00000C5C0000}"/>
    <cellStyle name="Normal 88 2 6 3 3" xfId="22244" xr:uid="{00000000-0005-0000-0000-00000D5C0000}"/>
    <cellStyle name="Normal 88 2 6 3 4" xfId="22245" xr:uid="{00000000-0005-0000-0000-00000E5C0000}"/>
    <cellStyle name="Normal 88 2 6 4" xfId="22246" xr:uid="{00000000-0005-0000-0000-00000F5C0000}"/>
    <cellStyle name="Normal 88 2 6 4 2" xfId="22247" xr:uid="{00000000-0005-0000-0000-0000105C0000}"/>
    <cellStyle name="Normal 88 2 6 4 3" xfId="22248" xr:uid="{00000000-0005-0000-0000-0000115C0000}"/>
    <cellStyle name="Normal 88 2 6 5" xfId="22249" xr:uid="{00000000-0005-0000-0000-0000125C0000}"/>
    <cellStyle name="Normal 88 2 6 6" xfId="22250" xr:uid="{00000000-0005-0000-0000-0000135C0000}"/>
    <cellStyle name="Normal 88 2 6 7" xfId="22251" xr:uid="{00000000-0005-0000-0000-0000145C0000}"/>
    <cellStyle name="Normal 88 2 7" xfId="22252" xr:uid="{00000000-0005-0000-0000-0000155C0000}"/>
    <cellStyle name="Normal 88 2 7 2" xfId="22253" xr:uid="{00000000-0005-0000-0000-0000165C0000}"/>
    <cellStyle name="Normal 88 2 7 2 2" xfId="22254" xr:uid="{00000000-0005-0000-0000-0000175C0000}"/>
    <cellStyle name="Normal 88 2 7 3" xfId="22255" xr:uid="{00000000-0005-0000-0000-0000185C0000}"/>
    <cellStyle name="Normal 88 2 7 4" xfId="22256" xr:uid="{00000000-0005-0000-0000-0000195C0000}"/>
    <cellStyle name="Normal 88 2 8" xfId="22257" xr:uid="{00000000-0005-0000-0000-00001A5C0000}"/>
    <cellStyle name="Normal 88 2 8 2" xfId="22258" xr:uid="{00000000-0005-0000-0000-00001B5C0000}"/>
    <cellStyle name="Normal 88 2 8 2 2" xfId="22259" xr:uid="{00000000-0005-0000-0000-00001C5C0000}"/>
    <cellStyle name="Normal 88 2 8 3" xfId="22260" xr:uid="{00000000-0005-0000-0000-00001D5C0000}"/>
    <cellStyle name="Normal 88 2 8 4" xfId="22261" xr:uid="{00000000-0005-0000-0000-00001E5C0000}"/>
    <cellStyle name="Normal 88 2 9" xfId="22262" xr:uid="{00000000-0005-0000-0000-00001F5C0000}"/>
    <cellStyle name="Normal 88 2 9 2" xfId="22263" xr:uid="{00000000-0005-0000-0000-0000205C0000}"/>
    <cellStyle name="Normal 88 2 9 3" xfId="22264" xr:uid="{00000000-0005-0000-0000-0000215C0000}"/>
    <cellStyle name="Normal 88 3" xfId="22265" xr:uid="{00000000-0005-0000-0000-0000225C0000}"/>
    <cellStyle name="Normal 88 4" xfId="22266" xr:uid="{00000000-0005-0000-0000-0000235C0000}"/>
    <cellStyle name="Normal 88 4 10" xfId="22267" xr:uid="{00000000-0005-0000-0000-0000245C0000}"/>
    <cellStyle name="Normal 88 4 11" xfId="22268" xr:uid="{00000000-0005-0000-0000-0000255C0000}"/>
    <cellStyle name="Normal 88 4 2" xfId="22269" xr:uid="{00000000-0005-0000-0000-0000265C0000}"/>
    <cellStyle name="Normal 88 4 2 2" xfId="22270" xr:uid="{00000000-0005-0000-0000-0000275C0000}"/>
    <cellStyle name="Normal 88 4 2 2 2" xfId="22271" xr:uid="{00000000-0005-0000-0000-0000285C0000}"/>
    <cellStyle name="Normal 88 4 2 2 2 2" xfId="22272" xr:uid="{00000000-0005-0000-0000-0000295C0000}"/>
    <cellStyle name="Normal 88 4 2 2 2 2 2" xfId="22273" xr:uid="{00000000-0005-0000-0000-00002A5C0000}"/>
    <cellStyle name="Normal 88 4 2 2 2 2 2 2" xfId="22274" xr:uid="{00000000-0005-0000-0000-00002B5C0000}"/>
    <cellStyle name="Normal 88 4 2 2 2 2 3" xfId="22275" xr:uid="{00000000-0005-0000-0000-00002C5C0000}"/>
    <cellStyle name="Normal 88 4 2 2 2 2 4" xfId="22276" xr:uid="{00000000-0005-0000-0000-00002D5C0000}"/>
    <cellStyle name="Normal 88 4 2 2 2 3" xfId="22277" xr:uid="{00000000-0005-0000-0000-00002E5C0000}"/>
    <cellStyle name="Normal 88 4 2 2 2 3 2" xfId="22278" xr:uid="{00000000-0005-0000-0000-00002F5C0000}"/>
    <cellStyle name="Normal 88 4 2 2 2 3 2 2" xfId="22279" xr:uid="{00000000-0005-0000-0000-0000305C0000}"/>
    <cellStyle name="Normal 88 4 2 2 2 3 3" xfId="22280" xr:uid="{00000000-0005-0000-0000-0000315C0000}"/>
    <cellStyle name="Normal 88 4 2 2 2 3 4" xfId="22281" xr:uid="{00000000-0005-0000-0000-0000325C0000}"/>
    <cellStyle name="Normal 88 4 2 2 2 4" xfId="22282" xr:uid="{00000000-0005-0000-0000-0000335C0000}"/>
    <cellStyle name="Normal 88 4 2 2 2 4 2" xfId="22283" xr:uid="{00000000-0005-0000-0000-0000345C0000}"/>
    <cellStyle name="Normal 88 4 2 2 2 4 3" xfId="22284" xr:uid="{00000000-0005-0000-0000-0000355C0000}"/>
    <cellStyle name="Normal 88 4 2 2 2 5" xfId="22285" xr:uid="{00000000-0005-0000-0000-0000365C0000}"/>
    <cellStyle name="Normal 88 4 2 2 2 6" xfId="22286" xr:uid="{00000000-0005-0000-0000-0000375C0000}"/>
    <cellStyle name="Normal 88 4 2 2 2 7" xfId="22287" xr:uid="{00000000-0005-0000-0000-0000385C0000}"/>
    <cellStyle name="Normal 88 4 2 2 3" xfId="22288" xr:uid="{00000000-0005-0000-0000-0000395C0000}"/>
    <cellStyle name="Normal 88 4 2 2 3 2" xfId="22289" xr:uid="{00000000-0005-0000-0000-00003A5C0000}"/>
    <cellStyle name="Normal 88 4 2 2 3 2 2" xfId="22290" xr:uid="{00000000-0005-0000-0000-00003B5C0000}"/>
    <cellStyle name="Normal 88 4 2 2 3 3" xfId="22291" xr:uid="{00000000-0005-0000-0000-00003C5C0000}"/>
    <cellStyle name="Normal 88 4 2 2 3 4" xfId="22292" xr:uid="{00000000-0005-0000-0000-00003D5C0000}"/>
    <cellStyle name="Normal 88 4 2 2 4" xfId="22293" xr:uid="{00000000-0005-0000-0000-00003E5C0000}"/>
    <cellStyle name="Normal 88 4 2 2 4 2" xfId="22294" xr:uid="{00000000-0005-0000-0000-00003F5C0000}"/>
    <cellStyle name="Normal 88 4 2 2 4 2 2" xfId="22295" xr:uid="{00000000-0005-0000-0000-0000405C0000}"/>
    <cellStyle name="Normal 88 4 2 2 4 3" xfId="22296" xr:uid="{00000000-0005-0000-0000-0000415C0000}"/>
    <cellStyle name="Normal 88 4 2 2 4 4" xfId="22297" xr:uid="{00000000-0005-0000-0000-0000425C0000}"/>
    <cellStyle name="Normal 88 4 2 2 5" xfId="22298" xr:uid="{00000000-0005-0000-0000-0000435C0000}"/>
    <cellStyle name="Normal 88 4 2 2 5 2" xfId="22299" xr:uid="{00000000-0005-0000-0000-0000445C0000}"/>
    <cellStyle name="Normal 88 4 2 2 5 3" xfId="22300" xr:uid="{00000000-0005-0000-0000-0000455C0000}"/>
    <cellStyle name="Normal 88 4 2 2 6" xfId="22301" xr:uid="{00000000-0005-0000-0000-0000465C0000}"/>
    <cellStyle name="Normal 88 4 2 2 7" xfId="22302" xr:uid="{00000000-0005-0000-0000-0000475C0000}"/>
    <cellStyle name="Normal 88 4 2 2 8" xfId="22303" xr:uid="{00000000-0005-0000-0000-0000485C0000}"/>
    <cellStyle name="Normal 88 4 2 3" xfId="22304" xr:uid="{00000000-0005-0000-0000-0000495C0000}"/>
    <cellStyle name="Normal 88 4 2 3 2" xfId="22305" xr:uid="{00000000-0005-0000-0000-00004A5C0000}"/>
    <cellStyle name="Normal 88 4 2 3 2 2" xfId="22306" xr:uid="{00000000-0005-0000-0000-00004B5C0000}"/>
    <cellStyle name="Normal 88 4 2 3 2 2 2" xfId="22307" xr:uid="{00000000-0005-0000-0000-00004C5C0000}"/>
    <cellStyle name="Normal 88 4 2 3 2 3" xfId="22308" xr:uid="{00000000-0005-0000-0000-00004D5C0000}"/>
    <cellStyle name="Normal 88 4 2 3 2 4" xfId="22309" xr:uid="{00000000-0005-0000-0000-00004E5C0000}"/>
    <cellStyle name="Normal 88 4 2 3 3" xfId="22310" xr:uid="{00000000-0005-0000-0000-00004F5C0000}"/>
    <cellStyle name="Normal 88 4 2 3 3 2" xfId="22311" xr:uid="{00000000-0005-0000-0000-0000505C0000}"/>
    <cellStyle name="Normal 88 4 2 3 3 2 2" xfId="22312" xr:uid="{00000000-0005-0000-0000-0000515C0000}"/>
    <cellStyle name="Normal 88 4 2 3 3 3" xfId="22313" xr:uid="{00000000-0005-0000-0000-0000525C0000}"/>
    <cellStyle name="Normal 88 4 2 3 3 4" xfId="22314" xr:uid="{00000000-0005-0000-0000-0000535C0000}"/>
    <cellStyle name="Normal 88 4 2 3 4" xfId="22315" xr:uid="{00000000-0005-0000-0000-0000545C0000}"/>
    <cellStyle name="Normal 88 4 2 3 4 2" xfId="22316" xr:uid="{00000000-0005-0000-0000-0000555C0000}"/>
    <cellStyle name="Normal 88 4 2 3 4 3" xfId="22317" xr:uid="{00000000-0005-0000-0000-0000565C0000}"/>
    <cellStyle name="Normal 88 4 2 3 5" xfId="22318" xr:uid="{00000000-0005-0000-0000-0000575C0000}"/>
    <cellStyle name="Normal 88 4 2 3 6" xfId="22319" xr:uid="{00000000-0005-0000-0000-0000585C0000}"/>
    <cellStyle name="Normal 88 4 2 3 7" xfId="22320" xr:uid="{00000000-0005-0000-0000-0000595C0000}"/>
    <cellStyle name="Normal 88 4 2 4" xfId="22321" xr:uid="{00000000-0005-0000-0000-00005A5C0000}"/>
    <cellStyle name="Normal 88 4 2 4 2" xfId="22322" xr:uid="{00000000-0005-0000-0000-00005B5C0000}"/>
    <cellStyle name="Normal 88 4 2 4 2 2" xfId="22323" xr:uid="{00000000-0005-0000-0000-00005C5C0000}"/>
    <cellStyle name="Normal 88 4 2 4 3" xfId="22324" xr:uid="{00000000-0005-0000-0000-00005D5C0000}"/>
    <cellStyle name="Normal 88 4 2 4 4" xfId="22325" xr:uid="{00000000-0005-0000-0000-00005E5C0000}"/>
    <cellStyle name="Normal 88 4 2 5" xfId="22326" xr:uid="{00000000-0005-0000-0000-00005F5C0000}"/>
    <cellStyle name="Normal 88 4 2 5 2" xfId="22327" xr:uid="{00000000-0005-0000-0000-0000605C0000}"/>
    <cellStyle name="Normal 88 4 2 5 2 2" xfId="22328" xr:uid="{00000000-0005-0000-0000-0000615C0000}"/>
    <cellStyle name="Normal 88 4 2 5 3" xfId="22329" xr:uid="{00000000-0005-0000-0000-0000625C0000}"/>
    <cellStyle name="Normal 88 4 2 5 4" xfId="22330" xr:uid="{00000000-0005-0000-0000-0000635C0000}"/>
    <cellStyle name="Normal 88 4 2 6" xfId="22331" xr:uid="{00000000-0005-0000-0000-0000645C0000}"/>
    <cellStyle name="Normal 88 4 2 6 2" xfId="22332" xr:uid="{00000000-0005-0000-0000-0000655C0000}"/>
    <cellStyle name="Normal 88 4 2 6 3" xfId="22333" xr:uid="{00000000-0005-0000-0000-0000665C0000}"/>
    <cellStyle name="Normal 88 4 2 7" xfId="22334" xr:uid="{00000000-0005-0000-0000-0000675C0000}"/>
    <cellStyle name="Normal 88 4 2 8" xfId="22335" xr:uid="{00000000-0005-0000-0000-0000685C0000}"/>
    <cellStyle name="Normal 88 4 2 9" xfId="22336" xr:uid="{00000000-0005-0000-0000-0000695C0000}"/>
    <cellStyle name="Normal 88 4 3" xfId="22337" xr:uid="{00000000-0005-0000-0000-00006A5C0000}"/>
    <cellStyle name="Normal 88 4 3 2" xfId="22338" xr:uid="{00000000-0005-0000-0000-00006B5C0000}"/>
    <cellStyle name="Normal 88 4 3 2 2" xfId="22339" xr:uid="{00000000-0005-0000-0000-00006C5C0000}"/>
    <cellStyle name="Normal 88 4 3 2 2 2" xfId="22340" xr:uid="{00000000-0005-0000-0000-00006D5C0000}"/>
    <cellStyle name="Normal 88 4 3 2 2 2 2" xfId="22341" xr:uid="{00000000-0005-0000-0000-00006E5C0000}"/>
    <cellStyle name="Normal 88 4 3 2 2 2 2 2" xfId="22342" xr:uid="{00000000-0005-0000-0000-00006F5C0000}"/>
    <cellStyle name="Normal 88 4 3 2 2 2 3" xfId="22343" xr:uid="{00000000-0005-0000-0000-0000705C0000}"/>
    <cellStyle name="Normal 88 4 3 2 2 2 4" xfId="22344" xr:uid="{00000000-0005-0000-0000-0000715C0000}"/>
    <cellStyle name="Normal 88 4 3 2 2 3" xfId="22345" xr:uid="{00000000-0005-0000-0000-0000725C0000}"/>
    <cellStyle name="Normal 88 4 3 2 2 3 2" xfId="22346" xr:uid="{00000000-0005-0000-0000-0000735C0000}"/>
    <cellStyle name="Normal 88 4 3 2 2 3 2 2" xfId="22347" xr:uid="{00000000-0005-0000-0000-0000745C0000}"/>
    <cellStyle name="Normal 88 4 3 2 2 3 3" xfId="22348" xr:uid="{00000000-0005-0000-0000-0000755C0000}"/>
    <cellStyle name="Normal 88 4 3 2 2 3 4" xfId="22349" xr:uid="{00000000-0005-0000-0000-0000765C0000}"/>
    <cellStyle name="Normal 88 4 3 2 2 4" xfId="22350" xr:uid="{00000000-0005-0000-0000-0000775C0000}"/>
    <cellStyle name="Normal 88 4 3 2 2 4 2" xfId="22351" xr:uid="{00000000-0005-0000-0000-0000785C0000}"/>
    <cellStyle name="Normal 88 4 3 2 2 4 3" xfId="22352" xr:uid="{00000000-0005-0000-0000-0000795C0000}"/>
    <cellStyle name="Normal 88 4 3 2 2 5" xfId="22353" xr:uid="{00000000-0005-0000-0000-00007A5C0000}"/>
    <cellStyle name="Normal 88 4 3 2 2 6" xfId="22354" xr:uid="{00000000-0005-0000-0000-00007B5C0000}"/>
    <cellStyle name="Normal 88 4 3 2 2 7" xfId="22355" xr:uid="{00000000-0005-0000-0000-00007C5C0000}"/>
    <cellStyle name="Normal 88 4 3 2 3" xfId="22356" xr:uid="{00000000-0005-0000-0000-00007D5C0000}"/>
    <cellStyle name="Normal 88 4 3 2 3 2" xfId="22357" xr:uid="{00000000-0005-0000-0000-00007E5C0000}"/>
    <cellStyle name="Normal 88 4 3 2 3 2 2" xfId="22358" xr:uid="{00000000-0005-0000-0000-00007F5C0000}"/>
    <cellStyle name="Normal 88 4 3 2 3 3" xfId="22359" xr:uid="{00000000-0005-0000-0000-0000805C0000}"/>
    <cellStyle name="Normal 88 4 3 2 3 4" xfId="22360" xr:uid="{00000000-0005-0000-0000-0000815C0000}"/>
    <cellStyle name="Normal 88 4 3 2 4" xfId="22361" xr:uid="{00000000-0005-0000-0000-0000825C0000}"/>
    <cellStyle name="Normal 88 4 3 2 4 2" xfId="22362" xr:uid="{00000000-0005-0000-0000-0000835C0000}"/>
    <cellStyle name="Normal 88 4 3 2 4 2 2" xfId="22363" xr:uid="{00000000-0005-0000-0000-0000845C0000}"/>
    <cellStyle name="Normal 88 4 3 2 4 3" xfId="22364" xr:uid="{00000000-0005-0000-0000-0000855C0000}"/>
    <cellStyle name="Normal 88 4 3 2 4 4" xfId="22365" xr:uid="{00000000-0005-0000-0000-0000865C0000}"/>
    <cellStyle name="Normal 88 4 3 2 5" xfId="22366" xr:uid="{00000000-0005-0000-0000-0000875C0000}"/>
    <cellStyle name="Normal 88 4 3 2 5 2" xfId="22367" xr:uid="{00000000-0005-0000-0000-0000885C0000}"/>
    <cellStyle name="Normal 88 4 3 2 5 3" xfId="22368" xr:uid="{00000000-0005-0000-0000-0000895C0000}"/>
    <cellStyle name="Normal 88 4 3 2 6" xfId="22369" xr:uid="{00000000-0005-0000-0000-00008A5C0000}"/>
    <cellStyle name="Normal 88 4 3 2 7" xfId="22370" xr:uid="{00000000-0005-0000-0000-00008B5C0000}"/>
    <cellStyle name="Normal 88 4 3 2 8" xfId="22371" xr:uid="{00000000-0005-0000-0000-00008C5C0000}"/>
    <cellStyle name="Normal 88 4 3 3" xfId="22372" xr:uid="{00000000-0005-0000-0000-00008D5C0000}"/>
    <cellStyle name="Normal 88 4 3 3 2" xfId="22373" xr:uid="{00000000-0005-0000-0000-00008E5C0000}"/>
    <cellStyle name="Normal 88 4 3 3 2 2" xfId="22374" xr:uid="{00000000-0005-0000-0000-00008F5C0000}"/>
    <cellStyle name="Normal 88 4 3 3 2 2 2" xfId="22375" xr:uid="{00000000-0005-0000-0000-0000905C0000}"/>
    <cellStyle name="Normal 88 4 3 3 2 3" xfId="22376" xr:uid="{00000000-0005-0000-0000-0000915C0000}"/>
    <cellStyle name="Normal 88 4 3 3 2 4" xfId="22377" xr:uid="{00000000-0005-0000-0000-0000925C0000}"/>
    <cellStyle name="Normal 88 4 3 3 3" xfId="22378" xr:uid="{00000000-0005-0000-0000-0000935C0000}"/>
    <cellStyle name="Normal 88 4 3 3 3 2" xfId="22379" xr:uid="{00000000-0005-0000-0000-0000945C0000}"/>
    <cellStyle name="Normal 88 4 3 3 3 2 2" xfId="22380" xr:uid="{00000000-0005-0000-0000-0000955C0000}"/>
    <cellStyle name="Normal 88 4 3 3 3 3" xfId="22381" xr:uid="{00000000-0005-0000-0000-0000965C0000}"/>
    <cellStyle name="Normal 88 4 3 3 3 4" xfId="22382" xr:uid="{00000000-0005-0000-0000-0000975C0000}"/>
    <cellStyle name="Normal 88 4 3 3 4" xfId="22383" xr:uid="{00000000-0005-0000-0000-0000985C0000}"/>
    <cellStyle name="Normal 88 4 3 3 4 2" xfId="22384" xr:uid="{00000000-0005-0000-0000-0000995C0000}"/>
    <cellStyle name="Normal 88 4 3 3 4 3" xfId="22385" xr:uid="{00000000-0005-0000-0000-00009A5C0000}"/>
    <cellStyle name="Normal 88 4 3 3 5" xfId="22386" xr:uid="{00000000-0005-0000-0000-00009B5C0000}"/>
    <cellStyle name="Normal 88 4 3 3 6" xfId="22387" xr:uid="{00000000-0005-0000-0000-00009C5C0000}"/>
    <cellStyle name="Normal 88 4 3 3 7" xfId="22388" xr:uid="{00000000-0005-0000-0000-00009D5C0000}"/>
    <cellStyle name="Normal 88 4 3 4" xfId="22389" xr:uid="{00000000-0005-0000-0000-00009E5C0000}"/>
    <cellStyle name="Normal 88 4 3 4 2" xfId="22390" xr:uid="{00000000-0005-0000-0000-00009F5C0000}"/>
    <cellStyle name="Normal 88 4 3 4 2 2" xfId="22391" xr:uid="{00000000-0005-0000-0000-0000A05C0000}"/>
    <cellStyle name="Normal 88 4 3 4 3" xfId="22392" xr:uid="{00000000-0005-0000-0000-0000A15C0000}"/>
    <cellStyle name="Normal 88 4 3 4 4" xfId="22393" xr:uid="{00000000-0005-0000-0000-0000A25C0000}"/>
    <cellStyle name="Normal 88 4 3 5" xfId="22394" xr:uid="{00000000-0005-0000-0000-0000A35C0000}"/>
    <cellStyle name="Normal 88 4 3 5 2" xfId="22395" xr:uid="{00000000-0005-0000-0000-0000A45C0000}"/>
    <cellStyle name="Normal 88 4 3 5 2 2" xfId="22396" xr:uid="{00000000-0005-0000-0000-0000A55C0000}"/>
    <cellStyle name="Normal 88 4 3 5 3" xfId="22397" xr:uid="{00000000-0005-0000-0000-0000A65C0000}"/>
    <cellStyle name="Normal 88 4 3 5 4" xfId="22398" xr:uid="{00000000-0005-0000-0000-0000A75C0000}"/>
    <cellStyle name="Normal 88 4 3 6" xfId="22399" xr:uid="{00000000-0005-0000-0000-0000A85C0000}"/>
    <cellStyle name="Normal 88 4 3 6 2" xfId="22400" xr:uid="{00000000-0005-0000-0000-0000A95C0000}"/>
    <cellStyle name="Normal 88 4 3 6 3" xfId="22401" xr:uid="{00000000-0005-0000-0000-0000AA5C0000}"/>
    <cellStyle name="Normal 88 4 3 7" xfId="22402" xr:uid="{00000000-0005-0000-0000-0000AB5C0000}"/>
    <cellStyle name="Normal 88 4 3 8" xfId="22403" xr:uid="{00000000-0005-0000-0000-0000AC5C0000}"/>
    <cellStyle name="Normal 88 4 3 9" xfId="22404" xr:uid="{00000000-0005-0000-0000-0000AD5C0000}"/>
    <cellStyle name="Normal 88 4 4" xfId="22405" xr:uid="{00000000-0005-0000-0000-0000AE5C0000}"/>
    <cellStyle name="Normal 88 4 4 2" xfId="22406" xr:uid="{00000000-0005-0000-0000-0000AF5C0000}"/>
    <cellStyle name="Normal 88 4 4 2 2" xfId="22407" xr:uid="{00000000-0005-0000-0000-0000B05C0000}"/>
    <cellStyle name="Normal 88 4 4 2 2 2" xfId="22408" xr:uid="{00000000-0005-0000-0000-0000B15C0000}"/>
    <cellStyle name="Normal 88 4 4 2 2 2 2" xfId="22409" xr:uid="{00000000-0005-0000-0000-0000B25C0000}"/>
    <cellStyle name="Normal 88 4 4 2 2 3" xfId="22410" xr:uid="{00000000-0005-0000-0000-0000B35C0000}"/>
    <cellStyle name="Normal 88 4 4 2 2 4" xfId="22411" xr:uid="{00000000-0005-0000-0000-0000B45C0000}"/>
    <cellStyle name="Normal 88 4 4 2 3" xfId="22412" xr:uid="{00000000-0005-0000-0000-0000B55C0000}"/>
    <cellStyle name="Normal 88 4 4 2 3 2" xfId="22413" xr:uid="{00000000-0005-0000-0000-0000B65C0000}"/>
    <cellStyle name="Normal 88 4 4 2 3 2 2" xfId="22414" xr:uid="{00000000-0005-0000-0000-0000B75C0000}"/>
    <cellStyle name="Normal 88 4 4 2 3 3" xfId="22415" xr:uid="{00000000-0005-0000-0000-0000B85C0000}"/>
    <cellStyle name="Normal 88 4 4 2 3 4" xfId="22416" xr:uid="{00000000-0005-0000-0000-0000B95C0000}"/>
    <cellStyle name="Normal 88 4 4 2 4" xfId="22417" xr:uid="{00000000-0005-0000-0000-0000BA5C0000}"/>
    <cellStyle name="Normal 88 4 4 2 4 2" xfId="22418" xr:uid="{00000000-0005-0000-0000-0000BB5C0000}"/>
    <cellStyle name="Normal 88 4 4 2 4 3" xfId="22419" xr:uid="{00000000-0005-0000-0000-0000BC5C0000}"/>
    <cellStyle name="Normal 88 4 4 2 5" xfId="22420" xr:uid="{00000000-0005-0000-0000-0000BD5C0000}"/>
    <cellStyle name="Normal 88 4 4 2 6" xfId="22421" xr:uid="{00000000-0005-0000-0000-0000BE5C0000}"/>
    <cellStyle name="Normal 88 4 4 2 7" xfId="22422" xr:uid="{00000000-0005-0000-0000-0000BF5C0000}"/>
    <cellStyle name="Normal 88 4 4 3" xfId="22423" xr:uid="{00000000-0005-0000-0000-0000C05C0000}"/>
    <cellStyle name="Normal 88 4 4 3 2" xfId="22424" xr:uid="{00000000-0005-0000-0000-0000C15C0000}"/>
    <cellStyle name="Normal 88 4 4 3 2 2" xfId="22425" xr:uid="{00000000-0005-0000-0000-0000C25C0000}"/>
    <cellStyle name="Normal 88 4 4 3 3" xfId="22426" xr:uid="{00000000-0005-0000-0000-0000C35C0000}"/>
    <cellStyle name="Normal 88 4 4 3 4" xfId="22427" xr:uid="{00000000-0005-0000-0000-0000C45C0000}"/>
    <cellStyle name="Normal 88 4 4 4" xfId="22428" xr:uid="{00000000-0005-0000-0000-0000C55C0000}"/>
    <cellStyle name="Normal 88 4 4 4 2" xfId="22429" xr:uid="{00000000-0005-0000-0000-0000C65C0000}"/>
    <cellStyle name="Normal 88 4 4 4 2 2" xfId="22430" xr:uid="{00000000-0005-0000-0000-0000C75C0000}"/>
    <cellStyle name="Normal 88 4 4 4 3" xfId="22431" xr:uid="{00000000-0005-0000-0000-0000C85C0000}"/>
    <cellStyle name="Normal 88 4 4 4 4" xfId="22432" xr:uid="{00000000-0005-0000-0000-0000C95C0000}"/>
    <cellStyle name="Normal 88 4 4 5" xfId="22433" xr:uid="{00000000-0005-0000-0000-0000CA5C0000}"/>
    <cellStyle name="Normal 88 4 4 5 2" xfId="22434" xr:uid="{00000000-0005-0000-0000-0000CB5C0000}"/>
    <cellStyle name="Normal 88 4 4 5 3" xfId="22435" xr:uid="{00000000-0005-0000-0000-0000CC5C0000}"/>
    <cellStyle name="Normal 88 4 4 6" xfId="22436" xr:uid="{00000000-0005-0000-0000-0000CD5C0000}"/>
    <cellStyle name="Normal 88 4 4 7" xfId="22437" xr:uid="{00000000-0005-0000-0000-0000CE5C0000}"/>
    <cellStyle name="Normal 88 4 4 8" xfId="22438" xr:uid="{00000000-0005-0000-0000-0000CF5C0000}"/>
    <cellStyle name="Normal 88 4 5" xfId="22439" xr:uid="{00000000-0005-0000-0000-0000D05C0000}"/>
    <cellStyle name="Normal 88 4 5 2" xfId="22440" xr:uid="{00000000-0005-0000-0000-0000D15C0000}"/>
    <cellStyle name="Normal 88 4 5 2 2" xfId="22441" xr:uid="{00000000-0005-0000-0000-0000D25C0000}"/>
    <cellStyle name="Normal 88 4 5 2 2 2" xfId="22442" xr:uid="{00000000-0005-0000-0000-0000D35C0000}"/>
    <cellStyle name="Normal 88 4 5 2 3" xfId="22443" xr:uid="{00000000-0005-0000-0000-0000D45C0000}"/>
    <cellStyle name="Normal 88 4 5 2 4" xfId="22444" xr:uid="{00000000-0005-0000-0000-0000D55C0000}"/>
    <cellStyle name="Normal 88 4 5 3" xfId="22445" xr:uid="{00000000-0005-0000-0000-0000D65C0000}"/>
    <cellStyle name="Normal 88 4 5 3 2" xfId="22446" xr:uid="{00000000-0005-0000-0000-0000D75C0000}"/>
    <cellStyle name="Normal 88 4 5 3 2 2" xfId="22447" xr:uid="{00000000-0005-0000-0000-0000D85C0000}"/>
    <cellStyle name="Normal 88 4 5 3 3" xfId="22448" xr:uid="{00000000-0005-0000-0000-0000D95C0000}"/>
    <cellStyle name="Normal 88 4 5 3 4" xfId="22449" xr:uid="{00000000-0005-0000-0000-0000DA5C0000}"/>
    <cellStyle name="Normal 88 4 5 4" xfId="22450" xr:uid="{00000000-0005-0000-0000-0000DB5C0000}"/>
    <cellStyle name="Normal 88 4 5 4 2" xfId="22451" xr:uid="{00000000-0005-0000-0000-0000DC5C0000}"/>
    <cellStyle name="Normal 88 4 5 4 3" xfId="22452" xr:uid="{00000000-0005-0000-0000-0000DD5C0000}"/>
    <cellStyle name="Normal 88 4 5 5" xfId="22453" xr:uid="{00000000-0005-0000-0000-0000DE5C0000}"/>
    <cellStyle name="Normal 88 4 5 6" xfId="22454" xr:uid="{00000000-0005-0000-0000-0000DF5C0000}"/>
    <cellStyle name="Normal 88 4 5 7" xfId="22455" xr:uid="{00000000-0005-0000-0000-0000E05C0000}"/>
    <cellStyle name="Normal 88 4 6" xfId="22456" xr:uid="{00000000-0005-0000-0000-0000E15C0000}"/>
    <cellStyle name="Normal 88 4 6 2" xfId="22457" xr:uid="{00000000-0005-0000-0000-0000E25C0000}"/>
    <cellStyle name="Normal 88 4 6 2 2" xfId="22458" xr:uid="{00000000-0005-0000-0000-0000E35C0000}"/>
    <cellStyle name="Normal 88 4 6 3" xfId="22459" xr:uid="{00000000-0005-0000-0000-0000E45C0000}"/>
    <cellStyle name="Normal 88 4 6 4" xfId="22460" xr:uid="{00000000-0005-0000-0000-0000E55C0000}"/>
    <cellStyle name="Normal 88 4 7" xfId="22461" xr:uid="{00000000-0005-0000-0000-0000E65C0000}"/>
    <cellStyle name="Normal 88 4 7 2" xfId="22462" xr:uid="{00000000-0005-0000-0000-0000E75C0000}"/>
    <cellStyle name="Normal 88 4 7 2 2" xfId="22463" xr:uid="{00000000-0005-0000-0000-0000E85C0000}"/>
    <cellStyle name="Normal 88 4 7 3" xfId="22464" xr:uid="{00000000-0005-0000-0000-0000E95C0000}"/>
    <cellStyle name="Normal 88 4 7 4" xfId="22465" xr:uid="{00000000-0005-0000-0000-0000EA5C0000}"/>
    <cellStyle name="Normal 88 4 8" xfId="22466" xr:uid="{00000000-0005-0000-0000-0000EB5C0000}"/>
    <cellStyle name="Normal 88 4 8 2" xfId="22467" xr:uid="{00000000-0005-0000-0000-0000EC5C0000}"/>
    <cellStyle name="Normal 88 4 8 3" xfId="22468" xr:uid="{00000000-0005-0000-0000-0000ED5C0000}"/>
    <cellStyle name="Normal 88 4 9" xfId="22469" xr:uid="{00000000-0005-0000-0000-0000EE5C0000}"/>
    <cellStyle name="Normal 88 5" xfId="22470" xr:uid="{00000000-0005-0000-0000-0000EF5C0000}"/>
    <cellStyle name="Normal 88 5 2" xfId="22471" xr:uid="{00000000-0005-0000-0000-0000F05C0000}"/>
    <cellStyle name="Normal 88 5 2 2" xfId="22472" xr:uid="{00000000-0005-0000-0000-0000F15C0000}"/>
    <cellStyle name="Normal 88 5 2 2 2" xfId="22473" xr:uid="{00000000-0005-0000-0000-0000F25C0000}"/>
    <cellStyle name="Normal 88 5 2 2 2 2" xfId="22474" xr:uid="{00000000-0005-0000-0000-0000F35C0000}"/>
    <cellStyle name="Normal 88 5 2 2 2 2 2" xfId="22475" xr:uid="{00000000-0005-0000-0000-0000F45C0000}"/>
    <cellStyle name="Normal 88 5 2 2 2 3" xfId="22476" xr:uid="{00000000-0005-0000-0000-0000F55C0000}"/>
    <cellStyle name="Normal 88 5 2 2 2 4" xfId="22477" xr:uid="{00000000-0005-0000-0000-0000F65C0000}"/>
    <cellStyle name="Normal 88 5 2 2 3" xfId="22478" xr:uid="{00000000-0005-0000-0000-0000F75C0000}"/>
    <cellStyle name="Normal 88 5 2 2 3 2" xfId="22479" xr:uid="{00000000-0005-0000-0000-0000F85C0000}"/>
    <cellStyle name="Normal 88 5 2 2 3 2 2" xfId="22480" xr:uid="{00000000-0005-0000-0000-0000F95C0000}"/>
    <cellStyle name="Normal 88 5 2 2 3 3" xfId="22481" xr:uid="{00000000-0005-0000-0000-0000FA5C0000}"/>
    <cellStyle name="Normal 88 5 2 2 3 4" xfId="22482" xr:uid="{00000000-0005-0000-0000-0000FB5C0000}"/>
    <cellStyle name="Normal 88 5 2 2 4" xfId="22483" xr:uid="{00000000-0005-0000-0000-0000FC5C0000}"/>
    <cellStyle name="Normal 88 5 2 2 4 2" xfId="22484" xr:uid="{00000000-0005-0000-0000-0000FD5C0000}"/>
    <cellStyle name="Normal 88 5 2 2 4 3" xfId="22485" xr:uid="{00000000-0005-0000-0000-0000FE5C0000}"/>
    <cellStyle name="Normal 88 5 2 2 5" xfId="22486" xr:uid="{00000000-0005-0000-0000-0000FF5C0000}"/>
    <cellStyle name="Normal 88 5 2 2 6" xfId="22487" xr:uid="{00000000-0005-0000-0000-0000005D0000}"/>
    <cellStyle name="Normal 88 5 2 2 7" xfId="22488" xr:uid="{00000000-0005-0000-0000-0000015D0000}"/>
    <cellStyle name="Normal 88 5 2 3" xfId="22489" xr:uid="{00000000-0005-0000-0000-0000025D0000}"/>
    <cellStyle name="Normal 88 5 2 3 2" xfId="22490" xr:uid="{00000000-0005-0000-0000-0000035D0000}"/>
    <cellStyle name="Normal 88 5 2 3 2 2" xfId="22491" xr:uid="{00000000-0005-0000-0000-0000045D0000}"/>
    <cellStyle name="Normal 88 5 2 3 3" xfId="22492" xr:uid="{00000000-0005-0000-0000-0000055D0000}"/>
    <cellStyle name="Normal 88 5 2 3 4" xfId="22493" xr:uid="{00000000-0005-0000-0000-0000065D0000}"/>
    <cellStyle name="Normal 88 5 2 4" xfId="22494" xr:uid="{00000000-0005-0000-0000-0000075D0000}"/>
    <cellStyle name="Normal 88 5 2 4 2" xfId="22495" xr:uid="{00000000-0005-0000-0000-0000085D0000}"/>
    <cellStyle name="Normal 88 5 2 4 2 2" xfId="22496" xr:uid="{00000000-0005-0000-0000-0000095D0000}"/>
    <cellStyle name="Normal 88 5 2 4 3" xfId="22497" xr:uid="{00000000-0005-0000-0000-00000A5D0000}"/>
    <cellStyle name="Normal 88 5 2 4 4" xfId="22498" xr:uid="{00000000-0005-0000-0000-00000B5D0000}"/>
    <cellStyle name="Normal 88 5 2 5" xfId="22499" xr:uid="{00000000-0005-0000-0000-00000C5D0000}"/>
    <cellStyle name="Normal 88 5 2 5 2" xfId="22500" xr:uid="{00000000-0005-0000-0000-00000D5D0000}"/>
    <cellStyle name="Normal 88 5 2 5 3" xfId="22501" xr:uid="{00000000-0005-0000-0000-00000E5D0000}"/>
    <cellStyle name="Normal 88 5 2 6" xfId="22502" xr:uid="{00000000-0005-0000-0000-00000F5D0000}"/>
    <cellStyle name="Normal 88 5 2 7" xfId="22503" xr:uid="{00000000-0005-0000-0000-0000105D0000}"/>
    <cellStyle name="Normal 88 5 2 8" xfId="22504" xr:uid="{00000000-0005-0000-0000-0000115D0000}"/>
    <cellStyle name="Normal 88 5 3" xfId="22505" xr:uid="{00000000-0005-0000-0000-0000125D0000}"/>
    <cellStyle name="Normal 88 5 3 2" xfId="22506" xr:uid="{00000000-0005-0000-0000-0000135D0000}"/>
    <cellStyle name="Normal 88 5 3 2 2" xfId="22507" xr:uid="{00000000-0005-0000-0000-0000145D0000}"/>
    <cellStyle name="Normal 88 5 3 2 2 2" xfId="22508" xr:uid="{00000000-0005-0000-0000-0000155D0000}"/>
    <cellStyle name="Normal 88 5 3 2 3" xfId="22509" xr:uid="{00000000-0005-0000-0000-0000165D0000}"/>
    <cellStyle name="Normal 88 5 3 2 4" xfId="22510" xr:uid="{00000000-0005-0000-0000-0000175D0000}"/>
    <cellStyle name="Normal 88 5 3 3" xfId="22511" xr:uid="{00000000-0005-0000-0000-0000185D0000}"/>
    <cellStyle name="Normal 88 5 3 3 2" xfId="22512" xr:uid="{00000000-0005-0000-0000-0000195D0000}"/>
    <cellStyle name="Normal 88 5 3 3 2 2" xfId="22513" xr:uid="{00000000-0005-0000-0000-00001A5D0000}"/>
    <cellStyle name="Normal 88 5 3 3 3" xfId="22514" xr:uid="{00000000-0005-0000-0000-00001B5D0000}"/>
    <cellStyle name="Normal 88 5 3 3 4" xfId="22515" xr:uid="{00000000-0005-0000-0000-00001C5D0000}"/>
    <cellStyle name="Normal 88 5 3 4" xfId="22516" xr:uid="{00000000-0005-0000-0000-00001D5D0000}"/>
    <cellStyle name="Normal 88 5 3 4 2" xfId="22517" xr:uid="{00000000-0005-0000-0000-00001E5D0000}"/>
    <cellStyle name="Normal 88 5 3 4 3" xfId="22518" xr:uid="{00000000-0005-0000-0000-00001F5D0000}"/>
    <cellStyle name="Normal 88 5 3 5" xfId="22519" xr:uid="{00000000-0005-0000-0000-0000205D0000}"/>
    <cellStyle name="Normal 88 5 3 6" xfId="22520" xr:uid="{00000000-0005-0000-0000-0000215D0000}"/>
    <cellStyle name="Normal 88 5 3 7" xfId="22521" xr:uid="{00000000-0005-0000-0000-0000225D0000}"/>
    <cellStyle name="Normal 88 5 4" xfId="22522" xr:uid="{00000000-0005-0000-0000-0000235D0000}"/>
    <cellStyle name="Normal 88 5 4 2" xfId="22523" xr:uid="{00000000-0005-0000-0000-0000245D0000}"/>
    <cellStyle name="Normal 88 5 4 2 2" xfId="22524" xr:uid="{00000000-0005-0000-0000-0000255D0000}"/>
    <cellStyle name="Normal 88 5 4 3" xfId="22525" xr:uid="{00000000-0005-0000-0000-0000265D0000}"/>
    <cellStyle name="Normal 88 5 4 4" xfId="22526" xr:uid="{00000000-0005-0000-0000-0000275D0000}"/>
    <cellStyle name="Normal 88 5 5" xfId="22527" xr:uid="{00000000-0005-0000-0000-0000285D0000}"/>
    <cellStyle name="Normal 88 5 5 2" xfId="22528" xr:uid="{00000000-0005-0000-0000-0000295D0000}"/>
    <cellStyle name="Normal 88 5 5 2 2" xfId="22529" xr:uid="{00000000-0005-0000-0000-00002A5D0000}"/>
    <cellStyle name="Normal 88 5 5 3" xfId="22530" xr:uid="{00000000-0005-0000-0000-00002B5D0000}"/>
    <cellStyle name="Normal 88 5 5 4" xfId="22531" xr:uid="{00000000-0005-0000-0000-00002C5D0000}"/>
    <cellStyle name="Normal 88 5 6" xfId="22532" xr:uid="{00000000-0005-0000-0000-00002D5D0000}"/>
    <cellStyle name="Normal 88 5 6 2" xfId="22533" xr:uid="{00000000-0005-0000-0000-00002E5D0000}"/>
    <cellStyle name="Normal 88 5 6 3" xfId="22534" xr:uid="{00000000-0005-0000-0000-00002F5D0000}"/>
    <cellStyle name="Normal 88 5 7" xfId="22535" xr:uid="{00000000-0005-0000-0000-0000305D0000}"/>
    <cellStyle name="Normal 88 5 8" xfId="22536" xr:uid="{00000000-0005-0000-0000-0000315D0000}"/>
    <cellStyle name="Normal 88 5 9" xfId="22537" xr:uid="{00000000-0005-0000-0000-0000325D0000}"/>
    <cellStyle name="Normal 88 6" xfId="41478" xr:uid="{00000000-0005-0000-0000-0000335D0000}"/>
    <cellStyle name="Normal 88 6 2" xfId="41479" xr:uid="{00000000-0005-0000-0000-0000345D0000}"/>
    <cellStyle name="Normal 88 7" xfId="41480" xr:uid="{00000000-0005-0000-0000-0000355D0000}"/>
    <cellStyle name="Normal 89" xfId="22538" xr:uid="{00000000-0005-0000-0000-0000365D0000}"/>
    <cellStyle name="Normal 89 2" xfId="22539" xr:uid="{00000000-0005-0000-0000-0000375D0000}"/>
    <cellStyle name="Normal 89 2 10" xfId="22540" xr:uid="{00000000-0005-0000-0000-0000385D0000}"/>
    <cellStyle name="Normal 89 2 11" xfId="22541" xr:uid="{00000000-0005-0000-0000-0000395D0000}"/>
    <cellStyle name="Normal 89 2 12" xfId="22542" xr:uid="{00000000-0005-0000-0000-00003A5D0000}"/>
    <cellStyle name="Normal 89 2 2" xfId="22543" xr:uid="{00000000-0005-0000-0000-00003B5D0000}"/>
    <cellStyle name="Normal 89 2 2 10" xfId="22544" xr:uid="{00000000-0005-0000-0000-00003C5D0000}"/>
    <cellStyle name="Normal 89 2 2 11" xfId="22545" xr:uid="{00000000-0005-0000-0000-00003D5D0000}"/>
    <cellStyle name="Normal 89 2 2 2" xfId="22546" xr:uid="{00000000-0005-0000-0000-00003E5D0000}"/>
    <cellStyle name="Normal 89 2 2 2 2" xfId="22547" xr:uid="{00000000-0005-0000-0000-00003F5D0000}"/>
    <cellStyle name="Normal 89 2 2 2 2 2" xfId="22548" xr:uid="{00000000-0005-0000-0000-0000405D0000}"/>
    <cellStyle name="Normal 89 2 2 2 2 2 2" xfId="22549" xr:uid="{00000000-0005-0000-0000-0000415D0000}"/>
    <cellStyle name="Normal 89 2 2 2 2 2 2 2" xfId="22550" xr:uid="{00000000-0005-0000-0000-0000425D0000}"/>
    <cellStyle name="Normal 89 2 2 2 2 2 2 2 2" xfId="22551" xr:uid="{00000000-0005-0000-0000-0000435D0000}"/>
    <cellStyle name="Normal 89 2 2 2 2 2 2 3" xfId="22552" xr:uid="{00000000-0005-0000-0000-0000445D0000}"/>
    <cellStyle name="Normal 89 2 2 2 2 2 2 4" xfId="22553" xr:uid="{00000000-0005-0000-0000-0000455D0000}"/>
    <cellStyle name="Normal 89 2 2 2 2 2 3" xfId="22554" xr:uid="{00000000-0005-0000-0000-0000465D0000}"/>
    <cellStyle name="Normal 89 2 2 2 2 2 3 2" xfId="22555" xr:uid="{00000000-0005-0000-0000-0000475D0000}"/>
    <cellStyle name="Normal 89 2 2 2 2 2 3 2 2" xfId="22556" xr:uid="{00000000-0005-0000-0000-0000485D0000}"/>
    <cellStyle name="Normal 89 2 2 2 2 2 3 3" xfId="22557" xr:uid="{00000000-0005-0000-0000-0000495D0000}"/>
    <cellStyle name="Normal 89 2 2 2 2 2 3 4" xfId="22558" xr:uid="{00000000-0005-0000-0000-00004A5D0000}"/>
    <cellStyle name="Normal 89 2 2 2 2 2 4" xfId="22559" xr:uid="{00000000-0005-0000-0000-00004B5D0000}"/>
    <cellStyle name="Normal 89 2 2 2 2 2 4 2" xfId="22560" xr:uid="{00000000-0005-0000-0000-00004C5D0000}"/>
    <cellStyle name="Normal 89 2 2 2 2 2 4 3" xfId="22561" xr:uid="{00000000-0005-0000-0000-00004D5D0000}"/>
    <cellStyle name="Normal 89 2 2 2 2 2 5" xfId="22562" xr:uid="{00000000-0005-0000-0000-00004E5D0000}"/>
    <cellStyle name="Normal 89 2 2 2 2 2 6" xfId="22563" xr:uid="{00000000-0005-0000-0000-00004F5D0000}"/>
    <cellStyle name="Normal 89 2 2 2 2 2 7" xfId="22564" xr:uid="{00000000-0005-0000-0000-0000505D0000}"/>
    <cellStyle name="Normal 89 2 2 2 2 3" xfId="22565" xr:uid="{00000000-0005-0000-0000-0000515D0000}"/>
    <cellStyle name="Normal 89 2 2 2 2 3 2" xfId="22566" xr:uid="{00000000-0005-0000-0000-0000525D0000}"/>
    <cellStyle name="Normal 89 2 2 2 2 3 2 2" xfId="22567" xr:uid="{00000000-0005-0000-0000-0000535D0000}"/>
    <cellStyle name="Normal 89 2 2 2 2 3 3" xfId="22568" xr:uid="{00000000-0005-0000-0000-0000545D0000}"/>
    <cellStyle name="Normal 89 2 2 2 2 3 4" xfId="22569" xr:uid="{00000000-0005-0000-0000-0000555D0000}"/>
    <cellStyle name="Normal 89 2 2 2 2 4" xfId="22570" xr:uid="{00000000-0005-0000-0000-0000565D0000}"/>
    <cellStyle name="Normal 89 2 2 2 2 4 2" xfId="22571" xr:uid="{00000000-0005-0000-0000-0000575D0000}"/>
    <cellStyle name="Normal 89 2 2 2 2 4 2 2" xfId="22572" xr:uid="{00000000-0005-0000-0000-0000585D0000}"/>
    <cellStyle name="Normal 89 2 2 2 2 4 3" xfId="22573" xr:uid="{00000000-0005-0000-0000-0000595D0000}"/>
    <cellStyle name="Normal 89 2 2 2 2 4 4" xfId="22574" xr:uid="{00000000-0005-0000-0000-00005A5D0000}"/>
    <cellStyle name="Normal 89 2 2 2 2 5" xfId="22575" xr:uid="{00000000-0005-0000-0000-00005B5D0000}"/>
    <cellStyle name="Normal 89 2 2 2 2 5 2" xfId="22576" xr:uid="{00000000-0005-0000-0000-00005C5D0000}"/>
    <cellStyle name="Normal 89 2 2 2 2 5 3" xfId="22577" xr:uid="{00000000-0005-0000-0000-00005D5D0000}"/>
    <cellStyle name="Normal 89 2 2 2 2 6" xfId="22578" xr:uid="{00000000-0005-0000-0000-00005E5D0000}"/>
    <cellStyle name="Normal 89 2 2 2 2 7" xfId="22579" xr:uid="{00000000-0005-0000-0000-00005F5D0000}"/>
    <cellStyle name="Normal 89 2 2 2 2 8" xfId="22580" xr:uid="{00000000-0005-0000-0000-0000605D0000}"/>
    <cellStyle name="Normal 89 2 2 2 3" xfId="22581" xr:uid="{00000000-0005-0000-0000-0000615D0000}"/>
    <cellStyle name="Normal 89 2 2 2 3 2" xfId="22582" xr:uid="{00000000-0005-0000-0000-0000625D0000}"/>
    <cellStyle name="Normal 89 2 2 2 3 2 2" xfId="22583" xr:uid="{00000000-0005-0000-0000-0000635D0000}"/>
    <cellStyle name="Normal 89 2 2 2 3 2 2 2" xfId="22584" xr:uid="{00000000-0005-0000-0000-0000645D0000}"/>
    <cellStyle name="Normal 89 2 2 2 3 2 3" xfId="22585" xr:uid="{00000000-0005-0000-0000-0000655D0000}"/>
    <cellStyle name="Normal 89 2 2 2 3 2 4" xfId="22586" xr:uid="{00000000-0005-0000-0000-0000665D0000}"/>
    <cellStyle name="Normal 89 2 2 2 3 3" xfId="22587" xr:uid="{00000000-0005-0000-0000-0000675D0000}"/>
    <cellStyle name="Normal 89 2 2 2 3 3 2" xfId="22588" xr:uid="{00000000-0005-0000-0000-0000685D0000}"/>
    <cellStyle name="Normal 89 2 2 2 3 3 2 2" xfId="22589" xr:uid="{00000000-0005-0000-0000-0000695D0000}"/>
    <cellStyle name="Normal 89 2 2 2 3 3 3" xfId="22590" xr:uid="{00000000-0005-0000-0000-00006A5D0000}"/>
    <cellStyle name="Normal 89 2 2 2 3 3 4" xfId="22591" xr:uid="{00000000-0005-0000-0000-00006B5D0000}"/>
    <cellStyle name="Normal 89 2 2 2 3 4" xfId="22592" xr:uid="{00000000-0005-0000-0000-00006C5D0000}"/>
    <cellStyle name="Normal 89 2 2 2 3 4 2" xfId="22593" xr:uid="{00000000-0005-0000-0000-00006D5D0000}"/>
    <cellStyle name="Normal 89 2 2 2 3 4 3" xfId="22594" xr:uid="{00000000-0005-0000-0000-00006E5D0000}"/>
    <cellStyle name="Normal 89 2 2 2 3 5" xfId="22595" xr:uid="{00000000-0005-0000-0000-00006F5D0000}"/>
    <cellStyle name="Normal 89 2 2 2 3 6" xfId="22596" xr:uid="{00000000-0005-0000-0000-0000705D0000}"/>
    <cellStyle name="Normal 89 2 2 2 3 7" xfId="22597" xr:uid="{00000000-0005-0000-0000-0000715D0000}"/>
    <cellStyle name="Normal 89 2 2 2 4" xfId="22598" xr:uid="{00000000-0005-0000-0000-0000725D0000}"/>
    <cellStyle name="Normal 89 2 2 2 4 2" xfId="22599" xr:uid="{00000000-0005-0000-0000-0000735D0000}"/>
    <cellStyle name="Normal 89 2 2 2 4 2 2" xfId="22600" xr:uid="{00000000-0005-0000-0000-0000745D0000}"/>
    <cellStyle name="Normal 89 2 2 2 4 3" xfId="22601" xr:uid="{00000000-0005-0000-0000-0000755D0000}"/>
    <cellStyle name="Normal 89 2 2 2 4 4" xfId="22602" xr:uid="{00000000-0005-0000-0000-0000765D0000}"/>
    <cellStyle name="Normal 89 2 2 2 5" xfId="22603" xr:uid="{00000000-0005-0000-0000-0000775D0000}"/>
    <cellStyle name="Normal 89 2 2 2 5 2" xfId="22604" xr:uid="{00000000-0005-0000-0000-0000785D0000}"/>
    <cellStyle name="Normal 89 2 2 2 5 2 2" xfId="22605" xr:uid="{00000000-0005-0000-0000-0000795D0000}"/>
    <cellStyle name="Normal 89 2 2 2 5 3" xfId="22606" xr:uid="{00000000-0005-0000-0000-00007A5D0000}"/>
    <cellStyle name="Normal 89 2 2 2 5 4" xfId="22607" xr:uid="{00000000-0005-0000-0000-00007B5D0000}"/>
    <cellStyle name="Normal 89 2 2 2 6" xfId="22608" xr:uid="{00000000-0005-0000-0000-00007C5D0000}"/>
    <cellStyle name="Normal 89 2 2 2 6 2" xfId="22609" xr:uid="{00000000-0005-0000-0000-00007D5D0000}"/>
    <cellStyle name="Normal 89 2 2 2 6 3" xfId="22610" xr:uid="{00000000-0005-0000-0000-00007E5D0000}"/>
    <cellStyle name="Normal 89 2 2 2 7" xfId="22611" xr:uid="{00000000-0005-0000-0000-00007F5D0000}"/>
    <cellStyle name="Normal 89 2 2 2 8" xfId="22612" xr:uid="{00000000-0005-0000-0000-0000805D0000}"/>
    <cellStyle name="Normal 89 2 2 2 9" xfId="22613" xr:uid="{00000000-0005-0000-0000-0000815D0000}"/>
    <cellStyle name="Normal 89 2 2 3" xfId="22614" xr:uid="{00000000-0005-0000-0000-0000825D0000}"/>
    <cellStyle name="Normal 89 2 2 3 2" xfId="22615" xr:uid="{00000000-0005-0000-0000-0000835D0000}"/>
    <cellStyle name="Normal 89 2 2 3 2 2" xfId="22616" xr:uid="{00000000-0005-0000-0000-0000845D0000}"/>
    <cellStyle name="Normal 89 2 2 3 2 2 2" xfId="22617" xr:uid="{00000000-0005-0000-0000-0000855D0000}"/>
    <cellStyle name="Normal 89 2 2 3 2 2 2 2" xfId="22618" xr:uid="{00000000-0005-0000-0000-0000865D0000}"/>
    <cellStyle name="Normal 89 2 2 3 2 2 2 2 2" xfId="22619" xr:uid="{00000000-0005-0000-0000-0000875D0000}"/>
    <cellStyle name="Normal 89 2 2 3 2 2 2 3" xfId="22620" xr:uid="{00000000-0005-0000-0000-0000885D0000}"/>
    <cellStyle name="Normal 89 2 2 3 2 2 2 4" xfId="22621" xr:uid="{00000000-0005-0000-0000-0000895D0000}"/>
    <cellStyle name="Normal 89 2 2 3 2 2 3" xfId="22622" xr:uid="{00000000-0005-0000-0000-00008A5D0000}"/>
    <cellStyle name="Normal 89 2 2 3 2 2 3 2" xfId="22623" xr:uid="{00000000-0005-0000-0000-00008B5D0000}"/>
    <cellStyle name="Normal 89 2 2 3 2 2 3 2 2" xfId="22624" xr:uid="{00000000-0005-0000-0000-00008C5D0000}"/>
    <cellStyle name="Normal 89 2 2 3 2 2 3 3" xfId="22625" xr:uid="{00000000-0005-0000-0000-00008D5D0000}"/>
    <cellStyle name="Normal 89 2 2 3 2 2 3 4" xfId="22626" xr:uid="{00000000-0005-0000-0000-00008E5D0000}"/>
    <cellStyle name="Normal 89 2 2 3 2 2 4" xfId="22627" xr:uid="{00000000-0005-0000-0000-00008F5D0000}"/>
    <cellStyle name="Normal 89 2 2 3 2 2 4 2" xfId="22628" xr:uid="{00000000-0005-0000-0000-0000905D0000}"/>
    <cellStyle name="Normal 89 2 2 3 2 2 4 3" xfId="22629" xr:uid="{00000000-0005-0000-0000-0000915D0000}"/>
    <cellStyle name="Normal 89 2 2 3 2 2 5" xfId="22630" xr:uid="{00000000-0005-0000-0000-0000925D0000}"/>
    <cellStyle name="Normal 89 2 2 3 2 2 6" xfId="22631" xr:uid="{00000000-0005-0000-0000-0000935D0000}"/>
    <cellStyle name="Normal 89 2 2 3 2 2 7" xfId="22632" xr:uid="{00000000-0005-0000-0000-0000945D0000}"/>
    <cellStyle name="Normal 89 2 2 3 2 3" xfId="22633" xr:uid="{00000000-0005-0000-0000-0000955D0000}"/>
    <cellStyle name="Normal 89 2 2 3 2 3 2" xfId="22634" xr:uid="{00000000-0005-0000-0000-0000965D0000}"/>
    <cellStyle name="Normal 89 2 2 3 2 3 2 2" xfId="22635" xr:uid="{00000000-0005-0000-0000-0000975D0000}"/>
    <cellStyle name="Normal 89 2 2 3 2 3 3" xfId="22636" xr:uid="{00000000-0005-0000-0000-0000985D0000}"/>
    <cellStyle name="Normal 89 2 2 3 2 3 4" xfId="22637" xr:uid="{00000000-0005-0000-0000-0000995D0000}"/>
    <cellStyle name="Normal 89 2 2 3 2 4" xfId="22638" xr:uid="{00000000-0005-0000-0000-00009A5D0000}"/>
    <cellStyle name="Normal 89 2 2 3 2 4 2" xfId="22639" xr:uid="{00000000-0005-0000-0000-00009B5D0000}"/>
    <cellStyle name="Normal 89 2 2 3 2 4 2 2" xfId="22640" xr:uid="{00000000-0005-0000-0000-00009C5D0000}"/>
    <cellStyle name="Normal 89 2 2 3 2 4 3" xfId="22641" xr:uid="{00000000-0005-0000-0000-00009D5D0000}"/>
    <cellStyle name="Normal 89 2 2 3 2 4 4" xfId="22642" xr:uid="{00000000-0005-0000-0000-00009E5D0000}"/>
    <cellStyle name="Normal 89 2 2 3 2 5" xfId="22643" xr:uid="{00000000-0005-0000-0000-00009F5D0000}"/>
    <cellStyle name="Normal 89 2 2 3 2 5 2" xfId="22644" xr:uid="{00000000-0005-0000-0000-0000A05D0000}"/>
    <cellStyle name="Normal 89 2 2 3 2 5 3" xfId="22645" xr:uid="{00000000-0005-0000-0000-0000A15D0000}"/>
    <cellStyle name="Normal 89 2 2 3 2 6" xfId="22646" xr:uid="{00000000-0005-0000-0000-0000A25D0000}"/>
    <cellStyle name="Normal 89 2 2 3 2 7" xfId="22647" xr:uid="{00000000-0005-0000-0000-0000A35D0000}"/>
    <cellStyle name="Normal 89 2 2 3 2 8" xfId="22648" xr:uid="{00000000-0005-0000-0000-0000A45D0000}"/>
    <cellStyle name="Normal 89 2 2 3 3" xfId="22649" xr:uid="{00000000-0005-0000-0000-0000A55D0000}"/>
    <cellStyle name="Normal 89 2 2 3 3 2" xfId="22650" xr:uid="{00000000-0005-0000-0000-0000A65D0000}"/>
    <cellStyle name="Normal 89 2 2 3 3 2 2" xfId="22651" xr:uid="{00000000-0005-0000-0000-0000A75D0000}"/>
    <cellStyle name="Normal 89 2 2 3 3 2 2 2" xfId="22652" xr:uid="{00000000-0005-0000-0000-0000A85D0000}"/>
    <cellStyle name="Normal 89 2 2 3 3 2 3" xfId="22653" xr:uid="{00000000-0005-0000-0000-0000A95D0000}"/>
    <cellStyle name="Normal 89 2 2 3 3 2 4" xfId="22654" xr:uid="{00000000-0005-0000-0000-0000AA5D0000}"/>
    <cellStyle name="Normal 89 2 2 3 3 3" xfId="22655" xr:uid="{00000000-0005-0000-0000-0000AB5D0000}"/>
    <cellStyle name="Normal 89 2 2 3 3 3 2" xfId="22656" xr:uid="{00000000-0005-0000-0000-0000AC5D0000}"/>
    <cellStyle name="Normal 89 2 2 3 3 3 2 2" xfId="22657" xr:uid="{00000000-0005-0000-0000-0000AD5D0000}"/>
    <cellStyle name="Normal 89 2 2 3 3 3 3" xfId="22658" xr:uid="{00000000-0005-0000-0000-0000AE5D0000}"/>
    <cellStyle name="Normal 89 2 2 3 3 3 4" xfId="22659" xr:uid="{00000000-0005-0000-0000-0000AF5D0000}"/>
    <cellStyle name="Normal 89 2 2 3 3 4" xfId="22660" xr:uid="{00000000-0005-0000-0000-0000B05D0000}"/>
    <cellStyle name="Normal 89 2 2 3 3 4 2" xfId="22661" xr:uid="{00000000-0005-0000-0000-0000B15D0000}"/>
    <cellStyle name="Normal 89 2 2 3 3 4 3" xfId="22662" xr:uid="{00000000-0005-0000-0000-0000B25D0000}"/>
    <cellStyle name="Normal 89 2 2 3 3 5" xfId="22663" xr:uid="{00000000-0005-0000-0000-0000B35D0000}"/>
    <cellStyle name="Normal 89 2 2 3 3 6" xfId="22664" xr:uid="{00000000-0005-0000-0000-0000B45D0000}"/>
    <cellStyle name="Normal 89 2 2 3 3 7" xfId="22665" xr:uid="{00000000-0005-0000-0000-0000B55D0000}"/>
    <cellStyle name="Normal 89 2 2 3 4" xfId="22666" xr:uid="{00000000-0005-0000-0000-0000B65D0000}"/>
    <cellStyle name="Normal 89 2 2 3 4 2" xfId="22667" xr:uid="{00000000-0005-0000-0000-0000B75D0000}"/>
    <cellStyle name="Normal 89 2 2 3 4 2 2" xfId="22668" xr:uid="{00000000-0005-0000-0000-0000B85D0000}"/>
    <cellStyle name="Normal 89 2 2 3 4 3" xfId="22669" xr:uid="{00000000-0005-0000-0000-0000B95D0000}"/>
    <cellStyle name="Normal 89 2 2 3 4 4" xfId="22670" xr:uid="{00000000-0005-0000-0000-0000BA5D0000}"/>
    <cellStyle name="Normal 89 2 2 3 5" xfId="22671" xr:uid="{00000000-0005-0000-0000-0000BB5D0000}"/>
    <cellStyle name="Normal 89 2 2 3 5 2" xfId="22672" xr:uid="{00000000-0005-0000-0000-0000BC5D0000}"/>
    <cellStyle name="Normal 89 2 2 3 5 2 2" xfId="22673" xr:uid="{00000000-0005-0000-0000-0000BD5D0000}"/>
    <cellStyle name="Normal 89 2 2 3 5 3" xfId="22674" xr:uid="{00000000-0005-0000-0000-0000BE5D0000}"/>
    <cellStyle name="Normal 89 2 2 3 5 4" xfId="22675" xr:uid="{00000000-0005-0000-0000-0000BF5D0000}"/>
    <cellStyle name="Normal 89 2 2 3 6" xfId="22676" xr:uid="{00000000-0005-0000-0000-0000C05D0000}"/>
    <cellStyle name="Normal 89 2 2 3 6 2" xfId="22677" xr:uid="{00000000-0005-0000-0000-0000C15D0000}"/>
    <cellStyle name="Normal 89 2 2 3 6 3" xfId="22678" xr:uid="{00000000-0005-0000-0000-0000C25D0000}"/>
    <cellStyle name="Normal 89 2 2 3 7" xfId="22679" xr:uid="{00000000-0005-0000-0000-0000C35D0000}"/>
    <cellStyle name="Normal 89 2 2 3 8" xfId="22680" xr:uid="{00000000-0005-0000-0000-0000C45D0000}"/>
    <cellStyle name="Normal 89 2 2 3 9" xfId="22681" xr:uid="{00000000-0005-0000-0000-0000C55D0000}"/>
    <cellStyle name="Normal 89 2 2 4" xfId="22682" xr:uid="{00000000-0005-0000-0000-0000C65D0000}"/>
    <cellStyle name="Normal 89 2 2 4 2" xfId="22683" xr:uid="{00000000-0005-0000-0000-0000C75D0000}"/>
    <cellStyle name="Normal 89 2 2 4 2 2" xfId="22684" xr:uid="{00000000-0005-0000-0000-0000C85D0000}"/>
    <cellStyle name="Normal 89 2 2 4 2 2 2" xfId="22685" xr:uid="{00000000-0005-0000-0000-0000C95D0000}"/>
    <cellStyle name="Normal 89 2 2 4 2 2 2 2" xfId="22686" xr:uid="{00000000-0005-0000-0000-0000CA5D0000}"/>
    <cellStyle name="Normal 89 2 2 4 2 2 3" xfId="22687" xr:uid="{00000000-0005-0000-0000-0000CB5D0000}"/>
    <cellStyle name="Normal 89 2 2 4 2 2 4" xfId="22688" xr:uid="{00000000-0005-0000-0000-0000CC5D0000}"/>
    <cellStyle name="Normal 89 2 2 4 2 3" xfId="22689" xr:uid="{00000000-0005-0000-0000-0000CD5D0000}"/>
    <cellStyle name="Normal 89 2 2 4 2 3 2" xfId="22690" xr:uid="{00000000-0005-0000-0000-0000CE5D0000}"/>
    <cellStyle name="Normal 89 2 2 4 2 3 2 2" xfId="22691" xr:uid="{00000000-0005-0000-0000-0000CF5D0000}"/>
    <cellStyle name="Normal 89 2 2 4 2 3 3" xfId="22692" xr:uid="{00000000-0005-0000-0000-0000D05D0000}"/>
    <cellStyle name="Normal 89 2 2 4 2 3 4" xfId="22693" xr:uid="{00000000-0005-0000-0000-0000D15D0000}"/>
    <cellStyle name="Normal 89 2 2 4 2 4" xfId="22694" xr:uid="{00000000-0005-0000-0000-0000D25D0000}"/>
    <cellStyle name="Normal 89 2 2 4 2 4 2" xfId="22695" xr:uid="{00000000-0005-0000-0000-0000D35D0000}"/>
    <cellStyle name="Normal 89 2 2 4 2 4 3" xfId="22696" xr:uid="{00000000-0005-0000-0000-0000D45D0000}"/>
    <cellStyle name="Normal 89 2 2 4 2 5" xfId="22697" xr:uid="{00000000-0005-0000-0000-0000D55D0000}"/>
    <cellStyle name="Normal 89 2 2 4 2 6" xfId="22698" xr:uid="{00000000-0005-0000-0000-0000D65D0000}"/>
    <cellStyle name="Normal 89 2 2 4 2 7" xfId="22699" xr:uid="{00000000-0005-0000-0000-0000D75D0000}"/>
    <cellStyle name="Normal 89 2 2 4 3" xfId="22700" xr:uid="{00000000-0005-0000-0000-0000D85D0000}"/>
    <cellStyle name="Normal 89 2 2 4 3 2" xfId="22701" xr:uid="{00000000-0005-0000-0000-0000D95D0000}"/>
    <cellStyle name="Normal 89 2 2 4 3 2 2" xfId="22702" xr:uid="{00000000-0005-0000-0000-0000DA5D0000}"/>
    <cellStyle name="Normal 89 2 2 4 3 3" xfId="22703" xr:uid="{00000000-0005-0000-0000-0000DB5D0000}"/>
    <cellStyle name="Normal 89 2 2 4 3 4" xfId="22704" xr:uid="{00000000-0005-0000-0000-0000DC5D0000}"/>
    <cellStyle name="Normal 89 2 2 4 4" xfId="22705" xr:uid="{00000000-0005-0000-0000-0000DD5D0000}"/>
    <cellStyle name="Normal 89 2 2 4 4 2" xfId="22706" xr:uid="{00000000-0005-0000-0000-0000DE5D0000}"/>
    <cellStyle name="Normal 89 2 2 4 4 2 2" xfId="22707" xr:uid="{00000000-0005-0000-0000-0000DF5D0000}"/>
    <cellStyle name="Normal 89 2 2 4 4 3" xfId="22708" xr:uid="{00000000-0005-0000-0000-0000E05D0000}"/>
    <cellStyle name="Normal 89 2 2 4 4 4" xfId="22709" xr:uid="{00000000-0005-0000-0000-0000E15D0000}"/>
    <cellStyle name="Normal 89 2 2 4 5" xfId="22710" xr:uid="{00000000-0005-0000-0000-0000E25D0000}"/>
    <cellStyle name="Normal 89 2 2 4 5 2" xfId="22711" xr:uid="{00000000-0005-0000-0000-0000E35D0000}"/>
    <cellStyle name="Normal 89 2 2 4 5 3" xfId="22712" xr:uid="{00000000-0005-0000-0000-0000E45D0000}"/>
    <cellStyle name="Normal 89 2 2 4 6" xfId="22713" xr:uid="{00000000-0005-0000-0000-0000E55D0000}"/>
    <cellStyle name="Normal 89 2 2 4 7" xfId="22714" xr:uid="{00000000-0005-0000-0000-0000E65D0000}"/>
    <cellStyle name="Normal 89 2 2 4 8" xfId="22715" xr:uid="{00000000-0005-0000-0000-0000E75D0000}"/>
    <cellStyle name="Normal 89 2 2 5" xfId="22716" xr:uid="{00000000-0005-0000-0000-0000E85D0000}"/>
    <cellStyle name="Normal 89 2 2 5 2" xfId="22717" xr:uid="{00000000-0005-0000-0000-0000E95D0000}"/>
    <cellStyle name="Normal 89 2 2 5 2 2" xfId="22718" xr:uid="{00000000-0005-0000-0000-0000EA5D0000}"/>
    <cellStyle name="Normal 89 2 2 5 2 2 2" xfId="22719" xr:uid="{00000000-0005-0000-0000-0000EB5D0000}"/>
    <cellStyle name="Normal 89 2 2 5 2 3" xfId="22720" xr:uid="{00000000-0005-0000-0000-0000EC5D0000}"/>
    <cellStyle name="Normal 89 2 2 5 2 4" xfId="22721" xr:uid="{00000000-0005-0000-0000-0000ED5D0000}"/>
    <cellStyle name="Normal 89 2 2 5 3" xfId="22722" xr:uid="{00000000-0005-0000-0000-0000EE5D0000}"/>
    <cellStyle name="Normal 89 2 2 5 3 2" xfId="22723" xr:uid="{00000000-0005-0000-0000-0000EF5D0000}"/>
    <cellStyle name="Normal 89 2 2 5 3 2 2" xfId="22724" xr:uid="{00000000-0005-0000-0000-0000F05D0000}"/>
    <cellStyle name="Normal 89 2 2 5 3 3" xfId="22725" xr:uid="{00000000-0005-0000-0000-0000F15D0000}"/>
    <cellStyle name="Normal 89 2 2 5 3 4" xfId="22726" xr:uid="{00000000-0005-0000-0000-0000F25D0000}"/>
    <cellStyle name="Normal 89 2 2 5 4" xfId="22727" xr:uid="{00000000-0005-0000-0000-0000F35D0000}"/>
    <cellStyle name="Normal 89 2 2 5 4 2" xfId="22728" xr:uid="{00000000-0005-0000-0000-0000F45D0000}"/>
    <cellStyle name="Normal 89 2 2 5 4 3" xfId="22729" xr:uid="{00000000-0005-0000-0000-0000F55D0000}"/>
    <cellStyle name="Normal 89 2 2 5 5" xfId="22730" xr:uid="{00000000-0005-0000-0000-0000F65D0000}"/>
    <cellStyle name="Normal 89 2 2 5 6" xfId="22731" xr:uid="{00000000-0005-0000-0000-0000F75D0000}"/>
    <cellStyle name="Normal 89 2 2 5 7" xfId="22732" xr:uid="{00000000-0005-0000-0000-0000F85D0000}"/>
    <cellStyle name="Normal 89 2 2 6" xfId="22733" xr:uid="{00000000-0005-0000-0000-0000F95D0000}"/>
    <cellStyle name="Normal 89 2 2 6 2" xfId="22734" xr:uid="{00000000-0005-0000-0000-0000FA5D0000}"/>
    <cellStyle name="Normal 89 2 2 6 2 2" xfId="22735" xr:uid="{00000000-0005-0000-0000-0000FB5D0000}"/>
    <cellStyle name="Normal 89 2 2 6 3" xfId="22736" xr:uid="{00000000-0005-0000-0000-0000FC5D0000}"/>
    <cellStyle name="Normal 89 2 2 6 4" xfId="22737" xr:uid="{00000000-0005-0000-0000-0000FD5D0000}"/>
    <cellStyle name="Normal 89 2 2 7" xfId="22738" xr:uid="{00000000-0005-0000-0000-0000FE5D0000}"/>
    <cellStyle name="Normal 89 2 2 7 2" xfId="22739" xr:uid="{00000000-0005-0000-0000-0000FF5D0000}"/>
    <cellStyle name="Normal 89 2 2 7 2 2" xfId="22740" xr:uid="{00000000-0005-0000-0000-0000005E0000}"/>
    <cellStyle name="Normal 89 2 2 7 3" xfId="22741" xr:uid="{00000000-0005-0000-0000-0000015E0000}"/>
    <cellStyle name="Normal 89 2 2 7 4" xfId="22742" xr:uid="{00000000-0005-0000-0000-0000025E0000}"/>
    <cellStyle name="Normal 89 2 2 8" xfId="22743" xr:uid="{00000000-0005-0000-0000-0000035E0000}"/>
    <cellStyle name="Normal 89 2 2 8 2" xfId="22744" xr:uid="{00000000-0005-0000-0000-0000045E0000}"/>
    <cellStyle name="Normal 89 2 2 8 3" xfId="22745" xr:uid="{00000000-0005-0000-0000-0000055E0000}"/>
    <cellStyle name="Normal 89 2 2 9" xfId="22746" xr:uid="{00000000-0005-0000-0000-0000065E0000}"/>
    <cellStyle name="Normal 89 2 3" xfId="22747" xr:uid="{00000000-0005-0000-0000-0000075E0000}"/>
    <cellStyle name="Normal 89 2 3 2" xfId="22748" xr:uid="{00000000-0005-0000-0000-0000085E0000}"/>
    <cellStyle name="Normal 89 2 3 2 2" xfId="22749" xr:uid="{00000000-0005-0000-0000-0000095E0000}"/>
    <cellStyle name="Normal 89 2 3 2 2 2" xfId="22750" xr:uid="{00000000-0005-0000-0000-00000A5E0000}"/>
    <cellStyle name="Normal 89 2 3 2 2 2 2" xfId="22751" xr:uid="{00000000-0005-0000-0000-00000B5E0000}"/>
    <cellStyle name="Normal 89 2 3 2 2 2 2 2" xfId="22752" xr:uid="{00000000-0005-0000-0000-00000C5E0000}"/>
    <cellStyle name="Normal 89 2 3 2 2 2 3" xfId="22753" xr:uid="{00000000-0005-0000-0000-00000D5E0000}"/>
    <cellStyle name="Normal 89 2 3 2 2 2 4" xfId="22754" xr:uid="{00000000-0005-0000-0000-00000E5E0000}"/>
    <cellStyle name="Normal 89 2 3 2 2 3" xfId="22755" xr:uid="{00000000-0005-0000-0000-00000F5E0000}"/>
    <cellStyle name="Normal 89 2 3 2 2 3 2" xfId="22756" xr:uid="{00000000-0005-0000-0000-0000105E0000}"/>
    <cellStyle name="Normal 89 2 3 2 2 3 2 2" xfId="22757" xr:uid="{00000000-0005-0000-0000-0000115E0000}"/>
    <cellStyle name="Normal 89 2 3 2 2 3 3" xfId="22758" xr:uid="{00000000-0005-0000-0000-0000125E0000}"/>
    <cellStyle name="Normal 89 2 3 2 2 3 4" xfId="22759" xr:uid="{00000000-0005-0000-0000-0000135E0000}"/>
    <cellStyle name="Normal 89 2 3 2 2 4" xfId="22760" xr:uid="{00000000-0005-0000-0000-0000145E0000}"/>
    <cellStyle name="Normal 89 2 3 2 2 4 2" xfId="22761" xr:uid="{00000000-0005-0000-0000-0000155E0000}"/>
    <cellStyle name="Normal 89 2 3 2 2 4 3" xfId="22762" xr:uid="{00000000-0005-0000-0000-0000165E0000}"/>
    <cellStyle name="Normal 89 2 3 2 2 5" xfId="22763" xr:uid="{00000000-0005-0000-0000-0000175E0000}"/>
    <cellStyle name="Normal 89 2 3 2 2 6" xfId="22764" xr:uid="{00000000-0005-0000-0000-0000185E0000}"/>
    <cellStyle name="Normal 89 2 3 2 2 7" xfId="22765" xr:uid="{00000000-0005-0000-0000-0000195E0000}"/>
    <cellStyle name="Normal 89 2 3 2 3" xfId="22766" xr:uid="{00000000-0005-0000-0000-00001A5E0000}"/>
    <cellStyle name="Normal 89 2 3 2 3 2" xfId="22767" xr:uid="{00000000-0005-0000-0000-00001B5E0000}"/>
    <cellStyle name="Normal 89 2 3 2 3 2 2" xfId="22768" xr:uid="{00000000-0005-0000-0000-00001C5E0000}"/>
    <cellStyle name="Normal 89 2 3 2 3 3" xfId="22769" xr:uid="{00000000-0005-0000-0000-00001D5E0000}"/>
    <cellStyle name="Normal 89 2 3 2 3 4" xfId="22770" xr:uid="{00000000-0005-0000-0000-00001E5E0000}"/>
    <cellStyle name="Normal 89 2 3 2 4" xfId="22771" xr:uid="{00000000-0005-0000-0000-00001F5E0000}"/>
    <cellStyle name="Normal 89 2 3 2 4 2" xfId="22772" xr:uid="{00000000-0005-0000-0000-0000205E0000}"/>
    <cellStyle name="Normal 89 2 3 2 4 2 2" xfId="22773" xr:uid="{00000000-0005-0000-0000-0000215E0000}"/>
    <cellStyle name="Normal 89 2 3 2 4 3" xfId="22774" xr:uid="{00000000-0005-0000-0000-0000225E0000}"/>
    <cellStyle name="Normal 89 2 3 2 4 4" xfId="22775" xr:uid="{00000000-0005-0000-0000-0000235E0000}"/>
    <cellStyle name="Normal 89 2 3 2 5" xfId="22776" xr:uid="{00000000-0005-0000-0000-0000245E0000}"/>
    <cellStyle name="Normal 89 2 3 2 5 2" xfId="22777" xr:uid="{00000000-0005-0000-0000-0000255E0000}"/>
    <cellStyle name="Normal 89 2 3 2 5 3" xfId="22778" xr:uid="{00000000-0005-0000-0000-0000265E0000}"/>
    <cellStyle name="Normal 89 2 3 2 6" xfId="22779" xr:uid="{00000000-0005-0000-0000-0000275E0000}"/>
    <cellStyle name="Normal 89 2 3 2 7" xfId="22780" xr:uid="{00000000-0005-0000-0000-0000285E0000}"/>
    <cellStyle name="Normal 89 2 3 2 8" xfId="22781" xr:uid="{00000000-0005-0000-0000-0000295E0000}"/>
    <cellStyle name="Normal 89 2 3 3" xfId="22782" xr:uid="{00000000-0005-0000-0000-00002A5E0000}"/>
    <cellStyle name="Normal 89 2 3 3 2" xfId="22783" xr:uid="{00000000-0005-0000-0000-00002B5E0000}"/>
    <cellStyle name="Normal 89 2 3 3 2 2" xfId="22784" xr:uid="{00000000-0005-0000-0000-00002C5E0000}"/>
    <cellStyle name="Normal 89 2 3 3 2 2 2" xfId="22785" xr:uid="{00000000-0005-0000-0000-00002D5E0000}"/>
    <cellStyle name="Normal 89 2 3 3 2 3" xfId="22786" xr:uid="{00000000-0005-0000-0000-00002E5E0000}"/>
    <cellStyle name="Normal 89 2 3 3 2 4" xfId="22787" xr:uid="{00000000-0005-0000-0000-00002F5E0000}"/>
    <cellStyle name="Normal 89 2 3 3 3" xfId="22788" xr:uid="{00000000-0005-0000-0000-0000305E0000}"/>
    <cellStyle name="Normal 89 2 3 3 3 2" xfId="22789" xr:uid="{00000000-0005-0000-0000-0000315E0000}"/>
    <cellStyle name="Normal 89 2 3 3 3 2 2" xfId="22790" xr:uid="{00000000-0005-0000-0000-0000325E0000}"/>
    <cellStyle name="Normal 89 2 3 3 3 3" xfId="22791" xr:uid="{00000000-0005-0000-0000-0000335E0000}"/>
    <cellStyle name="Normal 89 2 3 3 3 4" xfId="22792" xr:uid="{00000000-0005-0000-0000-0000345E0000}"/>
    <cellStyle name="Normal 89 2 3 3 4" xfId="22793" xr:uid="{00000000-0005-0000-0000-0000355E0000}"/>
    <cellStyle name="Normal 89 2 3 3 4 2" xfId="22794" xr:uid="{00000000-0005-0000-0000-0000365E0000}"/>
    <cellStyle name="Normal 89 2 3 3 4 3" xfId="22795" xr:uid="{00000000-0005-0000-0000-0000375E0000}"/>
    <cellStyle name="Normal 89 2 3 3 5" xfId="22796" xr:uid="{00000000-0005-0000-0000-0000385E0000}"/>
    <cellStyle name="Normal 89 2 3 3 6" xfId="22797" xr:uid="{00000000-0005-0000-0000-0000395E0000}"/>
    <cellStyle name="Normal 89 2 3 3 7" xfId="22798" xr:uid="{00000000-0005-0000-0000-00003A5E0000}"/>
    <cellStyle name="Normal 89 2 3 4" xfId="22799" xr:uid="{00000000-0005-0000-0000-00003B5E0000}"/>
    <cellStyle name="Normal 89 2 3 4 2" xfId="22800" xr:uid="{00000000-0005-0000-0000-00003C5E0000}"/>
    <cellStyle name="Normal 89 2 3 4 2 2" xfId="22801" xr:uid="{00000000-0005-0000-0000-00003D5E0000}"/>
    <cellStyle name="Normal 89 2 3 4 3" xfId="22802" xr:uid="{00000000-0005-0000-0000-00003E5E0000}"/>
    <cellStyle name="Normal 89 2 3 4 4" xfId="22803" xr:uid="{00000000-0005-0000-0000-00003F5E0000}"/>
    <cellStyle name="Normal 89 2 3 5" xfId="22804" xr:uid="{00000000-0005-0000-0000-0000405E0000}"/>
    <cellStyle name="Normal 89 2 3 5 2" xfId="22805" xr:uid="{00000000-0005-0000-0000-0000415E0000}"/>
    <cellStyle name="Normal 89 2 3 5 2 2" xfId="22806" xr:uid="{00000000-0005-0000-0000-0000425E0000}"/>
    <cellStyle name="Normal 89 2 3 5 3" xfId="22807" xr:uid="{00000000-0005-0000-0000-0000435E0000}"/>
    <cellStyle name="Normal 89 2 3 5 4" xfId="22808" xr:uid="{00000000-0005-0000-0000-0000445E0000}"/>
    <cellStyle name="Normal 89 2 3 6" xfId="22809" xr:uid="{00000000-0005-0000-0000-0000455E0000}"/>
    <cellStyle name="Normal 89 2 3 6 2" xfId="22810" xr:uid="{00000000-0005-0000-0000-0000465E0000}"/>
    <cellStyle name="Normal 89 2 3 6 3" xfId="22811" xr:uid="{00000000-0005-0000-0000-0000475E0000}"/>
    <cellStyle name="Normal 89 2 3 7" xfId="22812" xr:uid="{00000000-0005-0000-0000-0000485E0000}"/>
    <cellStyle name="Normal 89 2 3 8" xfId="22813" xr:uid="{00000000-0005-0000-0000-0000495E0000}"/>
    <cellStyle name="Normal 89 2 3 9" xfId="22814" xr:uid="{00000000-0005-0000-0000-00004A5E0000}"/>
    <cellStyle name="Normal 89 2 4" xfId="22815" xr:uid="{00000000-0005-0000-0000-00004B5E0000}"/>
    <cellStyle name="Normal 89 2 4 2" xfId="22816" xr:uid="{00000000-0005-0000-0000-00004C5E0000}"/>
    <cellStyle name="Normal 89 2 4 2 2" xfId="22817" xr:uid="{00000000-0005-0000-0000-00004D5E0000}"/>
    <cellStyle name="Normal 89 2 4 2 2 2" xfId="22818" xr:uid="{00000000-0005-0000-0000-00004E5E0000}"/>
    <cellStyle name="Normal 89 2 4 2 2 2 2" xfId="22819" xr:uid="{00000000-0005-0000-0000-00004F5E0000}"/>
    <cellStyle name="Normal 89 2 4 2 2 2 2 2" xfId="22820" xr:uid="{00000000-0005-0000-0000-0000505E0000}"/>
    <cellStyle name="Normal 89 2 4 2 2 2 3" xfId="22821" xr:uid="{00000000-0005-0000-0000-0000515E0000}"/>
    <cellStyle name="Normal 89 2 4 2 2 2 4" xfId="22822" xr:uid="{00000000-0005-0000-0000-0000525E0000}"/>
    <cellStyle name="Normal 89 2 4 2 2 3" xfId="22823" xr:uid="{00000000-0005-0000-0000-0000535E0000}"/>
    <cellStyle name="Normal 89 2 4 2 2 3 2" xfId="22824" xr:uid="{00000000-0005-0000-0000-0000545E0000}"/>
    <cellStyle name="Normal 89 2 4 2 2 3 2 2" xfId="22825" xr:uid="{00000000-0005-0000-0000-0000555E0000}"/>
    <cellStyle name="Normal 89 2 4 2 2 3 3" xfId="22826" xr:uid="{00000000-0005-0000-0000-0000565E0000}"/>
    <cellStyle name="Normal 89 2 4 2 2 3 4" xfId="22827" xr:uid="{00000000-0005-0000-0000-0000575E0000}"/>
    <cellStyle name="Normal 89 2 4 2 2 4" xfId="22828" xr:uid="{00000000-0005-0000-0000-0000585E0000}"/>
    <cellStyle name="Normal 89 2 4 2 2 4 2" xfId="22829" xr:uid="{00000000-0005-0000-0000-0000595E0000}"/>
    <cellStyle name="Normal 89 2 4 2 2 4 3" xfId="22830" xr:uid="{00000000-0005-0000-0000-00005A5E0000}"/>
    <cellStyle name="Normal 89 2 4 2 2 5" xfId="22831" xr:uid="{00000000-0005-0000-0000-00005B5E0000}"/>
    <cellStyle name="Normal 89 2 4 2 2 6" xfId="22832" xr:uid="{00000000-0005-0000-0000-00005C5E0000}"/>
    <cellStyle name="Normal 89 2 4 2 2 7" xfId="22833" xr:uid="{00000000-0005-0000-0000-00005D5E0000}"/>
    <cellStyle name="Normal 89 2 4 2 3" xfId="22834" xr:uid="{00000000-0005-0000-0000-00005E5E0000}"/>
    <cellStyle name="Normal 89 2 4 2 3 2" xfId="22835" xr:uid="{00000000-0005-0000-0000-00005F5E0000}"/>
    <cellStyle name="Normal 89 2 4 2 3 2 2" xfId="22836" xr:uid="{00000000-0005-0000-0000-0000605E0000}"/>
    <cellStyle name="Normal 89 2 4 2 3 3" xfId="22837" xr:uid="{00000000-0005-0000-0000-0000615E0000}"/>
    <cellStyle name="Normal 89 2 4 2 3 4" xfId="22838" xr:uid="{00000000-0005-0000-0000-0000625E0000}"/>
    <cellStyle name="Normal 89 2 4 2 4" xfId="22839" xr:uid="{00000000-0005-0000-0000-0000635E0000}"/>
    <cellStyle name="Normal 89 2 4 2 4 2" xfId="22840" xr:uid="{00000000-0005-0000-0000-0000645E0000}"/>
    <cellStyle name="Normal 89 2 4 2 4 2 2" xfId="22841" xr:uid="{00000000-0005-0000-0000-0000655E0000}"/>
    <cellStyle name="Normal 89 2 4 2 4 3" xfId="22842" xr:uid="{00000000-0005-0000-0000-0000665E0000}"/>
    <cellStyle name="Normal 89 2 4 2 4 4" xfId="22843" xr:uid="{00000000-0005-0000-0000-0000675E0000}"/>
    <cellStyle name="Normal 89 2 4 2 5" xfId="22844" xr:uid="{00000000-0005-0000-0000-0000685E0000}"/>
    <cellStyle name="Normal 89 2 4 2 5 2" xfId="22845" xr:uid="{00000000-0005-0000-0000-0000695E0000}"/>
    <cellStyle name="Normal 89 2 4 2 5 3" xfId="22846" xr:uid="{00000000-0005-0000-0000-00006A5E0000}"/>
    <cellStyle name="Normal 89 2 4 2 6" xfId="22847" xr:uid="{00000000-0005-0000-0000-00006B5E0000}"/>
    <cellStyle name="Normal 89 2 4 2 7" xfId="22848" xr:uid="{00000000-0005-0000-0000-00006C5E0000}"/>
    <cellStyle name="Normal 89 2 4 2 8" xfId="22849" xr:uid="{00000000-0005-0000-0000-00006D5E0000}"/>
    <cellStyle name="Normal 89 2 4 3" xfId="22850" xr:uid="{00000000-0005-0000-0000-00006E5E0000}"/>
    <cellStyle name="Normal 89 2 4 3 2" xfId="22851" xr:uid="{00000000-0005-0000-0000-00006F5E0000}"/>
    <cellStyle name="Normal 89 2 4 3 2 2" xfId="22852" xr:uid="{00000000-0005-0000-0000-0000705E0000}"/>
    <cellStyle name="Normal 89 2 4 3 2 2 2" xfId="22853" xr:uid="{00000000-0005-0000-0000-0000715E0000}"/>
    <cellStyle name="Normal 89 2 4 3 2 3" xfId="22854" xr:uid="{00000000-0005-0000-0000-0000725E0000}"/>
    <cellStyle name="Normal 89 2 4 3 2 4" xfId="22855" xr:uid="{00000000-0005-0000-0000-0000735E0000}"/>
    <cellStyle name="Normal 89 2 4 3 3" xfId="22856" xr:uid="{00000000-0005-0000-0000-0000745E0000}"/>
    <cellStyle name="Normal 89 2 4 3 3 2" xfId="22857" xr:uid="{00000000-0005-0000-0000-0000755E0000}"/>
    <cellStyle name="Normal 89 2 4 3 3 2 2" xfId="22858" xr:uid="{00000000-0005-0000-0000-0000765E0000}"/>
    <cellStyle name="Normal 89 2 4 3 3 3" xfId="22859" xr:uid="{00000000-0005-0000-0000-0000775E0000}"/>
    <cellStyle name="Normal 89 2 4 3 3 4" xfId="22860" xr:uid="{00000000-0005-0000-0000-0000785E0000}"/>
    <cellStyle name="Normal 89 2 4 3 4" xfId="22861" xr:uid="{00000000-0005-0000-0000-0000795E0000}"/>
    <cellStyle name="Normal 89 2 4 3 4 2" xfId="22862" xr:uid="{00000000-0005-0000-0000-00007A5E0000}"/>
    <cellStyle name="Normal 89 2 4 3 4 3" xfId="22863" xr:uid="{00000000-0005-0000-0000-00007B5E0000}"/>
    <cellStyle name="Normal 89 2 4 3 5" xfId="22864" xr:uid="{00000000-0005-0000-0000-00007C5E0000}"/>
    <cellStyle name="Normal 89 2 4 3 6" xfId="22865" xr:uid="{00000000-0005-0000-0000-00007D5E0000}"/>
    <cellStyle name="Normal 89 2 4 3 7" xfId="22866" xr:uid="{00000000-0005-0000-0000-00007E5E0000}"/>
    <cellStyle name="Normal 89 2 4 4" xfId="22867" xr:uid="{00000000-0005-0000-0000-00007F5E0000}"/>
    <cellStyle name="Normal 89 2 4 4 2" xfId="22868" xr:uid="{00000000-0005-0000-0000-0000805E0000}"/>
    <cellStyle name="Normal 89 2 4 4 2 2" xfId="22869" xr:uid="{00000000-0005-0000-0000-0000815E0000}"/>
    <cellStyle name="Normal 89 2 4 4 3" xfId="22870" xr:uid="{00000000-0005-0000-0000-0000825E0000}"/>
    <cellStyle name="Normal 89 2 4 4 4" xfId="22871" xr:uid="{00000000-0005-0000-0000-0000835E0000}"/>
    <cellStyle name="Normal 89 2 4 5" xfId="22872" xr:uid="{00000000-0005-0000-0000-0000845E0000}"/>
    <cellStyle name="Normal 89 2 4 5 2" xfId="22873" xr:uid="{00000000-0005-0000-0000-0000855E0000}"/>
    <cellStyle name="Normal 89 2 4 5 2 2" xfId="22874" xr:uid="{00000000-0005-0000-0000-0000865E0000}"/>
    <cellStyle name="Normal 89 2 4 5 3" xfId="22875" xr:uid="{00000000-0005-0000-0000-0000875E0000}"/>
    <cellStyle name="Normal 89 2 4 5 4" xfId="22876" xr:uid="{00000000-0005-0000-0000-0000885E0000}"/>
    <cellStyle name="Normal 89 2 4 6" xfId="22877" xr:uid="{00000000-0005-0000-0000-0000895E0000}"/>
    <cellStyle name="Normal 89 2 4 6 2" xfId="22878" xr:uid="{00000000-0005-0000-0000-00008A5E0000}"/>
    <cellStyle name="Normal 89 2 4 6 3" xfId="22879" xr:uid="{00000000-0005-0000-0000-00008B5E0000}"/>
    <cellStyle name="Normal 89 2 4 7" xfId="22880" xr:uid="{00000000-0005-0000-0000-00008C5E0000}"/>
    <cellStyle name="Normal 89 2 4 8" xfId="22881" xr:uid="{00000000-0005-0000-0000-00008D5E0000}"/>
    <cellStyle name="Normal 89 2 4 9" xfId="22882" xr:uid="{00000000-0005-0000-0000-00008E5E0000}"/>
    <cellStyle name="Normal 89 2 5" xfId="22883" xr:uid="{00000000-0005-0000-0000-00008F5E0000}"/>
    <cellStyle name="Normal 89 2 5 2" xfId="22884" xr:uid="{00000000-0005-0000-0000-0000905E0000}"/>
    <cellStyle name="Normal 89 2 5 2 2" xfId="22885" xr:uid="{00000000-0005-0000-0000-0000915E0000}"/>
    <cellStyle name="Normal 89 2 5 2 2 2" xfId="22886" xr:uid="{00000000-0005-0000-0000-0000925E0000}"/>
    <cellStyle name="Normal 89 2 5 2 2 2 2" xfId="22887" xr:uid="{00000000-0005-0000-0000-0000935E0000}"/>
    <cellStyle name="Normal 89 2 5 2 2 3" xfId="22888" xr:uid="{00000000-0005-0000-0000-0000945E0000}"/>
    <cellStyle name="Normal 89 2 5 2 2 4" xfId="22889" xr:uid="{00000000-0005-0000-0000-0000955E0000}"/>
    <cellStyle name="Normal 89 2 5 2 3" xfId="22890" xr:uid="{00000000-0005-0000-0000-0000965E0000}"/>
    <cellStyle name="Normal 89 2 5 2 3 2" xfId="22891" xr:uid="{00000000-0005-0000-0000-0000975E0000}"/>
    <cellStyle name="Normal 89 2 5 2 3 2 2" xfId="22892" xr:uid="{00000000-0005-0000-0000-0000985E0000}"/>
    <cellStyle name="Normal 89 2 5 2 3 3" xfId="22893" xr:uid="{00000000-0005-0000-0000-0000995E0000}"/>
    <cellStyle name="Normal 89 2 5 2 3 4" xfId="22894" xr:uid="{00000000-0005-0000-0000-00009A5E0000}"/>
    <cellStyle name="Normal 89 2 5 2 4" xfId="22895" xr:uid="{00000000-0005-0000-0000-00009B5E0000}"/>
    <cellStyle name="Normal 89 2 5 2 4 2" xfId="22896" xr:uid="{00000000-0005-0000-0000-00009C5E0000}"/>
    <cellStyle name="Normal 89 2 5 2 4 3" xfId="22897" xr:uid="{00000000-0005-0000-0000-00009D5E0000}"/>
    <cellStyle name="Normal 89 2 5 2 5" xfId="22898" xr:uid="{00000000-0005-0000-0000-00009E5E0000}"/>
    <cellStyle name="Normal 89 2 5 2 6" xfId="22899" xr:uid="{00000000-0005-0000-0000-00009F5E0000}"/>
    <cellStyle name="Normal 89 2 5 2 7" xfId="22900" xr:uid="{00000000-0005-0000-0000-0000A05E0000}"/>
    <cellStyle name="Normal 89 2 5 3" xfId="22901" xr:uid="{00000000-0005-0000-0000-0000A15E0000}"/>
    <cellStyle name="Normal 89 2 5 3 2" xfId="22902" xr:uid="{00000000-0005-0000-0000-0000A25E0000}"/>
    <cellStyle name="Normal 89 2 5 3 2 2" xfId="22903" xr:uid="{00000000-0005-0000-0000-0000A35E0000}"/>
    <cellStyle name="Normal 89 2 5 3 3" xfId="22904" xr:uid="{00000000-0005-0000-0000-0000A45E0000}"/>
    <cellStyle name="Normal 89 2 5 3 4" xfId="22905" xr:uid="{00000000-0005-0000-0000-0000A55E0000}"/>
    <cellStyle name="Normal 89 2 5 4" xfId="22906" xr:uid="{00000000-0005-0000-0000-0000A65E0000}"/>
    <cellStyle name="Normal 89 2 5 4 2" xfId="22907" xr:uid="{00000000-0005-0000-0000-0000A75E0000}"/>
    <cellStyle name="Normal 89 2 5 4 2 2" xfId="22908" xr:uid="{00000000-0005-0000-0000-0000A85E0000}"/>
    <cellStyle name="Normal 89 2 5 4 3" xfId="22909" xr:uid="{00000000-0005-0000-0000-0000A95E0000}"/>
    <cellStyle name="Normal 89 2 5 4 4" xfId="22910" xr:uid="{00000000-0005-0000-0000-0000AA5E0000}"/>
    <cellStyle name="Normal 89 2 5 5" xfId="22911" xr:uid="{00000000-0005-0000-0000-0000AB5E0000}"/>
    <cellStyle name="Normal 89 2 5 5 2" xfId="22912" xr:uid="{00000000-0005-0000-0000-0000AC5E0000}"/>
    <cellStyle name="Normal 89 2 5 5 3" xfId="22913" xr:uid="{00000000-0005-0000-0000-0000AD5E0000}"/>
    <cellStyle name="Normal 89 2 5 6" xfId="22914" xr:uid="{00000000-0005-0000-0000-0000AE5E0000}"/>
    <cellStyle name="Normal 89 2 5 7" xfId="22915" xr:uid="{00000000-0005-0000-0000-0000AF5E0000}"/>
    <cellStyle name="Normal 89 2 5 8" xfId="22916" xr:uid="{00000000-0005-0000-0000-0000B05E0000}"/>
    <cellStyle name="Normal 89 2 6" xfId="22917" xr:uid="{00000000-0005-0000-0000-0000B15E0000}"/>
    <cellStyle name="Normal 89 2 6 2" xfId="22918" xr:uid="{00000000-0005-0000-0000-0000B25E0000}"/>
    <cellStyle name="Normal 89 2 6 2 2" xfId="22919" xr:uid="{00000000-0005-0000-0000-0000B35E0000}"/>
    <cellStyle name="Normal 89 2 6 2 2 2" xfId="22920" xr:uid="{00000000-0005-0000-0000-0000B45E0000}"/>
    <cellStyle name="Normal 89 2 6 2 3" xfId="22921" xr:uid="{00000000-0005-0000-0000-0000B55E0000}"/>
    <cellStyle name="Normal 89 2 6 2 4" xfId="22922" xr:uid="{00000000-0005-0000-0000-0000B65E0000}"/>
    <cellStyle name="Normal 89 2 6 3" xfId="22923" xr:uid="{00000000-0005-0000-0000-0000B75E0000}"/>
    <cellStyle name="Normal 89 2 6 3 2" xfId="22924" xr:uid="{00000000-0005-0000-0000-0000B85E0000}"/>
    <cellStyle name="Normal 89 2 6 3 2 2" xfId="22925" xr:uid="{00000000-0005-0000-0000-0000B95E0000}"/>
    <cellStyle name="Normal 89 2 6 3 3" xfId="22926" xr:uid="{00000000-0005-0000-0000-0000BA5E0000}"/>
    <cellStyle name="Normal 89 2 6 3 4" xfId="22927" xr:uid="{00000000-0005-0000-0000-0000BB5E0000}"/>
    <cellStyle name="Normal 89 2 6 4" xfId="22928" xr:uid="{00000000-0005-0000-0000-0000BC5E0000}"/>
    <cellStyle name="Normal 89 2 6 4 2" xfId="22929" xr:uid="{00000000-0005-0000-0000-0000BD5E0000}"/>
    <cellStyle name="Normal 89 2 6 4 3" xfId="22930" xr:uid="{00000000-0005-0000-0000-0000BE5E0000}"/>
    <cellStyle name="Normal 89 2 6 5" xfId="22931" xr:uid="{00000000-0005-0000-0000-0000BF5E0000}"/>
    <cellStyle name="Normal 89 2 6 6" xfId="22932" xr:uid="{00000000-0005-0000-0000-0000C05E0000}"/>
    <cellStyle name="Normal 89 2 6 7" xfId="22933" xr:uid="{00000000-0005-0000-0000-0000C15E0000}"/>
    <cellStyle name="Normal 89 2 7" xfId="22934" xr:uid="{00000000-0005-0000-0000-0000C25E0000}"/>
    <cellStyle name="Normal 89 2 7 2" xfId="22935" xr:uid="{00000000-0005-0000-0000-0000C35E0000}"/>
    <cellStyle name="Normal 89 2 7 2 2" xfId="22936" xr:uid="{00000000-0005-0000-0000-0000C45E0000}"/>
    <cellStyle name="Normal 89 2 7 3" xfId="22937" xr:uid="{00000000-0005-0000-0000-0000C55E0000}"/>
    <cellStyle name="Normal 89 2 7 4" xfId="22938" xr:uid="{00000000-0005-0000-0000-0000C65E0000}"/>
    <cellStyle name="Normal 89 2 8" xfId="22939" xr:uid="{00000000-0005-0000-0000-0000C75E0000}"/>
    <cellStyle name="Normal 89 2 8 2" xfId="22940" xr:uid="{00000000-0005-0000-0000-0000C85E0000}"/>
    <cellStyle name="Normal 89 2 8 2 2" xfId="22941" xr:uid="{00000000-0005-0000-0000-0000C95E0000}"/>
    <cellStyle name="Normal 89 2 8 3" xfId="22942" xr:uid="{00000000-0005-0000-0000-0000CA5E0000}"/>
    <cellStyle name="Normal 89 2 8 4" xfId="22943" xr:uid="{00000000-0005-0000-0000-0000CB5E0000}"/>
    <cellStyle name="Normal 89 2 9" xfId="22944" xr:uid="{00000000-0005-0000-0000-0000CC5E0000}"/>
    <cellStyle name="Normal 89 2 9 2" xfId="22945" xr:uid="{00000000-0005-0000-0000-0000CD5E0000}"/>
    <cellStyle name="Normal 89 2 9 3" xfId="22946" xr:uid="{00000000-0005-0000-0000-0000CE5E0000}"/>
    <cellStyle name="Normal 89 3" xfId="22947" xr:uid="{00000000-0005-0000-0000-0000CF5E0000}"/>
    <cellStyle name="Normal 89 4" xfId="22948" xr:uid="{00000000-0005-0000-0000-0000D05E0000}"/>
    <cellStyle name="Normal 89 4 10" xfId="22949" xr:uid="{00000000-0005-0000-0000-0000D15E0000}"/>
    <cellStyle name="Normal 89 4 11" xfId="22950" xr:uid="{00000000-0005-0000-0000-0000D25E0000}"/>
    <cellStyle name="Normal 89 4 2" xfId="22951" xr:uid="{00000000-0005-0000-0000-0000D35E0000}"/>
    <cellStyle name="Normal 89 4 2 2" xfId="22952" xr:uid="{00000000-0005-0000-0000-0000D45E0000}"/>
    <cellStyle name="Normal 89 4 2 2 2" xfId="22953" xr:uid="{00000000-0005-0000-0000-0000D55E0000}"/>
    <cellStyle name="Normal 89 4 2 2 2 2" xfId="22954" xr:uid="{00000000-0005-0000-0000-0000D65E0000}"/>
    <cellStyle name="Normal 89 4 2 2 2 2 2" xfId="22955" xr:uid="{00000000-0005-0000-0000-0000D75E0000}"/>
    <cellStyle name="Normal 89 4 2 2 2 2 2 2" xfId="22956" xr:uid="{00000000-0005-0000-0000-0000D85E0000}"/>
    <cellStyle name="Normal 89 4 2 2 2 2 3" xfId="22957" xr:uid="{00000000-0005-0000-0000-0000D95E0000}"/>
    <cellStyle name="Normal 89 4 2 2 2 2 4" xfId="22958" xr:uid="{00000000-0005-0000-0000-0000DA5E0000}"/>
    <cellStyle name="Normal 89 4 2 2 2 3" xfId="22959" xr:uid="{00000000-0005-0000-0000-0000DB5E0000}"/>
    <cellStyle name="Normal 89 4 2 2 2 3 2" xfId="22960" xr:uid="{00000000-0005-0000-0000-0000DC5E0000}"/>
    <cellStyle name="Normal 89 4 2 2 2 3 2 2" xfId="22961" xr:uid="{00000000-0005-0000-0000-0000DD5E0000}"/>
    <cellStyle name="Normal 89 4 2 2 2 3 3" xfId="22962" xr:uid="{00000000-0005-0000-0000-0000DE5E0000}"/>
    <cellStyle name="Normal 89 4 2 2 2 3 4" xfId="22963" xr:uid="{00000000-0005-0000-0000-0000DF5E0000}"/>
    <cellStyle name="Normal 89 4 2 2 2 4" xfId="22964" xr:uid="{00000000-0005-0000-0000-0000E05E0000}"/>
    <cellStyle name="Normal 89 4 2 2 2 4 2" xfId="22965" xr:uid="{00000000-0005-0000-0000-0000E15E0000}"/>
    <cellStyle name="Normal 89 4 2 2 2 4 3" xfId="22966" xr:uid="{00000000-0005-0000-0000-0000E25E0000}"/>
    <cellStyle name="Normal 89 4 2 2 2 5" xfId="22967" xr:uid="{00000000-0005-0000-0000-0000E35E0000}"/>
    <cellStyle name="Normal 89 4 2 2 2 6" xfId="22968" xr:uid="{00000000-0005-0000-0000-0000E45E0000}"/>
    <cellStyle name="Normal 89 4 2 2 2 7" xfId="22969" xr:uid="{00000000-0005-0000-0000-0000E55E0000}"/>
    <cellStyle name="Normal 89 4 2 2 3" xfId="22970" xr:uid="{00000000-0005-0000-0000-0000E65E0000}"/>
    <cellStyle name="Normal 89 4 2 2 3 2" xfId="22971" xr:uid="{00000000-0005-0000-0000-0000E75E0000}"/>
    <cellStyle name="Normal 89 4 2 2 3 2 2" xfId="22972" xr:uid="{00000000-0005-0000-0000-0000E85E0000}"/>
    <cellStyle name="Normal 89 4 2 2 3 3" xfId="22973" xr:uid="{00000000-0005-0000-0000-0000E95E0000}"/>
    <cellStyle name="Normal 89 4 2 2 3 4" xfId="22974" xr:uid="{00000000-0005-0000-0000-0000EA5E0000}"/>
    <cellStyle name="Normal 89 4 2 2 4" xfId="22975" xr:uid="{00000000-0005-0000-0000-0000EB5E0000}"/>
    <cellStyle name="Normal 89 4 2 2 4 2" xfId="22976" xr:uid="{00000000-0005-0000-0000-0000EC5E0000}"/>
    <cellStyle name="Normal 89 4 2 2 4 2 2" xfId="22977" xr:uid="{00000000-0005-0000-0000-0000ED5E0000}"/>
    <cellStyle name="Normal 89 4 2 2 4 3" xfId="22978" xr:uid="{00000000-0005-0000-0000-0000EE5E0000}"/>
    <cellStyle name="Normal 89 4 2 2 4 4" xfId="22979" xr:uid="{00000000-0005-0000-0000-0000EF5E0000}"/>
    <cellStyle name="Normal 89 4 2 2 5" xfId="22980" xr:uid="{00000000-0005-0000-0000-0000F05E0000}"/>
    <cellStyle name="Normal 89 4 2 2 5 2" xfId="22981" xr:uid="{00000000-0005-0000-0000-0000F15E0000}"/>
    <cellStyle name="Normal 89 4 2 2 5 3" xfId="22982" xr:uid="{00000000-0005-0000-0000-0000F25E0000}"/>
    <cellStyle name="Normal 89 4 2 2 6" xfId="22983" xr:uid="{00000000-0005-0000-0000-0000F35E0000}"/>
    <cellStyle name="Normal 89 4 2 2 7" xfId="22984" xr:uid="{00000000-0005-0000-0000-0000F45E0000}"/>
    <cellStyle name="Normal 89 4 2 2 8" xfId="22985" xr:uid="{00000000-0005-0000-0000-0000F55E0000}"/>
    <cellStyle name="Normal 89 4 2 3" xfId="22986" xr:uid="{00000000-0005-0000-0000-0000F65E0000}"/>
    <cellStyle name="Normal 89 4 2 3 2" xfId="22987" xr:uid="{00000000-0005-0000-0000-0000F75E0000}"/>
    <cellStyle name="Normal 89 4 2 3 2 2" xfId="22988" xr:uid="{00000000-0005-0000-0000-0000F85E0000}"/>
    <cellStyle name="Normal 89 4 2 3 2 2 2" xfId="22989" xr:uid="{00000000-0005-0000-0000-0000F95E0000}"/>
    <cellStyle name="Normal 89 4 2 3 2 3" xfId="22990" xr:uid="{00000000-0005-0000-0000-0000FA5E0000}"/>
    <cellStyle name="Normal 89 4 2 3 2 4" xfId="22991" xr:uid="{00000000-0005-0000-0000-0000FB5E0000}"/>
    <cellStyle name="Normal 89 4 2 3 3" xfId="22992" xr:uid="{00000000-0005-0000-0000-0000FC5E0000}"/>
    <cellStyle name="Normal 89 4 2 3 3 2" xfId="22993" xr:uid="{00000000-0005-0000-0000-0000FD5E0000}"/>
    <cellStyle name="Normal 89 4 2 3 3 2 2" xfId="22994" xr:uid="{00000000-0005-0000-0000-0000FE5E0000}"/>
    <cellStyle name="Normal 89 4 2 3 3 3" xfId="22995" xr:uid="{00000000-0005-0000-0000-0000FF5E0000}"/>
    <cellStyle name="Normal 89 4 2 3 3 4" xfId="22996" xr:uid="{00000000-0005-0000-0000-0000005F0000}"/>
    <cellStyle name="Normal 89 4 2 3 4" xfId="22997" xr:uid="{00000000-0005-0000-0000-0000015F0000}"/>
    <cellStyle name="Normal 89 4 2 3 4 2" xfId="22998" xr:uid="{00000000-0005-0000-0000-0000025F0000}"/>
    <cellStyle name="Normal 89 4 2 3 4 3" xfId="22999" xr:uid="{00000000-0005-0000-0000-0000035F0000}"/>
    <cellStyle name="Normal 89 4 2 3 5" xfId="23000" xr:uid="{00000000-0005-0000-0000-0000045F0000}"/>
    <cellStyle name="Normal 89 4 2 3 6" xfId="23001" xr:uid="{00000000-0005-0000-0000-0000055F0000}"/>
    <cellStyle name="Normal 89 4 2 3 7" xfId="23002" xr:uid="{00000000-0005-0000-0000-0000065F0000}"/>
    <cellStyle name="Normal 89 4 2 4" xfId="23003" xr:uid="{00000000-0005-0000-0000-0000075F0000}"/>
    <cellStyle name="Normal 89 4 2 4 2" xfId="23004" xr:uid="{00000000-0005-0000-0000-0000085F0000}"/>
    <cellStyle name="Normal 89 4 2 4 2 2" xfId="23005" xr:uid="{00000000-0005-0000-0000-0000095F0000}"/>
    <cellStyle name="Normal 89 4 2 4 3" xfId="23006" xr:uid="{00000000-0005-0000-0000-00000A5F0000}"/>
    <cellStyle name="Normal 89 4 2 4 4" xfId="23007" xr:uid="{00000000-0005-0000-0000-00000B5F0000}"/>
    <cellStyle name="Normal 89 4 2 5" xfId="23008" xr:uid="{00000000-0005-0000-0000-00000C5F0000}"/>
    <cellStyle name="Normal 89 4 2 5 2" xfId="23009" xr:uid="{00000000-0005-0000-0000-00000D5F0000}"/>
    <cellStyle name="Normal 89 4 2 5 2 2" xfId="23010" xr:uid="{00000000-0005-0000-0000-00000E5F0000}"/>
    <cellStyle name="Normal 89 4 2 5 3" xfId="23011" xr:uid="{00000000-0005-0000-0000-00000F5F0000}"/>
    <cellStyle name="Normal 89 4 2 5 4" xfId="23012" xr:uid="{00000000-0005-0000-0000-0000105F0000}"/>
    <cellStyle name="Normal 89 4 2 6" xfId="23013" xr:uid="{00000000-0005-0000-0000-0000115F0000}"/>
    <cellStyle name="Normal 89 4 2 6 2" xfId="23014" xr:uid="{00000000-0005-0000-0000-0000125F0000}"/>
    <cellStyle name="Normal 89 4 2 6 3" xfId="23015" xr:uid="{00000000-0005-0000-0000-0000135F0000}"/>
    <cellStyle name="Normal 89 4 2 7" xfId="23016" xr:uid="{00000000-0005-0000-0000-0000145F0000}"/>
    <cellStyle name="Normal 89 4 2 8" xfId="23017" xr:uid="{00000000-0005-0000-0000-0000155F0000}"/>
    <cellStyle name="Normal 89 4 2 9" xfId="23018" xr:uid="{00000000-0005-0000-0000-0000165F0000}"/>
    <cellStyle name="Normal 89 4 3" xfId="23019" xr:uid="{00000000-0005-0000-0000-0000175F0000}"/>
    <cellStyle name="Normal 89 4 3 2" xfId="23020" xr:uid="{00000000-0005-0000-0000-0000185F0000}"/>
    <cellStyle name="Normal 89 4 3 2 2" xfId="23021" xr:uid="{00000000-0005-0000-0000-0000195F0000}"/>
    <cellStyle name="Normal 89 4 3 2 2 2" xfId="23022" xr:uid="{00000000-0005-0000-0000-00001A5F0000}"/>
    <cellStyle name="Normal 89 4 3 2 2 2 2" xfId="23023" xr:uid="{00000000-0005-0000-0000-00001B5F0000}"/>
    <cellStyle name="Normal 89 4 3 2 2 2 2 2" xfId="23024" xr:uid="{00000000-0005-0000-0000-00001C5F0000}"/>
    <cellStyle name="Normal 89 4 3 2 2 2 3" xfId="23025" xr:uid="{00000000-0005-0000-0000-00001D5F0000}"/>
    <cellStyle name="Normal 89 4 3 2 2 2 4" xfId="23026" xr:uid="{00000000-0005-0000-0000-00001E5F0000}"/>
    <cellStyle name="Normal 89 4 3 2 2 3" xfId="23027" xr:uid="{00000000-0005-0000-0000-00001F5F0000}"/>
    <cellStyle name="Normal 89 4 3 2 2 3 2" xfId="23028" xr:uid="{00000000-0005-0000-0000-0000205F0000}"/>
    <cellStyle name="Normal 89 4 3 2 2 3 2 2" xfId="23029" xr:uid="{00000000-0005-0000-0000-0000215F0000}"/>
    <cellStyle name="Normal 89 4 3 2 2 3 3" xfId="23030" xr:uid="{00000000-0005-0000-0000-0000225F0000}"/>
    <cellStyle name="Normal 89 4 3 2 2 3 4" xfId="23031" xr:uid="{00000000-0005-0000-0000-0000235F0000}"/>
    <cellStyle name="Normal 89 4 3 2 2 4" xfId="23032" xr:uid="{00000000-0005-0000-0000-0000245F0000}"/>
    <cellStyle name="Normal 89 4 3 2 2 4 2" xfId="23033" xr:uid="{00000000-0005-0000-0000-0000255F0000}"/>
    <cellStyle name="Normal 89 4 3 2 2 4 3" xfId="23034" xr:uid="{00000000-0005-0000-0000-0000265F0000}"/>
    <cellStyle name="Normal 89 4 3 2 2 5" xfId="23035" xr:uid="{00000000-0005-0000-0000-0000275F0000}"/>
    <cellStyle name="Normal 89 4 3 2 2 6" xfId="23036" xr:uid="{00000000-0005-0000-0000-0000285F0000}"/>
    <cellStyle name="Normal 89 4 3 2 2 7" xfId="23037" xr:uid="{00000000-0005-0000-0000-0000295F0000}"/>
    <cellStyle name="Normal 89 4 3 2 3" xfId="23038" xr:uid="{00000000-0005-0000-0000-00002A5F0000}"/>
    <cellStyle name="Normal 89 4 3 2 3 2" xfId="23039" xr:uid="{00000000-0005-0000-0000-00002B5F0000}"/>
    <cellStyle name="Normal 89 4 3 2 3 2 2" xfId="23040" xr:uid="{00000000-0005-0000-0000-00002C5F0000}"/>
    <cellStyle name="Normal 89 4 3 2 3 3" xfId="23041" xr:uid="{00000000-0005-0000-0000-00002D5F0000}"/>
    <cellStyle name="Normal 89 4 3 2 3 4" xfId="23042" xr:uid="{00000000-0005-0000-0000-00002E5F0000}"/>
    <cellStyle name="Normal 89 4 3 2 4" xfId="23043" xr:uid="{00000000-0005-0000-0000-00002F5F0000}"/>
    <cellStyle name="Normal 89 4 3 2 4 2" xfId="23044" xr:uid="{00000000-0005-0000-0000-0000305F0000}"/>
    <cellStyle name="Normal 89 4 3 2 4 2 2" xfId="23045" xr:uid="{00000000-0005-0000-0000-0000315F0000}"/>
    <cellStyle name="Normal 89 4 3 2 4 3" xfId="23046" xr:uid="{00000000-0005-0000-0000-0000325F0000}"/>
    <cellStyle name="Normal 89 4 3 2 4 4" xfId="23047" xr:uid="{00000000-0005-0000-0000-0000335F0000}"/>
    <cellStyle name="Normal 89 4 3 2 5" xfId="23048" xr:uid="{00000000-0005-0000-0000-0000345F0000}"/>
    <cellStyle name="Normal 89 4 3 2 5 2" xfId="23049" xr:uid="{00000000-0005-0000-0000-0000355F0000}"/>
    <cellStyle name="Normal 89 4 3 2 5 3" xfId="23050" xr:uid="{00000000-0005-0000-0000-0000365F0000}"/>
    <cellStyle name="Normal 89 4 3 2 6" xfId="23051" xr:uid="{00000000-0005-0000-0000-0000375F0000}"/>
    <cellStyle name="Normal 89 4 3 2 7" xfId="23052" xr:uid="{00000000-0005-0000-0000-0000385F0000}"/>
    <cellStyle name="Normal 89 4 3 2 8" xfId="23053" xr:uid="{00000000-0005-0000-0000-0000395F0000}"/>
    <cellStyle name="Normal 89 4 3 3" xfId="23054" xr:uid="{00000000-0005-0000-0000-00003A5F0000}"/>
    <cellStyle name="Normal 89 4 3 3 2" xfId="23055" xr:uid="{00000000-0005-0000-0000-00003B5F0000}"/>
    <cellStyle name="Normal 89 4 3 3 2 2" xfId="23056" xr:uid="{00000000-0005-0000-0000-00003C5F0000}"/>
    <cellStyle name="Normal 89 4 3 3 2 2 2" xfId="23057" xr:uid="{00000000-0005-0000-0000-00003D5F0000}"/>
    <cellStyle name="Normal 89 4 3 3 2 3" xfId="23058" xr:uid="{00000000-0005-0000-0000-00003E5F0000}"/>
    <cellStyle name="Normal 89 4 3 3 2 4" xfId="23059" xr:uid="{00000000-0005-0000-0000-00003F5F0000}"/>
    <cellStyle name="Normal 89 4 3 3 3" xfId="23060" xr:uid="{00000000-0005-0000-0000-0000405F0000}"/>
    <cellStyle name="Normal 89 4 3 3 3 2" xfId="23061" xr:uid="{00000000-0005-0000-0000-0000415F0000}"/>
    <cellStyle name="Normal 89 4 3 3 3 2 2" xfId="23062" xr:uid="{00000000-0005-0000-0000-0000425F0000}"/>
    <cellStyle name="Normal 89 4 3 3 3 3" xfId="23063" xr:uid="{00000000-0005-0000-0000-0000435F0000}"/>
    <cellStyle name="Normal 89 4 3 3 3 4" xfId="23064" xr:uid="{00000000-0005-0000-0000-0000445F0000}"/>
    <cellStyle name="Normal 89 4 3 3 4" xfId="23065" xr:uid="{00000000-0005-0000-0000-0000455F0000}"/>
    <cellStyle name="Normal 89 4 3 3 4 2" xfId="23066" xr:uid="{00000000-0005-0000-0000-0000465F0000}"/>
    <cellStyle name="Normal 89 4 3 3 4 3" xfId="23067" xr:uid="{00000000-0005-0000-0000-0000475F0000}"/>
    <cellStyle name="Normal 89 4 3 3 5" xfId="23068" xr:uid="{00000000-0005-0000-0000-0000485F0000}"/>
    <cellStyle name="Normal 89 4 3 3 6" xfId="23069" xr:uid="{00000000-0005-0000-0000-0000495F0000}"/>
    <cellStyle name="Normal 89 4 3 3 7" xfId="23070" xr:uid="{00000000-0005-0000-0000-00004A5F0000}"/>
    <cellStyle name="Normal 89 4 3 4" xfId="23071" xr:uid="{00000000-0005-0000-0000-00004B5F0000}"/>
    <cellStyle name="Normal 89 4 3 4 2" xfId="23072" xr:uid="{00000000-0005-0000-0000-00004C5F0000}"/>
    <cellStyle name="Normal 89 4 3 4 2 2" xfId="23073" xr:uid="{00000000-0005-0000-0000-00004D5F0000}"/>
    <cellStyle name="Normal 89 4 3 4 3" xfId="23074" xr:uid="{00000000-0005-0000-0000-00004E5F0000}"/>
    <cellStyle name="Normal 89 4 3 4 4" xfId="23075" xr:uid="{00000000-0005-0000-0000-00004F5F0000}"/>
    <cellStyle name="Normal 89 4 3 5" xfId="23076" xr:uid="{00000000-0005-0000-0000-0000505F0000}"/>
    <cellStyle name="Normal 89 4 3 5 2" xfId="23077" xr:uid="{00000000-0005-0000-0000-0000515F0000}"/>
    <cellStyle name="Normal 89 4 3 5 2 2" xfId="23078" xr:uid="{00000000-0005-0000-0000-0000525F0000}"/>
    <cellStyle name="Normal 89 4 3 5 3" xfId="23079" xr:uid="{00000000-0005-0000-0000-0000535F0000}"/>
    <cellStyle name="Normal 89 4 3 5 4" xfId="23080" xr:uid="{00000000-0005-0000-0000-0000545F0000}"/>
    <cellStyle name="Normal 89 4 3 6" xfId="23081" xr:uid="{00000000-0005-0000-0000-0000555F0000}"/>
    <cellStyle name="Normal 89 4 3 6 2" xfId="23082" xr:uid="{00000000-0005-0000-0000-0000565F0000}"/>
    <cellStyle name="Normal 89 4 3 6 3" xfId="23083" xr:uid="{00000000-0005-0000-0000-0000575F0000}"/>
    <cellStyle name="Normal 89 4 3 7" xfId="23084" xr:uid="{00000000-0005-0000-0000-0000585F0000}"/>
    <cellStyle name="Normal 89 4 3 8" xfId="23085" xr:uid="{00000000-0005-0000-0000-0000595F0000}"/>
    <cellStyle name="Normal 89 4 3 9" xfId="23086" xr:uid="{00000000-0005-0000-0000-00005A5F0000}"/>
    <cellStyle name="Normal 89 4 4" xfId="23087" xr:uid="{00000000-0005-0000-0000-00005B5F0000}"/>
    <cellStyle name="Normal 89 4 4 2" xfId="23088" xr:uid="{00000000-0005-0000-0000-00005C5F0000}"/>
    <cellStyle name="Normal 89 4 4 2 2" xfId="23089" xr:uid="{00000000-0005-0000-0000-00005D5F0000}"/>
    <cellStyle name="Normal 89 4 4 2 2 2" xfId="23090" xr:uid="{00000000-0005-0000-0000-00005E5F0000}"/>
    <cellStyle name="Normal 89 4 4 2 2 2 2" xfId="23091" xr:uid="{00000000-0005-0000-0000-00005F5F0000}"/>
    <cellStyle name="Normal 89 4 4 2 2 3" xfId="23092" xr:uid="{00000000-0005-0000-0000-0000605F0000}"/>
    <cellStyle name="Normal 89 4 4 2 2 4" xfId="23093" xr:uid="{00000000-0005-0000-0000-0000615F0000}"/>
    <cellStyle name="Normal 89 4 4 2 3" xfId="23094" xr:uid="{00000000-0005-0000-0000-0000625F0000}"/>
    <cellStyle name="Normal 89 4 4 2 3 2" xfId="23095" xr:uid="{00000000-0005-0000-0000-0000635F0000}"/>
    <cellStyle name="Normal 89 4 4 2 3 2 2" xfId="23096" xr:uid="{00000000-0005-0000-0000-0000645F0000}"/>
    <cellStyle name="Normal 89 4 4 2 3 3" xfId="23097" xr:uid="{00000000-0005-0000-0000-0000655F0000}"/>
    <cellStyle name="Normal 89 4 4 2 3 4" xfId="23098" xr:uid="{00000000-0005-0000-0000-0000665F0000}"/>
    <cellStyle name="Normal 89 4 4 2 4" xfId="23099" xr:uid="{00000000-0005-0000-0000-0000675F0000}"/>
    <cellStyle name="Normal 89 4 4 2 4 2" xfId="23100" xr:uid="{00000000-0005-0000-0000-0000685F0000}"/>
    <cellStyle name="Normal 89 4 4 2 4 3" xfId="23101" xr:uid="{00000000-0005-0000-0000-0000695F0000}"/>
    <cellStyle name="Normal 89 4 4 2 5" xfId="23102" xr:uid="{00000000-0005-0000-0000-00006A5F0000}"/>
    <cellStyle name="Normal 89 4 4 2 6" xfId="23103" xr:uid="{00000000-0005-0000-0000-00006B5F0000}"/>
    <cellStyle name="Normal 89 4 4 2 7" xfId="23104" xr:uid="{00000000-0005-0000-0000-00006C5F0000}"/>
    <cellStyle name="Normal 89 4 4 3" xfId="23105" xr:uid="{00000000-0005-0000-0000-00006D5F0000}"/>
    <cellStyle name="Normal 89 4 4 3 2" xfId="23106" xr:uid="{00000000-0005-0000-0000-00006E5F0000}"/>
    <cellStyle name="Normal 89 4 4 3 2 2" xfId="23107" xr:uid="{00000000-0005-0000-0000-00006F5F0000}"/>
    <cellStyle name="Normal 89 4 4 3 3" xfId="23108" xr:uid="{00000000-0005-0000-0000-0000705F0000}"/>
    <cellStyle name="Normal 89 4 4 3 4" xfId="23109" xr:uid="{00000000-0005-0000-0000-0000715F0000}"/>
    <cellStyle name="Normal 89 4 4 4" xfId="23110" xr:uid="{00000000-0005-0000-0000-0000725F0000}"/>
    <cellStyle name="Normal 89 4 4 4 2" xfId="23111" xr:uid="{00000000-0005-0000-0000-0000735F0000}"/>
    <cellStyle name="Normal 89 4 4 4 2 2" xfId="23112" xr:uid="{00000000-0005-0000-0000-0000745F0000}"/>
    <cellStyle name="Normal 89 4 4 4 3" xfId="23113" xr:uid="{00000000-0005-0000-0000-0000755F0000}"/>
    <cellStyle name="Normal 89 4 4 4 4" xfId="23114" xr:uid="{00000000-0005-0000-0000-0000765F0000}"/>
    <cellStyle name="Normal 89 4 4 5" xfId="23115" xr:uid="{00000000-0005-0000-0000-0000775F0000}"/>
    <cellStyle name="Normal 89 4 4 5 2" xfId="23116" xr:uid="{00000000-0005-0000-0000-0000785F0000}"/>
    <cellStyle name="Normal 89 4 4 5 3" xfId="23117" xr:uid="{00000000-0005-0000-0000-0000795F0000}"/>
    <cellStyle name="Normal 89 4 4 6" xfId="23118" xr:uid="{00000000-0005-0000-0000-00007A5F0000}"/>
    <cellStyle name="Normal 89 4 4 7" xfId="23119" xr:uid="{00000000-0005-0000-0000-00007B5F0000}"/>
    <cellStyle name="Normal 89 4 4 8" xfId="23120" xr:uid="{00000000-0005-0000-0000-00007C5F0000}"/>
    <cellStyle name="Normal 89 4 5" xfId="23121" xr:uid="{00000000-0005-0000-0000-00007D5F0000}"/>
    <cellStyle name="Normal 89 4 5 2" xfId="23122" xr:uid="{00000000-0005-0000-0000-00007E5F0000}"/>
    <cellStyle name="Normal 89 4 5 2 2" xfId="23123" xr:uid="{00000000-0005-0000-0000-00007F5F0000}"/>
    <cellStyle name="Normal 89 4 5 2 2 2" xfId="23124" xr:uid="{00000000-0005-0000-0000-0000805F0000}"/>
    <cellStyle name="Normal 89 4 5 2 3" xfId="23125" xr:uid="{00000000-0005-0000-0000-0000815F0000}"/>
    <cellStyle name="Normal 89 4 5 2 4" xfId="23126" xr:uid="{00000000-0005-0000-0000-0000825F0000}"/>
    <cellStyle name="Normal 89 4 5 3" xfId="23127" xr:uid="{00000000-0005-0000-0000-0000835F0000}"/>
    <cellStyle name="Normal 89 4 5 3 2" xfId="23128" xr:uid="{00000000-0005-0000-0000-0000845F0000}"/>
    <cellStyle name="Normal 89 4 5 3 2 2" xfId="23129" xr:uid="{00000000-0005-0000-0000-0000855F0000}"/>
    <cellStyle name="Normal 89 4 5 3 3" xfId="23130" xr:uid="{00000000-0005-0000-0000-0000865F0000}"/>
    <cellStyle name="Normal 89 4 5 3 4" xfId="23131" xr:uid="{00000000-0005-0000-0000-0000875F0000}"/>
    <cellStyle name="Normal 89 4 5 4" xfId="23132" xr:uid="{00000000-0005-0000-0000-0000885F0000}"/>
    <cellStyle name="Normal 89 4 5 4 2" xfId="23133" xr:uid="{00000000-0005-0000-0000-0000895F0000}"/>
    <cellStyle name="Normal 89 4 5 4 3" xfId="23134" xr:uid="{00000000-0005-0000-0000-00008A5F0000}"/>
    <cellStyle name="Normal 89 4 5 5" xfId="23135" xr:uid="{00000000-0005-0000-0000-00008B5F0000}"/>
    <cellStyle name="Normal 89 4 5 6" xfId="23136" xr:uid="{00000000-0005-0000-0000-00008C5F0000}"/>
    <cellStyle name="Normal 89 4 5 7" xfId="23137" xr:uid="{00000000-0005-0000-0000-00008D5F0000}"/>
    <cellStyle name="Normal 89 4 6" xfId="23138" xr:uid="{00000000-0005-0000-0000-00008E5F0000}"/>
    <cellStyle name="Normal 89 4 6 2" xfId="23139" xr:uid="{00000000-0005-0000-0000-00008F5F0000}"/>
    <cellStyle name="Normal 89 4 6 2 2" xfId="23140" xr:uid="{00000000-0005-0000-0000-0000905F0000}"/>
    <cellStyle name="Normal 89 4 6 3" xfId="23141" xr:uid="{00000000-0005-0000-0000-0000915F0000}"/>
    <cellStyle name="Normal 89 4 6 4" xfId="23142" xr:uid="{00000000-0005-0000-0000-0000925F0000}"/>
    <cellStyle name="Normal 89 4 7" xfId="23143" xr:uid="{00000000-0005-0000-0000-0000935F0000}"/>
    <cellStyle name="Normal 89 4 7 2" xfId="23144" xr:uid="{00000000-0005-0000-0000-0000945F0000}"/>
    <cellStyle name="Normal 89 4 7 2 2" xfId="23145" xr:uid="{00000000-0005-0000-0000-0000955F0000}"/>
    <cellStyle name="Normal 89 4 7 3" xfId="23146" xr:uid="{00000000-0005-0000-0000-0000965F0000}"/>
    <cellStyle name="Normal 89 4 7 4" xfId="23147" xr:uid="{00000000-0005-0000-0000-0000975F0000}"/>
    <cellStyle name="Normal 89 4 8" xfId="23148" xr:uid="{00000000-0005-0000-0000-0000985F0000}"/>
    <cellStyle name="Normal 89 4 8 2" xfId="23149" xr:uid="{00000000-0005-0000-0000-0000995F0000}"/>
    <cellStyle name="Normal 89 4 8 3" xfId="23150" xr:uid="{00000000-0005-0000-0000-00009A5F0000}"/>
    <cellStyle name="Normal 89 4 9" xfId="23151" xr:uid="{00000000-0005-0000-0000-00009B5F0000}"/>
    <cellStyle name="Normal 89 5" xfId="23152" xr:uid="{00000000-0005-0000-0000-00009C5F0000}"/>
    <cellStyle name="Normal 89 5 2" xfId="23153" xr:uid="{00000000-0005-0000-0000-00009D5F0000}"/>
    <cellStyle name="Normal 89 5 2 2" xfId="23154" xr:uid="{00000000-0005-0000-0000-00009E5F0000}"/>
    <cellStyle name="Normal 89 5 2 2 2" xfId="23155" xr:uid="{00000000-0005-0000-0000-00009F5F0000}"/>
    <cellStyle name="Normal 89 5 2 2 2 2" xfId="23156" xr:uid="{00000000-0005-0000-0000-0000A05F0000}"/>
    <cellStyle name="Normal 89 5 2 2 2 2 2" xfId="23157" xr:uid="{00000000-0005-0000-0000-0000A15F0000}"/>
    <cellStyle name="Normal 89 5 2 2 2 3" xfId="23158" xr:uid="{00000000-0005-0000-0000-0000A25F0000}"/>
    <cellStyle name="Normal 89 5 2 2 2 4" xfId="23159" xr:uid="{00000000-0005-0000-0000-0000A35F0000}"/>
    <cellStyle name="Normal 89 5 2 2 3" xfId="23160" xr:uid="{00000000-0005-0000-0000-0000A45F0000}"/>
    <cellStyle name="Normal 89 5 2 2 3 2" xfId="23161" xr:uid="{00000000-0005-0000-0000-0000A55F0000}"/>
    <cellStyle name="Normal 89 5 2 2 3 2 2" xfId="23162" xr:uid="{00000000-0005-0000-0000-0000A65F0000}"/>
    <cellStyle name="Normal 89 5 2 2 3 3" xfId="23163" xr:uid="{00000000-0005-0000-0000-0000A75F0000}"/>
    <cellStyle name="Normal 89 5 2 2 3 4" xfId="23164" xr:uid="{00000000-0005-0000-0000-0000A85F0000}"/>
    <cellStyle name="Normal 89 5 2 2 4" xfId="23165" xr:uid="{00000000-0005-0000-0000-0000A95F0000}"/>
    <cellStyle name="Normal 89 5 2 2 4 2" xfId="23166" xr:uid="{00000000-0005-0000-0000-0000AA5F0000}"/>
    <cellStyle name="Normal 89 5 2 2 4 3" xfId="23167" xr:uid="{00000000-0005-0000-0000-0000AB5F0000}"/>
    <cellStyle name="Normal 89 5 2 2 5" xfId="23168" xr:uid="{00000000-0005-0000-0000-0000AC5F0000}"/>
    <cellStyle name="Normal 89 5 2 2 6" xfId="23169" xr:uid="{00000000-0005-0000-0000-0000AD5F0000}"/>
    <cellStyle name="Normal 89 5 2 2 7" xfId="23170" xr:uid="{00000000-0005-0000-0000-0000AE5F0000}"/>
    <cellStyle name="Normal 89 5 2 3" xfId="23171" xr:uid="{00000000-0005-0000-0000-0000AF5F0000}"/>
    <cellStyle name="Normal 89 5 2 3 2" xfId="23172" xr:uid="{00000000-0005-0000-0000-0000B05F0000}"/>
    <cellStyle name="Normal 89 5 2 3 2 2" xfId="23173" xr:uid="{00000000-0005-0000-0000-0000B15F0000}"/>
    <cellStyle name="Normal 89 5 2 3 3" xfId="23174" xr:uid="{00000000-0005-0000-0000-0000B25F0000}"/>
    <cellStyle name="Normal 89 5 2 3 4" xfId="23175" xr:uid="{00000000-0005-0000-0000-0000B35F0000}"/>
    <cellStyle name="Normal 89 5 2 4" xfId="23176" xr:uid="{00000000-0005-0000-0000-0000B45F0000}"/>
    <cellStyle name="Normal 89 5 2 4 2" xfId="23177" xr:uid="{00000000-0005-0000-0000-0000B55F0000}"/>
    <cellStyle name="Normal 89 5 2 4 2 2" xfId="23178" xr:uid="{00000000-0005-0000-0000-0000B65F0000}"/>
    <cellStyle name="Normal 89 5 2 4 3" xfId="23179" xr:uid="{00000000-0005-0000-0000-0000B75F0000}"/>
    <cellStyle name="Normal 89 5 2 4 4" xfId="23180" xr:uid="{00000000-0005-0000-0000-0000B85F0000}"/>
    <cellStyle name="Normal 89 5 2 5" xfId="23181" xr:uid="{00000000-0005-0000-0000-0000B95F0000}"/>
    <cellStyle name="Normal 89 5 2 5 2" xfId="23182" xr:uid="{00000000-0005-0000-0000-0000BA5F0000}"/>
    <cellStyle name="Normal 89 5 2 5 3" xfId="23183" xr:uid="{00000000-0005-0000-0000-0000BB5F0000}"/>
    <cellStyle name="Normal 89 5 2 6" xfId="23184" xr:uid="{00000000-0005-0000-0000-0000BC5F0000}"/>
    <cellStyle name="Normal 89 5 2 7" xfId="23185" xr:uid="{00000000-0005-0000-0000-0000BD5F0000}"/>
    <cellStyle name="Normal 89 5 2 8" xfId="23186" xr:uid="{00000000-0005-0000-0000-0000BE5F0000}"/>
    <cellStyle name="Normal 89 5 3" xfId="23187" xr:uid="{00000000-0005-0000-0000-0000BF5F0000}"/>
    <cellStyle name="Normal 89 5 3 2" xfId="23188" xr:uid="{00000000-0005-0000-0000-0000C05F0000}"/>
    <cellStyle name="Normal 89 5 3 2 2" xfId="23189" xr:uid="{00000000-0005-0000-0000-0000C15F0000}"/>
    <cellStyle name="Normal 89 5 3 2 2 2" xfId="23190" xr:uid="{00000000-0005-0000-0000-0000C25F0000}"/>
    <cellStyle name="Normal 89 5 3 2 3" xfId="23191" xr:uid="{00000000-0005-0000-0000-0000C35F0000}"/>
    <cellStyle name="Normal 89 5 3 2 4" xfId="23192" xr:uid="{00000000-0005-0000-0000-0000C45F0000}"/>
    <cellStyle name="Normal 89 5 3 3" xfId="23193" xr:uid="{00000000-0005-0000-0000-0000C55F0000}"/>
    <cellStyle name="Normal 89 5 3 3 2" xfId="23194" xr:uid="{00000000-0005-0000-0000-0000C65F0000}"/>
    <cellStyle name="Normal 89 5 3 3 2 2" xfId="23195" xr:uid="{00000000-0005-0000-0000-0000C75F0000}"/>
    <cellStyle name="Normal 89 5 3 3 3" xfId="23196" xr:uid="{00000000-0005-0000-0000-0000C85F0000}"/>
    <cellStyle name="Normal 89 5 3 3 4" xfId="23197" xr:uid="{00000000-0005-0000-0000-0000C95F0000}"/>
    <cellStyle name="Normal 89 5 3 4" xfId="23198" xr:uid="{00000000-0005-0000-0000-0000CA5F0000}"/>
    <cellStyle name="Normal 89 5 3 4 2" xfId="23199" xr:uid="{00000000-0005-0000-0000-0000CB5F0000}"/>
    <cellStyle name="Normal 89 5 3 4 3" xfId="23200" xr:uid="{00000000-0005-0000-0000-0000CC5F0000}"/>
    <cellStyle name="Normal 89 5 3 5" xfId="23201" xr:uid="{00000000-0005-0000-0000-0000CD5F0000}"/>
    <cellStyle name="Normal 89 5 3 6" xfId="23202" xr:uid="{00000000-0005-0000-0000-0000CE5F0000}"/>
    <cellStyle name="Normal 89 5 3 7" xfId="23203" xr:uid="{00000000-0005-0000-0000-0000CF5F0000}"/>
    <cellStyle name="Normal 89 5 4" xfId="23204" xr:uid="{00000000-0005-0000-0000-0000D05F0000}"/>
    <cellStyle name="Normal 89 5 4 2" xfId="23205" xr:uid="{00000000-0005-0000-0000-0000D15F0000}"/>
    <cellStyle name="Normal 89 5 4 2 2" xfId="23206" xr:uid="{00000000-0005-0000-0000-0000D25F0000}"/>
    <cellStyle name="Normal 89 5 4 3" xfId="23207" xr:uid="{00000000-0005-0000-0000-0000D35F0000}"/>
    <cellStyle name="Normal 89 5 4 4" xfId="23208" xr:uid="{00000000-0005-0000-0000-0000D45F0000}"/>
    <cellStyle name="Normal 89 5 5" xfId="23209" xr:uid="{00000000-0005-0000-0000-0000D55F0000}"/>
    <cellStyle name="Normal 89 5 5 2" xfId="23210" xr:uid="{00000000-0005-0000-0000-0000D65F0000}"/>
    <cellStyle name="Normal 89 5 5 2 2" xfId="23211" xr:uid="{00000000-0005-0000-0000-0000D75F0000}"/>
    <cellStyle name="Normal 89 5 5 3" xfId="23212" xr:uid="{00000000-0005-0000-0000-0000D85F0000}"/>
    <cellStyle name="Normal 89 5 5 4" xfId="23213" xr:uid="{00000000-0005-0000-0000-0000D95F0000}"/>
    <cellStyle name="Normal 89 5 6" xfId="23214" xr:uid="{00000000-0005-0000-0000-0000DA5F0000}"/>
    <cellStyle name="Normal 89 5 6 2" xfId="23215" xr:uid="{00000000-0005-0000-0000-0000DB5F0000}"/>
    <cellStyle name="Normal 89 5 6 3" xfId="23216" xr:uid="{00000000-0005-0000-0000-0000DC5F0000}"/>
    <cellStyle name="Normal 89 5 7" xfId="23217" xr:uid="{00000000-0005-0000-0000-0000DD5F0000}"/>
    <cellStyle name="Normal 89 5 8" xfId="23218" xr:uid="{00000000-0005-0000-0000-0000DE5F0000}"/>
    <cellStyle name="Normal 89 5 9" xfId="23219" xr:uid="{00000000-0005-0000-0000-0000DF5F0000}"/>
    <cellStyle name="Normal 89 6" xfId="41481" xr:uid="{00000000-0005-0000-0000-0000E05F0000}"/>
    <cellStyle name="Normal 89 6 2" xfId="41482" xr:uid="{00000000-0005-0000-0000-0000E15F0000}"/>
    <cellStyle name="Normal 89 7" xfId="41483" xr:uid="{00000000-0005-0000-0000-0000E25F0000}"/>
    <cellStyle name="Normal 9" xfId="90" xr:uid="{00000000-0005-0000-0000-0000E35F0000}"/>
    <cellStyle name="Normal 9 2" xfId="23220" xr:uid="{00000000-0005-0000-0000-0000E45F0000}"/>
    <cellStyle name="Normal 9 2 2" xfId="41484" xr:uid="{00000000-0005-0000-0000-0000E55F0000}"/>
    <cellStyle name="Normal 9 3" xfId="23221" xr:uid="{00000000-0005-0000-0000-0000E65F0000}"/>
    <cellStyle name="Normal 9 3 2" xfId="41485" xr:uid="{00000000-0005-0000-0000-0000E75F0000}"/>
    <cellStyle name="Normal 9 3 3" xfId="41486" xr:uid="{00000000-0005-0000-0000-0000E85F0000}"/>
    <cellStyle name="Normal 9 4" xfId="41487" xr:uid="{00000000-0005-0000-0000-0000E95F0000}"/>
    <cellStyle name="Normal 9 5" xfId="41488" xr:uid="{00000000-0005-0000-0000-0000EA5F0000}"/>
    <cellStyle name="Normal 90" xfId="23222" xr:uid="{00000000-0005-0000-0000-0000EB5F0000}"/>
    <cellStyle name="Normal 90 10" xfId="23223" xr:uid="{00000000-0005-0000-0000-0000EC5F0000}"/>
    <cellStyle name="Normal 90 10 2" xfId="23224" xr:uid="{00000000-0005-0000-0000-0000ED5F0000}"/>
    <cellStyle name="Normal 90 10 2 2" xfId="23225" xr:uid="{00000000-0005-0000-0000-0000EE5F0000}"/>
    <cellStyle name="Normal 90 10 3" xfId="23226" xr:uid="{00000000-0005-0000-0000-0000EF5F0000}"/>
    <cellStyle name="Normal 90 10 4" xfId="23227" xr:uid="{00000000-0005-0000-0000-0000F05F0000}"/>
    <cellStyle name="Normal 90 11" xfId="23228" xr:uid="{00000000-0005-0000-0000-0000F15F0000}"/>
    <cellStyle name="Normal 90 11 2" xfId="23229" xr:uid="{00000000-0005-0000-0000-0000F25F0000}"/>
    <cellStyle name="Normal 90 11 3" xfId="23230" xr:uid="{00000000-0005-0000-0000-0000F35F0000}"/>
    <cellStyle name="Normal 90 12" xfId="23231" xr:uid="{00000000-0005-0000-0000-0000F45F0000}"/>
    <cellStyle name="Normal 90 13" xfId="23232" xr:uid="{00000000-0005-0000-0000-0000F55F0000}"/>
    <cellStyle name="Normal 90 14" xfId="23233" xr:uid="{00000000-0005-0000-0000-0000F65F0000}"/>
    <cellStyle name="Normal 90 2" xfId="23234" xr:uid="{00000000-0005-0000-0000-0000F75F0000}"/>
    <cellStyle name="Normal 90 2 10" xfId="23235" xr:uid="{00000000-0005-0000-0000-0000F85F0000}"/>
    <cellStyle name="Normal 90 2 11" xfId="23236" xr:uid="{00000000-0005-0000-0000-0000F95F0000}"/>
    <cellStyle name="Normal 90 2 12" xfId="23237" xr:uid="{00000000-0005-0000-0000-0000FA5F0000}"/>
    <cellStyle name="Normal 90 2 2" xfId="23238" xr:uid="{00000000-0005-0000-0000-0000FB5F0000}"/>
    <cellStyle name="Normal 90 2 2 10" xfId="23239" xr:uid="{00000000-0005-0000-0000-0000FC5F0000}"/>
    <cellStyle name="Normal 90 2 2 11" xfId="23240" xr:uid="{00000000-0005-0000-0000-0000FD5F0000}"/>
    <cellStyle name="Normal 90 2 2 2" xfId="23241" xr:uid="{00000000-0005-0000-0000-0000FE5F0000}"/>
    <cellStyle name="Normal 90 2 2 2 2" xfId="23242" xr:uid="{00000000-0005-0000-0000-0000FF5F0000}"/>
    <cellStyle name="Normal 90 2 2 2 2 2" xfId="23243" xr:uid="{00000000-0005-0000-0000-000000600000}"/>
    <cellStyle name="Normal 90 2 2 2 2 2 2" xfId="23244" xr:uid="{00000000-0005-0000-0000-000001600000}"/>
    <cellStyle name="Normal 90 2 2 2 2 2 2 2" xfId="23245" xr:uid="{00000000-0005-0000-0000-000002600000}"/>
    <cellStyle name="Normal 90 2 2 2 2 2 2 2 2" xfId="23246" xr:uid="{00000000-0005-0000-0000-000003600000}"/>
    <cellStyle name="Normal 90 2 2 2 2 2 2 3" xfId="23247" xr:uid="{00000000-0005-0000-0000-000004600000}"/>
    <cellStyle name="Normal 90 2 2 2 2 2 2 4" xfId="23248" xr:uid="{00000000-0005-0000-0000-000005600000}"/>
    <cellStyle name="Normal 90 2 2 2 2 2 3" xfId="23249" xr:uid="{00000000-0005-0000-0000-000006600000}"/>
    <cellStyle name="Normal 90 2 2 2 2 2 3 2" xfId="23250" xr:uid="{00000000-0005-0000-0000-000007600000}"/>
    <cellStyle name="Normal 90 2 2 2 2 2 3 2 2" xfId="23251" xr:uid="{00000000-0005-0000-0000-000008600000}"/>
    <cellStyle name="Normal 90 2 2 2 2 2 3 3" xfId="23252" xr:uid="{00000000-0005-0000-0000-000009600000}"/>
    <cellStyle name="Normal 90 2 2 2 2 2 3 4" xfId="23253" xr:uid="{00000000-0005-0000-0000-00000A600000}"/>
    <cellStyle name="Normal 90 2 2 2 2 2 4" xfId="23254" xr:uid="{00000000-0005-0000-0000-00000B600000}"/>
    <cellStyle name="Normal 90 2 2 2 2 2 4 2" xfId="23255" xr:uid="{00000000-0005-0000-0000-00000C600000}"/>
    <cellStyle name="Normal 90 2 2 2 2 2 4 3" xfId="23256" xr:uid="{00000000-0005-0000-0000-00000D600000}"/>
    <cellStyle name="Normal 90 2 2 2 2 2 5" xfId="23257" xr:uid="{00000000-0005-0000-0000-00000E600000}"/>
    <cellStyle name="Normal 90 2 2 2 2 2 6" xfId="23258" xr:uid="{00000000-0005-0000-0000-00000F600000}"/>
    <cellStyle name="Normal 90 2 2 2 2 2 7" xfId="23259" xr:uid="{00000000-0005-0000-0000-000010600000}"/>
    <cellStyle name="Normal 90 2 2 2 2 3" xfId="23260" xr:uid="{00000000-0005-0000-0000-000011600000}"/>
    <cellStyle name="Normal 90 2 2 2 2 3 2" xfId="23261" xr:uid="{00000000-0005-0000-0000-000012600000}"/>
    <cellStyle name="Normal 90 2 2 2 2 3 2 2" xfId="23262" xr:uid="{00000000-0005-0000-0000-000013600000}"/>
    <cellStyle name="Normal 90 2 2 2 2 3 3" xfId="23263" xr:uid="{00000000-0005-0000-0000-000014600000}"/>
    <cellStyle name="Normal 90 2 2 2 2 3 4" xfId="23264" xr:uid="{00000000-0005-0000-0000-000015600000}"/>
    <cellStyle name="Normal 90 2 2 2 2 4" xfId="23265" xr:uid="{00000000-0005-0000-0000-000016600000}"/>
    <cellStyle name="Normal 90 2 2 2 2 4 2" xfId="23266" xr:uid="{00000000-0005-0000-0000-000017600000}"/>
    <cellStyle name="Normal 90 2 2 2 2 4 2 2" xfId="23267" xr:uid="{00000000-0005-0000-0000-000018600000}"/>
    <cellStyle name="Normal 90 2 2 2 2 4 3" xfId="23268" xr:uid="{00000000-0005-0000-0000-000019600000}"/>
    <cellStyle name="Normal 90 2 2 2 2 4 4" xfId="23269" xr:uid="{00000000-0005-0000-0000-00001A600000}"/>
    <cellStyle name="Normal 90 2 2 2 2 5" xfId="23270" xr:uid="{00000000-0005-0000-0000-00001B600000}"/>
    <cellStyle name="Normal 90 2 2 2 2 5 2" xfId="23271" xr:uid="{00000000-0005-0000-0000-00001C600000}"/>
    <cellStyle name="Normal 90 2 2 2 2 5 3" xfId="23272" xr:uid="{00000000-0005-0000-0000-00001D600000}"/>
    <cellStyle name="Normal 90 2 2 2 2 6" xfId="23273" xr:uid="{00000000-0005-0000-0000-00001E600000}"/>
    <cellStyle name="Normal 90 2 2 2 2 7" xfId="23274" xr:uid="{00000000-0005-0000-0000-00001F600000}"/>
    <cellStyle name="Normal 90 2 2 2 2 8" xfId="23275" xr:uid="{00000000-0005-0000-0000-000020600000}"/>
    <cellStyle name="Normal 90 2 2 2 3" xfId="23276" xr:uid="{00000000-0005-0000-0000-000021600000}"/>
    <cellStyle name="Normal 90 2 2 2 3 2" xfId="23277" xr:uid="{00000000-0005-0000-0000-000022600000}"/>
    <cellStyle name="Normal 90 2 2 2 3 2 2" xfId="23278" xr:uid="{00000000-0005-0000-0000-000023600000}"/>
    <cellStyle name="Normal 90 2 2 2 3 2 2 2" xfId="23279" xr:uid="{00000000-0005-0000-0000-000024600000}"/>
    <cellStyle name="Normal 90 2 2 2 3 2 3" xfId="23280" xr:uid="{00000000-0005-0000-0000-000025600000}"/>
    <cellStyle name="Normal 90 2 2 2 3 2 4" xfId="23281" xr:uid="{00000000-0005-0000-0000-000026600000}"/>
    <cellStyle name="Normal 90 2 2 2 3 3" xfId="23282" xr:uid="{00000000-0005-0000-0000-000027600000}"/>
    <cellStyle name="Normal 90 2 2 2 3 3 2" xfId="23283" xr:uid="{00000000-0005-0000-0000-000028600000}"/>
    <cellStyle name="Normal 90 2 2 2 3 3 2 2" xfId="23284" xr:uid="{00000000-0005-0000-0000-000029600000}"/>
    <cellStyle name="Normal 90 2 2 2 3 3 3" xfId="23285" xr:uid="{00000000-0005-0000-0000-00002A600000}"/>
    <cellStyle name="Normal 90 2 2 2 3 3 4" xfId="23286" xr:uid="{00000000-0005-0000-0000-00002B600000}"/>
    <cellStyle name="Normal 90 2 2 2 3 4" xfId="23287" xr:uid="{00000000-0005-0000-0000-00002C600000}"/>
    <cellStyle name="Normal 90 2 2 2 3 4 2" xfId="23288" xr:uid="{00000000-0005-0000-0000-00002D600000}"/>
    <cellStyle name="Normal 90 2 2 2 3 4 3" xfId="23289" xr:uid="{00000000-0005-0000-0000-00002E600000}"/>
    <cellStyle name="Normal 90 2 2 2 3 5" xfId="23290" xr:uid="{00000000-0005-0000-0000-00002F600000}"/>
    <cellStyle name="Normal 90 2 2 2 3 6" xfId="23291" xr:uid="{00000000-0005-0000-0000-000030600000}"/>
    <cellStyle name="Normal 90 2 2 2 3 7" xfId="23292" xr:uid="{00000000-0005-0000-0000-000031600000}"/>
    <cellStyle name="Normal 90 2 2 2 4" xfId="23293" xr:uid="{00000000-0005-0000-0000-000032600000}"/>
    <cellStyle name="Normal 90 2 2 2 4 2" xfId="23294" xr:uid="{00000000-0005-0000-0000-000033600000}"/>
    <cellStyle name="Normal 90 2 2 2 4 2 2" xfId="23295" xr:uid="{00000000-0005-0000-0000-000034600000}"/>
    <cellStyle name="Normal 90 2 2 2 4 3" xfId="23296" xr:uid="{00000000-0005-0000-0000-000035600000}"/>
    <cellStyle name="Normal 90 2 2 2 4 4" xfId="23297" xr:uid="{00000000-0005-0000-0000-000036600000}"/>
    <cellStyle name="Normal 90 2 2 2 5" xfId="23298" xr:uid="{00000000-0005-0000-0000-000037600000}"/>
    <cellStyle name="Normal 90 2 2 2 5 2" xfId="23299" xr:uid="{00000000-0005-0000-0000-000038600000}"/>
    <cellStyle name="Normal 90 2 2 2 5 2 2" xfId="23300" xr:uid="{00000000-0005-0000-0000-000039600000}"/>
    <cellStyle name="Normal 90 2 2 2 5 3" xfId="23301" xr:uid="{00000000-0005-0000-0000-00003A600000}"/>
    <cellStyle name="Normal 90 2 2 2 5 4" xfId="23302" xr:uid="{00000000-0005-0000-0000-00003B600000}"/>
    <cellStyle name="Normal 90 2 2 2 6" xfId="23303" xr:uid="{00000000-0005-0000-0000-00003C600000}"/>
    <cellStyle name="Normal 90 2 2 2 6 2" xfId="23304" xr:uid="{00000000-0005-0000-0000-00003D600000}"/>
    <cellStyle name="Normal 90 2 2 2 6 3" xfId="23305" xr:uid="{00000000-0005-0000-0000-00003E600000}"/>
    <cellStyle name="Normal 90 2 2 2 7" xfId="23306" xr:uid="{00000000-0005-0000-0000-00003F600000}"/>
    <cellStyle name="Normal 90 2 2 2 8" xfId="23307" xr:uid="{00000000-0005-0000-0000-000040600000}"/>
    <cellStyle name="Normal 90 2 2 2 9" xfId="23308" xr:uid="{00000000-0005-0000-0000-000041600000}"/>
    <cellStyle name="Normal 90 2 2 3" xfId="23309" xr:uid="{00000000-0005-0000-0000-000042600000}"/>
    <cellStyle name="Normal 90 2 2 3 2" xfId="23310" xr:uid="{00000000-0005-0000-0000-000043600000}"/>
    <cellStyle name="Normal 90 2 2 3 2 2" xfId="23311" xr:uid="{00000000-0005-0000-0000-000044600000}"/>
    <cellStyle name="Normal 90 2 2 3 2 2 2" xfId="23312" xr:uid="{00000000-0005-0000-0000-000045600000}"/>
    <cellStyle name="Normal 90 2 2 3 2 2 2 2" xfId="23313" xr:uid="{00000000-0005-0000-0000-000046600000}"/>
    <cellStyle name="Normal 90 2 2 3 2 2 2 2 2" xfId="23314" xr:uid="{00000000-0005-0000-0000-000047600000}"/>
    <cellStyle name="Normal 90 2 2 3 2 2 2 3" xfId="23315" xr:uid="{00000000-0005-0000-0000-000048600000}"/>
    <cellStyle name="Normal 90 2 2 3 2 2 2 4" xfId="23316" xr:uid="{00000000-0005-0000-0000-000049600000}"/>
    <cellStyle name="Normal 90 2 2 3 2 2 3" xfId="23317" xr:uid="{00000000-0005-0000-0000-00004A600000}"/>
    <cellStyle name="Normal 90 2 2 3 2 2 3 2" xfId="23318" xr:uid="{00000000-0005-0000-0000-00004B600000}"/>
    <cellStyle name="Normal 90 2 2 3 2 2 3 2 2" xfId="23319" xr:uid="{00000000-0005-0000-0000-00004C600000}"/>
    <cellStyle name="Normal 90 2 2 3 2 2 3 3" xfId="23320" xr:uid="{00000000-0005-0000-0000-00004D600000}"/>
    <cellStyle name="Normal 90 2 2 3 2 2 3 4" xfId="23321" xr:uid="{00000000-0005-0000-0000-00004E600000}"/>
    <cellStyle name="Normal 90 2 2 3 2 2 4" xfId="23322" xr:uid="{00000000-0005-0000-0000-00004F600000}"/>
    <cellStyle name="Normal 90 2 2 3 2 2 4 2" xfId="23323" xr:uid="{00000000-0005-0000-0000-000050600000}"/>
    <cellStyle name="Normal 90 2 2 3 2 2 4 3" xfId="23324" xr:uid="{00000000-0005-0000-0000-000051600000}"/>
    <cellStyle name="Normal 90 2 2 3 2 2 5" xfId="23325" xr:uid="{00000000-0005-0000-0000-000052600000}"/>
    <cellStyle name="Normal 90 2 2 3 2 2 6" xfId="23326" xr:uid="{00000000-0005-0000-0000-000053600000}"/>
    <cellStyle name="Normal 90 2 2 3 2 2 7" xfId="23327" xr:uid="{00000000-0005-0000-0000-000054600000}"/>
    <cellStyle name="Normal 90 2 2 3 2 3" xfId="23328" xr:uid="{00000000-0005-0000-0000-000055600000}"/>
    <cellStyle name="Normal 90 2 2 3 2 3 2" xfId="23329" xr:uid="{00000000-0005-0000-0000-000056600000}"/>
    <cellStyle name="Normal 90 2 2 3 2 3 2 2" xfId="23330" xr:uid="{00000000-0005-0000-0000-000057600000}"/>
    <cellStyle name="Normal 90 2 2 3 2 3 3" xfId="23331" xr:uid="{00000000-0005-0000-0000-000058600000}"/>
    <cellStyle name="Normal 90 2 2 3 2 3 4" xfId="23332" xr:uid="{00000000-0005-0000-0000-000059600000}"/>
    <cellStyle name="Normal 90 2 2 3 2 4" xfId="23333" xr:uid="{00000000-0005-0000-0000-00005A600000}"/>
    <cellStyle name="Normal 90 2 2 3 2 4 2" xfId="23334" xr:uid="{00000000-0005-0000-0000-00005B600000}"/>
    <cellStyle name="Normal 90 2 2 3 2 4 2 2" xfId="23335" xr:uid="{00000000-0005-0000-0000-00005C600000}"/>
    <cellStyle name="Normal 90 2 2 3 2 4 3" xfId="23336" xr:uid="{00000000-0005-0000-0000-00005D600000}"/>
    <cellStyle name="Normal 90 2 2 3 2 4 4" xfId="23337" xr:uid="{00000000-0005-0000-0000-00005E600000}"/>
    <cellStyle name="Normal 90 2 2 3 2 5" xfId="23338" xr:uid="{00000000-0005-0000-0000-00005F600000}"/>
    <cellStyle name="Normal 90 2 2 3 2 5 2" xfId="23339" xr:uid="{00000000-0005-0000-0000-000060600000}"/>
    <cellStyle name="Normal 90 2 2 3 2 5 3" xfId="23340" xr:uid="{00000000-0005-0000-0000-000061600000}"/>
    <cellStyle name="Normal 90 2 2 3 2 6" xfId="23341" xr:uid="{00000000-0005-0000-0000-000062600000}"/>
    <cellStyle name="Normal 90 2 2 3 2 7" xfId="23342" xr:uid="{00000000-0005-0000-0000-000063600000}"/>
    <cellStyle name="Normal 90 2 2 3 2 8" xfId="23343" xr:uid="{00000000-0005-0000-0000-000064600000}"/>
    <cellStyle name="Normal 90 2 2 3 3" xfId="23344" xr:uid="{00000000-0005-0000-0000-000065600000}"/>
    <cellStyle name="Normal 90 2 2 3 3 2" xfId="23345" xr:uid="{00000000-0005-0000-0000-000066600000}"/>
    <cellStyle name="Normal 90 2 2 3 3 2 2" xfId="23346" xr:uid="{00000000-0005-0000-0000-000067600000}"/>
    <cellStyle name="Normal 90 2 2 3 3 2 2 2" xfId="23347" xr:uid="{00000000-0005-0000-0000-000068600000}"/>
    <cellStyle name="Normal 90 2 2 3 3 2 3" xfId="23348" xr:uid="{00000000-0005-0000-0000-000069600000}"/>
    <cellStyle name="Normal 90 2 2 3 3 2 4" xfId="23349" xr:uid="{00000000-0005-0000-0000-00006A600000}"/>
    <cellStyle name="Normal 90 2 2 3 3 3" xfId="23350" xr:uid="{00000000-0005-0000-0000-00006B600000}"/>
    <cellStyle name="Normal 90 2 2 3 3 3 2" xfId="23351" xr:uid="{00000000-0005-0000-0000-00006C600000}"/>
    <cellStyle name="Normal 90 2 2 3 3 3 2 2" xfId="23352" xr:uid="{00000000-0005-0000-0000-00006D600000}"/>
    <cellStyle name="Normal 90 2 2 3 3 3 3" xfId="23353" xr:uid="{00000000-0005-0000-0000-00006E600000}"/>
    <cellStyle name="Normal 90 2 2 3 3 3 4" xfId="23354" xr:uid="{00000000-0005-0000-0000-00006F600000}"/>
    <cellStyle name="Normal 90 2 2 3 3 4" xfId="23355" xr:uid="{00000000-0005-0000-0000-000070600000}"/>
    <cellStyle name="Normal 90 2 2 3 3 4 2" xfId="23356" xr:uid="{00000000-0005-0000-0000-000071600000}"/>
    <cellStyle name="Normal 90 2 2 3 3 4 3" xfId="23357" xr:uid="{00000000-0005-0000-0000-000072600000}"/>
    <cellStyle name="Normal 90 2 2 3 3 5" xfId="23358" xr:uid="{00000000-0005-0000-0000-000073600000}"/>
    <cellStyle name="Normal 90 2 2 3 3 6" xfId="23359" xr:uid="{00000000-0005-0000-0000-000074600000}"/>
    <cellStyle name="Normal 90 2 2 3 3 7" xfId="23360" xr:uid="{00000000-0005-0000-0000-000075600000}"/>
    <cellStyle name="Normal 90 2 2 3 4" xfId="23361" xr:uid="{00000000-0005-0000-0000-000076600000}"/>
    <cellStyle name="Normal 90 2 2 3 4 2" xfId="23362" xr:uid="{00000000-0005-0000-0000-000077600000}"/>
    <cellStyle name="Normal 90 2 2 3 4 2 2" xfId="23363" xr:uid="{00000000-0005-0000-0000-000078600000}"/>
    <cellStyle name="Normal 90 2 2 3 4 3" xfId="23364" xr:uid="{00000000-0005-0000-0000-000079600000}"/>
    <cellStyle name="Normal 90 2 2 3 4 4" xfId="23365" xr:uid="{00000000-0005-0000-0000-00007A600000}"/>
    <cellStyle name="Normal 90 2 2 3 5" xfId="23366" xr:uid="{00000000-0005-0000-0000-00007B600000}"/>
    <cellStyle name="Normal 90 2 2 3 5 2" xfId="23367" xr:uid="{00000000-0005-0000-0000-00007C600000}"/>
    <cellStyle name="Normal 90 2 2 3 5 2 2" xfId="23368" xr:uid="{00000000-0005-0000-0000-00007D600000}"/>
    <cellStyle name="Normal 90 2 2 3 5 3" xfId="23369" xr:uid="{00000000-0005-0000-0000-00007E600000}"/>
    <cellStyle name="Normal 90 2 2 3 5 4" xfId="23370" xr:uid="{00000000-0005-0000-0000-00007F600000}"/>
    <cellStyle name="Normal 90 2 2 3 6" xfId="23371" xr:uid="{00000000-0005-0000-0000-000080600000}"/>
    <cellStyle name="Normal 90 2 2 3 6 2" xfId="23372" xr:uid="{00000000-0005-0000-0000-000081600000}"/>
    <cellStyle name="Normal 90 2 2 3 6 3" xfId="23373" xr:uid="{00000000-0005-0000-0000-000082600000}"/>
    <cellStyle name="Normal 90 2 2 3 7" xfId="23374" xr:uid="{00000000-0005-0000-0000-000083600000}"/>
    <cellStyle name="Normal 90 2 2 3 8" xfId="23375" xr:uid="{00000000-0005-0000-0000-000084600000}"/>
    <cellStyle name="Normal 90 2 2 3 9" xfId="23376" xr:uid="{00000000-0005-0000-0000-000085600000}"/>
    <cellStyle name="Normal 90 2 2 4" xfId="23377" xr:uid="{00000000-0005-0000-0000-000086600000}"/>
    <cellStyle name="Normal 90 2 2 4 2" xfId="23378" xr:uid="{00000000-0005-0000-0000-000087600000}"/>
    <cellStyle name="Normal 90 2 2 4 2 2" xfId="23379" xr:uid="{00000000-0005-0000-0000-000088600000}"/>
    <cellStyle name="Normal 90 2 2 4 2 2 2" xfId="23380" xr:uid="{00000000-0005-0000-0000-000089600000}"/>
    <cellStyle name="Normal 90 2 2 4 2 2 2 2" xfId="23381" xr:uid="{00000000-0005-0000-0000-00008A600000}"/>
    <cellStyle name="Normal 90 2 2 4 2 2 3" xfId="23382" xr:uid="{00000000-0005-0000-0000-00008B600000}"/>
    <cellStyle name="Normal 90 2 2 4 2 2 4" xfId="23383" xr:uid="{00000000-0005-0000-0000-00008C600000}"/>
    <cellStyle name="Normal 90 2 2 4 2 3" xfId="23384" xr:uid="{00000000-0005-0000-0000-00008D600000}"/>
    <cellStyle name="Normal 90 2 2 4 2 3 2" xfId="23385" xr:uid="{00000000-0005-0000-0000-00008E600000}"/>
    <cellStyle name="Normal 90 2 2 4 2 3 2 2" xfId="23386" xr:uid="{00000000-0005-0000-0000-00008F600000}"/>
    <cellStyle name="Normal 90 2 2 4 2 3 3" xfId="23387" xr:uid="{00000000-0005-0000-0000-000090600000}"/>
    <cellStyle name="Normal 90 2 2 4 2 3 4" xfId="23388" xr:uid="{00000000-0005-0000-0000-000091600000}"/>
    <cellStyle name="Normal 90 2 2 4 2 4" xfId="23389" xr:uid="{00000000-0005-0000-0000-000092600000}"/>
    <cellStyle name="Normal 90 2 2 4 2 4 2" xfId="23390" xr:uid="{00000000-0005-0000-0000-000093600000}"/>
    <cellStyle name="Normal 90 2 2 4 2 4 3" xfId="23391" xr:uid="{00000000-0005-0000-0000-000094600000}"/>
    <cellStyle name="Normal 90 2 2 4 2 5" xfId="23392" xr:uid="{00000000-0005-0000-0000-000095600000}"/>
    <cellStyle name="Normal 90 2 2 4 2 6" xfId="23393" xr:uid="{00000000-0005-0000-0000-000096600000}"/>
    <cellStyle name="Normal 90 2 2 4 2 7" xfId="23394" xr:uid="{00000000-0005-0000-0000-000097600000}"/>
    <cellStyle name="Normal 90 2 2 4 3" xfId="23395" xr:uid="{00000000-0005-0000-0000-000098600000}"/>
    <cellStyle name="Normal 90 2 2 4 3 2" xfId="23396" xr:uid="{00000000-0005-0000-0000-000099600000}"/>
    <cellStyle name="Normal 90 2 2 4 3 2 2" xfId="23397" xr:uid="{00000000-0005-0000-0000-00009A600000}"/>
    <cellStyle name="Normal 90 2 2 4 3 3" xfId="23398" xr:uid="{00000000-0005-0000-0000-00009B600000}"/>
    <cellStyle name="Normal 90 2 2 4 3 4" xfId="23399" xr:uid="{00000000-0005-0000-0000-00009C600000}"/>
    <cellStyle name="Normal 90 2 2 4 4" xfId="23400" xr:uid="{00000000-0005-0000-0000-00009D600000}"/>
    <cellStyle name="Normal 90 2 2 4 4 2" xfId="23401" xr:uid="{00000000-0005-0000-0000-00009E600000}"/>
    <cellStyle name="Normal 90 2 2 4 4 2 2" xfId="23402" xr:uid="{00000000-0005-0000-0000-00009F600000}"/>
    <cellStyle name="Normal 90 2 2 4 4 3" xfId="23403" xr:uid="{00000000-0005-0000-0000-0000A0600000}"/>
    <cellStyle name="Normal 90 2 2 4 4 4" xfId="23404" xr:uid="{00000000-0005-0000-0000-0000A1600000}"/>
    <cellStyle name="Normal 90 2 2 4 5" xfId="23405" xr:uid="{00000000-0005-0000-0000-0000A2600000}"/>
    <cellStyle name="Normal 90 2 2 4 5 2" xfId="23406" xr:uid="{00000000-0005-0000-0000-0000A3600000}"/>
    <cellStyle name="Normal 90 2 2 4 5 3" xfId="23407" xr:uid="{00000000-0005-0000-0000-0000A4600000}"/>
    <cellStyle name="Normal 90 2 2 4 6" xfId="23408" xr:uid="{00000000-0005-0000-0000-0000A5600000}"/>
    <cellStyle name="Normal 90 2 2 4 7" xfId="23409" xr:uid="{00000000-0005-0000-0000-0000A6600000}"/>
    <cellStyle name="Normal 90 2 2 4 8" xfId="23410" xr:uid="{00000000-0005-0000-0000-0000A7600000}"/>
    <cellStyle name="Normal 90 2 2 5" xfId="23411" xr:uid="{00000000-0005-0000-0000-0000A8600000}"/>
    <cellStyle name="Normal 90 2 2 5 2" xfId="23412" xr:uid="{00000000-0005-0000-0000-0000A9600000}"/>
    <cellStyle name="Normal 90 2 2 5 2 2" xfId="23413" xr:uid="{00000000-0005-0000-0000-0000AA600000}"/>
    <cellStyle name="Normal 90 2 2 5 2 2 2" xfId="23414" xr:uid="{00000000-0005-0000-0000-0000AB600000}"/>
    <cellStyle name="Normal 90 2 2 5 2 3" xfId="23415" xr:uid="{00000000-0005-0000-0000-0000AC600000}"/>
    <cellStyle name="Normal 90 2 2 5 2 4" xfId="23416" xr:uid="{00000000-0005-0000-0000-0000AD600000}"/>
    <cellStyle name="Normal 90 2 2 5 3" xfId="23417" xr:uid="{00000000-0005-0000-0000-0000AE600000}"/>
    <cellStyle name="Normal 90 2 2 5 3 2" xfId="23418" xr:uid="{00000000-0005-0000-0000-0000AF600000}"/>
    <cellStyle name="Normal 90 2 2 5 3 2 2" xfId="23419" xr:uid="{00000000-0005-0000-0000-0000B0600000}"/>
    <cellStyle name="Normal 90 2 2 5 3 3" xfId="23420" xr:uid="{00000000-0005-0000-0000-0000B1600000}"/>
    <cellStyle name="Normal 90 2 2 5 3 4" xfId="23421" xr:uid="{00000000-0005-0000-0000-0000B2600000}"/>
    <cellStyle name="Normal 90 2 2 5 4" xfId="23422" xr:uid="{00000000-0005-0000-0000-0000B3600000}"/>
    <cellStyle name="Normal 90 2 2 5 4 2" xfId="23423" xr:uid="{00000000-0005-0000-0000-0000B4600000}"/>
    <cellStyle name="Normal 90 2 2 5 4 3" xfId="23424" xr:uid="{00000000-0005-0000-0000-0000B5600000}"/>
    <cellStyle name="Normal 90 2 2 5 5" xfId="23425" xr:uid="{00000000-0005-0000-0000-0000B6600000}"/>
    <cellStyle name="Normal 90 2 2 5 6" xfId="23426" xr:uid="{00000000-0005-0000-0000-0000B7600000}"/>
    <cellStyle name="Normal 90 2 2 5 7" xfId="23427" xr:uid="{00000000-0005-0000-0000-0000B8600000}"/>
    <cellStyle name="Normal 90 2 2 6" xfId="23428" xr:uid="{00000000-0005-0000-0000-0000B9600000}"/>
    <cellStyle name="Normal 90 2 2 6 2" xfId="23429" xr:uid="{00000000-0005-0000-0000-0000BA600000}"/>
    <cellStyle name="Normal 90 2 2 6 2 2" xfId="23430" xr:uid="{00000000-0005-0000-0000-0000BB600000}"/>
    <cellStyle name="Normal 90 2 2 6 3" xfId="23431" xr:uid="{00000000-0005-0000-0000-0000BC600000}"/>
    <cellStyle name="Normal 90 2 2 6 4" xfId="23432" xr:uid="{00000000-0005-0000-0000-0000BD600000}"/>
    <cellStyle name="Normal 90 2 2 7" xfId="23433" xr:uid="{00000000-0005-0000-0000-0000BE600000}"/>
    <cellStyle name="Normal 90 2 2 7 2" xfId="23434" xr:uid="{00000000-0005-0000-0000-0000BF600000}"/>
    <cellStyle name="Normal 90 2 2 7 2 2" xfId="23435" xr:uid="{00000000-0005-0000-0000-0000C0600000}"/>
    <cellStyle name="Normal 90 2 2 7 3" xfId="23436" xr:uid="{00000000-0005-0000-0000-0000C1600000}"/>
    <cellStyle name="Normal 90 2 2 7 4" xfId="23437" xr:uid="{00000000-0005-0000-0000-0000C2600000}"/>
    <cellStyle name="Normal 90 2 2 8" xfId="23438" xr:uid="{00000000-0005-0000-0000-0000C3600000}"/>
    <cellStyle name="Normal 90 2 2 8 2" xfId="23439" xr:uid="{00000000-0005-0000-0000-0000C4600000}"/>
    <cellStyle name="Normal 90 2 2 8 3" xfId="23440" xr:uid="{00000000-0005-0000-0000-0000C5600000}"/>
    <cellStyle name="Normal 90 2 2 9" xfId="23441" xr:uid="{00000000-0005-0000-0000-0000C6600000}"/>
    <cellStyle name="Normal 90 2 3" xfId="23442" xr:uid="{00000000-0005-0000-0000-0000C7600000}"/>
    <cellStyle name="Normal 90 2 3 2" xfId="23443" xr:uid="{00000000-0005-0000-0000-0000C8600000}"/>
    <cellStyle name="Normal 90 2 3 2 2" xfId="23444" xr:uid="{00000000-0005-0000-0000-0000C9600000}"/>
    <cellStyle name="Normal 90 2 3 2 2 2" xfId="23445" xr:uid="{00000000-0005-0000-0000-0000CA600000}"/>
    <cellStyle name="Normal 90 2 3 2 2 2 2" xfId="23446" xr:uid="{00000000-0005-0000-0000-0000CB600000}"/>
    <cellStyle name="Normal 90 2 3 2 2 2 2 2" xfId="23447" xr:uid="{00000000-0005-0000-0000-0000CC600000}"/>
    <cellStyle name="Normal 90 2 3 2 2 2 3" xfId="23448" xr:uid="{00000000-0005-0000-0000-0000CD600000}"/>
    <cellStyle name="Normal 90 2 3 2 2 2 4" xfId="23449" xr:uid="{00000000-0005-0000-0000-0000CE600000}"/>
    <cellStyle name="Normal 90 2 3 2 2 3" xfId="23450" xr:uid="{00000000-0005-0000-0000-0000CF600000}"/>
    <cellStyle name="Normal 90 2 3 2 2 3 2" xfId="23451" xr:uid="{00000000-0005-0000-0000-0000D0600000}"/>
    <cellStyle name="Normal 90 2 3 2 2 3 2 2" xfId="23452" xr:uid="{00000000-0005-0000-0000-0000D1600000}"/>
    <cellStyle name="Normal 90 2 3 2 2 3 3" xfId="23453" xr:uid="{00000000-0005-0000-0000-0000D2600000}"/>
    <cellStyle name="Normal 90 2 3 2 2 3 4" xfId="23454" xr:uid="{00000000-0005-0000-0000-0000D3600000}"/>
    <cellStyle name="Normal 90 2 3 2 2 4" xfId="23455" xr:uid="{00000000-0005-0000-0000-0000D4600000}"/>
    <cellStyle name="Normal 90 2 3 2 2 4 2" xfId="23456" xr:uid="{00000000-0005-0000-0000-0000D5600000}"/>
    <cellStyle name="Normal 90 2 3 2 2 4 3" xfId="23457" xr:uid="{00000000-0005-0000-0000-0000D6600000}"/>
    <cellStyle name="Normal 90 2 3 2 2 5" xfId="23458" xr:uid="{00000000-0005-0000-0000-0000D7600000}"/>
    <cellStyle name="Normal 90 2 3 2 2 6" xfId="23459" xr:uid="{00000000-0005-0000-0000-0000D8600000}"/>
    <cellStyle name="Normal 90 2 3 2 2 7" xfId="23460" xr:uid="{00000000-0005-0000-0000-0000D9600000}"/>
    <cellStyle name="Normal 90 2 3 2 3" xfId="23461" xr:uid="{00000000-0005-0000-0000-0000DA600000}"/>
    <cellStyle name="Normal 90 2 3 2 3 2" xfId="23462" xr:uid="{00000000-0005-0000-0000-0000DB600000}"/>
    <cellStyle name="Normal 90 2 3 2 3 2 2" xfId="23463" xr:uid="{00000000-0005-0000-0000-0000DC600000}"/>
    <cellStyle name="Normal 90 2 3 2 3 3" xfId="23464" xr:uid="{00000000-0005-0000-0000-0000DD600000}"/>
    <cellStyle name="Normal 90 2 3 2 3 4" xfId="23465" xr:uid="{00000000-0005-0000-0000-0000DE600000}"/>
    <cellStyle name="Normal 90 2 3 2 4" xfId="23466" xr:uid="{00000000-0005-0000-0000-0000DF600000}"/>
    <cellStyle name="Normal 90 2 3 2 4 2" xfId="23467" xr:uid="{00000000-0005-0000-0000-0000E0600000}"/>
    <cellStyle name="Normal 90 2 3 2 4 2 2" xfId="23468" xr:uid="{00000000-0005-0000-0000-0000E1600000}"/>
    <cellStyle name="Normal 90 2 3 2 4 3" xfId="23469" xr:uid="{00000000-0005-0000-0000-0000E2600000}"/>
    <cellStyle name="Normal 90 2 3 2 4 4" xfId="23470" xr:uid="{00000000-0005-0000-0000-0000E3600000}"/>
    <cellStyle name="Normal 90 2 3 2 5" xfId="23471" xr:uid="{00000000-0005-0000-0000-0000E4600000}"/>
    <cellStyle name="Normal 90 2 3 2 5 2" xfId="23472" xr:uid="{00000000-0005-0000-0000-0000E5600000}"/>
    <cellStyle name="Normal 90 2 3 2 5 3" xfId="23473" xr:uid="{00000000-0005-0000-0000-0000E6600000}"/>
    <cellStyle name="Normal 90 2 3 2 6" xfId="23474" xr:uid="{00000000-0005-0000-0000-0000E7600000}"/>
    <cellStyle name="Normal 90 2 3 2 7" xfId="23475" xr:uid="{00000000-0005-0000-0000-0000E8600000}"/>
    <cellStyle name="Normal 90 2 3 2 8" xfId="23476" xr:uid="{00000000-0005-0000-0000-0000E9600000}"/>
    <cellStyle name="Normal 90 2 3 3" xfId="23477" xr:uid="{00000000-0005-0000-0000-0000EA600000}"/>
    <cellStyle name="Normal 90 2 3 3 2" xfId="23478" xr:uid="{00000000-0005-0000-0000-0000EB600000}"/>
    <cellStyle name="Normal 90 2 3 3 2 2" xfId="23479" xr:uid="{00000000-0005-0000-0000-0000EC600000}"/>
    <cellStyle name="Normal 90 2 3 3 2 2 2" xfId="23480" xr:uid="{00000000-0005-0000-0000-0000ED600000}"/>
    <cellStyle name="Normal 90 2 3 3 2 3" xfId="23481" xr:uid="{00000000-0005-0000-0000-0000EE600000}"/>
    <cellStyle name="Normal 90 2 3 3 2 4" xfId="23482" xr:uid="{00000000-0005-0000-0000-0000EF600000}"/>
    <cellStyle name="Normal 90 2 3 3 3" xfId="23483" xr:uid="{00000000-0005-0000-0000-0000F0600000}"/>
    <cellStyle name="Normal 90 2 3 3 3 2" xfId="23484" xr:uid="{00000000-0005-0000-0000-0000F1600000}"/>
    <cellStyle name="Normal 90 2 3 3 3 2 2" xfId="23485" xr:uid="{00000000-0005-0000-0000-0000F2600000}"/>
    <cellStyle name="Normal 90 2 3 3 3 3" xfId="23486" xr:uid="{00000000-0005-0000-0000-0000F3600000}"/>
    <cellStyle name="Normal 90 2 3 3 3 4" xfId="23487" xr:uid="{00000000-0005-0000-0000-0000F4600000}"/>
    <cellStyle name="Normal 90 2 3 3 4" xfId="23488" xr:uid="{00000000-0005-0000-0000-0000F5600000}"/>
    <cellStyle name="Normal 90 2 3 3 4 2" xfId="23489" xr:uid="{00000000-0005-0000-0000-0000F6600000}"/>
    <cellStyle name="Normal 90 2 3 3 4 3" xfId="23490" xr:uid="{00000000-0005-0000-0000-0000F7600000}"/>
    <cellStyle name="Normal 90 2 3 3 5" xfId="23491" xr:uid="{00000000-0005-0000-0000-0000F8600000}"/>
    <cellStyle name="Normal 90 2 3 3 6" xfId="23492" xr:uid="{00000000-0005-0000-0000-0000F9600000}"/>
    <cellStyle name="Normal 90 2 3 3 7" xfId="23493" xr:uid="{00000000-0005-0000-0000-0000FA600000}"/>
    <cellStyle name="Normal 90 2 3 4" xfId="23494" xr:uid="{00000000-0005-0000-0000-0000FB600000}"/>
    <cellStyle name="Normal 90 2 3 4 2" xfId="23495" xr:uid="{00000000-0005-0000-0000-0000FC600000}"/>
    <cellStyle name="Normal 90 2 3 4 2 2" xfId="23496" xr:uid="{00000000-0005-0000-0000-0000FD600000}"/>
    <cellStyle name="Normal 90 2 3 4 3" xfId="23497" xr:uid="{00000000-0005-0000-0000-0000FE600000}"/>
    <cellStyle name="Normal 90 2 3 4 4" xfId="23498" xr:uid="{00000000-0005-0000-0000-0000FF600000}"/>
    <cellStyle name="Normal 90 2 3 5" xfId="23499" xr:uid="{00000000-0005-0000-0000-000000610000}"/>
    <cellStyle name="Normal 90 2 3 5 2" xfId="23500" xr:uid="{00000000-0005-0000-0000-000001610000}"/>
    <cellStyle name="Normal 90 2 3 5 2 2" xfId="23501" xr:uid="{00000000-0005-0000-0000-000002610000}"/>
    <cellStyle name="Normal 90 2 3 5 3" xfId="23502" xr:uid="{00000000-0005-0000-0000-000003610000}"/>
    <cellStyle name="Normal 90 2 3 5 4" xfId="23503" xr:uid="{00000000-0005-0000-0000-000004610000}"/>
    <cellStyle name="Normal 90 2 3 6" xfId="23504" xr:uid="{00000000-0005-0000-0000-000005610000}"/>
    <cellStyle name="Normal 90 2 3 6 2" xfId="23505" xr:uid="{00000000-0005-0000-0000-000006610000}"/>
    <cellStyle name="Normal 90 2 3 6 3" xfId="23506" xr:uid="{00000000-0005-0000-0000-000007610000}"/>
    <cellStyle name="Normal 90 2 3 7" xfId="23507" xr:uid="{00000000-0005-0000-0000-000008610000}"/>
    <cellStyle name="Normal 90 2 3 8" xfId="23508" xr:uid="{00000000-0005-0000-0000-000009610000}"/>
    <cellStyle name="Normal 90 2 3 9" xfId="23509" xr:uid="{00000000-0005-0000-0000-00000A610000}"/>
    <cellStyle name="Normal 90 2 4" xfId="23510" xr:uid="{00000000-0005-0000-0000-00000B610000}"/>
    <cellStyle name="Normal 90 2 4 2" xfId="23511" xr:uid="{00000000-0005-0000-0000-00000C610000}"/>
    <cellStyle name="Normal 90 2 4 2 2" xfId="23512" xr:uid="{00000000-0005-0000-0000-00000D610000}"/>
    <cellStyle name="Normal 90 2 4 2 2 2" xfId="23513" xr:uid="{00000000-0005-0000-0000-00000E610000}"/>
    <cellStyle name="Normal 90 2 4 2 2 2 2" xfId="23514" xr:uid="{00000000-0005-0000-0000-00000F610000}"/>
    <cellStyle name="Normal 90 2 4 2 2 2 2 2" xfId="23515" xr:uid="{00000000-0005-0000-0000-000010610000}"/>
    <cellStyle name="Normal 90 2 4 2 2 2 3" xfId="23516" xr:uid="{00000000-0005-0000-0000-000011610000}"/>
    <cellStyle name="Normal 90 2 4 2 2 2 4" xfId="23517" xr:uid="{00000000-0005-0000-0000-000012610000}"/>
    <cellStyle name="Normal 90 2 4 2 2 3" xfId="23518" xr:uid="{00000000-0005-0000-0000-000013610000}"/>
    <cellStyle name="Normal 90 2 4 2 2 3 2" xfId="23519" xr:uid="{00000000-0005-0000-0000-000014610000}"/>
    <cellStyle name="Normal 90 2 4 2 2 3 2 2" xfId="23520" xr:uid="{00000000-0005-0000-0000-000015610000}"/>
    <cellStyle name="Normal 90 2 4 2 2 3 3" xfId="23521" xr:uid="{00000000-0005-0000-0000-000016610000}"/>
    <cellStyle name="Normal 90 2 4 2 2 3 4" xfId="23522" xr:uid="{00000000-0005-0000-0000-000017610000}"/>
    <cellStyle name="Normal 90 2 4 2 2 4" xfId="23523" xr:uid="{00000000-0005-0000-0000-000018610000}"/>
    <cellStyle name="Normal 90 2 4 2 2 4 2" xfId="23524" xr:uid="{00000000-0005-0000-0000-000019610000}"/>
    <cellStyle name="Normal 90 2 4 2 2 4 3" xfId="23525" xr:uid="{00000000-0005-0000-0000-00001A610000}"/>
    <cellStyle name="Normal 90 2 4 2 2 5" xfId="23526" xr:uid="{00000000-0005-0000-0000-00001B610000}"/>
    <cellStyle name="Normal 90 2 4 2 2 6" xfId="23527" xr:uid="{00000000-0005-0000-0000-00001C610000}"/>
    <cellStyle name="Normal 90 2 4 2 2 7" xfId="23528" xr:uid="{00000000-0005-0000-0000-00001D610000}"/>
    <cellStyle name="Normal 90 2 4 2 3" xfId="23529" xr:uid="{00000000-0005-0000-0000-00001E610000}"/>
    <cellStyle name="Normal 90 2 4 2 3 2" xfId="23530" xr:uid="{00000000-0005-0000-0000-00001F610000}"/>
    <cellStyle name="Normal 90 2 4 2 3 2 2" xfId="23531" xr:uid="{00000000-0005-0000-0000-000020610000}"/>
    <cellStyle name="Normal 90 2 4 2 3 3" xfId="23532" xr:uid="{00000000-0005-0000-0000-000021610000}"/>
    <cellStyle name="Normal 90 2 4 2 3 4" xfId="23533" xr:uid="{00000000-0005-0000-0000-000022610000}"/>
    <cellStyle name="Normal 90 2 4 2 4" xfId="23534" xr:uid="{00000000-0005-0000-0000-000023610000}"/>
    <cellStyle name="Normal 90 2 4 2 4 2" xfId="23535" xr:uid="{00000000-0005-0000-0000-000024610000}"/>
    <cellStyle name="Normal 90 2 4 2 4 2 2" xfId="23536" xr:uid="{00000000-0005-0000-0000-000025610000}"/>
    <cellStyle name="Normal 90 2 4 2 4 3" xfId="23537" xr:uid="{00000000-0005-0000-0000-000026610000}"/>
    <cellStyle name="Normal 90 2 4 2 4 4" xfId="23538" xr:uid="{00000000-0005-0000-0000-000027610000}"/>
    <cellStyle name="Normal 90 2 4 2 5" xfId="23539" xr:uid="{00000000-0005-0000-0000-000028610000}"/>
    <cellStyle name="Normal 90 2 4 2 5 2" xfId="23540" xr:uid="{00000000-0005-0000-0000-000029610000}"/>
    <cellStyle name="Normal 90 2 4 2 5 3" xfId="23541" xr:uid="{00000000-0005-0000-0000-00002A610000}"/>
    <cellStyle name="Normal 90 2 4 2 6" xfId="23542" xr:uid="{00000000-0005-0000-0000-00002B610000}"/>
    <cellStyle name="Normal 90 2 4 2 7" xfId="23543" xr:uid="{00000000-0005-0000-0000-00002C610000}"/>
    <cellStyle name="Normal 90 2 4 2 8" xfId="23544" xr:uid="{00000000-0005-0000-0000-00002D610000}"/>
    <cellStyle name="Normal 90 2 4 3" xfId="23545" xr:uid="{00000000-0005-0000-0000-00002E610000}"/>
    <cellStyle name="Normal 90 2 4 3 2" xfId="23546" xr:uid="{00000000-0005-0000-0000-00002F610000}"/>
    <cellStyle name="Normal 90 2 4 3 2 2" xfId="23547" xr:uid="{00000000-0005-0000-0000-000030610000}"/>
    <cellStyle name="Normal 90 2 4 3 2 2 2" xfId="23548" xr:uid="{00000000-0005-0000-0000-000031610000}"/>
    <cellStyle name="Normal 90 2 4 3 2 3" xfId="23549" xr:uid="{00000000-0005-0000-0000-000032610000}"/>
    <cellStyle name="Normal 90 2 4 3 2 4" xfId="23550" xr:uid="{00000000-0005-0000-0000-000033610000}"/>
    <cellStyle name="Normal 90 2 4 3 3" xfId="23551" xr:uid="{00000000-0005-0000-0000-000034610000}"/>
    <cellStyle name="Normal 90 2 4 3 3 2" xfId="23552" xr:uid="{00000000-0005-0000-0000-000035610000}"/>
    <cellStyle name="Normal 90 2 4 3 3 2 2" xfId="23553" xr:uid="{00000000-0005-0000-0000-000036610000}"/>
    <cellStyle name="Normal 90 2 4 3 3 3" xfId="23554" xr:uid="{00000000-0005-0000-0000-000037610000}"/>
    <cellStyle name="Normal 90 2 4 3 3 4" xfId="23555" xr:uid="{00000000-0005-0000-0000-000038610000}"/>
    <cellStyle name="Normal 90 2 4 3 4" xfId="23556" xr:uid="{00000000-0005-0000-0000-000039610000}"/>
    <cellStyle name="Normal 90 2 4 3 4 2" xfId="23557" xr:uid="{00000000-0005-0000-0000-00003A610000}"/>
    <cellStyle name="Normal 90 2 4 3 4 3" xfId="23558" xr:uid="{00000000-0005-0000-0000-00003B610000}"/>
    <cellStyle name="Normal 90 2 4 3 5" xfId="23559" xr:uid="{00000000-0005-0000-0000-00003C610000}"/>
    <cellStyle name="Normal 90 2 4 3 6" xfId="23560" xr:uid="{00000000-0005-0000-0000-00003D610000}"/>
    <cellStyle name="Normal 90 2 4 3 7" xfId="23561" xr:uid="{00000000-0005-0000-0000-00003E610000}"/>
    <cellStyle name="Normal 90 2 4 4" xfId="23562" xr:uid="{00000000-0005-0000-0000-00003F610000}"/>
    <cellStyle name="Normal 90 2 4 4 2" xfId="23563" xr:uid="{00000000-0005-0000-0000-000040610000}"/>
    <cellStyle name="Normal 90 2 4 4 2 2" xfId="23564" xr:uid="{00000000-0005-0000-0000-000041610000}"/>
    <cellStyle name="Normal 90 2 4 4 3" xfId="23565" xr:uid="{00000000-0005-0000-0000-000042610000}"/>
    <cellStyle name="Normal 90 2 4 4 4" xfId="23566" xr:uid="{00000000-0005-0000-0000-000043610000}"/>
    <cellStyle name="Normal 90 2 4 5" xfId="23567" xr:uid="{00000000-0005-0000-0000-000044610000}"/>
    <cellStyle name="Normal 90 2 4 5 2" xfId="23568" xr:uid="{00000000-0005-0000-0000-000045610000}"/>
    <cellStyle name="Normal 90 2 4 5 2 2" xfId="23569" xr:uid="{00000000-0005-0000-0000-000046610000}"/>
    <cellStyle name="Normal 90 2 4 5 3" xfId="23570" xr:uid="{00000000-0005-0000-0000-000047610000}"/>
    <cellStyle name="Normal 90 2 4 5 4" xfId="23571" xr:uid="{00000000-0005-0000-0000-000048610000}"/>
    <cellStyle name="Normal 90 2 4 6" xfId="23572" xr:uid="{00000000-0005-0000-0000-000049610000}"/>
    <cellStyle name="Normal 90 2 4 6 2" xfId="23573" xr:uid="{00000000-0005-0000-0000-00004A610000}"/>
    <cellStyle name="Normal 90 2 4 6 3" xfId="23574" xr:uid="{00000000-0005-0000-0000-00004B610000}"/>
    <cellStyle name="Normal 90 2 4 7" xfId="23575" xr:uid="{00000000-0005-0000-0000-00004C610000}"/>
    <cellStyle name="Normal 90 2 4 8" xfId="23576" xr:uid="{00000000-0005-0000-0000-00004D610000}"/>
    <cellStyle name="Normal 90 2 4 9" xfId="23577" xr:uid="{00000000-0005-0000-0000-00004E610000}"/>
    <cellStyle name="Normal 90 2 5" xfId="23578" xr:uid="{00000000-0005-0000-0000-00004F610000}"/>
    <cellStyle name="Normal 90 2 5 2" xfId="23579" xr:uid="{00000000-0005-0000-0000-000050610000}"/>
    <cellStyle name="Normal 90 2 5 2 2" xfId="23580" xr:uid="{00000000-0005-0000-0000-000051610000}"/>
    <cellStyle name="Normal 90 2 5 2 2 2" xfId="23581" xr:uid="{00000000-0005-0000-0000-000052610000}"/>
    <cellStyle name="Normal 90 2 5 2 2 2 2" xfId="23582" xr:uid="{00000000-0005-0000-0000-000053610000}"/>
    <cellStyle name="Normal 90 2 5 2 2 3" xfId="23583" xr:uid="{00000000-0005-0000-0000-000054610000}"/>
    <cellStyle name="Normal 90 2 5 2 2 4" xfId="23584" xr:uid="{00000000-0005-0000-0000-000055610000}"/>
    <cellStyle name="Normal 90 2 5 2 3" xfId="23585" xr:uid="{00000000-0005-0000-0000-000056610000}"/>
    <cellStyle name="Normal 90 2 5 2 3 2" xfId="23586" xr:uid="{00000000-0005-0000-0000-000057610000}"/>
    <cellStyle name="Normal 90 2 5 2 3 2 2" xfId="23587" xr:uid="{00000000-0005-0000-0000-000058610000}"/>
    <cellStyle name="Normal 90 2 5 2 3 3" xfId="23588" xr:uid="{00000000-0005-0000-0000-000059610000}"/>
    <cellStyle name="Normal 90 2 5 2 3 4" xfId="23589" xr:uid="{00000000-0005-0000-0000-00005A610000}"/>
    <cellStyle name="Normal 90 2 5 2 4" xfId="23590" xr:uid="{00000000-0005-0000-0000-00005B610000}"/>
    <cellStyle name="Normal 90 2 5 2 4 2" xfId="23591" xr:uid="{00000000-0005-0000-0000-00005C610000}"/>
    <cellStyle name="Normal 90 2 5 2 4 3" xfId="23592" xr:uid="{00000000-0005-0000-0000-00005D610000}"/>
    <cellStyle name="Normal 90 2 5 2 5" xfId="23593" xr:uid="{00000000-0005-0000-0000-00005E610000}"/>
    <cellStyle name="Normal 90 2 5 2 6" xfId="23594" xr:uid="{00000000-0005-0000-0000-00005F610000}"/>
    <cellStyle name="Normal 90 2 5 2 7" xfId="23595" xr:uid="{00000000-0005-0000-0000-000060610000}"/>
    <cellStyle name="Normal 90 2 5 3" xfId="23596" xr:uid="{00000000-0005-0000-0000-000061610000}"/>
    <cellStyle name="Normal 90 2 5 3 2" xfId="23597" xr:uid="{00000000-0005-0000-0000-000062610000}"/>
    <cellStyle name="Normal 90 2 5 3 2 2" xfId="23598" xr:uid="{00000000-0005-0000-0000-000063610000}"/>
    <cellStyle name="Normal 90 2 5 3 3" xfId="23599" xr:uid="{00000000-0005-0000-0000-000064610000}"/>
    <cellStyle name="Normal 90 2 5 3 4" xfId="23600" xr:uid="{00000000-0005-0000-0000-000065610000}"/>
    <cellStyle name="Normal 90 2 5 4" xfId="23601" xr:uid="{00000000-0005-0000-0000-000066610000}"/>
    <cellStyle name="Normal 90 2 5 4 2" xfId="23602" xr:uid="{00000000-0005-0000-0000-000067610000}"/>
    <cellStyle name="Normal 90 2 5 4 2 2" xfId="23603" xr:uid="{00000000-0005-0000-0000-000068610000}"/>
    <cellStyle name="Normal 90 2 5 4 3" xfId="23604" xr:uid="{00000000-0005-0000-0000-000069610000}"/>
    <cellStyle name="Normal 90 2 5 4 4" xfId="23605" xr:uid="{00000000-0005-0000-0000-00006A610000}"/>
    <cellStyle name="Normal 90 2 5 5" xfId="23606" xr:uid="{00000000-0005-0000-0000-00006B610000}"/>
    <cellStyle name="Normal 90 2 5 5 2" xfId="23607" xr:uid="{00000000-0005-0000-0000-00006C610000}"/>
    <cellStyle name="Normal 90 2 5 5 3" xfId="23608" xr:uid="{00000000-0005-0000-0000-00006D610000}"/>
    <cellStyle name="Normal 90 2 5 6" xfId="23609" xr:uid="{00000000-0005-0000-0000-00006E610000}"/>
    <cellStyle name="Normal 90 2 5 7" xfId="23610" xr:uid="{00000000-0005-0000-0000-00006F610000}"/>
    <cellStyle name="Normal 90 2 5 8" xfId="23611" xr:uid="{00000000-0005-0000-0000-000070610000}"/>
    <cellStyle name="Normal 90 2 6" xfId="23612" xr:uid="{00000000-0005-0000-0000-000071610000}"/>
    <cellStyle name="Normal 90 2 6 2" xfId="23613" xr:uid="{00000000-0005-0000-0000-000072610000}"/>
    <cellStyle name="Normal 90 2 6 2 2" xfId="23614" xr:uid="{00000000-0005-0000-0000-000073610000}"/>
    <cellStyle name="Normal 90 2 6 2 2 2" xfId="23615" xr:uid="{00000000-0005-0000-0000-000074610000}"/>
    <cellStyle name="Normal 90 2 6 2 3" xfId="23616" xr:uid="{00000000-0005-0000-0000-000075610000}"/>
    <cellStyle name="Normal 90 2 6 2 4" xfId="23617" xr:uid="{00000000-0005-0000-0000-000076610000}"/>
    <cellStyle name="Normal 90 2 6 3" xfId="23618" xr:uid="{00000000-0005-0000-0000-000077610000}"/>
    <cellStyle name="Normal 90 2 6 3 2" xfId="23619" xr:uid="{00000000-0005-0000-0000-000078610000}"/>
    <cellStyle name="Normal 90 2 6 3 2 2" xfId="23620" xr:uid="{00000000-0005-0000-0000-000079610000}"/>
    <cellStyle name="Normal 90 2 6 3 3" xfId="23621" xr:uid="{00000000-0005-0000-0000-00007A610000}"/>
    <cellStyle name="Normal 90 2 6 3 4" xfId="23622" xr:uid="{00000000-0005-0000-0000-00007B610000}"/>
    <cellStyle name="Normal 90 2 6 4" xfId="23623" xr:uid="{00000000-0005-0000-0000-00007C610000}"/>
    <cellStyle name="Normal 90 2 6 4 2" xfId="23624" xr:uid="{00000000-0005-0000-0000-00007D610000}"/>
    <cellStyle name="Normal 90 2 6 4 3" xfId="23625" xr:uid="{00000000-0005-0000-0000-00007E610000}"/>
    <cellStyle name="Normal 90 2 6 5" xfId="23626" xr:uid="{00000000-0005-0000-0000-00007F610000}"/>
    <cellStyle name="Normal 90 2 6 6" xfId="23627" xr:uid="{00000000-0005-0000-0000-000080610000}"/>
    <cellStyle name="Normal 90 2 6 7" xfId="23628" xr:uid="{00000000-0005-0000-0000-000081610000}"/>
    <cellStyle name="Normal 90 2 7" xfId="23629" xr:uid="{00000000-0005-0000-0000-000082610000}"/>
    <cellStyle name="Normal 90 2 7 2" xfId="23630" xr:uid="{00000000-0005-0000-0000-000083610000}"/>
    <cellStyle name="Normal 90 2 7 2 2" xfId="23631" xr:uid="{00000000-0005-0000-0000-000084610000}"/>
    <cellStyle name="Normal 90 2 7 3" xfId="23632" xr:uid="{00000000-0005-0000-0000-000085610000}"/>
    <cellStyle name="Normal 90 2 7 4" xfId="23633" xr:uid="{00000000-0005-0000-0000-000086610000}"/>
    <cellStyle name="Normal 90 2 8" xfId="23634" xr:uid="{00000000-0005-0000-0000-000087610000}"/>
    <cellStyle name="Normal 90 2 8 2" xfId="23635" xr:uid="{00000000-0005-0000-0000-000088610000}"/>
    <cellStyle name="Normal 90 2 8 2 2" xfId="23636" xr:uid="{00000000-0005-0000-0000-000089610000}"/>
    <cellStyle name="Normal 90 2 8 3" xfId="23637" xr:uid="{00000000-0005-0000-0000-00008A610000}"/>
    <cellStyle name="Normal 90 2 8 4" xfId="23638" xr:uid="{00000000-0005-0000-0000-00008B610000}"/>
    <cellStyle name="Normal 90 2 9" xfId="23639" xr:uid="{00000000-0005-0000-0000-00008C610000}"/>
    <cellStyle name="Normal 90 2 9 2" xfId="23640" xr:uid="{00000000-0005-0000-0000-00008D610000}"/>
    <cellStyle name="Normal 90 2 9 3" xfId="23641" xr:uid="{00000000-0005-0000-0000-00008E610000}"/>
    <cellStyle name="Normal 90 3" xfId="23642" xr:uid="{00000000-0005-0000-0000-00008F610000}"/>
    <cellStyle name="Normal 90 3 10" xfId="23643" xr:uid="{00000000-0005-0000-0000-000090610000}"/>
    <cellStyle name="Normal 90 3 11" xfId="23644" xr:uid="{00000000-0005-0000-0000-000091610000}"/>
    <cellStyle name="Normal 90 3 12" xfId="23645" xr:uid="{00000000-0005-0000-0000-000092610000}"/>
    <cellStyle name="Normal 90 3 2" xfId="23646" xr:uid="{00000000-0005-0000-0000-000093610000}"/>
    <cellStyle name="Normal 90 3 2 10" xfId="23647" xr:uid="{00000000-0005-0000-0000-000094610000}"/>
    <cellStyle name="Normal 90 3 2 11" xfId="23648" xr:uid="{00000000-0005-0000-0000-000095610000}"/>
    <cellStyle name="Normal 90 3 2 2" xfId="23649" xr:uid="{00000000-0005-0000-0000-000096610000}"/>
    <cellStyle name="Normal 90 3 2 2 2" xfId="23650" xr:uid="{00000000-0005-0000-0000-000097610000}"/>
    <cellStyle name="Normal 90 3 2 2 2 2" xfId="23651" xr:uid="{00000000-0005-0000-0000-000098610000}"/>
    <cellStyle name="Normal 90 3 2 2 2 2 2" xfId="23652" xr:uid="{00000000-0005-0000-0000-000099610000}"/>
    <cellStyle name="Normal 90 3 2 2 2 2 2 2" xfId="23653" xr:uid="{00000000-0005-0000-0000-00009A610000}"/>
    <cellStyle name="Normal 90 3 2 2 2 2 2 2 2" xfId="23654" xr:uid="{00000000-0005-0000-0000-00009B610000}"/>
    <cellStyle name="Normal 90 3 2 2 2 2 2 3" xfId="23655" xr:uid="{00000000-0005-0000-0000-00009C610000}"/>
    <cellStyle name="Normal 90 3 2 2 2 2 2 4" xfId="23656" xr:uid="{00000000-0005-0000-0000-00009D610000}"/>
    <cellStyle name="Normal 90 3 2 2 2 2 3" xfId="23657" xr:uid="{00000000-0005-0000-0000-00009E610000}"/>
    <cellStyle name="Normal 90 3 2 2 2 2 3 2" xfId="23658" xr:uid="{00000000-0005-0000-0000-00009F610000}"/>
    <cellStyle name="Normal 90 3 2 2 2 2 3 2 2" xfId="23659" xr:uid="{00000000-0005-0000-0000-0000A0610000}"/>
    <cellStyle name="Normal 90 3 2 2 2 2 3 3" xfId="23660" xr:uid="{00000000-0005-0000-0000-0000A1610000}"/>
    <cellStyle name="Normal 90 3 2 2 2 2 3 4" xfId="23661" xr:uid="{00000000-0005-0000-0000-0000A2610000}"/>
    <cellStyle name="Normal 90 3 2 2 2 2 4" xfId="23662" xr:uid="{00000000-0005-0000-0000-0000A3610000}"/>
    <cellStyle name="Normal 90 3 2 2 2 2 4 2" xfId="23663" xr:uid="{00000000-0005-0000-0000-0000A4610000}"/>
    <cellStyle name="Normal 90 3 2 2 2 2 4 3" xfId="23664" xr:uid="{00000000-0005-0000-0000-0000A5610000}"/>
    <cellStyle name="Normal 90 3 2 2 2 2 5" xfId="23665" xr:uid="{00000000-0005-0000-0000-0000A6610000}"/>
    <cellStyle name="Normal 90 3 2 2 2 2 6" xfId="23666" xr:uid="{00000000-0005-0000-0000-0000A7610000}"/>
    <cellStyle name="Normal 90 3 2 2 2 2 7" xfId="23667" xr:uid="{00000000-0005-0000-0000-0000A8610000}"/>
    <cellStyle name="Normal 90 3 2 2 2 3" xfId="23668" xr:uid="{00000000-0005-0000-0000-0000A9610000}"/>
    <cellStyle name="Normal 90 3 2 2 2 3 2" xfId="23669" xr:uid="{00000000-0005-0000-0000-0000AA610000}"/>
    <cellStyle name="Normal 90 3 2 2 2 3 2 2" xfId="23670" xr:uid="{00000000-0005-0000-0000-0000AB610000}"/>
    <cellStyle name="Normal 90 3 2 2 2 3 3" xfId="23671" xr:uid="{00000000-0005-0000-0000-0000AC610000}"/>
    <cellStyle name="Normal 90 3 2 2 2 3 4" xfId="23672" xr:uid="{00000000-0005-0000-0000-0000AD610000}"/>
    <cellStyle name="Normal 90 3 2 2 2 4" xfId="23673" xr:uid="{00000000-0005-0000-0000-0000AE610000}"/>
    <cellStyle name="Normal 90 3 2 2 2 4 2" xfId="23674" xr:uid="{00000000-0005-0000-0000-0000AF610000}"/>
    <cellStyle name="Normal 90 3 2 2 2 4 2 2" xfId="23675" xr:uid="{00000000-0005-0000-0000-0000B0610000}"/>
    <cellStyle name="Normal 90 3 2 2 2 4 3" xfId="23676" xr:uid="{00000000-0005-0000-0000-0000B1610000}"/>
    <cellStyle name="Normal 90 3 2 2 2 4 4" xfId="23677" xr:uid="{00000000-0005-0000-0000-0000B2610000}"/>
    <cellStyle name="Normal 90 3 2 2 2 5" xfId="23678" xr:uid="{00000000-0005-0000-0000-0000B3610000}"/>
    <cellStyle name="Normal 90 3 2 2 2 5 2" xfId="23679" xr:uid="{00000000-0005-0000-0000-0000B4610000}"/>
    <cellStyle name="Normal 90 3 2 2 2 5 3" xfId="23680" xr:uid="{00000000-0005-0000-0000-0000B5610000}"/>
    <cellStyle name="Normal 90 3 2 2 2 6" xfId="23681" xr:uid="{00000000-0005-0000-0000-0000B6610000}"/>
    <cellStyle name="Normal 90 3 2 2 2 7" xfId="23682" xr:uid="{00000000-0005-0000-0000-0000B7610000}"/>
    <cellStyle name="Normal 90 3 2 2 2 8" xfId="23683" xr:uid="{00000000-0005-0000-0000-0000B8610000}"/>
    <cellStyle name="Normal 90 3 2 2 3" xfId="23684" xr:uid="{00000000-0005-0000-0000-0000B9610000}"/>
    <cellStyle name="Normal 90 3 2 2 3 2" xfId="23685" xr:uid="{00000000-0005-0000-0000-0000BA610000}"/>
    <cellStyle name="Normal 90 3 2 2 3 2 2" xfId="23686" xr:uid="{00000000-0005-0000-0000-0000BB610000}"/>
    <cellStyle name="Normal 90 3 2 2 3 2 2 2" xfId="23687" xr:uid="{00000000-0005-0000-0000-0000BC610000}"/>
    <cellStyle name="Normal 90 3 2 2 3 2 3" xfId="23688" xr:uid="{00000000-0005-0000-0000-0000BD610000}"/>
    <cellStyle name="Normal 90 3 2 2 3 2 4" xfId="23689" xr:uid="{00000000-0005-0000-0000-0000BE610000}"/>
    <cellStyle name="Normal 90 3 2 2 3 3" xfId="23690" xr:uid="{00000000-0005-0000-0000-0000BF610000}"/>
    <cellStyle name="Normal 90 3 2 2 3 3 2" xfId="23691" xr:uid="{00000000-0005-0000-0000-0000C0610000}"/>
    <cellStyle name="Normal 90 3 2 2 3 3 2 2" xfId="23692" xr:uid="{00000000-0005-0000-0000-0000C1610000}"/>
    <cellStyle name="Normal 90 3 2 2 3 3 3" xfId="23693" xr:uid="{00000000-0005-0000-0000-0000C2610000}"/>
    <cellStyle name="Normal 90 3 2 2 3 3 4" xfId="23694" xr:uid="{00000000-0005-0000-0000-0000C3610000}"/>
    <cellStyle name="Normal 90 3 2 2 3 4" xfId="23695" xr:uid="{00000000-0005-0000-0000-0000C4610000}"/>
    <cellStyle name="Normal 90 3 2 2 3 4 2" xfId="23696" xr:uid="{00000000-0005-0000-0000-0000C5610000}"/>
    <cellStyle name="Normal 90 3 2 2 3 4 3" xfId="23697" xr:uid="{00000000-0005-0000-0000-0000C6610000}"/>
    <cellStyle name="Normal 90 3 2 2 3 5" xfId="23698" xr:uid="{00000000-0005-0000-0000-0000C7610000}"/>
    <cellStyle name="Normal 90 3 2 2 3 6" xfId="23699" xr:uid="{00000000-0005-0000-0000-0000C8610000}"/>
    <cellStyle name="Normal 90 3 2 2 3 7" xfId="23700" xr:uid="{00000000-0005-0000-0000-0000C9610000}"/>
    <cellStyle name="Normal 90 3 2 2 4" xfId="23701" xr:uid="{00000000-0005-0000-0000-0000CA610000}"/>
    <cellStyle name="Normal 90 3 2 2 4 2" xfId="23702" xr:uid="{00000000-0005-0000-0000-0000CB610000}"/>
    <cellStyle name="Normal 90 3 2 2 4 2 2" xfId="23703" xr:uid="{00000000-0005-0000-0000-0000CC610000}"/>
    <cellStyle name="Normal 90 3 2 2 4 3" xfId="23704" xr:uid="{00000000-0005-0000-0000-0000CD610000}"/>
    <cellStyle name="Normal 90 3 2 2 4 4" xfId="23705" xr:uid="{00000000-0005-0000-0000-0000CE610000}"/>
    <cellStyle name="Normal 90 3 2 2 5" xfId="23706" xr:uid="{00000000-0005-0000-0000-0000CF610000}"/>
    <cellStyle name="Normal 90 3 2 2 5 2" xfId="23707" xr:uid="{00000000-0005-0000-0000-0000D0610000}"/>
    <cellStyle name="Normal 90 3 2 2 5 2 2" xfId="23708" xr:uid="{00000000-0005-0000-0000-0000D1610000}"/>
    <cellStyle name="Normal 90 3 2 2 5 3" xfId="23709" xr:uid="{00000000-0005-0000-0000-0000D2610000}"/>
    <cellStyle name="Normal 90 3 2 2 5 4" xfId="23710" xr:uid="{00000000-0005-0000-0000-0000D3610000}"/>
    <cellStyle name="Normal 90 3 2 2 6" xfId="23711" xr:uid="{00000000-0005-0000-0000-0000D4610000}"/>
    <cellStyle name="Normal 90 3 2 2 6 2" xfId="23712" xr:uid="{00000000-0005-0000-0000-0000D5610000}"/>
    <cellStyle name="Normal 90 3 2 2 6 3" xfId="23713" xr:uid="{00000000-0005-0000-0000-0000D6610000}"/>
    <cellStyle name="Normal 90 3 2 2 7" xfId="23714" xr:uid="{00000000-0005-0000-0000-0000D7610000}"/>
    <cellStyle name="Normal 90 3 2 2 8" xfId="23715" xr:uid="{00000000-0005-0000-0000-0000D8610000}"/>
    <cellStyle name="Normal 90 3 2 2 9" xfId="23716" xr:uid="{00000000-0005-0000-0000-0000D9610000}"/>
    <cellStyle name="Normal 90 3 2 3" xfId="23717" xr:uid="{00000000-0005-0000-0000-0000DA610000}"/>
    <cellStyle name="Normal 90 3 2 3 2" xfId="23718" xr:uid="{00000000-0005-0000-0000-0000DB610000}"/>
    <cellStyle name="Normal 90 3 2 3 2 2" xfId="23719" xr:uid="{00000000-0005-0000-0000-0000DC610000}"/>
    <cellStyle name="Normal 90 3 2 3 2 2 2" xfId="23720" xr:uid="{00000000-0005-0000-0000-0000DD610000}"/>
    <cellStyle name="Normal 90 3 2 3 2 2 2 2" xfId="23721" xr:uid="{00000000-0005-0000-0000-0000DE610000}"/>
    <cellStyle name="Normal 90 3 2 3 2 2 2 2 2" xfId="23722" xr:uid="{00000000-0005-0000-0000-0000DF610000}"/>
    <cellStyle name="Normal 90 3 2 3 2 2 2 3" xfId="23723" xr:uid="{00000000-0005-0000-0000-0000E0610000}"/>
    <cellStyle name="Normal 90 3 2 3 2 2 2 4" xfId="23724" xr:uid="{00000000-0005-0000-0000-0000E1610000}"/>
    <cellStyle name="Normal 90 3 2 3 2 2 3" xfId="23725" xr:uid="{00000000-0005-0000-0000-0000E2610000}"/>
    <cellStyle name="Normal 90 3 2 3 2 2 3 2" xfId="23726" xr:uid="{00000000-0005-0000-0000-0000E3610000}"/>
    <cellStyle name="Normal 90 3 2 3 2 2 3 2 2" xfId="23727" xr:uid="{00000000-0005-0000-0000-0000E4610000}"/>
    <cellStyle name="Normal 90 3 2 3 2 2 3 3" xfId="23728" xr:uid="{00000000-0005-0000-0000-0000E5610000}"/>
    <cellStyle name="Normal 90 3 2 3 2 2 3 4" xfId="23729" xr:uid="{00000000-0005-0000-0000-0000E6610000}"/>
    <cellStyle name="Normal 90 3 2 3 2 2 4" xfId="23730" xr:uid="{00000000-0005-0000-0000-0000E7610000}"/>
    <cellStyle name="Normal 90 3 2 3 2 2 4 2" xfId="23731" xr:uid="{00000000-0005-0000-0000-0000E8610000}"/>
    <cellStyle name="Normal 90 3 2 3 2 2 4 3" xfId="23732" xr:uid="{00000000-0005-0000-0000-0000E9610000}"/>
    <cellStyle name="Normal 90 3 2 3 2 2 5" xfId="23733" xr:uid="{00000000-0005-0000-0000-0000EA610000}"/>
    <cellStyle name="Normal 90 3 2 3 2 2 6" xfId="23734" xr:uid="{00000000-0005-0000-0000-0000EB610000}"/>
    <cellStyle name="Normal 90 3 2 3 2 2 7" xfId="23735" xr:uid="{00000000-0005-0000-0000-0000EC610000}"/>
    <cellStyle name="Normal 90 3 2 3 2 3" xfId="23736" xr:uid="{00000000-0005-0000-0000-0000ED610000}"/>
    <cellStyle name="Normal 90 3 2 3 2 3 2" xfId="23737" xr:uid="{00000000-0005-0000-0000-0000EE610000}"/>
    <cellStyle name="Normal 90 3 2 3 2 3 2 2" xfId="23738" xr:uid="{00000000-0005-0000-0000-0000EF610000}"/>
    <cellStyle name="Normal 90 3 2 3 2 3 3" xfId="23739" xr:uid="{00000000-0005-0000-0000-0000F0610000}"/>
    <cellStyle name="Normal 90 3 2 3 2 3 4" xfId="23740" xr:uid="{00000000-0005-0000-0000-0000F1610000}"/>
    <cellStyle name="Normal 90 3 2 3 2 4" xfId="23741" xr:uid="{00000000-0005-0000-0000-0000F2610000}"/>
    <cellStyle name="Normal 90 3 2 3 2 4 2" xfId="23742" xr:uid="{00000000-0005-0000-0000-0000F3610000}"/>
    <cellStyle name="Normal 90 3 2 3 2 4 2 2" xfId="23743" xr:uid="{00000000-0005-0000-0000-0000F4610000}"/>
    <cellStyle name="Normal 90 3 2 3 2 4 3" xfId="23744" xr:uid="{00000000-0005-0000-0000-0000F5610000}"/>
    <cellStyle name="Normal 90 3 2 3 2 4 4" xfId="23745" xr:uid="{00000000-0005-0000-0000-0000F6610000}"/>
    <cellStyle name="Normal 90 3 2 3 2 5" xfId="23746" xr:uid="{00000000-0005-0000-0000-0000F7610000}"/>
    <cellStyle name="Normal 90 3 2 3 2 5 2" xfId="23747" xr:uid="{00000000-0005-0000-0000-0000F8610000}"/>
    <cellStyle name="Normal 90 3 2 3 2 5 3" xfId="23748" xr:uid="{00000000-0005-0000-0000-0000F9610000}"/>
    <cellStyle name="Normal 90 3 2 3 2 6" xfId="23749" xr:uid="{00000000-0005-0000-0000-0000FA610000}"/>
    <cellStyle name="Normal 90 3 2 3 2 7" xfId="23750" xr:uid="{00000000-0005-0000-0000-0000FB610000}"/>
    <cellStyle name="Normal 90 3 2 3 2 8" xfId="23751" xr:uid="{00000000-0005-0000-0000-0000FC610000}"/>
    <cellStyle name="Normal 90 3 2 3 3" xfId="23752" xr:uid="{00000000-0005-0000-0000-0000FD610000}"/>
    <cellStyle name="Normal 90 3 2 3 3 2" xfId="23753" xr:uid="{00000000-0005-0000-0000-0000FE610000}"/>
    <cellStyle name="Normal 90 3 2 3 3 2 2" xfId="23754" xr:uid="{00000000-0005-0000-0000-0000FF610000}"/>
    <cellStyle name="Normal 90 3 2 3 3 2 2 2" xfId="23755" xr:uid="{00000000-0005-0000-0000-000000620000}"/>
    <cellStyle name="Normal 90 3 2 3 3 2 3" xfId="23756" xr:uid="{00000000-0005-0000-0000-000001620000}"/>
    <cellStyle name="Normal 90 3 2 3 3 2 4" xfId="23757" xr:uid="{00000000-0005-0000-0000-000002620000}"/>
    <cellStyle name="Normal 90 3 2 3 3 3" xfId="23758" xr:uid="{00000000-0005-0000-0000-000003620000}"/>
    <cellStyle name="Normal 90 3 2 3 3 3 2" xfId="23759" xr:uid="{00000000-0005-0000-0000-000004620000}"/>
    <cellStyle name="Normal 90 3 2 3 3 3 2 2" xfId="23760" xr:uid="{00000000-0005-0000-0000-000005620000}"/>
    <cellStyle name="Normal 90 3 2 3 3 3 3" xfId="23761" xr:uid="{00000000-0005-0000-0000-000006620000}"/>
    <cellStyle name="Normal 90 3 2 3 3 3 4" xfId="23762" xr:uid="{00000000-0005-0000-0000-000007620000}"/>
    <cellStyle name="Normal 90 3 2 3 3 4" xfId="23763" xr:uid="{00000000-0005-0000-0000-000008620000}"/>
    <cellStyle name="Normal 90 3 2 3 3 4 2" xfId="23764" xr:uid="{00000000-0005-0000-0000-000009620000}"/>
    <cellStyle name="Normal 90 3 2 3 3 4 3" xfId="23765" xr:uid="{00000000-0005-0000-0000-00000A620000}"/>
    <cellStyle name="Normal 90 3 2 3 3 5" xfId="23766" xr:uid="{00000000-0005-0000-0000-00000B620000}"/>
    <cellStyle name="Normal 90 3 2 3 3 6" xfId="23767" xr:uid="{00000000-0005-0000-0000-00000C620000}"/>
    <cellStyle name="Normal 90 3 2 3 3 7" xfId="23768" xr:uid="{00000000-0005-0000-0000-00000D620000}"/>
    <cellStyle name="Normal 90 3 2 3 4" xfId="23769" xr:uid="{00000000-0005-0000-0000-00000E620000}"/>
    <cellStyle name="Normal 90 3 2 3 4 2" xfId="23770" xr:uid="{00000000-0005-0000-0000-00000F620000}"/>
    <cellStyle name="Normal 90 3 2 3 4 2 2" xfId="23771" xr:uid="{00000000-0005-0000-0000-000010620000}"/>
    <cellStyle name="Normal 90 3 2 3 4 3" xfId="23772" xr:uid="{00000000-0005-0000-0000-000011620000}"/>
    <cellStyle name="Normal 90 3 2 3 4 4" xfId="23773" xr:uid="{00000000-0005-0000-0000-000012620000}"/>
    <cellStyle name="Normal 90 3 2 3 5" xfId="23774" xr:uid="{00000000-0005-0000-0000-000013620000}"/>
    <cellStyle name="Normal 90 3 2 3 5 2" xfId="23775" xr:uid="{00000000-0005-0000-0000-000014620000}"/>
    <cellStyle name="Normal 90 3 2 3 5 2 2" xfId="23776" xr:uid="{00000000-0005-0000-0000-000015620000}"/>
    <cellStyle name="Normal 90 3 2 3 5 3" xfId="23777" xr:uid="{00000000-0005-0000-0000-000016620000}"/>
    <cellStyle name="Normal 90 3 2 3 5 4" xfId="23778" xr:uid="{00000000-0005-0000-0000-000017620000}"/>
    <cellStyle name="Normal 90 3 2 3 6" xfId="23779" xr:uid="{00000000-0005-0000-0000-000018620000}"/>
    <cellStyle name="Normal 90 3 2 3 6 2" xfId="23780" xr:uid="{00000000-0005-0000-0000-000019620000}"/>
    <cellStyle name="Normal 90 3 2 3 6 3" xfId="23781" xr:uid="{00000000-0005-0000-0000-00001A620000}"/>
    <cellStyle name="Normal 90 3 2 3 7" xfId="23782" xr:uid="{00000000-0005-0000-0000-00001B620000}"/>
    <cellStyle name="Normal 90 3 2 3 8" xfId="23783" xr:uid="{00000000-0005-0000-0000-00001C620000}"/>
    <cellStyle name="Normal 90 3 2 3 9" xfId="23784" xr:uid="{00000000-0005-0000-0000-00001D620000}"/>
    <cellStyle name="Normal 90 3 2 4" xfId="23785" xr:uid="{00000000-0005-0000-0000-00001E620000}"/>
    <cellStyle name="Normal 90 3 2 4 2" xfId="23786" xr:uid="{00000000-0005-0000-0000-00001F620000}"/>
    <cellStyle name="Normal 90 3 2 4 2 2" xfId="23787" xr:uid="{00000000-0005-0000-0000-000020620000}"/>
    <cellStyle name="Normal 90 3 2 4 2 2 2" xfId="23788" xr:uid="{00000000-0005-0000-0000-000021620000}"/>
    <cellStyle name="Normal 90 3 2 4 2 2 2 2" xfId="23789" xr:uid="{00000000-0005-0000-0000-000022620000}"/>
    <cellStyle name="Normal 90 3 2 4 2 2 3" xfId="23790" xr:uid="{00000000-0005-0000-0000-000023620000}"/>
    <cellStyle name="Normal 90 3 2 4 2 2 4" xfId="23791" xr:uid="{00000000-0005-0000-0000-000024620000}"/>
    <cellStyle name="Normal 90 3 2 4 2 3" xfId="23792" xr:uid="{00000000-0005-0000-0000-000025620000}"/>
    <cellStyle name="Normal 90 3 2 4 2 3 2" xfId="23793" xr:uid="{00000000-0005-0000-0000-000026620000}"/>
    <cellStyle name="Normal 90 3 2 4 2 3 2 2" xfId="23794" xr:uid="{00000000-0005-0000-0000-000027620000}"/>
    <cellStyle name="Normal 90 3 2 4 2 3 3" xfId="23795" xr:uid="{00000000-0005-0000-0000-000028620000}"/>
    <cellStyle name="Normal 90 3 2 4 2 3 4" xfId="23796" xr:uid="{00000000-0005-0000-0000-000029620000}"/>
    <cellStyle name="Normal 90 3 2 4 2 4" xfId="23797" xr:uid="{00000000-0005-0000-0000-00002A620000}"/>
    <cellStyle name="Normal 90 3 2 4 2 4 2" xfId="23798" xr:uid="{00000000-0005-0000-0000-00002B620000}"/>
    <cellStyle name="Normal 90 3 2 4 2 4 3" xfId="23799" xr:uid="{00000000-0005-0000-0000-00002C620000}"/>
    <cellStyle name="Normal 90 3 2 4 2 5" xfId="23800" xr:uid="{00000000-0005-0000-0000-00002D620000}"/>
    <cellStyle name="Normal 90 3 2 4 2 6" xfId="23801" xr:uid="{00000000-0005-0000-0000-00002E620000}"/>
    <cellStyle name="Normal 90 3 2 4 2 7" xfId="23802" xr:uid="{00000000-0005-0000-0000-00002F620000}"/>
    <cellStyle name="Normal 90 3 2 4 3" xfId="23803" xr:uid="{00000000-0005-0000-0000-000030620000}"/>
    <cellStyle name="Normal 90 3 2 4 3 2" xfId="23804" xr:uid="{00000000-0005-0000-0000-000031620000}"/>
    <cellStyle name="Normal 90 3 2 4 3 2 2" xfId="23805" xr:uid="{00000000-0005-0000-0000-000032620000}"/>
    <cellStyle name="Normal 90 3 2 4 3 3" xfId="23806" xr:uid="{00000000-0005-0000-0000-000033620000}"/>
    <cellStyle name="Normal 90 3 2 4 3 4" xfId="23807" xr:uid="{00000000-0005-0000-0000-000034620000}"/>
    <cellStyle name="Normal 90 3 2 4 4" xfId="23808" xr:uid="{00000000-0005-0000-0000-000035620000}"/>
    <cellStyle name="Normal 90 3 2 4 4 2" xfId="23809" xr:uid="{00000000-0005-0000-0000-000036620000}"/>
    <cellStyle name="Normal 90 3 2 4 4 2 2" xfId="23810" xr:uid="{00000000-0005-0000-0000-000037620000}"/>
    <cellStyle name="Normal 90 3 2 4 4 3" xfId="23811" xr:uid="{00000000-0005-0000-0000-000038620000}"/>
    <cellStyle name="Normal 90 3 2 4 4 4" xfId="23812" xr:uid="{00000000-0005-0000-0000-000039620000}"/>
    <cellStyle name="Normal 90 3 2 4 5" xfId="23813" xr:uid="{00000000-0005-0000-0000-00003A620000}"/>
    <cellStyle name="Normal 90 3 2 4 5 2" xfId="23814" xr:uid="{00000000-0005-0000-0000-00003B620000}"/>
    <cellStyle name="Normal 90 3 2 4 5 3" xfId="23815" xr:uid="{00000000-0005-0000-0000-00003C620000}"/>
    <cellStyle name="Normal 90 3 2 4 6" xfId="23816" xr:uid="{00000000-0005-0000-0000-00003D620000}"/>
    <cellStyle name="Normal 90 3 2 4 7" xfId="23817" xr:uid="{00000000-0005-0000-0000-00003E620000}"/>
    <cellStyle name="Normal 90 3 2 4 8" xfId="23818" xr:uid="{00000000-0005-0000-0000-00003F620000}"/>
    <cellStyle name="Normal 90 3 2 5" xfId="23819" xr:uid="{00000000-0005-0000-0000-000040620000}"/>
    <cellStyle name="Normal 90 3 2 5 2" xfId="23820" xr:uid="{00000000-0005-0000-0000-000041620000}"/>
    <cellStyle name="Normal 90 3 2 5 2 2" xfId="23821" xr:uid="{00000000-0005-0000-0000-000042620000}"/>
    <cellStyle name="Normal 90 3 2 5 2 2 2" xfId="23822" xr:uid="{00000000-0005-0000-0000-000043620000}"/>
    <cellStyle name="Normal 90 3 2 5 2 3" xfId="23823" xr:uid="{00000000-0005-0000-0000-000044620000}"/>
    <cellStyle name="Normal 90 3 2 5 2 4" xfId="23824" xr:uid="{00000000-0005-0000-0000-000045620000}"/>
    <cellStyle name="Normal 90 3 2 5 3" xfId="23825" xr:uid="{00000000-0005-0000-0000-000046620000}"/>
    <cellStyle name="Normal 90 3 2 5 3 2" xfId="23826" xr:uid="{00000000-0005-0000-0000-000047620000}"/>
    <cellStyle name="Normal 90 3 2 5 3 2 2" xfId="23827" xr:uid="{00000000-0005-0000-0000-000048620000}"/>
    <cellStyle name="Normal 90 3 2 5 3 3" xfId="23828" xr:uid="{00000000-0005-0000-0000-000049620000}"/>
    <cellStyle name="Normal 90 3 2 5 3 4" xfId="23829" xr:uid="{00000000-0005-0000-0000-00004A620000}"/>
    <cellStyle name="Normal 90 3 2 5 4" xfId="23830" xr:uid="{00000000-0005-0000-0000-00004B620000}"/>
    <cellStyle name="Normal 90 3 2 5 4 2" xfId="23831" xr:uid="{00000000-0005-0000-0000-00004C620000}"/>
    <cellStyle name="Normal 90 3 2 5 4 3" xfId="23832" xr:uid="{00000000-0005-0000-0000-00004D620000}"/>
    <cellStyle name="Normal 90 3 2 5 5" xfId="23833" xr:uid="{00000000-0005-0000-0000-00004E620000}"/>
    <cellStyle name="Normal 90 3 2 5 6" xfId="23834" xr:uid="{00000000-0005-0000-0000-00004F620000}"/>
    <cellStyle name="Normal 90 3 2 5 7" xfId="23835" xr:uid="{00000000-0005-0000-0000-000050620000}"/>
    <cellStyle name="Normal 90 3 2 6" xfId="23836" xr:uid="{00000000-0005-0000-0000-000051620000}"/>
    <cellStyle name="Normal 90 3 2 6 2" xfId="23837" xr:uid="{00000000-0005-0000-0000-000052620000}"/>
    <cellStyle name="Normal 90 3 2 6 2 2" xfId="23838" xr:uid="{00000000-0005-0000-0000-000053620000}"/>
    <cellStyle name="Normal 90 3 2 6 3" xfId="23839" xr:uid="{00000000-0005-0000-0000-000054620000}"/>
    <cellStyle name="Normal 90 3 2 6 4" xfId="23840" xr:uid="{00000000-0005-0000-0000-000055620000}"/>
    <cellStyle name="Normal 90 3 2 7" xfId="23841" xr:uid="{00000000-0005-0000-0000-000056620000}"/>
    <cellStyle name="Normal 90 3 2 7 2" xfId="23842" xr:uid="{00000000-0005-0000-0000-000057620000}"/>
    <cellStyle name="Normal 90 3 2 7 2 2" xfId="23843" xr:uid="{00000000-0005-0000-0000-000058620000}"/>
    <cellStyle name="Normal 90 3 2 7 3" xfId="23844" xr:uid="{00000000-0005-0000-0000-000059620000}"/>
    <cellStyle name="Normal 90 3 2 7 4" xfId="23845" xr:uid="{00000000-0005-0000-0000-00005A620000}"/>
    <cellStyle name="Normal 90 3 2 8" xfId="23846" xr:uid="{00000000-0005-0000-0000-00005B620000}"/>
    <cellStyle name="Normal 90 3 2 8 2" xfId="23847" xr:uid="{00000000-0005-0000-0000-00005C620000}"/>
    <cellStyle name="Normal 90 3 2 8 3" xfId="23848" xr:uid="{00000000-0005-0000-0000-00005D620000}"/>
    <cellStyle name="Normal 90 3 2 9" xfId="23849" xr:uid="{00000000-0005-0000-0000-00005E620000}"/>
    <cellStyle name="Normal 90 3 3" xfId="23850" xr:uid="{00000000-0005-0000-0000-00005F620000}"/>
    <cellStyle name="Normal 90 3 3 2" xfId="23851" xr:uid="{00000000-0005-0000-0000-000060620000}"/>
    <cellStyle name="Normal 90 3 3 2 2" xfId="23852" xr:uid="{00000000-0005-0000-0000-000061620000}"/>
    <cellStyle name="Normal 90 3 3 2 2 2" xfId="23853" xr:uid="{00000000-0005-0000-0000-000062620000}"/>
    <cellStyle name="Normal 90 3 3 2 2 2 2" xfId="23854" xr:uid="{00000000-0005-0000-0000-000063620000}"/>
    <cellStyle name="Normal 90 3 3 2 2 2 2 2" xfId="23855" xr:uid="{00000000-0005-0000-0000-000064620000}"/>
    <cellStyle name="Normal 90 3 3 2 2 2 3" xfId="23856" xr:uid="{00000000-0005-0000-0000-000065620000}"/>
    <cellStyle name="Normal 90 3 3 2 2 2 4" xfId="23857" xr:uid="{00000000-0005-0000-0000-000066620000}"/>
    <cellStyle name="Normal 90 3 3 2 2 3" xfId="23858" xr:uid="{00000000-0005-0000-0000-000067620000}"/>
    <cellStyle name="Normal 90 3 3 2 2 3 2" xfId="23859" xr:uid="{00000000-0005-0000-0000-000068620000}"/>
    <cellStyle name="Normal 90 3 3 2 2 3 2 2" xfId="23860" xr:uid="{00000000-0005-0000-0000-000069620000}"/>
    <cellStyle name="Normal 90 3 3 2 2 3 3" xfId="23861" xr:uid="{00000000-0005-0000-0000-00006A620000}"/>
    <cellStyle name="Normal 90 3 3 2 2 3 4" xfId="23862" xr:uid="{00000000-0005-0000-0000-00006B620000}"/>
    <cellStyle name="Normal 90 3 3 2 2 4" xfId="23863" xr:uid="{00000000-0005-0000-0000-00006C620000}"/>
    <cellStyle name="Normal 90 3 3 2 2 4 2" xfId="23864" xr:uid="{00000000-0005-0000-0000-00006D620000}"/>
    <cellStyle name="Normal 90 3 3 2 2 4 3" xfId="23865" xr:uid="{00000000-0005-0000-0000-00006E620000}"/>
    <cellStyle name="Normal 90 3 3 2 2 5" xfId="23866" xr:uid="{00000000-0005-0000-0000-00006F620000}"/>
    <cellStyle name="Normal 90 3 3 2 2 6" xfId="23867" xr:uid="{00000000-0005-0000-0000-000070620000}"/>
    <cellStyle name="Normal 90 3 3 2 2 7" xfId="23868" xr:uid="{00000000-0005-0000-0000-000071620000}"/>
    <cellStyle name="Normal 90 3 3 2 3" xfId="23869" xr:uid="{00000000-0005-0000-0000-000072620000}"/>
    <cellStyle name="Normal 90 3 3 2 3 2" xfId="23870" xr:uid="{00000000-0005-0000-0000-000073620000}"/>
    <cellStyle name="Normal 90 3 3 2 3 2 2" xfId="23871" xr:uid="{00000000-0005-0000-0000-000074620000}"/>
    <cellStyle name="Normal 90 3 3 2 3 3" xfId="23872" xr:uid="{00000000-0005-0000-0000-000075620000}"/>
    <cellStyle name="Normal 90 3 3 2 3 4" xfId="23873" xr:uid="{00000000-0005-0000-0000-000076620000}"/>
    <cellStyle name="Normal 90 3 3 2 4" xfId="23874" xr:uid="{00000000-0005-0000-0000-000077620000}"/>
    <cellStyle name="Normal 90 3 3 2 4 2" xfId="23875" xr:uid="{00000000-0005-0000-0000-000078620000}"/>
    <cellStyle name="Normal 90 3 3 2 4 2 2" xfId="23876" xr:uid="{00000000-0005-0000-0000-000079620000}"/>
    <cellStyle name="Normal 90 3 3 2 4 3" xfId="23877" xr:uid="{00000000-0005-0000-0000-00007A620000}"/>
    <cellStyle name="Normal 90 3 3 2 4 4" xfId="23878" xr:uid="{00000000-0005-0000-0000-00007B620000}"/>
    <cellStyle name="Normal 90 3 3 2 5" xfId="23879" xr:uid="{00000000-0005-0000-0000-00007C620000}"/>
    <cellStyle name="Normal 90 3 3 2 5 2" xfId="23880" xr:uid="{00000000-0005-0000-0000-00007D620000}"/>
    <cellStyle name="Normal 90 3 3 2 5 3" xfId="23881" xr:uid="{00000000-0005-0000-0000-00007E620000}"/>
    <cellStyle name="Normal 90 3 3 2 6" xfId="23882" xr:uid="{00000000-0005-0000-0000-00007F620000}"/>
    <cellStyle name="Normal 90 3 3 2 7" xfId="23883" xr:uid="{00000000-0005-0000-0000-000080620000}"/>
    <cellStyle name="Normal 90 3 3 2 8" xfId="23884" xr:uid="{00000000-0005-0000-0000-000081620000}"/>
    <cellStyle name="Normal 90 3 3 3" xfId="23885" xr:uid="{00000000-0005-0000-0000-000082620000}"/>
    <cellStyle name="Normal 90 3 3 3 2" xfId="23886" xr:uid="{00000000-0005-0000-0000-000083620000}"/>
    <cellStyle name="Normal 90 3 3 3 2 2" xfId="23887" xr:uid="{00000000-0005-0000-0000-000084620000}"/>
    <cellStyle name="Normal 90 3 3 3 2 2 2" xfId="23888" xr:uid="{00000000-0005-0000-0000-000085620000}"/>
    <cellStyle name="Normal 90 3 3 3 2 3" xfId="23889" xr:uid="{00000000-0005-0000-0000-000086620000}"/>
    <cellStyle name="Normal 90 3 3 3 2 4" xfId="23890" xr:uid="{00000000-0005-0000-0000-000087620000}"/>
    <cellStyle name="Normal 90 3 3 3 3" xfId="23891" xr:uid="{00000000-0005-0000-0000-000088620000}"/>
    <cellStyle name="Normal 90 3 3 3 3 2" xfId="23892" xr:uid="{00000000-0005-0000-0000-000089620000}"/>
    <cellStyle name="Normal 90 3 3 3 3 2 2" xfId="23893" xr:uid="{00000000-0005-0000-0000-00008A620000}"/>
    <cellStyle name="Normal 90 3 3 3 3 3" xfId="23894" xr:uid="{00000000-0005-0000-0000-00008B620000}"/>
    <cellStyle name="Normal 90 3 3 3 3 4" xfId="23895" xr:uid="{00000000-0005-0000-0000-00008C620000}"/>
    <cellStyle name="Normal 90 3 3 3 4" xfId="23896" xr:uid="{00000000-0005-0000-0000-00008D620000}"/>
    <cellStyle name="Normal 90 3 3 3 4 2" xfId="23897" xr:uid="{00000000-0005-0000-0000-00008E620000}"/>
    <cellStyle name="Normal 90 3 3 3 4 3" xfId="23898" xr:uid="{00000000-0005-0000-0000-00008F620000}"/>
    <cellStyle name="Normal 90 3 3 3 5" xfId="23899" xr:uid="{00000000-0005-0000-0000-000090620000}"/>
    <cellStyle name="Normal 90 3 3 3 6" xfId="23900" xr:uid="{00000000-0005-0000-0000-000091620000}"/>
    <cellStyle name="Normal 90 3 3 3 7" xfId="23901" xr:uid="{00000000-0005-0000-0000-000092620000}"/>
    <cellStyle name="Normal 90 3 3 4" xfId="23902" xr:uid="{00000000-0005-0000-0000-000093620000}"/>
    <cellStyle name="Normal 90 3 3 4 2" xfId="23903" xr:uid="{00000000-0005-0000-0000-000094620000}"/>
    <cellStyle name="Normal 90 3 3 4 2 2" xfId="23904" xr:uid="{00000000-0005-0000-0000-000095620000}"/>
    <cellStyle name="Normal 90 3 3 4 3" xfId="23905" xr:uid="{00000000-0005-0000-0000-000096620000}"/>
    <cellStyle name="Normal 90 3 3 4 4" xfId="23906" xr:uid="{00000000-0005-0000-0000-000097620000}"/>
    <cellStyle name="Normal 90 3 3 5" xfId="23907" xr:uid="{00000000-0005-0000-0000-000098620000}"/>
    <cellStyle name="Normal 90 3 3 5 2" xfId="23908" xr:uid="{00000000-0005-0000-0000-000099620000}"/>
    <cellStyle name="Normal 90 3 3 5 2 2" xfId="23909" xr:uid="{00000000-0005-0000-0000-00009A620000}"/>
    <cellStyle name="Normal 90 3 3 5 3" xfId="23910" xr:uid="{00000000-0005-0000-0000-00009B620000}"/>
    <cellStyle name="Normal 90 3 3 5 4" xfId="23911" xr:uid="{00000000-0005-0000-0000-00009C620000}"/>
    <cellStyle name="Normal 90 3 3 6" xfId="23912" xr:uid="{00000000-0005-0000-0000-00009D620000}"/>
    <cellStyle name="Normal 90 3 3 6 2" xfId="23913" xr:uid="{00000000-0005-0000-0000-00009E620000}"/>
    <cellStyle name="Normal 90 3 3 6 3" xfId="23914" xr:uid="{00000000-0005-0000-0000-00009F620000}"/>
    <cellStyle name="Normal 90 3 3 7" xfId="23915" xr:uid="{00000000-0005-0000-0000-0000A0620000}"/>
    <cellStyle name="Normal 90 3 3 8" xfId="23916" xr:uid="{00000000-0005-0000-0000-0000A1620000}"/>
    <cellStyle name="Normal 90 3 3 9" xfId="23917" xr:uid="{00000000-0005-0000-0000-0000A2620000}"/>
    <cellStyle name="Normal 90 3 4" xfId="23918" xr:uid="{00000000-0005-0000-0000-0000A3620000}"/>
    <cellStyle name="Normal 90 3 4 2" xfId="23919" xr:uid="{00000000-0005-0000-0000-0000A4620000}"/>
    <cellStyle name="Normal 90 3 4 2 2" xfId="23920" xr:uid="{00000000-0005-0000-0000-0000A5620000}"/>
    <cellStyle name="Normal 90 3 4 2 2 2" xfId="23921" xr:uid="{00000000-0005-0000-0000-0000A6620000}"/>
    <cellStyle name="Normal 90 3 4 2 2 2 2" xfId="23922" xr:uid="{00000000-0005-0000-0000-0000A7620000}"/>
    <cellStyle name="Normal 90 3 4 2 2 2 2 2" xfId="23923" xr:uid="{00000000-0005-0000-0000-0000A8620000}"/>
    <cellStyle name="Normal 90 3 4 2 2 2 3" xfId="23924" xr:uid="{00000000-0005-0000-0000-0000A9620000}"/>
    <cellStyle name="Normal 90 3 4 2 2 2 4" xfId="23925" xr:uid="{00000000-0005-0000-0000-0000AA620000}"/>
    <cellStyle name="Normal 90 3 4 2 2 3" xfId="23926" xr:uid="{00000000-0005-0000-0000-0000AB620000}"/>
    <cellStyle name="Normal 90 3 4 2 2 3 2" xfId="23927" xr:uid="{00000000-0005-0000-0000-0000AC620000}"/>
    <cellStyle name="Normal 90 3 4 2 2 3 2 2" xfId="23928" xr:uid="{00000000-0005-0000-0000-0000AD620000}"/>
    <cellStyle name="Normal 90 3 4 2 2 3 3" xfId="23929" xr:uid="{00000000-0005-0000-0000-0000AE620000}"/>
    <cellStyle name="Normal 90 3 4 2 2 3 4" xfId="23930" xr:uid="{00000000-0005-0000-0000-0000AF620000}"/>
    <cellStyle name="Normal 90 3 4 2 2 4" xfId="23931" xr:uid="{00000000-0005-0000-0000-0000B0620000}"/>
    <cellStyle name="Normal 90 3 4 2 2 4 2" xfId="23932" xr:uid="{00000000-0005-0000-0000-0000B1620000}"/>
    <cellStyle name="Normal 90 3 4 2 2 4 3" xfId="23933" xr:uid="{00000000-0005-0000-0000-0000B2620000}"/>
    <cellStyle name="Normal 90 3 4 2 2 5" xfId="23934" xr:uid="{00000000-0005-0000-0000-0000B3620000}"/>
    <cellStyle name="Normal 90 3 4 2 2 6" xfId="23935" xr:uid="{00000000-0005-0000-0000-0000B4620000}"/>
    <cellStyle name="Normal 90 3 4 2 2 7" xfId="23936" xr:uid="{00000000-0005-0000-0000-0000B5620000}"/>
    <cellStyle name="Normal 90 3 4 2 3" xfId="23937" xr:uid="{00000000-0005-0000-0000-0000B6620000}"/>
    <cellStyle name="Normal 90 3 4 2 3 2" xfId="23938" xr:uid="{00000000-0005-0000-0000-0000B7620000}"/>
    <cellStyle name="Normal 90 3 4 2 3 2 2" xfId="23939" xr:uid="{00000000-0005-0000-0000-0000B8620000}"/>
    <cellStyle name="Normal 90 3 4 2 3 3" xfId="23940" xr:uid="{00000000-0005-0000-0000-0000B9620000}"/>
    <cellStyle name="Normal 90 3 4 2 3 4" xfId="23941" xr:uid="{00000000-0005-0000-0000-0000BA620000}"/>
    <cellStyle name="Normal 90 3 4 2 4" xfId="23942" xr:uid="{00000000-0005-0000-0000-0000BB620000}"/>
    <cellStyle name="Normal 90 3 4 2 4 2" xfId="23943" xr:uid="{00000000-0005-0000-0000-0000BC620000}"/>
    <cellStyle name="Normal 90 3 4 2 4 2 2" xfId="23944" xr:uid="{00000000-0005-0000-0000-0000BD620000}"/>
    <cellStyle name="Normal 90 3 4 2 4 3" xfId="23945" xr:uid="{00000000-0005-0000-0000-0000BE620000}"/>
    <cellStyle name="Normal 90 3 4 2 4 4" xfId="23946" xr:uid="{00000000-0005-0000-0000-0000BF620000}"/>
    <cellStyle name="Normal 90 3 4 2 5" xfId="23947" xr:uid="{00000000-0005-0000-0000-0000C0620000}"/>
    <cellStyle name="Normal 90 3 4 2 5 2" xfId="23948" xr:uid="{00000000-0005-0000-0000-0000C1620000}"/>
    <cellStyle name="Normal 90 3 4 2 5 3" xfId="23949" xr:uid="{00000000-0005-0000-0000-0000C2620000}"/>
    <cellStyle name="Normal 90 3 4 2 6" xfId="23950" xr:uid="{00000000-0005-0000-0000-0000C3620000}"/>
    <cellStyle name="Normal 90 3 4 2 7" xfId="23951" xr:uid="{00000000-0005-0000-0000-0000C4620000}"/>
    <cellStyle name="Normal 90 3 4 2 8" xfId="23952" xr:uid="{00000000-0005-0000-0000-0000C5620000}"/>
    <cellStyle name="Normal 90 3 4 3" xfId="23953" xr:uid="{00000000-0005-0000-0000-0000C6620000}"/>
    <cellStyle name="Normal 90 3 4 3 2" xfId="23954" xr:uid="{00000000-0005-0000-0000-0000C7620000}"/>
    <cellStyle name="Normal 90 3 4 3 2 2" xfId="23955" xr:uid="{00000000-0005-0000-0000-0000C8620000}"/>
    <cellStyle name="Normal 90 3 4 3 2 2 2" xfId="23956" xr:uid="{00000000-0005-0000-0000-0000C9620000}"/>
    <cellStyle name="Normal 90 3 4 3 2 3" xfId="23957" xr:uid="{00000000-0005-0000-0000-0000CA620000}"/>
    <cellStyle name="Normal 90 3 4 3 2 4" xfId="23958" xr:uid="{00000000-0005-0000-0000-0000CB620000}"/>
    <cellStyle name="Normal 90 3 4 3 3" xfId="23959" xr:uid="{00000000-0005-0000-0000-0000CC620000}"/>
    <cellStyle name="Normal 90 3 4 3 3 2" xfId="23960" xr:uid="{00000000-0005-0000-0000-0000CD620000}"/>
    <cellStyle name="Normal 90 3 4 3 3 2 2" xfId="23961" xr:uid="{00000000-0005-0000-0000-0000CE620000}"/>
    <cellStyle name="Normal 90 3 4 3 3 3" xfId="23962" xr:uid="{00000000-0005-0000-0000-0000CF620000}"/>
    <cellStyle name="Normal 90 3 4 3 3 4" xfId="23963" xr:uid="{00000000-0005-0000-0000-0000D0620000}"/>
    <cellStyle name="Normal 90 3 4 3 4" xfId="23964" xr:uid="{00000000-0005-0000-0000-0000D1620000}"/>
    <cellStyle name="Normal 90 3 4 3 4 2" xfId="23965" xr:uid="{00000000-0005-0000-0000-0000D2620000}"/>
    <cellStyle name="Normal 90 3 4 3 4 3" xfId="23966" xr:uid="{00000000-0005-0000-0000-0000D3620000}"/>
    <cellStyle name="Normal 90 3 4 3 5" xfId="23967" xr:uid="{00000000-0005-0000-0000-0000D4620000}"/>
    <cellStyle name="Normal 90 3 4 3 6" xfId="23968" xr:uid="{00000000-0005-0000-0000-0000D5620000}"/>
    <cellStyle name="Normal 90 3 4 3 7" xfId="23969" xr:uid="{00000000-0005-0000-0000-0000D6620000}"/>
    <cellStyle name="Normal 90 3 4 4" xfId="23970" xr:uid="{00000000-0005-0000-0000-0000D7620000}"/>
    <cellStyle name="Normal 90 3 4 4 2" xfId="23971" xr:uid="{00000000-0005-0000-0000-0000D8620000}"/>
    <cellStyle name="Normal 90 3 4 4 2 2" xfId="23972" xr:uid="{00000000-0005-0000-0000-0000D9620000}"/>
    <cellStyle name="Normal 90 3 4 4 3" xfId="23973" xr:uid="{00000000-0005-0000-0000-0000DA620000}"/>
    <cellStyle name="Normal 90 3 4 4 4" xfId="23974" xr:uid="{00000000-0005-0000-0000-0000DB620000}"/>
    <cellStyle name="Normal 90 3 4 5" xfId="23975" xr:uid="{00000000-0005-0000-0000-0000DC620000}"/>
    <cellStyle name="Normal 90 3 4 5 2" xfId="23976" xr:uid="{00000000-0005-0000-0000-0000DD620000}"/>
    <cellStyle name="Normal 90 3 4 5 2 2" xfId="23977" xr:uid="{00000000-0005-0000-0000-0000DE620000}"/>
    <cellStyle name="Normal 90 3 4 5 3" xfId="23978" xr:uid="{00000000-0005-0000-0000-0000DF620000}"/>
    <cellStyle name="Normal 90 3 4 5 4" xfId="23979" xr:uid="{00000000-0005-0000-0000-0000E0620000}"/>
    <cellStyle name="Normal 90 3 4 6" xfId="23980" xr:uid="{00000000-0005-0000-0000-0000E1620000}"/>
    <cellStyle name="Normal 90 3 4 6 2" xfId="23981" xr:uid="{00000000-0005-0000-0000-0000E2620000}"/>
    <cellStyle name="Normal 90 3 4 6 3" xfId="23982" xr:uid="{00000000-0005-0000-0000-0000E3620000}"/>
    <cellStyle name="Normal 90 3 4 7" xfId="23983" xr:uid="{00000000-0005-0000-0000-0000E4620000}"/>
    <cellStyle name="Normal 90 3 4 8" xfId="23984" xr:uid="{00000000-0005-0000-0000-0000E5620000}"/>
    <cellStyle name="Normal 90 3 4 9" xfId="23985" xr:uid="{00000000-0005-0000-0000-0000E6620000}"/>
    <cellStyle name="Normal 90 3 5" xfId="23986" xr:uid="{00000000-0005-0000-0000-0000E7620000}"/>
    <cellStyle name="Normal 90 3 5 2" xfId="23987" xr:uid="{00000000-0005-0000-0000-0000E8620000}"/>
    <cellStyle name="Normal 90 3 5 2 2" xfId="23988" xr:uid="{00000000-0005-0000-0000-0000E9620000}"/>
    <cellStyle name="Normal 90 3 5 2 2 2" xfId="23989" xr:uid="{00000000-0005-0000-0000-0000EA620000}"/>
    <cellStyle name="Normal 90 3 5 2 2 2 2" xfId="23990" xr:uid="{00000000-0005-0000-0000-0000EB620000}"/>
    <cellStyle name="Normal 90 3 5 2 2 3" xfId="23991" xr:uid="{00000000-0005-0000-0000-0000EC620000}"/>
    <cellStyle name="Normal 90 3 5 2 2 4" xfId="23992" xr:uid="{00000000-0005-0000-0000-0000ED620000}"/>
    <cellStyle name="Normal 90 3 5 2 3" xfId="23993" xr:uid="{00000000-0005-0000-0000-0000EE620000}"/>
    <cellStyle name="Normal 90 3 5 2 3 2" xfId="23994" xr:uid="{00000000-0005-0000-0000-0000EF620000}"/>
    <cellStyle name="Normal 90 3 5 2 3 2 2" xfId="23995" xr:uid="{00000000-0005-0000-0000-0000F0620000}"/>
    <cellStyle name="Normal 90 3 5 2 3 3" xfId="23996" xr:uid="{00000000-0005-0000-0000-0000F1620000}"/>
    <cellStyle name="Normal 90 3 5 2 3 4" xfId="23997" xr:uid="{00000000-0005-0000-0000-0000F2620000}"/>
    <cellStyle name="Normal 90 3 5 2 4" xfId="23998" xr:uid="{00000000-0005-0000-0000-0000F3620000}"/>
    <cellStyle name="Normal 90 3 5 2 4 2" xfId="23999" xr:uid="{00000000-0005-0000-0000-0000F4620000}"/>
    <cellStyle name="Normal 90 3 5 2 4 3" xfId="24000" xr:uid="{00000000-0005-0000-0000-0000F5620000}"/>
    <cellStyle name="Normal 90 3 5 2 5" xfId="24001" xr:uid="{00000000-0005-0000-0000-0000F6620000}"/>
    <cellStyle name="Normal 90 3 5 2 6" xfId="24002" xr:uid="{00000000-0005-0000-0000-0000F7620000}"/>
    <cellStyle name="Normal 90 3 5 2 7" xfId="24003" xr:uid="{00000000-0005-0000-0000-0000F8620000}"/>
    <cellStyle name="Normal 90 3 5 3" xfId="24004" xr:uid="{00000000-0005-0000-0000-0000F9620000}"/>
    <cellStyle name="Normal 90 3 5 3 2" xfId="24005" xr:uid="{00000000-0005-0000-0000-0000FA620000}"/>
    <cellStyle name="Normal 90 3 5 3 2 2" xfId="24006" xr:uid="{00000000-0005-0000-0000-0000FB620000}"/>
    <cellStyle name="Normal 90 3 5 3 3" xfId="24007" xr:uid="{00000000-0005-0000-0000-0000FC620000}"/>
    <cellStyle name="Normal 90 3 5 3 4" xfId="24008" xr:uid="{00000000-0005-0000-0000-0000FD620000}"/>
    <cellStyle name="Normal 90 3 5 4" xfId="24009" xr:uid="{00000000-0005-0000-0000-0000FE620000}"/>
    <cellStyle name="Normal 90 3 5 4 2" xfId="24010" xr:uid="{00000000-0005-0000-0000-0000FF620000}"/>
    <cellStyle name="Normal 90 3 5 4 2 2" xfId="24011" xr:uid="{00000000-0005-0000-0000-000000630000}"/>
    <cellStyle name="Normal 90 3 5 4 3" xfId="24012" xr:uid="{00000000-0005-0000-0000-000001630000}"/>
    <cellStyle name="Normal 90 3 5 4 4" xfId="24013" xr:uid="{00000000-0005-0000-0000-000002630000}"/>
    <cellStyle name="Normal 90 3 5 5" xfId="24014" xr:uid="{00000000-0005-0000-0000-000003630000}"/>
    <cellStyle name="Normal 90 3 5 5 2" xfId="24015" xr:uid="{00000000-0005-0000-0000-000004630000}"/>
    <cellStyle name="Normal 90 3 5 5 3" xfId="24016" xr:uid="{00000000-0005-0000-0000-000005630000}"/>
    <cellStyle name="Normal 90 3 5 6" xfId="24017" xr:uid="{00000000-0005-0000-0000-000006630000}"/>
    <cellStyle name="Normal 90 3 5 7" xfId="24018" xr:uid="{00000000-0005-0000-0000-000007630000}"/>
    <cellStyle name="Normal 90 3 5 8" xfId="24019" xr:uid="{00000000-0005-0000-0000-000008630000}"/>
    <cellStyle name="Normal 90 3 6" xfId="24020" xr:uid="{00000000-0005-0000-0000-000009630000}"/>
    <cellStyle name="Normal 90 3 6 2" xfId="24021" xr:uid="{00000000-0005-0000-0000-00000A630000}"/>
    <cellStyle name="Normal 90 3 6 2 2" xfId="24022" xr:uid="{00000000-0005-0000-0000-00000B630000}"/>
    <cellStyle name="Normal 90 3 6 2 2 2" xfId="24023" xr:uid="{00000000-0005-0000-0000-00000C630000}"/>
    <cellStyle name="Normal 90 3 6 2 3" xfId="24024" xr:uid="{00000000-0005-0000-0000-00000D630000}"/>
    <cellStyle name="Normal 90 3 6 2 4" xfId="24025" xr:uid="{00000000-0005-0000-0000-00000E630000}"/>
    <cellStyle name="Normal 90 3 6 3" xfId="24026" xr:uid="{00000000-0005-0000-0000-00000F630000}"/>
    <cellStyle name="Normal 90 3 6 3 2" xfId="24027" xr:uid="{00000000-0005-0000-0000-000010630000}"/>
    <cellStyle name="Normal 90 3 6 3 2 2" xfId="24028" xr:uid="{00000000-0005-0000-0000-000011630000}"/>
    <cellStyle name="Normal 90 3 6 3 3" xfId="24029" xr:uid="{00000000-0005-0000-0000-000012630000}"/>
    <cellStyle name="Normal 90 3 6 3 4" xfId="24030" xr:uid="{00000000-0005-0000-0000-000013630000}"/>
    <cellStyle name="Normal 90 3 6 4" xfId="24031" xr:uid="{00000000-0005-0000-0000-000014630000}"/>
    <cellStyle name="Normal 90 3 6 4 2" xfId="24032" xr:uid="{00000000-0005-0000-0000-000015630000}"/>
    <cellStyle name="Normal 90 3 6 4 3" xfId="24033" xr:uid="{00000000-0005-0000-0000-000016630000}"/>
    <cellStyle name="Normal 90 3 6 5" xfId="24034" xr:uid="{00000000-0005-0000-0000-000017630000}"/>
    <cellStyle name="Normal 90 3 6 6" xfId="24035" xr:uid="{00000000-0005-0000-0000-000018630000}"/>
    <cellStyle name="Normal 90 3 6 7" xfId="24036" xr:uid="{00000000-0005-0000-0000-000019630000}"/>
    <cellStyle name="Normal 90 3 7" xfId="24037" xr:uid="{00000000-0005-0000-0000-00001A630000}"/>
    <cellStyle name="Normal 90 3 7 2" xfId="24038" xr:uid="{00000000-0005-0000-0000-00001B630000}"/>
    <cellStyle name="Normal 90 3 7 2 2" xfId="24039" xr:uid="{00000000-0005-0000-0000-00001C630000}"/>
    <cellStyle name="Normal 90 3 7 3" xfId="24040" xr:uid="{00000000-0005-0000-0000-00001D630000}"/>
    <cellStyle name="Normal 90 3 7 4" xfId="24041" xr:uid="{00000000-0005-0000-0000-00001E630000}"/>
    <cellStyle name="Normal 90 3 8" xfId="24042" xr:uid="{00000000-0005-0000-0000-00001F630000}"/>
    <cellStyle name="Normal 90 3 8 2" xfId="24043" xr:uid="{00000000-0005-0000-0000-000020630000}"/>
    <cellStyle name="Normal 90 3 8 2 2" xfId="24044" xr:uid="{00000000-0005-0000-0000-000021630000}"/>
    <cellStyle name="Normal 90 3 8 3" xfId="24045" xr:uid="{00000000-0005-0000-0000-000022630000}"/>
    <cellStyle name="Normal 90 3 8 4" xfId="24046" xr:uid="{00000000-0005-0000-0000-000023630000}"/>
    <cellStyle name="Normal 90 3 9" xfId="24047" xr:uid="{00000000-0005-0000-0000-000024630000}"/>
    <cellStyle name="Normal 90 3 9 2" xfId="24048" xr:uid="{00000000-0005-0000-0000-000025630000}"/>
    <cellStyle name="Normal 90 3 9 3" xfId="24049" xr:uid="{00000000-0005-0000-0000-000026630000}"/>
    <cellStyle name="Normal 90 4" xfId="24050" xr:uid="{00000000-0005-0000-0000-000027630000}"/>
    <cellStyle name="Normal 90 4 10" xfId="24051" xr:uid="{00000000-0005-0000-0000-000028630000}"/>
    <cellStyle name="Normal 90 4 11" xfId="24052" xr:uid="{00000000-0005-0000-0000-000029630000}"/>
    <cellStyle name="Normal 90 4 2" xfId="24053" xr:uid="{00000000-0005-0000-0000-00002A630000}"/>
    <cellStyle name="Normal 90 4 2 2" xfId="24054" xr:uid="{00000000-0005-0000-0000-00002B630000}"/>
    <cellStyle name="Normal 90 4 2 2 2" xfId="24055" xr:uid="{00000000-0005-0000-0000-00002C630000}"/>
    <cellStyle name="Normal 90 4 2 2 2 2" xfId="24056" xr:uid="{00000000-0005-0000-0000-00002D630000}"/>
    <cellStyle name="Normal 90 4 2 2 2 2 2" xfId="24057" xr:uid="{00000000-0005-0000-0000-00002E630000}"/>
    <cellStyle name="Normal 90 4 2 2 2 2 2 2" xfId="24058" xr:uid="{00000000-0005-0000-0000-00002F630000}"/>
    <cellStyle name="Normal 90 4 2 2 2 2 3" xfId="24059" xr:uid="{00000000-0005-0000-0000-000030630000}"/>
    <cellStyle name="Normal 90 4 2 2 2 2 4" xfId="24060" xr:uid="{00000000-0005-0000-0000-000031630000}"/>
    <cellStyle name="Normal 90 4 2 2 2 3" xfId="24061" xr:uid="{00000000-0005-0000-0000-000032630000}"/>
    <cellStyle name="Normal 90 4 2 2 2 3 2" xfId="24062" xr:uid="{00000000-0005-0000-0000-000033630000}"/>
    <cellStyle name="Normal 90 4 2 2 2 3 2 2" xfId="24063" xr:uid="{00000000-0005-0000-0000-000034630000}"/>
    <cellStyle name="Normal 90 4 2 2 2 3 3" xfId="24064" xr:uid="{00000000-0005-0000-0000-000035630000}"/>
    <cellStyle name="Normal 90 4 2 2 2 3 4" xfId="24065" xr:uid="{00000000-0005-0000-0000-000036630000}"/>
    <cellStyle name="Normal 90 4 2 2 2 4" xfId="24066" xr:uid="{00000000-0005-0000-0000-000037630000}"/>
    <cellStyle name="Normal 90 4 2 2 2 4 2" xfId="24067" xr:uid="{00000000-0005-0000-0000-000038630000}"/>
    <cellStyle name="Normal 90 4 2 2 2 4 3" xfId="24068" xr:uid="{00000000-0005-0000-0000-000039630000}"/>
    <cellStyle name="Normal 90 4 2 2 2 5" xfId="24069" xr:uid="{00000000-0005-0000-0000-00003A630000}"/>
    <cellStyle name="Normal 90 4 2 2 2 6" xfId="24070" xr:uid="{00000000-0005-0000-0000-00003B630000}"/>
    <cellStyle name="Normal 90 4 2 2 2 7" xfId="24071" xr:uid="{00000000-0005-0000-0000-00003C630000}"/>
    <cellStyle name="Normal 90 4 2 2 3" xfId="24072" xr:uid="{00000000-0005-0000-0000-00003D630000}"/>
    <cellStyle name="Normal 90 4 2 2 3 2" xfId="24073" xr:uid="{00000000-0005-0000-0000-00003E630000}"/>
    <cellStyle name="Normal 90 4 2 2 3 2 2" xfId="24074" xr:uid="{00000000-0005-0000-0000-00003F630000}"/>
    <cellStyle name="Normal 90 4 2 2 3 3" xfId="24075" xr:uid="{00000000-0005-0000-0000-000040630000}"/>
    <cellStyle name="Normal 90 4 2 2 3 4" xfId="24076" xr:uid="{00000000-0005-0000-0000-000041630000}"/>
    <cellStyle name="Normal 90 4 2 2 4" xfId="24077" xr:uid="{00000000-0005-0000-0000-000042630000}"/>
    <cellStyle name="Normal 90 4 2 2 4 2" xfId="24078" xr:uid="{00000000-0005-0000-0000-000043630000}"/>
    <cellStyle name="Normal 90 4 2 2 4 2 2" xfId="24079" xr:uid="{00000000-0005-0000-0000-000044630000}"/>
    <cellStyle name="Normal 90 4 2 2 4 3" xfId="24080" xr:uid="{00000000-0005-0000-0000-000045630000}"/>
    <cellStyle name="Normal 90 4 2 2 4 4" xfId="24081" xr:uid="{00000000-0005-0000-0000-000046630000}"/>
    <cellStyle name="Normal 90 4 2 2 5" xfId="24082" xr:uid="{00000000-0005-0000-0000-000047630000}"/>
    <cellStyle name="Normal 90 4 2 2 5 2" xfId="24083" xr:uid="{00000000-0005-0000-0000-000048630000}"/>
    <cellStyle name="Normal 90 4 2 2 5 3" xfId="24084" xr:uid="{00000000-0005-0000-0000-000049630000}"/>
    <cellStyle name="Normal 90 4 2 2 6" xfId="24085" xr:uid="{00000000-0005-0000-0000-00004A630000}"/>
    <cellStyle name="Normal 90 4 2 2 7" xfId="24086" xr:uid="{00000000-0005-0000-0000-00004B630000}"/>
    <cellStyle name="Normal 90 4 2 2 8" xfId="24087" xr:uid="{00000000-0005-0000-0000-00004C630000}"/>
    <cellStyle name="Normal 90 4 2 3" xfId="24088" xr:uid="{00000000-0005-0000-0000-00004D630000}"/>
    <cellStyle name="Normal 90 4 2 3 2" xfId="24089" xr:uid="{00000000-0005-0000-0000-00004E630000}"/>
    <cellStyle name="Normal 90 4 2 3 2 2" xfId="24090" xr:uid="{00000000-0005-0000-0000-00004F630000}"/>
    <cellStyle name="Normal 90 4 2 3 2 2 2" xfId="24091" xr:uid="{00000000-0005-0000-0000-000050630000}"/>
    <cellStyle name="Normal 90 4 2 3 2 3" xfId="24092" xr:uid="{00000000-0005-0000-0000-000051630000}"/>
    <cellStyle name="Normal 90 4 2 3 2 4" xfId="24093" xr:uid="{00000000-0005-0000-0000-000052630000}"/>
    <cellStyle name="Normal 90 4 2 3 3" xfId="24094" xr:uid="{00000000-0005-0000-0000-000053630000}"/>
    <cellStyle name="Normal 90 4 2 3 3 2" xfId="24095" xr:uid="{00000000-0005-0000-0000-000054630000}"/>
    <cellStyle name="Normal 90 4 2 3 3 2 2" xfId="24096" xr:uid="{00000000-0005-0000-0000-000055630000}"/>
    <cellStyle name="Normal 90 4 2 3 3 3" xfId="24097" xr:uid="{00000000-0005-0000-0000-000056630000}"/>
    <cellStyle name="Normal 90 4 2 3 3 4" xfId="24098" xr:uid="{00000000-0005-0000-0000-000057630000}"/>
    <cellStyle name="Normal 90 4 2 3 4" xfId="24099" xr:uid="{00000000-0005-0000-0000-000058630000}"/>
    <cellStyle name="Normal 90 4 2 3 4 2" xfId="24100" xr:uid="{00000000-0005-0000-0000-000059630000}"/>
    <cellStyle name="Normal 90 4 2 3 4 3" xfId="24101" xr:uid="{00000000-0005-0000-0000-00005A630000}"/>
    <cellStyle name="Normal 90 4 2 3 5" xfId="24102" xr:uid="{00000000-0005-0000-0000-00005B630000}"/>
    <cellStyle name="Normal 90 4 2 3 6" xfId="24103" xr:uid="{00000000-0005-0000-0000-00005C630000}"/>
    <cellStyle name="Normal 90 4 2 3 7" xfId="24104" xr:uid="{00000000-0005-0000-0000-00005D630000}"/>
    <cellStyle name="Normal 90 4 2 4" xfId="24105" xr:uid="{00000000-0005-0000-0000-00005E630000}"/>
    <cellStyle name="Normal 90 4 2 4 2" xfId="24106" xr:uid="{00000000-0005-0000-0000-00005F630000}"/>
    <cellStyle name="Normal 90 4 2 4 2 2" xfId="24107" xr:uid="{00000000-0005-0000-0000-000060630000}"/>
    <cellStyle name="Normal 90 4 2 4 3" xfId="24108" xr:uid="{00000000-0005-0000-0000-000061630000}"/>
    <cellStyle name="Normal 90 4 2 4 4" xfId="24109" xr:uid="{00000000-0005-0000-0000-000062630000}"/>
    <cellStyle name="Normal 90 4 2 5" xfId="24110" xr:uid="{00000000-0005-0000-0000-000063630000}"/>
    <cellStyle name="Normal 90 4 2 5 2" xfId="24111" xr:uid="{00000000-0005-0000-0000-000064630000}"/>
    <cellStyle name="Normal 90 4 2 5 2 2" xfId="24112" xr:uid="{00000000-0005-0000-0000-000065630000}"/>
    <cellStyle name="Normal 90 4 2 5 3" xfId="24113" xr:uid="{00000000-0005-0000-0000-000066630000}"/>
    <cellStyle name="Normal 90 4 2 5 4" xfId="24114" xr:uid="{00000000-0005-0000-0000-000067630000}"/>
    <cellStyle name="Normal 90 4 2 6" xfId="24115" xr:uid="{00000000-0005-0000-0000-000068630000}"/>
    <cellStyle name="Normal 90 4 2 6 2" xfId="24116" xr:uid="{00000000-0005-0000-0000-000069630000}"/>
    <cellStyle name="Normal 90 4 2 6 3" xfId="24117" xr:uid="{00000000-0005-0000-0000-00006A630000}"/>
    <cellStyle name="Normal 90 4 2 7" xfId="24118" xr:uid="{00000000-0005-0000-0000-00006B630000}"/>
    <cellStyle name="Normal 90 4 2 8" xfId="24119" xr:uid="{00000000-0005-0000-0000-00006C630000}"/>
    <cellStyle name="Normal 90 4 2 9" xfId="24120" xr:uid="{00000000-0005-0000-0000-00006D630000}"/>
    <cellStyle name="Normal 90 4 3" xfId="24121" xr:uid="{00000000-0005-0000-0000-00006E630000}"/>
    <cellStyle name="Normal 90 4 3 2" xfId="24122" xr:uid="{00000000-0005-0000-0000-00006F630000}"/>
    <cellStyle name="Normal 90 4 3 2 2" xfId="24123" xr:uid="{00000000-0005-0000-0000-000070630000}"/>
    <cellStyle name="Normal 90 4 3 2 2 2" xfId="24124" xr:uid="{00000000-0005-0000-0000-000071630000}"/>
    <cellStyle name="Normal 90 4 3 2 2 2 2" xfId="24125" xr:uid="{00000000-0005-0000-0000-000072630000}"/>
    <cellStyle name="Normal 90 4 3 2 2 2 2 2" xfId="24126" xr:uid="{00000000-0005-0000-0000-000073630000}"/>
    <cellStyle name="Normal 90 4 3 2 2 2 3" xfId="24127" xr:uid="{00000000-0005-0000-0000-000074630000}"/>
    <cellStyle name="Normal 90 4 3 2 2 2 4" xfId="24128" xr:uid="{00000000-0005-0000-0000-000075630000}"/>
    <cellStyle name="Normal 90 4 3 2 2 3" xfId="24129" xr:uid="{00000000-0005-0000-0000-000076630000}"/>
    <cellStyle name="Normal 90 4 3 2 2 3 2" xfId="24130" xr:uid="{00000000-0005-0000-0000-000077630000}"/>
    <cellStyle name="Normal 90 4 3 2 2 3 2 2" xfId="24131" xr:uid="{00000000-0005-0000-0000-000078630000}"/>
    <cellStyle name="Normal 90 4 3 2 2 3 3" xfId="24132" xr:uid="{00000000-0005-0000-0000-000079630000}"/>
    <cellStyle name="Normal 90 4 3 2 2 3 4" xfId="24133" xr:uid="{00000000-0005-0000-0000-00007A630000}"/>
    <cellStyle name="Normal 90 4 3 2 2 4" xfId="24134" xr:uid="{00000000-0005-0000-0000-00007B630000}"/>
    <cellStyle name="Normal 90 4 3 2 2 4 2" xfId="24135" xr:uid="{00000000-0005-0000-0000-00007C630000}"/>
    <cellStyle name="Normal 90 4 3 2 2 4 3" xfId="24136" xr:uid="{00000000-0005-0000-0000-00007D630000}"/>
    <cellStyle name="Normal 90 4 3 2 2 5" xfId="24137" xr:uid="{00000000-0005-0000-0000-00007E630000}"/>
    <cellStyle name="Normal 90 4 3 2 2 6" xfId="24138" xr:uid="{00000000-0005-0000-0000-00007F630000}"/>
    <cellStyle name="Normal 90 4 3 2 2 7" xfId="24139" xr:uid="{00000000-0005-0000-0000-000080630000}"/>
    <cellStyle name="Normal 90 4 3 2 3" xfId="24140" xr:uid="{00000000-0005-0000-0000-000081630000}"/>
    <cellStyle name="Normal 90 4 3 2 3 2" xfId="24141" xr:uid="{00000000-0005-0000-0000-000082630000}"/>
    <cellStyle name="Normal 90 4 3 2 3 2 2" xfId="24142" xr:uid="{00000000-0005-0000-0000-000083630000}"/>
    <cellStyle name="Normal 90 4 3 2 3 3" xfId="24143" xr:uid="{00000000-0005-0000-0000-000084630000}"/>
    <cellStyle name="Normal 90 4 3 2 3 4" xfId="24144" xr:uid="{00000000-0005-0000-0000-000085630000}"/>
    <cellStyle name="Normal 90 4 3 2 4" xfId="24145" xr:uid="{00000000-0005-0000-0000-000086630000}"/>
    <cellStyle name="Normal 90 4 3 2 4 2" xfId="24146" xr:uid="{00000000-0005-0000-0000-000087630000}"/>
    <cellStyle name="Normal 90 4 3 2 4 2 2" xfId="24147" xr:uid="{00000000-0005-0000-0000-000088630000}"/>
    <cellStyle name="Normal 90 4 3 2 4 3" xfId="24148" xr:uid="{00000000-0005-0000-0000-000089630000}"/>
    <cellStyle name="Normal 90 4 3 2 4 4" xfId="24149" xr:uid="{00000000-0005-0000-0000-00008A630000}"/>
    <cellStyle name="Normal 90 4 3 2 5" xfId="24150" xr:uid="{00000000-0005-0000-0000-00008B630000}"/>
    <cellStyle name="Normal 90 4 3 2 5 2" xfId="24151" xr:uid="{00000000-0005-0000-0000-00008C630000}"/>
    <cellStyle name="Normal 90 4 3 2 5 3" xfId="24152" xr:uid="{00000000-0005-0000-0000-00008D630000}"/>
    <cellStyle name="Normal 90 4 3 2 6" xfId="24153" xr:uid="{00000000-0005-0000-0000-00008E630000}"/>
    <cellStyle name="Normal 90 4 3 2 7" xfId="24154" xr:uid="{00000000-0005-0000-0000-00008F630000}"/>
    <cellStyle name="Normal 90 4 3 2 8" xfId="24155" xr:uid="{00000000-0005-0000-0000-000090630000}"/>
    <cellStyle name="Normal 90 4 3 3" xfId="24156" xr:uid="{00000000-0005-0000-0000-000091630000}"/>
    <cellStyle name="Normal 90 4 3 3 2" xfId="24157" xr:uid="{00000000-0005-0000-0000-000092630000}"/>
    <cellStyle name="Normal 90 4 3 3 2 2" xfId="24158" xr:uid="{00000000-0005-0000-0000-000093630000}"/>
    <cellStyle name="Normal 90 4 3 3 2 2 2" xfId="24159" xr:uid="{00000000-0005-0000-0000-000094630000}"/>
    <cellStyle name="Normal 90 4 3 3 2 3" xfId="24160" xr:uid="{00000000-0005-0000-0000-000095630000}"/>
    <cellStyle name="Normal 90 4 3 3 2 4" xfId="24161" xr:uid="{00000000-0005-0000-0000-000096630000}"/>
    <cellStyle name="Normal 90 4 3 3 3" xfId="24162" xr:uid="{00000000-0005-0000-0000-000097630000}"/>
    <cellStyle name="Normal 90 4 3 3 3 2" xfId="24163" xr:uid="{00000000-0005-0000-0000-000098630000}"/>
    <cellStyle name="Normal 90 4 3 3 3 2 2" xfId="24164" xr:uid="{00000000-0005-0000-0000-000099630000}"/>
    <cellStyle name="Normal 90 4 3 3 3 3" xfId="24165" xr:uid="{00000000-0005-0000-0000-00009A630000}"/>
    <cellStyle name="Normal 90 4 3 3 3 4" xfId="24166" xr:uid="{00000000-0005-0000-0000-00009B630000}"/>
    <cellStyle name="Normal 90 4 3 3 4" xfId="24167" xr:uid="{00000000-0005-0000-0000-00009C630000}"/>
    <cellStyle name="Normal 90 4 3 3 4 2" xfId="24168" xr:uid="{00000000-0005-0000-0000-00009D630000}"/>
    <cellStyle name="Normal 90 4 3 3 4 3" xfId="24169" xr:uid="{00000000-0005-0000-0000-00009E630000}"/>
    <cellStyle name="Normal 90 4 3 3 5" xfId="24170" xr:uid="{00000000-0005-0000-0000-00009F630000}"/>
    <cellStyle name="Normal 90 4 3 3 6" xfId="24171" xr:uid="{00000000-0005-0000-0000-0000A0630000}"/>
    <cellStyle name="Normal 90 4 3 3 7" xfId="24172" xr:uid="{00000000-0005-0000-0000-0000A1630000}"/>
    <cellStyle name="Normal 90 4 3 4" xfId="24173" xr:uid="{00000000-0005-0000-0000-0000A2630000}"/>
    <cellStyle name="Normal 90 4 3 4 2" xfId="24174" xr:uid="{00000000-0005-0000-0000-0000A3630000}"/>
    <cellStyle name="Normal 90 4 3 4 2 2" xfId="24175" xr:uid="{00000000-0005-0000-0000-0000A4630000}"/>
    <cellStyle name="Normal 90 4 3 4 3" xfId="24176" xr:uid="{00000000-0005-0000-0000-0000A5630000}"/>
    <cellStyle name="Normal 90 4 3 4 4" xfId="24177" xr:uid="{00000000-0005-0000-0000-0000A6630000}"/>
    <cellStyle name="Normal 90 4 3 5" xfId="24178" xr:uid="{00000000-0005-0000-0000-0000A7630000}"/>
    <cellStyle name="Normal 90 4 3 5 2" xfId="24179" xr:uid="{00000000-0005-0000-0000-0000A8630000}"/>
    <cellStyle name="Normal 90 4 3 5 2 2" xfId="24180" xr:uid="{00000000-0005-0000-0000-0000A9630000}"/>
    <cellStyle name="Normal 90 4 3 5 3" xfId="24181" xr:uid="{00000000-0005-0000-0000-0000AA630000}"/>
    <cellStyle name="Normal 90 4 3 5 4" xfId="24182" xr:uid="{00000000-0005-0000-0000-0000AB630000}"/>
    <cellStyle name="Normal 90 4 3 6" xfId="24183" xr:uid="{00000000-0005-0000-0000-0000AC630000}"/>
    <cellStyle name="Normal 90 4 3 6 2" xfId="24184" xr:uid="{00000000-0005-0000-0000-0000AD630000}"/>
    <cellStyle name="Normal 90 4 3 6 3" xfId="24185" xr:uid="{00000000-0005-0000-0000-0000AE630000}"/>
    <cellStyle name="Normal 90 4 3 7" xfId="24186" xr:uid="{00000000-0005-0000-0000-0000AF630000}"/>
    <cellStyle name="Normal 90 4 3 8" xfId="24187" xr:uid="{00000000-0005-0000-0000-0000B0630000}"/>
    <cellStyle name="Normal 90 4 3 9" xfId="24188" xr:uid="{00000000-0005-0000-0000-0000B1630000}"/>
    <cellStyle name="Normal 90 4 4" xfId="24189" xr:uid="{00000000-0005-0000-0000-0000B2630000}"/>
    <cellStyle name="Normal 90 4 4 2" xfId="24190" xr:uid="{00000000-0005-0000-0000-0000B3630000}"/>
    <cellStyle name="Normal 90 4 4 2 2" xfId="24191" xr:uid="{00000000-0005-0000-0000-0000B4630000}"/>
    <cellStyle name="Normal 90 4 4 2 2 2" xfId="24192" xr:uid="{00000000-0005-0000-0000-0000B5630000}"/>
    <cellStyle name="Normal 90 4 4 2 2 2 2" xfId="24193" xr:uid="{00000000-0005-0000-0000-0000B6630000}"/>
    <cellStyle name="Normal 90 4 4 2 2 3" xfId="24194" xr:uid="{00000000-0005-0000-0000-0000B7630000}"/>
    <cellStyle name="Normal 90 4 4 2 2 4" xfId="24195" xr:uid="{00000000-0005-0000-0000-0000B8630000}"/>
    <cellStyle name="Normal 90 4 4 2 3" xfId="24196" xr:uid="{00000000-0005-0000-0000-0000B9630000}"/>
    <cellStyle name="Normal 90 4 4 2 3 2" xfId="24197" xr:uid="{00000000-0005-0000-0000-0000BA630000}"/>
    <cellStyle name="Normal 90 4 4 2 3 2 2" xfId="24198" xr:uid="{00000000-0005-0000-0000-0000BB630000}"/>
    <cellStyle name="Normal 90 4 4 2 3 3" xfId="24199" xr:uid="{00000000-0005-0000-0000-0000BC630000}"/>
    <cellStyle name="Normal 90 4 4 2 3 4" xfId="24200" xr:uid="{00000000-0005-0000-0000-0000BD630000}"/>
    <cellStyle name="Normal 90 4 4 2 4" xfId="24201" xr:uid="{00000000-0005-0000-0000-0000BE630000}"/>
    <cellStyle name="Normal 90 4 4 2 4 2" xfId="24202" xr:uid="{00000000-0005-0000-0000-0000BF630000}"/>
    <cellStyle name="Normal 90 4 4 2 4 3" xfId="24203" xr:uid="{00000000-0005-0000-0000-0000C0630000}"/>
    <cellStyle name="Normal 90 4 4 2 5" xfId="24204" xr:uid="{00000000-0005-0000-0000-0000C1630000}"/>
    <cellStyle name="Normal 90 4 4 2 6" xfId="24205" xr:uid="{00000000-0005-0000-0000-0000C2630000}"/>
    <cellStyle name="Normal 90 4 4 2 7" xfId="24206" xr:uid="{00000000-0005-0000-0000-0000C3630000}"/>
    <cellStyle name="Normal 90 4 4 3" xfId="24207" xr:uid="{00000000-0005-0000-0000-0000C4630000}"/>
    <cellStyle name="Normal 90 4 4 3 2" xfId="24208" xr:uid="{00000000-0005-0000-0000-0000C5630000}"/>
    <cellStyle name="Normal 90 4 4 3 2 2" xfId="24209" xr:uid="{00000000-0005-0000-0000-0000C6630000}"/>
    <cellStyle name="Normal 90 4 4 3 3" xfId="24210" xr:uid="{00000000-0005-0000-0000-0000C7630000}"/>
    <cellStyle name="Normal 90 4 4 3 4" xfId="24211" xr:uid="{00000000-0005-0000-0000-0000C8630000}"/>
    <cellStyle name="Normal 90 4 4 4" xfId="24212" xr:uid="{00000000-0005-0000-0000-0000C9630000}"/>
    <cellStyle name="Normal 90 4 4 4 2" xfId="24213" xr:uid="{00000000-0005-0000-0000-0000CA630000}"/>
    <cellStyle name="Normal 90 4 4 4 2 2" xfId="24214" xr:uid="{00000000-0005-0000-0000-0000CB630000}"/>
    <cellStyle name="Normal 90 4 4 4 3" xfId="24215" xr:uid="{00000000-0005-0000-0000-0000CC630000}"/>
    <cellStyle name="Normal 90 4 4 4 4" xfId="24216" xr:uid="{00000000-0005-0000-0000-0000CD630000}"/>
    <cellStyle name="Normal 90 4 4 5" xfId="24217" xr:uid="{00000000-0005-0000-0000-0000CE630000}"/>
    <cellStyle name="Normal 90 4 4 5 2" xfId="24218" xr:uid="{00000000-0005-0000-0000-0000CF630000}"/>
    <cellStyle name="Normal 90 4 4 5 3" xfId="24219" xr:uid="{00000000-0005-0000-0000-0000D0630000}"/>
    <cellStyle name="Normal 90 4 4 6" xfId="24220" xr:uid="{00000000-0005-0000-0000-0000D1630000}"/>
    <cellStyle name="Normal 90 4 4 7" xfId="24221" xr:uid="{00000000-0005-0000-0000-0000D2630000}"/>
    <cellStyle name="Normal 90 4 4 8" xfId="24222" xr:uid="{00000000-0005-0000-0000-0000D3630000}"/>
    <cellStyle name="Normal 90 4 5" xfId="24223" xr:uid="{00000000-0005-0000-0000-0000D4630000}"/>
    <cellStyle name="Normal 90 4 5 2" xfId="24224" xr:uid="{00000000-0005-0000-0000-0000D5630000}"/>
    <cellStyle name="Normal 90 4 5 2 2" xfId="24225" xr:uid="{00000000-0005-0000-0000-0000D6630000}"/>
    <cellStyle name="Normal 90 4 5 2 2 2" xfId="24226" xr:uid="{00000000-0005-0000-0000-0000D7630000}"/>
    <cellStyle name="Normal 90 4 5 2 3" xfId="24227" xr:uid="{00000000-0005-0000-0000-0000D8630000}"/>
    <cellStyle name="Normal 90 4 5 2 4" xfId="24228" xr:uid="{00000000-0005-0000-0000-0000D9630000}"/>
    <cellStyle name="Normal 90 4 5 3" xfId="24229" xr:uid="{00000000-0005-0000-0000-0000DA630000}"/>
    <cellStyle name="Normal 90 4 5 3 2" xfId="24230" xr:uid="{00000000-0005-0000-0000-0000DB630000}"/>
    <cellStyle name="Normal 90 4 5 3 2 2" xfId="24231" xr:uid="{00000000-0005-0000-0000-0000DC630000}"/>
    <cellStyle name="Normal 90 4 5 3 3" xfId="24232" xr:uid="{00000000-0005-0000-0000-0000DD630000}"/>
    <cellStyle name="Normal 90 4 5 3 4" xfId="24233" xr:uid="{00000000-0005-0000-0000-0000DE630000}"/>
    <cellStyle name="Normal 90 4 5 4" xfId="24234" xr:uid="{00000000-0005-0000-0000-0000DF630000}"/>
    <cellStyle name="Normal 90 4 5 4 2" xfId="24235" xr:uid="{00000000-0005-0000-0000-0000E0630000}"/>
    <cellStyle name="Normal 90 4 5 4 3" xfId="24236" xr:uid="{00000000-0005-0000-0000-0000E1630000}"/>
    <cellStyle name="Normal 90 4 5 5" xfId="24237" xr:uid="{00000000-0005-0000-0000-0000E2630000}"/>
    <cellStyle name="Normal 90 4 5 6" xfId="24238" xr:uid="{00000000-0005-0000-0000-0000E3630000}"/>
    <cellStyle name="Normal 90 4 5 7" xfId="24239" xr:uid="{00000000-0005-0000-0000-0000E4630000}"/>
    <cellStyle name="Normal 90 4 6" xfId="24240" xr:uid="{00000000-0005-0000-0000-0000E5630000}"/>
    <cellStyle name="Normal 90 4 6 2" xfId="24241" xr:uid="{00000000-0005-0000-0000-0000E6630000}"/>
    <cellStyle name="Normal 90 4 6 2 2" xfId="24242" xr:uid="{00000000-0005-0000-0000-0000E7630000}"/>
    <cellStyle name="Normal 90 4 6 3" xfId="24243" xr:uid="{00000000-0005-0000-0000-0000E8630000}"/>
    <cellStyle name="Normal 90 4 6 4" xfId="24244" xr:uid="{00000000-0005-0000-0000-0000E9630000}"/>
    <cellStyle name="Normal 90 4 7" xfId="24245" xr:uid="{00000000-0005-0000-0000-0000EA630000}"/>
    <cellStyle name="Normal 90 4 7 2" xfId="24246" xr:uid="{00000000-0005-0000-0000-0000EB630000}"/>
    <cellStyle name="Normal 90 4 7 2 2" xfId="24247" xr:uid="{00000000-0005-0000-0000-0000EC630000}"/>
    <cellStyle name="Normal 90 4 7 3" xfId="24248" xr:uid="{00000000-0005-0000-0000-0000ED630000}"/>
    <cellStyle name="Normal 90 4 7 4" xfId="24249" xr:uid="{00000000-0005-0000-0000-0000EE630000}"/>
    <cellStyle name="Normal 90 4 8" xfId="24250" xr:uid="{00000000-0005-0000-0000-0000EF630000}"/>
    <cellStyle name="Normal 90 4 8 2" xfId="24251" xr:uid="{00000000-0005-0000-0000-0000F0630000}"/>
    <cellStyle name="Normal 90 4 8 3" xfId="24252" xr:uid="{00000000-0005-0000-0000-0000F1630000}"/>
    <cellStyle name="Normal 90 4 9" xfId="24253" xr:uid="{00000000-0005-0000-0000-0000F2630000}"/>
    <cellStyle name="Normal 90 5" xfId="24254" xr:uid="{00000000-0005-0000-0000-0000F3630000}"/>
    <cellStyle name="Normal 90 5 2" xfId="24255" xr:uid="{00000000-0005-0000-0000-0000F4630000}"/>
    <cellStyle name="Normal 90 5 2 2" xfId="24256" xr:uid="{00000000-0005-0000-0000-0000F5630000}"/>
    <cellStyle name="Normal 90 5 2 2 2" xfId="24257" xr:uid="{00000000-0005-0000-0000-0000F6630000}"/>
    <cellStyle name="Normal 90 5 2 2 2 2" xfId="24258" xr:uid="{00000000-0005-0000-0000-0000F7630000}"/>
    <cellStyle name="Normal 90 5 2 2 2 2 2" xfId="24259" xr:uid="{00000000-0005-0000-0000-0000F8630000}"/>
    <cellStyle name="Normal 90 5 2 2 2 3" xfId="24260" xr:uid="{00000000-0005-0000-0000-0000F9630000}"/>
    <cellStyle name="Normal 90 5 2 2 2 4" xfId="24261" xr:uid="{00000000-0005-0000-0000-0000FA630000}"/>
    <cellStyle name="Normal 90 5 2 2 3" xfId="24262" xr:uid="{00000000-0005-0000-0000-0000FB630000}"/>
    <cellStyle name="Normal 90 5 2 2 3 2" xfId="24263" xr:uid="{00000000-0005-0000-0000-0000FC630000}"/>
    <cellStyle name="Normal 90 5 2 2 3 2 2" xfId="24264" xr:uid="{00000000-0005-0000-0000-0000FD630000}"/>
    <cellStyle name="Normal 90 5 2 2 3 3" xfId="24265" xr:uid="{00000000-0005-0000-0000-0000FE630000}"/>
    <cellStyle name="Normal 90 5 2 2 3 4" xfId="24266" xr:uid="{00000000-0005-0000-0000-0000FF630000}"/>
    <cellStyle name="Normal 90 5 2 2 4" xfId="24267" xr:uid="{00000000-0005-0000-0000-000000640000}"/>
    <cellStyle name="Normal 90 5 2 2 4 2" xfId="24268" xr:uid="{00000000-0005-0000-0000-000001640000}"/>
    <cellStyle name="Normal 90 5 2 2 4 3" xfId="24269" xr:uid="{00000000-0005-0000-0000-000002640000}"/>
    <cellStyle name="Normal 90 5 2 2 5" xfId="24270" xr:uid="{00000000-0005-0000-0000-000003640000}"/>
    <cellStyle name="Normal 90 5 2 2 6" xfId="24271" xr:uid="{00000000-0005-0000-0000-000004640000}"/>
    <cellStyle name="Normal 90 5 2 2 7" xfId="24272" xr:uid="{00000000-0005-0000-0000-000005640000}"/>
    <cellStyle name="Normal 90 5 2 3" xfId="24273" xr:uid="{00000000-0005-0000-0000-000006640000}"/>
    <cellStyle name="Normal 90 5 2 3 2" xfId="24274" xr:uid="{00000000-0005-0000-0000-000007640000}"/>
    <cellStyle name="Normal 90 5 2 3 2 2" xfId="24275" xr:uid="{00000000-0005-0000-0000-000008640000}"/>
    <cellStyle name="Normal 90 5 2 3 3" xfId="24276" xr:uid="{00000000-0005-0000-0000-000009640000}"/>
    <cellStyle name="Normal 90 5 2 3 4" xfId="24277" xr:uid="{00000000-0005-0000-0000-00000A640000}"/>
    <cellStyle name="Normal 90 5 2 4" xfId="24278" xr:uid="{00000000-0005-0000-0000-00000B640000}"/>
    <cellStyle name="Normal 90 5 2 4 2" xfId="24279" xr:uid="{00000000-0005-0000-0000-00000C640000}"/>
    <cellStyle name="Normal 90 5 2 4 2 2" xfId="24280" xr:uid="{00000000-0005-0000-0000-00000D640000}"/>
    <cellStyle name="Normal 90 5 2 4 3" xfId="24281" xr:uid="{00000000-0005-0000-0000-00000E640000}"/>
    <cellStyle name="Normal 90 5 2 4 4" xfId="24282" xr:uid="{00000000-0005-0000-0000-00000F640000}"/>
    <cellStyle name="Normal 90 5 2 5" xfId="24283" xr:uid="{00000000-0005-0000-0000-000010640000}"/>
    <cellStyle name="Normal 90 5 2 5 2" xfId="24284" xr:uid="{00000000-0005-0000-0000-000011640000}"/>
    <cellStyle name="Normal 90 5 2 5 3" xfId="24285" xr:uid="{00000000-0005-0000-0000-000012640000}"/>
    <cellStyle name="Normal 90 5 2 6" xfId="24286" xr:uid="{00000000-0005-0000-0000-000013640000}"/>
    <cellStyle name="Normal 90 5 2 7" xfId="24287" xr:uid="{00000000-0005-0000-0000-000014640000}"/>
    <cellStyle name="Normal 90 5 2 8" xfId="24288" xr:uid="{00000000-0005-0000-0000-000015640000}"/>
    <cellStyle name="Normal 90 5 3" xfId="24289" xr:uid="{00000000-0005-0000-0000-000016640000}"/>
    <cellStyle name="Normal 90 5 3 2" xfId="24290" xr:uid="{00000000-0005-0000-0000-000017640000}"/>
    <cellStyle name="Normal 90 5 3 2 2" xfId="24291" xr:uid="{00000000-0005-0000-0000-000018640000}"/>
    <cellStyle name="Normal 90 5 3 2 2 2" xfId="24292" xr:uid="{00000000-0005-0000-0000-000019640000}"/>
    <cellStyle name="Normal 90 5 3 2 3" xfId="24293" xr:uid="{00000000-0005-0000-0000-00001A640000}"/>
    <cellStyle name="Normal 90 5 3 2 4" xfId="24294" xr:uid="{00000000-0005-0000-0000-00001B640000}"/>
    <cellStyle name="Normal 90 5 3 3" xfId="24295" xr:uid="{00000000-0005-0000-0000-00001C640000}"/>
    <cellStyle name="Normal 90 5 3 3 2" xfId="24296" xr:uid="{00000000-0005-0000-0000-00001D640000}"/>
    <cellStyle name="Normal 90 5 3 3 2 2" xfId="24297" xr:uid="{00000000-0005-0000-0000-00001E640000}"/>
    <cellStyle name="Normal 90 5 3 3 3" xfId="24298" xr:uid="{00000000-0005-0000-0000-00001F640000}"/>
    <cellStyle name="Normal 90 5 3 3 4" xfId="24299" xr:uid="{00000000-0005-0000-0000-000020640000}"/>
    <cellStyle name="Normal 90 5 3 4" xfId="24300" xr:uid="{00000000-0005-0000-0000-000021640000}"/>
    <cellStyle name="Normal 90 5 3 4 2" xfId="24301" xr:uid="{00000000-0005-0000-0000-000022640000}"/>
    <cellStyle name="Normal 90 5 3 4 3" xfId="24302" xr:uid="{00000000-0005-0000-0000-000023640000}"/>
    <cellStyle name="Normal 90 5 3 5" xfId="24303" xr:uid="{00000000-0005-0000-0000-000024640000}"/>
    <cellStyle name="Normal 90 5 3 6" xfId="24304" xr:uid="{00000000-0005-0000-0000-000025640000}"/>
    <cellStyle name="Normal 90 5 3 7" xfId="24305" xr:uid="{00000000-0005-0000-0000-000026640000}"/>
    <cellStyle name="Normal 90 5 4" xfId="24306" xr:uid="{00000000-0005-0000-0000-000027640000}"/>
    <cellStyle name="Normal 90 5 4 2" xfId="24307" xr:uid="{00000000-0005-0000-0000-000028640000}"/>
    <cellStyle name="Normal 90 5 4 2 2" xfId="24308" xr:uid="{00000000-0005-0000-0000-000029640000}"/>
    <cellStyle name="Normal 90 5 4 3" xfId="24309" xr:uid="{00000000-0005-0000-0000-00002A640000}"/>
    <cellStyle name="Normal 90 5 4 4" xfId="24310" xr:uid="{00000000-0005-0000-0000-00002B640000}"/>
    <cellStyle name="Normal 90 5 5" xfId="24311" xr:uid="{00000000-0005-0000-0000-00002C640000}"/>
    <cellStyle name="Normal 90 5 5 2" xfId="24312" xr:uid="{00000000-0005-0000-0000-00002D640000}"/>
    <cellStyle name="Normal 90 5 5 2 2" xfId="24313" xr:uid="{00000000-0005-0000-0000-00002E640000}"/>
    <cellStyle name="Normal 90 5 5 3" xfId="24314" xr:uid="{00000000-0005-0000-0000-00002F640000}"/>
    <cellStyle name="Normal 90 5 5 4" xfId="24315" xr:uid="{00000000-0005-0000-0000-000030640000}"/>
    <cellStyle name="Normal 90 5 6" xfId="24316" xr:uid="{00000000-0005-0000-0000-000031640000}"/>
    <cellStyle name="Normal 90 5 6 2" xfId="24317" xr:uid="{00000000-0005-0000-0000-000032640000}"/>
    <cellStyle name="Normal 90 5 6 3" xfId="24318" xr:uid="{00000000-0005-0000-0000-000033640000}"/>
    <cellStyle name="Normal 90 5 7" xfId="24319" xr:uid="{00000000-0005-0000-0000-000034640000}"/>
    <cellStyle name="Normal 90 5 8" xfId="24320" xr:uid="{00000000-0005-0000-0000-000035640000}"/>
    <cellStyle name="Normal 90 5 9" xfId="24321" xr:uid="{00000000-0005-0000-0000-000036640000}"/>
    <cellStyle name="Normal 90 6" xfId="24322" xr:uid="{00000000-0005-0000-0000-000037640000}"/>
    <cellStyle name="Normal 90 6 2" xfId="24323" xr:uid="{00000000-0005-0000-0000-000038640000}"/>
    <cellStyle name="Normal 90 6 2 2" xfId="24324" xr:uid="{00000000-0005-0000-0000-000039640000}"/>
    <cellStyle name="Normal 90 6 2 2 2" xfId="24325" xr:uid="{00000000-0005-0000-0000-00003A640000}"/>
    <cellStyle name="Normal 90 6 2 2 2 2" xfId="24326" xr:uid="{00000000-0005-0000-0000-00003B640000}"/>
    <cellStyle name="Normal 90 6 2 2 2 2 2" xfId="24327" xr:uid="{00000000-0005-0000-0000-00003C640000}"/>
    <cellStyle name="Normal 90 6 2 2 2 3" xfId="24328" xr:uid="{00000000-0005-0000-0000-00003D640000}"/>
    <cellStyle name="Normal 90 6 2 2 2 4" xfId="24329" xr:uid="{00000000-0005-0000-0000-00003E640000}"/>
    <cellStyle name="Normal 90 6 2 2 3" xfId="24330" xr:uid="{00000000-0005-0000-0000-00003F640000}"/>
    <cellStyle name="Normal 90 6 2 2 3 2" xfId="24331" xr:uid="{00000000-0005-0000-0000-000040640000}"/>
    <cellStyle name="Normal 90 6 2 2 3 2 2" xfId="24332" xr:uid="{00000000-0005-0000-0000-000041640000}"/>
    <cellStyle name="Normal 90 6 2 2 3 3" xfId="24333" xr:uid="{00000000-0005-0000-0000-000042640000}"/>
    <cellStyle name="Normal 90 6 2 2 3 4" xfId="24334" xr:uid="{00000000-0005-0000-0000-000043640000}"/>
    <cellStyle name="Normal 90 6 2 2 4" xfId="24335" xr:uid="{00000000-0005-0000-0000-000044640000}"/>
    <cellStyle name="Normal 90 6 2 2 4 2" xfId="24336" xr:uid="{00000000-0005-0000-0000-000045640000}"/>
    <cellStyle name="Normal 90 6 2 2 4 3" xfId="24337" xr:uid="{00000000-0005-0000-0000-000046640000}"/>
    <cellStyle name="Normal 90 6 2 2 5" xfId="24338" xr:uid="{00000000-0005-0000-0000-000047640000}"/>
    <cellStyle name="Normal 90 6 2 2 6" xfId="24339" xr:uid="{00000000-0005-0000-0000-000048640000}"/>
    <cellStyle name="Normal 90 6 2 2 7" xfId="24340" xr:uid="{00000000-0005-0000-0000-000049640000}"/>
    <cellStyle name="Normal 90 6 2 3" xfId="24341" xr:uid="{00000000-0005-0000-0000-00004A640000}"/>
    <cellStyle name="Normal 90 6 2 3 2" xfId="24342" xr:uid="{00000000-0005-0000-0000-00004B640000}"/>
    <cellStyle name="Normal 90 6 2 3 2 2" xfId="24343" xr:uid="{00000000-0005-0000-0000-00004C640000}"/>
    <cellStyle name="Normal 90 6 2 3 3" xfId="24344" xr:uid="{00000000-0005-0000-0000-00004D640000}"/>
    <cellStyle name="Normal 90 6 2 3 4" xfId="24345" xr:uid="{00000000-0005-0000-0000-00004E640000}"/>
    <cellStyle name="Normal 90 6 2 4" xfId="24346" xr:uid="{00000000-0005-0000-0000-00004F640000}"/>
    <cellStyle name="Normal 90 6 2 4 2" xfId="24347" xr:uid="{00000000-0005-0000-0000-000050640000}"/>
    <cellStyle name="Normal 90 6 2 4 2 2" xfId="24348" xr:uid="{00000000-0005-0000-0000-000051640000}"/>
    <cellStyle name="Normal 90 6 2 4 3" xfId="24349" xr:uid="{00000000-0005-0000-0000-000052640000}"/>
    <cellStyle name="Normal 90 6 2 4 4" xfId="24350" xr:uid="{00000000-0005-0000-0000-000053640000}"/>
    <cellStyle name="Normal 90 6 2 5" xfId="24351" xr:uid="{00000000-0005-0000-0000-000054640000}"/>
    <cellStyle name="Normal 90 6 2 5 2" xfId="24352" xr:uid="{00000000-0005-0000-0000-000055640000}"/>
    <cellStyle name="Normal 90 6 2 5 3" xfId="24353" xr:uid="{00000000-0005-0000-0000-000056640000}"/>
    <cellStyle name="Normal 90 6 2 6" xfId="24354" xr:uid="{00000000-0005-0000-0000-000057640000}"/>
    <cellStyle name="Normal 90 6 2 7" xfId="24355" xr:uid="{00000000-0005-0000-0000-000058640000}"/>
    <cellStyle name="Normal 90 6 2 8" xfId="24356" xr:uid="{00000000-0005-0000-0000-000059640000}"/>
    <cellStyle name="Normal 90 6 3" xfId="24357" xr:uid="{00000000-0005-0000-0000-00005A640000}"/>
    <cellStyle name="Normal 90 6 3 2" xfId="24358" xr:uid="{00000000-0005-0000-0000-00005B640000}"/>
    <cellStyle name="Normal 90 6 3 2 2" xfId="24359" xr:uid="{00000000-0005-0000-0000-00005C640000}"/>
    <cellStyle name="Normal 90 6 3 2 2 2" xfId="24360" xr:uid="{00000000-0005-0000-0000-00005D640000}"/>
    <cellStyle name="Normal 90 6 3 2 3" xfId="24361" xr:uid="{00000000-0005-0000-0000-00005E640000}"/>
    <cellStyle name="Normal 90 6 3 2 4" xfId="24362" xr:uid="{00000000-0005-0000-0000-00005F640000}"/>
    <cellStyle name="Normal 90 6 3 3" xfId="24363" xr:uid="{00000000-0005-0000-0000-000060640000}"/>
    <cellStyle name="Normal 90 6 3 3 2" xfId="24364" xr:uid="{00000000-0005-0000-0000-000061640000}"/>
    <cellStyle name="Normal 90 6 3 3 2 2" xfId="24365" xr:uid="{00000000-0005-0000-0000-000062640000}"/>
    <cellStyle name="Normal 90 6 3 3 3" xfId="24366" xr:uid="{00000000-0005-0000-0000-000063640000}"/>
    <cellStyle name="Normal 90 6 3 3 4" xfId="24367" xr:uid="{00000000-0005-0000-0000-000064640000}"/>
    <cellStyle name="Normal 90 6 3 4" xfId="24368" xr:uid="{00000000-0005-0000-0000-000065640000}"/>
    <cellStyle name="Normal 90 6 3 4 2" xfId="24369" xr:uid="{00000000-0005-0000-0000-000066640000}"/>
    <cellStyle name="Normal 90 6 3 4 3" xfId="24370" xr:uid="{00000000-0005-0000-0000-000067640000}"/>
    <cellStyle name="Normal 90 6 3 5" xfId="24371" xr:uid="{00000000-0005-0000-0000-000068640000}"/>
    <cellStyle name="Normal 90 6 3 6" xfId="24372" xr:uid="{00000000-0005-0000-0000-000069640000}"/>
    <cellStyle name="Normal 90 6 3 7" xfId="24373" xr:uid="{00000000-0005-0000-0000-00006A640000}"/>
    <cellStyle name="Normal 90 6 4" xfId="24374" xr:uid="{00000000-0005-0000-0000-00006B640000}"/>
    <cellStyle name="Normal 90 6 4 2" xfId="24375" xr:uid="{00000000-0005-0000-0000-00006C640000}"/>
    <cellStyle name="Normal 90 6 4 2 2" xfId="24376" xr:uid="{00000000-0005-0000-0000-00006D640000}"/>
    <cellStyle name="Normal 90 6 4 3" xfId="24377" xr:uid="{00000000-0005-0000-0000-00006E640000}"/>
    <cellStyle name="Normal 90 6 4 4" xfId="24378" xr:uid="{00000000-0005-0000-0000-00006F640000}"/>
    <cellStyle name="Normal 90 6 5" xfId="24379" xr:uid="{00000000-0005-0000-0000-000070640000}"/>
    <cellStyle name="Normal 90 6 5 2" xfId="24380" xr:uid="{00000000-0005-0000-0000-000071640000}"/>
    <cellStyle name="Normal 90 6 5 2 2" xfId="24381" xr:uid="{00000000-0005-0000-0000-000072640000}"/>
    <cellStyle name="Normal 90 6 5 3" xfId="24382" xr:uid="{00000000-0005-0000-0000-000073640000}"/>
    <cellStyle name="Normal 90 6 5 4" xfId="24383" xr:uid="{00000000-0005-0000-0000-000074640000}"/>
    <cellStyle name="Normal 90 6 6" xfId="24384" xr:uid="{00000000-0005-0000-0000-000075640000}"/>
    <cellStyle name="Normal 90 6 6 2" xfId="24385" xr:uid="{00000000-0005-0000-0000-000076640000}"/>
    <cellStyle name="Normal 90 6 6 3" xfId="24386" xr:uid="{00000000-0005-0000-0000-000077640000}"/>
    <cellStyle name="Normal 90 6 7" xfId="24387" xr:uid="{00000000-0005-0000-0000-000078640000}"/>
    <cellStyle name="Normal 90 6 8" xfId="24388" xr:uid="{00000000-0005-0000-0000-000079640000}"/>
    <cellStyle name="Normal 90 6 9" xfId="24389" xr:uid="{00000000-0005-0000-0000-00007A640000}"/>
    <cellStyle name="Normal 90 7" xfId="24390" xr:uid="{00000000-0005-0000-0000-00007B640000}"/>
    <cellStyle name="Normal 90 7 2" xfId="24391" xr:uid="{00000000-0005-0000-0000-00007C640000}"/>
    <cellStyle name="Normal 90 7 2 2" xfId="24392" xr:uid="{00000000-0005-0000-0000-00007D640000}"/>
    <cellStyle name="Normal 90 7 2 2 2" xfId="24393" xr:uid="{00000000-0005-0000-0000-00007E640000}"/>
    <cellStyle name="Normal 90 7 2 2 2 2" xfId="24394" xr:uid="{00000000-0005-0000-0000-00007F640000}"/>
    <cellStyle name="Normal 90 7 2 2 3" xfId="24395" xr:uid="{00000000-0005-0000-0000-000080640000}"/>
    <cellStyle name="Normal 90 7 2 2 4" xfId="24396" xr:uid="{00000000-0005-0000-0000-000081640000}"/>
    <cellStyle name="Normal 90 7 2 3" xfId="24397" xr:uid="{00000000-0005-0000-0000-000082640000}"/>
    <cellStyle name="Normal 90 7 2 3 2" xfId="24398" xr:uid="{00000000-0005-0000-0000-000083640000}"/>
    <cellStyle name="Normal 90 7 2 3 2 2" xfId="24399" xr:uid="{00000000-0005-0000-0000-000084640000}"/>
    <cellStyle name="Normal 90 7 2 3 3" xfId="24400" xr:uid="{00000000-0005-0000-0000-000085640000}"/>
    <cellStyle name="Normal 90 7 2 3 4" xfId="24401" xr:uid="{00000000-0005-0000-0000-000086640000}"/>
    <cellStyle name="Normal 90 7 2 4" xfId="24402" xr:uid="{00000000-0005-0000-0000-000087640000}"/>
    <cellStyle name="Normal 90 7 2 4 2" xfId="24403" xr:uid="{00000000-0005-0000-0000-000088640000}"/>
    <cellStyle name="Normal 90 7 2 4 3" xfId="24404" xr:uid="{00000000-0005-0000-0000-000089640000}"/>
    <cellStyle name="Normal 90 7 2 5" xfId="24405" xr:uid="{00000000-0005-0000-0000-00008A640000}"/>
    <cellStyle name="Normal 90 7 2 6" xfId="24406" xr:uid="{00000000-0005-0000-0000-00008B640000}"/>
    <cellStyle name="Normal 90 7 2 7" xfId="24407" xr:uid="{00000000-0005-0000-0000-00008C640000}"/>
    <cellStyle name="Normal 90 7 3" xfId="24408" xr:uid="{00000000-0005-0000-0000-00008D640000}"/>
    <cellStyle name="Normal 90 7 3 2" xfId="24409" xr:uid="{00000000-0005-0000-0000-00008E640000}"/>
    <cellStyle name="Normal 90 7 3 2 2" xfId="24410" xr:uid="{00000000-0005-0000-0000-00008F640000}"/>
    <cellStyle name="Normal 90 7 3 3" xfId="24411" xr:uid="{00000000-0005-0000-0000-000090640000}"/>
    <cellStyle name="Normal 90 7 3 4" xfId="24412" xr:uid="{00000000-0005-0000-0000-000091640000}"/>
    <cellStyle name="Normal 90 7 4" xfId="24413" xr:uid="{00000000-0005-0000-0000-000092640000}"/>
    <cellStyle name="Normal 90 7 4 2" xfId="24414" xr:uid="{00000000-0005-0000-0000-000093640000}"/>
    <cellStyle name="Normal 90 7 4 2 2" xfId="24415" xr:uid="{00000000-0005-0000-0000-000094640000}"/>
    <cellStyle name="Normal 90 7 4 3" xfId="24416" xr:uid="{00000000-0005-0000-0000-000095640000}"/>
    <cellStyle name="Normal 90 7 4 4" xfId="24417" xr:uid="{00000000-0005-0000-0000-000096640000}"/>
    <cellStyle name="Normal 90 7 5" xfId="24418" xr:uid="{00000000-0005-0000-0000-000097640000}"/>
    <cellStyle name="Normal 90 7 5 2" xfId="24419" xr:uid="{00000000-0005-0000-0000-000098640000}"/>
    <cellStyle name="Normal 90 7 5 3" xfId="24420" xr:uid="{00000000-0005-0000-0000-000099640000}"/>
    <cellStyle name="Normal 90 7 6" xfId="24421" xr:uid="{00000000-0005-0000-0000-00009A640000}"/>
    <cellStyle name="Normal 90 7 7" xfId="24422" xr:uid="{00000000-0005-0000-0000-00009B640000}"/>
    <cellStyle name="Normal 90 7 8" xfId="24423" xr:uid="{00000000-0005-0000-0000-00009C640000}"/>
    <cellStyle name="Normal 90 8" xfId="24424" xr:uid="{00000000-0005-0000-0000-00009D640000}"/>
    <cellStyle name="Normal 90 8 2" xfId="24425" xr:uid="{00000000-0005-0000-0000-00009E640000}"/>
    <cellStyle name="Normal 90 8 2 2" xfId="24426" xr:uid="{00000000-0005-0000-0000-00009F640000}"/>
    <cellStyle name="Normal 90 8 2 2 2" xfId="24427" xr:uid="{00000000-0005-0000-0000-0000A0640000}"/>
    <cellStyle name="Normal 90 8 2 3" xfId="24428" xr:uid="{00000000-0005-0000-0000-0000A1640000}"/>
    <cellStyle name="Normal 90 8 2 4" xfId="24429" xr:uid="{00000000-0005-0000-0000-0000A2640000}"/>
    <cellStyle name="Normal 90 8 3" xfId="24430" xr:uid="{00000000-0005-0000-0000-0000A3640000}"/>
    <cellStyle name="Normal 90 8 3 2" xfId="24431" xr:uid="{00000000-0005-0000-0000-0000A4640000}"/>
    <cellStyle name="Normal 90 8 3 2 2" xfId="24432" xr:uid="{00000000-0005-0000-0000-0000A5640000}"/>
    <cellStyle name="Normal 90 8 3 3" xfId="24433" xr:uid="{00000000-0005-0000-0000-0000A6640000}"/>
    <cellStyle name="Normal 90 8 3 4" xfId="24434" xr:uid="{00000000-0005-0000-0000-0000A7640000}"/>
    <cellStyle name="Normal 90 8 4" xfId="24435" xr:uid="{00000000-0005-0000-0000-0000A8640000}"/>
    <cellStyle name="Normal 90 8 4 2" xfId="24436" xr:uid="{00000000-0005-0000-0000-0000A9640000}"/>
    <cellStyle name="Normal 90 8 4 3" xfId="24437" xr:uid="{00000000-0005-0000-0000-0000AA640000}"/>
    <cellStyle name="Normal 90 8 5" xfId="24438" xr:uid="{00000000-0005-0000-0000-0000AB640000}"/>
    <cellStyle name="Normal 90 8 6" xfId="24439" xr:uid="{00000000-0005-0000-0000-0000AC640000}"/>
    <cellStyle name="Normal 90 8 7" xfId="24440" xr:uid="{00000000-0005-0000-0000-0000AD640000}"/>
    <cellStyle name="Normal 90 9" xfId="24441" xr:uid="{00000000-0005-0000-0000-0000AE640000}"/>
    <cellStyle name="Normal 90 9 2" xfId="24442" xr:uid="{00000000-0005-0000-0000-0000AF640000}"/>
    <cellStyle name="Normal 90 9 2 2" xfId="24443" xr:uid="{00000000-0005-0000-0000-0000B0640000}"/>
    <cellStyle name="Normal 90 9 3" xfId="24444" xr:uid="{00000000-0005-0000-0000-0000B1640000}"/>
    <cellStyle name="Normal 90 9 4" xfId="24445" xr:uid="{00000000-0005-0000-0000-0000B2640000}"/>
    <cellStyle name="Normal 91" xfId="24446" xr:uid="{00000000-0005-0000-0000-0000B3640000}"/>
    <cellStyle name="Normal 91 10" xfId="24447" xr:uid="{00000000-0005-0000-0000-0000B4640000}"/>
    <cellStyle name="Normal 91 10 2" xfId="24448" xr:uid="{00000000-0005-0000-0000-0000B5640000}"/>
    <cellStyle name="Normal 91 10 2 2" xfId="24449" xr:uid="{00000000-0005-0000-0000-0000B6640000}"/>
    <cellStyle name="Normal 91 10 3" xfId="24450" xr:uid="{00000000-0005-0000-0000-0000B7640000}"/>
    <cellStyle name="Normal 91 10 4" xfId="24451" xr:uid="{00000000-0005-0000-0000-0000B8640000}"/>
    <cellStyle name="Normal 91 11" xfId="24452" xr:uid="{00000000-0005-0000-0000-0000B9640000}"/>
    <cellStyle name="Normal 91 11 2" xfId="24453" xr:uid="{00000000-0005-0000-0000-0000BA640000}"/>
    <cellStyle name="Normal 91 11 3" xfId="24454" xr:uid="{00000000-0005-0000-0000-0000BB640000}"/>
    <cellStyle name="Normal 91 12" xfId="24455" xr:uid="{00000000-0005-0000-0000-0000BC640000}"/>
    <cellStyle name="Normal 91 13" xfId="24456" xr:uid="{00000000-0005-0000-0000-0000BD640000}"/>
    <cellStyle name="Normal 91 14" xfId="24457" xr:uid="{00000000-0005-0000-0000-0000BE640000}"/>
    <cellStyle name="Normal 91 2" xfId="24458" xr:uid="{00000000-0005-0000-0000-0000BF640000}"/>
    <cellStyle name="Normal 91 2 10" xfId="24459" xr:uid="{00000000-0005-0000-0000-0000C0640000}"/>
    <cellStyle name="Normal 91 2 11" xfId="24460" xr:uid="{00000000-0005-0000-0000-0000C1640000}"/>
    <cellStyle name="Normal 91 2 12" xfId="24461" xr:uid="{00000000-0005-0000-0000-0000C2640000}"/>
    <cellStyle name="Normal 91 2 2" xfId="24462" xr:uid="{00000000-0005-0000-0000-0000C3640000}"/>
    <cellStyle name="Normal 91 2 2 10" xfId="24463" xr:uid="{00000000-0005-0000-0000-0000C4640000}"/>
    <cellStyle name="Normal 91 2 2 11" xfId="24464" xr:uid="{00000000-0005-0000-0000-0000C5640000}"/>
    <cellStyle name="Normal 91 2 2 2" xfId="24465" xr:uid="{00000000-0005-0000-0000-0000C6640000}"/>
    <cellStyle name="Normal 91 2 2 2 2" xfId="24466" xr:uid="{00000000-0005-0000-0000-0000C7640000}"/>
    <cellStyle name="Normal 91 2 2 2 2 2" xfId="24467" xr:uid="{00000000-0005-0000-0000-0000C8640000}"/>
    <cellStyle name="Normal 91 2 2 2 2 2 2" xfId="24468" xr:uid="{00000000-0005-0000-0000-0000C9640000}"/>
    <cellStyle name="Normal 91 2 2 2 2 2 2 2" xfId="24469" xr:uid="{00000000-0005-0000-0000-0000CA640000}"/>
    <cellStyle name="Normal 91 2 2 2 2 2 2 2 2" xfId="24470" xr:uid="{00000000-0005-0000-0000-0000CB640000}"/>
    <cellStyle name="Normal 91 2 2 2 2 2 2 3" xfId="24471" xr:uid="{00000000-0005-0000-0000-0000CC640000}"/>
    <cellStyle name="Normal 91 2 2 2 2 2 2 4" xfId="24472" xr:uid="{00000000-0005-0000-0000-0000CD640000}"/>
    <cellStyle name="Normal 91 2 2 2 2 2 3" xfId="24473" xr:uid="{00000000-0005-0000-0000-0000CE640000}"/>
    <cellStyle name="Normal 91 2 2 2 2 2 3 2" xfId="24474" xr:uid="{00000000-0005-0000-0000-0000CF640000}"/>
    <cellStyle name="Normal 91 2 2 2 2 2 3 2 2" xfId="24475" xr:uid="{00000000-0005-0000-0000-0000D0640000}"/>
    <cellStyle name="Normal 91 2 2 2 2 2 3 3" xfId="24476" xr:uid="{00000000-0005-0000-0000-0000D1640000}"/>
    <cellStyle name="Normal 91 2 2 2 2 2 3 4" xfId="24477" xr:uid="{00000000-0005-0000-0000-0000D2640000}"/>
    <cellStyle name="Normal 91 2 2 2 2 2 4" xfId="24478" xr:uid="{00000000-0005-0000-0000-0000D3640000}"/>
    <cellStyle name="Normal 91 2 2 2 2 2 4 2" xfId="24479" xr:uid="{00000000-0005-0000-0000-0000D4640000}"/>
    <cellStyle name="Normal 91 2 2 2 2 2 4 3" xfId="24480" xr:uid="{00000000-0005-0000-0000-0000D5640000}"/>
    <cellStyle name="Normal 91 2 2 2 2 2 5" xfId="24481" xr:uid="{00000000-0005-0000-0000-0000D6640000}"/>
    <cellStyle name="Normal 91 2 2 2 2 2 6" xfId="24482" xr:uid="{00000000-0005-0000-0000-0000D7640000}"/>
    <cellStyle name="Normal 91 2 2 2 2 2 7" xfId="24483" xr:uid="{00000000-0005-0000-0000-0000D8640000}"/>
    <cellStyle name="Normal 91 2 2 2 2 3" xfId="24484" xr:uid="{00000000-0005-0000-0000-0000D9640000}"/>
    <cellStyle name="Normal 91 2 2 2 2 3 2" xfId="24485" xr:uid="{00000000-0005-0000-0000-0000DA640000}"/>
    <cellStyle name="Normal 91 2 2 2 2 3 2 2" xfId="24486" xr:uid="{00000000-0005-0000-0000-0000DB640000}"/>
    <cellStyle name="Normal 91 2 2 2 2 3 3" xfId="24487" xr:uid="{00000000-0005-0000-0000-0000DC640000}"/>
    <cellStyle name="Normal 91 2 2 2 2 3 4" xfId="24488" xr:uid="{00000000-0005-0000-0000-0000DD640000}"/>
    <cellStyle name="Normal 91 2 2 2 2 4" xfId="24489" xr:uid="{00000000-0005-0000-0000-0000DE640000}"/>
    <cellStyle name="Normal 91 2 2 2 2 4 2" xfId="24490" xr:uid="{00000000-0005-0000-0000-0000DF640000}"/>
    <cellStyle name="Normal 91 2 2 2 2 4 2 2" xfId="24491" xr:uid="{00000000-0005-0000-0000-0000E0640000}"/>
    <cellStyle name="Normal 91 2 2 2 2 4 3" xfId="24492" xr:uid="{00000000-0005-0000-0000-0000E1640000}"/>
    <cellStyle name="Normal 91 2 2 2 2 4 4" xfId="24493" xr:uid="{00000000-0005-0000-0000-0000E2640000}"/>
    <cellStyle name="Normal 91 2 2 2 2 5" xfId="24494" xr:uid="{00000000-0005-0000-0000-0000E3640000}"/>
    <cellStyle name="Normal 91 2 2 2 2 5 2" xfId="24495" xr:uid="{00000000-0005-0000-0000-0000E4640000}"/>
    <cellStyle name="Normal 91 2 2 2 2 5 3" xfId="24496" xr:uid="{00000000-0005-0000-0000-0000E5640000}"/>
    <cellStyle name="Normal 91 2 2 2 2 6" xfId="24497" xr:uid="{00000000-0005-0000-0000-0000E6640000}"/>
    <cellStyle name="Normal 91 2 2 2 2 7" xfId="24498" xr:uid="{00000000-0005-0000-0000-0000E7640000}"/>
    <cellStyle name="Normal 91 2 2 2 2 8" xfId="24499" xr:uid="{00000000-0005-0000-0000-0000E8640000}"/>
    <cellStyle name="Normal 91 2 2 2 3" xfId="24500" xr:uid="{00000000-0005-0000-0000-0000E9640000}"/>
    <cellStyle name="Normal 91 2 2 2 3 2" xfId="24501" xr:uid="{00000000-0005-0000-0000-0000EA640000}"/>
    <cellStyle name="Normal 91 2 2 2 3 2 2" xfId="24502" xr:uid="{00000000-0005-0000-0000-0000EB640000}"/>
    <cellStyle name="Normal 91 2 2 2 3 2 2 2" xfId="24503" xr:uid="{00000000-0005-0000-0000-0000EC640000}"/>
    <cellStyle name="Normal 91 2 2 2 3 2 3" xfId="24504" xr:uid="{00000000-0005-0000-0000-0000ED640000}"/>
    <cellStyle name="Normal 91 2 2 2 3 2 4" xfId="24505" xr:uid="{00000000-0005-0000-0000-0000EE640000}"/>
    <cellStyle name="Normal 91 2 2 2 3 3" xfId="24506" xr:uid="{00000000-0005-0000-0000-0000EF640000}"/>
    <cellStyle name="Normal 91 2 2 2 3 3 2" xfId="24507" xr:uid="{00000000-0005-0000-0000-0000F0640000}"/>
    <cellStyle name="Normal 91 2 2 2 3 3 2 2" xfId="24508" xr:uid="{00000000-0005-0000-0000-0000F1640000}"/>
    <cellStyle name="Normal 91 2 2 2 3 3 3" xfId="24509" xr:uid="{00000000-0005-0000-0000-0000F2640000}"/>
    <cellStyle name="Normal 91 2 2 2 3 3 4" xfId="24510" xr:uid="{00000000-0005-0000-0000-0000F3640000}"/>
    <cellStyle name="Normal 91 2 2 2 3 4" xfId="24511" xr:uid="{00000000-0005-0000-0000-0000F4640000}"/>
    <cellStyle name="Normal 91 2 2 2 3 4 2" xfId="24512" xr:uid="{00000000-0005-0000-0000-0000F5640000}"/>
    <cellStyle name="Normal 91 2 2 2 3 4 3" xfId="24513" xr:uid="{00000000-0005-0000-0000-0000F6640000}"/>
    <cellStyle name="Normal 91 2 2 2 3 5" xfId="24514" xr:uid="{00000000-0005-0000-0000-0000F7640000}"/>
    <cellStyle name="Normal 91 2 2 2 3 6" xfId="24515" xr:uid="{00000000-0005-0000-0000-0000F8640000}"/>
    <cellStyle name="Normal 91 2 2 2 3 7" xfId="24516" xr:uid="{00000000-0005-0000-0000-0000F9640000}"/>
    <cellStyle name="Normal 91 2 2 2 4" xfId="24517" xr:uid="{00000000-0005-0000-0000-0000FA640000}"/>
    <cellStyle name="Normal 91 2 2 2 4 2" xfId="24518" xr:uid="{00000000-0005-0000-0000-0000FB640000}"/>
    <cellStyle name="Normal 91 2 2 2 4 2 2" xfId="24519" xr:uid="{00000000-0005-0000-0000-0000FC640000}"/>
    <cellStyle name="Normal 91 2 2 2 4 3" xfId="24520" xr:uid="{00000000-0005-0000-0000-0000FD640000}"/>
    <cellStyle name="Normal 91 2 2 2 4 4" xfId="24521" xr:uid="{00000000-0005-0000-0000-0000FE640000}"/>
    <cellStyle name="Normal 91 2 2 2 5" xfId="24522" xr:uid="{00000000-0005-0000-0000-0000FF640000}"/>
    <cellStyle name="Normal 91 2 2 2 5 2" xfId="24523" xr:uid="{00000000-0005-0000-0000-000000650000}"/>
    <cellStyle name="Normal 91 2 2 2 5 2 2" xfId="24524" xr:uid="{00000000-0005-0000-0000-000001650000}"/>
    <cellStyle name="Normal 91 2 2 2 5 3" xfId="24525" xr:uid="{00000000-0005-0000-0000-000002650000}"/>
    <cellStyle name="Normal 91 2 2 2 5 4" xfId="24526" xr:uid="{00000000-0005-0000-0000-000003650000}"/>
    <cellStyle name="Normal 91 2 2 2 6" xfId="24527" xr:uid="{00000000-0005-0000-0000-000004650000}"/>
    <cellStyle name="Normal 91 2 2 2 6 2" xfId="24528" xr:uid="{00000000-0005-0000-0000-000005650000}"/>
    <cellStyle name="Normal 91 2 2 2 6 3" xfId="24529" xr:uid="{00000000-0005-0000-0000-000006650000}"/>
    <cellStyle name="Normal 91 2 2 2 7" xfId="24530" xr:uid="{00000000-0005-0000-0000-000007650000}"/>
    <cellStyle name="Normal 91 2 2 2 8" xfId="24531" xr:uid="{00000000-0005-0000-0000-000008650000}"/>
    <cellStyle name="Normal 91 2 2 2 9" xfId="24532" xr:uid="{00000000-0005-0000-0000-000009650000}"/>
    <cellStyle name="Normal 91 2 2 3" xfId="24533" xr:uid="{00000000-0005-0000-0000-00000A650000}"/>
    <cellStyle name="Normal 91 2 2 3 2" xfId="24534" xr:uid="{00000000-0005-0000-0000-00000B650000}"/>
    <cellStyle name="Normal 91 2 2 3 2 2" xfId="24535" xr:uid="{00000000-0005-0000-0000-00000C650000}"/>
    <cellStyle name="Normal 91 2 2 3 2 2 2" xfId="24536" xr:uid="{00000000-0005-0000-0000-00000D650000}"/>
    <cellStyle name="Normal 91 2 2 3 2 2 2 2" xfId="24537" xr:uid="{00000000-0005-0000-0000-00000E650000}"/>
    <cellStyle name="Normal 91 2 2 3 2 2 2 2 2" xfId="24538" xr:uid="{00000000-0005-0000-0000-00000F650000}"/>
    <cellStyle name="Normal 91 2 2 3 2 2 2 3" xfId="24539" xr:uid="{00000000-0005-0000-0000-000010650000}"/>
    <cellStyle name="Normal 91 2 2 3 2 2 2 4" xfId="24540" xr:uid="{00000000-0005-0000-0000-000011650000}"/>
    <cellStyle name="Normal 91 2 2 3 2 2 3" xfId="24541" xr:uid="{00000000-0005-0000-0000-000012650000}"/>
    <cellStyle name="Normal 91 2 2 3 2 2 3 2" xfId="24542" xr:uid="{00000000-0005-0000-0000-000013650000}"/>
    <cellStyle name="Normal 91 2 2 3 2 2 3 2 2" xfId="24543" xr:uid="{00000000-0005-0000-0000-000014650000}"/>
    <cellStyle name="Normal 91 2 2 3 2 2 3 3" xfId="24544" xr:uid="{00000000-0005-0000-0000-000015650000}"/>
    <cellStyle name="Normal 91 2 2 3 2 2 3 4" xfId="24545" xr:uid="{00000000-0005-0000-0000-000016650000}"/>
    <cellStyle name="Normal 91 2 2 3 2 2 4" xfId="24546" xr:uid="{00000000-0005-0000-0000-000017650000}"/>
    <cellStyle name="Normal 91 2 2 3 2 2 4 2" xfId="24547" xr:uid="{00000000-0005-0000-0000-000018650000}"/>
    <cellStyle name="Normal 91 2 2 3 2 2 4 3" xfId="24548" xr:uid="{00000000-0005-0000-0000-000019650000}"/>
    <cellStyle name="Normal 91 2 2 3 2 2 5" xfId="24549" xr:uid="{00000000-0005-0000-0000-00001A650000}"/>
    <cellStyle name="Normal 91 2 2 3 2 2 6" xfId="24550" xr:uid="{00000000-0005-0000-0000-00001B650000}"/>
    <cellStyle name="Normal 91 2 2 3 2 2 7" xfId="24551" xr:uid="{00000000-0005-0000-0000-00001C650000}"/>
    <cellStyle name="Normal 91 2 2 3 2 3" xfId="24552" xr:uid="{00000000-0005-0000-0000-00001D650000}"/>
    <cellStyle name="Normal 91 2 2 3 2 3 2" xfId="24553" xr:uid="{00000000-0005-0000-0000-00001E650000}"/>
    <cellStyle name="Normal 91 2 2 3 2 3 2 2" xfId="24554" xr:uid="{00000000-0005-0000-0000-00001F650000}"/>
    <cellStyle name="Normal 91 2 2 3 2 3 3" xfId="24555" xr:uid="{00000000-0005-0000-0000-000020650000}"/>
    <cellStyle name="Normal 91 2 2 3 2 3 4" xfId="24556" xr:uid="{00000000-0005-0000-0000-000021650000}"/>
    <cellStyle name="Normal 91 2 2 3 2 4" xfId="24557" xr:uid="{00000000-0005-0000-0000-000022650000}"/>
    <cellStyle name="Normal 91 2 2 3 2 4 2" xfId="24558" xr:uid="{00000000-0005-0000-0000-000023650000}"/>
    <cellStyle name="Normal 91 2 2 3 2 4 2 2" xfId="24559" xr:uid="{00000000-0005-0000-0000-000024650000}"/>
    <cellStyle name="Normal 91 2 2 3 2 4 3" xfId="24560" xr:uid="{00000000-0005-0000-0000-000025650000}"/>
    <cellStyle name="Normal 91 2 2 3 2 4 4" xfId="24561" xr:uid="{00000000-0005-0000-0000-000026650000}"/>
    <cellStyle name="Normal 91 2 2 3 2 5" xfId="24562" xr:uid="{00000000-0005-0000-0000-000027650000}"/>
    <cellStyle name="Normal 91 2 2 3 2 5 2" xfId="24563" xr:uid="{00000000-0005-0000-0000-000028650000}"/>
    <cellStyle name="Normal 91 2 2 3 2 5 3" xfId="24564" xr:uid="{00000000-0005-0000-0000-000029650000}"/>
    <cellStyle name="Normal 91 2 2 3 2 6" xfId="24565" xr:uid="{00000000-0005-0000-0000-00002A650000}"/>
    <cellStyle name="Normal 91 2 2 3 2 7" xfId="24566" xr:uid="{00000000-0005-0000-0000-00002B650000}"/>
    <cellStyle name="Normal 91 2 2 3 2 8" xfId="24567" xr:uid="{00000000-0005-0000-0000-00002C650000}"/>
    <cellStyle name="Normal 91 2 2 3 3" xfId="24568" xr:uid="{00000000-0005-0000-0000-00002D650000}"/>
    <cellStyle name="Normal 91 2 2 3 3 2" xfId="24569" xr:uid="{00000000-0005-0000-0000-00002E650000}"/>
    <cellStyle name="Normal 91 2 2 3 3 2 2" xfId="24570" xr:uid="{00000000-0005-0000-0000-00002F650000}"/>
    <cellStyle name="Normal 91 2 2 3 3 2 2 2" xfId="24571" xr:uid="{00000000-0005-0000-0000-000030650000}"/>
    <cellStyle name="Normal 91 2 2 3 3 2 3" xfId="24572" xr:uid="{00000000-0005-0000-0000-000031650000}"/>
    <cellStyle name="Normal 91 2 2 3 3 2 4" xfId="24573" xr:uid="{00000000-0005-0000-0000-000032650000}"/>
    <cellStyle name="Normal 91 2 2 3 3 3" xfId="24574" xr:uid="{00000000-0005-0000-0000-000033650000}"/>
    <cellStyle name="Normal 91 2 2 3 3 3 2" xfId="24575" xr:uid="{00000000-0005-0000-0000-000034650000}"/>
    <cellStyle name="Normal 91 2 2 3 3 3 2 2" xfId="24576" xr:uid="{00000000-0005-0000-0000-000035650000}"/>
    <cellStyle name="Normal 91 2 2 3 3 3 3" xfId="24577" xr:uid="{00000000-0005-0000-0000-000036650000}"/>
    <cellStyle name="Normal 91 2 2 3 3 3 4" xfId="24578" xr:uid="{00000000-0005-0000-0000-000037650000}"/>
    <cellStyle name="Normal 91 2 2 3 3 4" xfId="24579" xr:uid="{00000000-0005-0000-0000-000038650000}"/>
    <cellStyle name="Normal 91 2 2 3 3 4 2" xfId="24580" xr:uid="{00000000-0005-0000-0000-000039650000}"/>
    <cellStyle name="Normal 91 2 2 3 3 4 3" xfId="24581" xr:uid="{00000000-0005-0000-0000-00003A650000}"/>
    <cellStyle name="Normal 91 2 2 3 3 5" xfId="24582" xr:uid="{00000000-0005-0000-0000-00003B650000}"/>
    <cellStyle name="Normal 91 2 2 3 3 6" xfId="24583" xr:uid="{00000000-0005-0000-0000-00003C650000}"/>
    <cellStyle name="Normal 91 2 2 3 3 7" xfId="24584" xr:uid="{00000000-0005-0000-0000-00003D650000}"/>
    <cellStyle name="Normal 91 2 2 3 4" xfId="24585" xr:uid="{00000000-0005-0000-0000-00003E650000}"/>
    <cellStyle name="Normal 91 2 2 3 4 2" xfId="24586" xr:uid="{00000000-0005-0000-0000-00003F650000}"/>
    <cellStyle name="Normal 91 2 2 3 4 2 2" xfId="24587" xr:uid="{00000000-0005-0000-0000-000040650000}"/>
    <cellStyle name="Normal 91 2 2 3 4 3" xfId="24588" xr:uid="{00000000-0005-0000-0000-000041650000}"/>
    <cellStyle name="Normal 91 2 2 3 4 4" xfId="24589" xr:uid="{00000000-0005-0000-0000-000042650000}"/>
    <cellStyle name="Normal 91 2 2 3 5" xfId="24590" xr:uid="{00000000-0005-0000-0000-000043650000}"/>
    <cellStyle name="Normal 91 2 2 3 5 2" xfId="24591" xr:uid="{00000000-0005-0000-0000-000044650000}"/>
    <cellStyle name="Normal 91 2 2 3 5 2 2" xfId="24592" xr:uid="{00000000-0005-0000-0000-000045650000}"/>
    <cellStyle name="Normal 91 2 2 3 5 3" xfId="24593" xr:uid="{00000000-0005-0000-0000-000046650000}"/>
    <cellStyle name="Normal 91 2 2 3 5 4" xfId="24594" xr:uid="{00000000-0005-0000-0000-000047650000}"/>
    <cellStyle name="Normal 91 2 2 3 6" xfId="24595" xr:uid="{00000000-0005-0000-0000-000048650000}"/>
    <cellStyle name="Normal 91 2 2 3 6 2" xfId="24596" xr:uid="{00000000-0005-0000-0000-000049650000}"/>
    <cellStyle name="Normal 91 2 2 3 6 3" xfId="24597" xr:uid="{00000000-0005-0000-0000-00004A650000}"/>
    <cellStyle name="Normal 91 2 2 3 7" xfId="24598" xr:uid="{00000000-0005-0000-0000-00004B650000}"/>
    <cellStyle name="Normal 91 2 2 3 8" xfId="24599" xr:uid="{00000000-0005-0000-0000-00004C650000}"/>
    <cellStyle name="Normal 91 2 2 3 9" xfId="24600" xr:uid="{00000000-0005-0000-0000-00004D650000}"/>
    <cellStyle name="Normal 91 2 2 4" xfId="24601" xr:uid="{00000000-0005-0000-0000-00004E650000}"/>
    <cellStyle name="Normal 91 2 2 4 2" xfId="24602" xr:uid="{00000000-0005-0000-0000-00004F650000}"/>
    <cellStyle name="Normal 91 2 2 4 2 2" xfId="24603" xr:uid="{00000000-0005-0000-0000-000050650000}"/>
    <cellStyle name="Normal 91 2 2 4 2 2 2" xfId="24604" xr:uid="{00000000-0005-0000-0000-000051650000}"/>
    <cellStyle name="Normal 91 2 2 4 2 2 2 2" xfId="24605" xr:uid="{00000000-0005-0000-0000-000052650000}"/>
    <cellStyle name="Normal 91 2 2 4 2 2 3" xfId="24606" xr:uid="{00000000-0005-0000-0000-000053650000}"/>
    <cellStyle name="Normal 91 2 2 4 2 2 4" xfId="24607" xr:uid="{00000000-0005-0000-0000-000054650000}"/>
    <cellStyle name="Normal 91 2 2 4 2 3" xfId="24608" xr:uid="{00000000-0005-0000-0000-000055650000}"/>
    <cellStyle name="Normal 91 2 2 4 2 3 2" xfId="24609" xr:uid="{00000000-0005-0000-0000-000056650000}"/>
    <cellStyle name="Normal 91 2 2 4 2 3 2 2" xfId="24610" xr:uid="{00000000-0005-0000-0000-000057650000}"/>
    <cellStyle name="Normal 91 2 2 4 2 3 3" xfId="24611" xr:uid="{00000000-0005-0000-0000-000058650000}"/>
    <cellStyle name="Normal 91 2 2 4 2 3 4" xfId="24612" xr:uid="{00000000-0005-0000-0000-000059650000}"/>
    <cellStyle name="Normal 91 2 2 4 2 4" xfId="24613" xr:uid="{00000000-0005-0000-0000-00005A650000}"/>
    <cellStyle name="Normal 91 2 2 4 2 4 2" xfId="24614" xr:uid="{00000000-0005-0000-0000-00005B650000}"/>
    <cellStyle name="Normal 91 2 2 4 2 4 3" xfId="24615" xr:uid="{00000000-0005-0000-0000-00005C650000}"/>
    <cellStyle name="Normal 91 2 2 4 2 5" xfId="24616" xr:uid="{00000000-0005-0000-0000-00005D650000}"/>
    <cellStyle name="Normal 91 2 2 4 2 6" xfId="24617" xr:uid="{00000000-0005-0000-0000-00005E650000}"/>
    <cellStyle name="Normal 91 2 2 4 2 7" xfId="24618" xr:uid="{00000000-0005-0000-0000-00005F650000}"/>
    <cellStyle name="Normal 91 2 2 4 3" xfId="24619" xr:uid="{00000000-0005-0000-0000-000060650000}"/>
    <cellStyle name="Normal 91 2 2 4 3 2" xfId="24620" xr:uid="{00000000-0005-0000-0000-000061650000}"/>
    <cellStyle name="Normal 91 2 2 4 3 2 2" xfId="24621" xr:uid="{00000000-0005-0000-0000-000062650000}"/>
    <cellStyle name="Normal 91 2 2 4 3 3" xfId="24622" xr:uid="{00000000-0005-0000-0000-000063650000}"/>
    <cellStyle name="Normal 91 2 2 4 3 4" xfId="24623" xr:uid="{00000000-0005-0000-0000-000064650000}"/>
    <cellStyle name="Normal 91 2 2 4 4" xfId="24624" xr:uid="{00000000-0005-0000-0000-000065650000}"/>
    <cellStyle name="Normal 91 2 2 4 4 2" xfId="24625" xr:uid="{00000000-0005-0000-0000-000066650000}"/>
    <cellStyle name="Normal 91 2 2 4 4 2 2" xfId="24626" xr:uid="{00000000-0005-0000-0000-000067650000}"/>
    <cellStyle name="Normal 91 2 2 4 4 3" xfId="24627" xr:uid="{00000000-0005-0000-0000-000068650000}"/>
    <cellStyle name="Normal 91 2 2 4 4 4" xfId="24628" xr:uid="{00000000-0005-0000-0000-000069650000}"/>
    <cellStyle name="Normal 91 2 2 4 5" xfId="24629" xr:uid="{00000000-0005-0000-0000-00006A650000}"/>
    <cellStyle name="Normal 91 2 2 4 5 2" xfId="24630" xr:uid="{00000000-0005-0000-0000-00006B650000}"/>
    <cellStyle name="Normal 91 2 2 4 5 3" xfId="24631" xr:uid="{00000000-0005-0000-0000-00006C650000}"/>
    <cellStyle name="Normal 91 2 2 4 6" xfId="24632" xr:uid="{00000000-0005-0000-0000-00006D650000}"/>
    <cellStyle name="Normal 91 2 2 4 7" xfId="24633" xr:uid="{00000000-0005-0000-0000-00006E650000}"/>
    <cellStyle name="Normal 91 2 2 4 8" xfId="24634" xr:uid="{00000000-0005-0000-0000-00006F650000}"/>
    <cellStyle name="Normal 91 2 2 5" xfId="24635" xr:uid="{00000000-0005-0000-0000-000070650000}"/>
    <cellStyle name="Normal 91 2 2 5 2" xfId="24636" xr:uid="{00000000-0005-0000-0000-000071650000}"/>
    <cellStyle name="Normal 91 2 2 5 2 2" xfId="24637" xr:uid="{00000000-0005-0000-0000-000072650000}"/>
    <cellStyle name="Normal 91 2 2 5 2 2 2" xfId="24638" xr:uid="{00000000-0005-0000-0000-000073650000}"/>
    <cellStyle name="Normal 91 2 2 5 2 3" xfId="24639" xr:uid="{00000000-0005-0000-0000-000074650000}"/>
    <cellStyle name="Normal 91 2 2 5 2 4" xfId="24640" xr:uid="{00000000-0005-0000-0000-000075650000}"/>
    <cellStyle name="Normal 91 2 2 5 3" xfId="24641" xr:uid="{00000000-0005-0000-0000-000076650000}"/>
    <cellStyle name="Normal 91 2 2 5 3 2" xfId="24642" xr:uid="{00000000-0005-0000-0000-000077650000}"/>
    <cellStyle name="Normal 91 2 2 5 3 2 2" xfId="24643" xr:uid="{00000000-0005-0000-0000-000078650000}"/>
    <cellStyle name="Normal 91 2 2 5 3 3" xfId="24644" xr:uid="{00000000-0005-0000-0000-000079650000}"/>
    <cellStyle name="Normal 91 2 2 5 3 4" xfId="24645" xr:uid="{00000000-0005-0000-0000-00007A650000}"/>
    <cellStyle name="Normal 91 2 2 5 4" xfId="24646" xr:uid="{00000000-0005-0000-0000-00007B650000}"/>
    <cellStyle name="Normal 91 2 2 5 4 2" xfId="24647" xr:uid="{00000000-0005-0000-0000-00007C650000}"/>
    <cellStyle name="Normal 91 2 2 5 4 3" xfId="24648" xr:uid="{00000000-0005-0000-0000-00007D650000}"/>
    <cellStyle name="Normal 91 2 2 5 5" xfId="24649" xr:uid="{00000000-0005-0000-0000-00007E650000}"/>
    <cellStyle name="Normal 91 2 2 5 6" xfId="24650" xr:uid="{00000000-0005-0000-0000-00007F650000}"/>
    <cellStyle name="Normal 91 2 2 5 7" xfId="24651" xr:uid="{00000000-0005-0000-0000-000080650000}"/>
    <cellStyle name="Normal 91 2 2 6" xfId="24652" xr:uid="{00000000-0005-0000-0000-000081650000}"/>
    <cellStyle name="Normal 91 2 2 6 2" xfId="24653" xr:uid="{00000000-0005-0000-0000-000082650000}"/>
    <cellStyle name="Normal 91 2 2 6 2 2" xfId="24654" xr:uid="{00000000-0005-0000-0000-000083650000}"/>
    <cellStyle name="Normal 91 2 2 6 3" xfId="24655" xr:uid="{00000000-0005-0000-0000-000084650000}"/>
    <cellStyle name="Normal 91 2 2 6 4" xfId="24656" xr:uid="{00000000-0005-0000-0000-000085650000}"/>
    <cellStyle name="Normal 91 2 2 7" xfId="24657" xr:uid="{00000000-0005-0000-0000-000086650000}"/>
    <cellStyle name="Normal 91 2 2 7 2" xfId="24658" xr:uid="{00000000-0005-0000-0000-000087650000}"/>
    <cellStyle name="Normal 91 2 2 7 2 2" xfId="24659" xr:uid="{00000000-0005-0000-0000-000088650000}"/>
    <cellStyle name="Normal 91 2 2 7 3" xfId="24660" xr:uid="{00000000-0005-0000-0000-000089650000}"/>
    <cellStyle name="Normal 91 2 2 7 4" xfId="24661" xr:uid="{00000000-0005-0000-0000-00008A650000}"/>
    <cellStyle name="Normal 91 2 2 8" xfId="24662" xr:uid="{00000000-0005-0000-0000-00008B650000}"/>
    <cellStyle name="Normal 91 2 2 8 2" xfId="24663" xr:uid="{00000000-0005-0000-0000-00008C650000}"/>
    <cellStyle name="Normal 91 2 2 8 3" xfId="24664" xr:uid="{00000000-0005-0000-0000-00008D650000}"/>
    <cellStyle name="Normal 91 2 2 9" xfId="24665" xr:uid="{00000000-0005-0000-0000-00008E650000}"/>
    <cellStyle name="Normal 91 2 3" xfId="24666" xr:uid="{00000000-0005-0000-0000-00008F650000}"/>
    <cellStyle name="Normal 91 2 3 2" xfId="24667" xr:uid="{00000000-0005-0000-0000-000090650000}"/>
    <cellStyle name="Normal 91 2 3 2 2" xfId="24668" xr:uid="{00000000-0005-0000-0000-000091650000}"/>
    <cellStyle name="Normal 91 2 3 2 2 2" xfId="24669" xr:uid="{00000000-0005-0000-0000-000092650000}"/>
    <cellStyle name="Normal 91 2 3 2 2 2 2" xfId="24670" xr:uid="{00000000-0005-0000-0000-000093650000}"/>
    <cellStyle name="Normal 91 2 3 2 2 2 2 2" xfId="24671" xr:uid="{00000000-0005-0000-0000-000094650000}"/>
    <cellStyle name="Normal 91 2 3 2 2 2 3" xfId="24672" xr:uid="{00000000-0005-0000-0000-000095650000}"/>
    <cellStyle name="Normal 91 2 3 2 2 2 4" xfId="24673" xr:uid="{00000000-0005-0000-0000-000096650000}"/>
    <cellStyle name="Normal 91 2 3 2 2 3" xfId="24674" xr:uid="{00000000-0005-0000-0000-000097650000}"/>
    <cellStyle name="Normal 91 2 3 2 2 3 2" xfId="24675" xr:uid="{00000000-0005-0000-0000-000098650000}"/>
    <cellStyle name="Normal 91 2 3 2 2 3 2 2" xfId="24676" xr:uid="{00000000-0005-0000-0000-000099650000}"/>
    <cellStyle name="Normal 91 2 3 2 2 3 3" xfId="24677" xr:uid="{00000000-0005-0000-0000-00009A650000}"/>
    <cellStyle name="Normal 91 2 3 2 2 3 4" xfId="24678" xr:uid="{00000000-0005-0000-0000-00009B650000}"/>
    <cellStyle name="Normal 91 2 3 2 2 4" xfId="24679" xr:uid="{00000000-0005-0000-0000-00009C650000}"/>
    <cellStyle name="Normal 91 2 3 2 2 4 2" xfId="24680" xr:uid="{00000000-0005-0000-0000-00009D650000}"/>
    <cellStyle name="Normal 91 2 3 2 2 4 3" xfId="24681" xr:uid="{00000000-0005-0000-0000-00009E650000}"/>
    <cellStyle name="Normal 91 2 3 2 2 5" xfId="24682" xr:uid="{00000000-0005-0000-0000-00009F650000}"/>
    <cellStyle name="Normal 91 2 3 2 2 6" xfId="24683" xr:uid="{00000000-0005-0000-0000-0000A0650000}"/>
    <cellStyle name="Normal 91 2 3 2 2 7" xfId="24684" xr:uid="{00000000-0005-0000-0000-0000A1650000}"/>
    <cellStyle name="Normal 91 2 3 2 3" xfId="24685" xr:uid="{00000000-0005-0000-0000-0000A2650000}"/>
    <cellStyle name="Normal 91 2 3 2 3 2" xfId="24686" xr:uid="{00000000-0005-0000-0000-0000A3650000}"/>
    <cellStyle name="Normal 91 2 3 2 3 2 2" xfId="24687" xr:uid="{00000000-0005-0000-0000-0000A4650000}"/>
    <cellStyle name="Normal 91 2 3 2 3 3" xfId="24688" xr:uid="{00000000-0005-0000-0000-0000A5650000}"/>
    <cellStyle name="Normal 91 2 3 2 3 4" xfId="24689" xr:uid="{00000000-0005-0000-0000-0000A6650000}"/>
    <cellStyle name="Normal 91 2 3 2 4" xfId="24690" xr:uid="{00000000-0005-0000-0000-0000A7650000}"/>
    <cellStyle name="Normal 91 2 3 2 4 2" xfId="24691" xr:uid="{00000000-0005-0000-0000-0000A8650000}"/>
    <cellStyle name="Normal 91 2 3 2 4 2 2" xfId="24692" xr:uid="{00000000-0005-0000-0000-0000A9650000}"/>
    <cellStyle name="Normal 91 2 3 2 4 3" xfId="24693" xr:uid="{00000000-0005-0000-0000-0000AA650000}"/>
    <cellStyle name="Normal 91 2 3 2 4 4" xfId="24694" xr:uid="{00000000-0005-0000-0000-0000AB650000}"/>
    <cellStyle name="Normal 91 2 3 2 5" xfId="24695" xr:uid="{00000000-0005-0000-0000-0000AC650000}"/>
    <cellStyle name="Normal 91 2 3 2 5 2" xfId="24696" xr:uid="{00000000-0005-0000-0000-0000AD650000}"/>
    <cellStyle name="Normal 91 2 3 2 5 3" xfId="24697" xr:uid="{00000000-0005-0000-0000-0000AE650000}"/>
    <cellStyle name="Normal 91 2 3 2 6" xfId="24698" xr:uid="{00000000-0005-0000-0000-0000AF650000}"/>
    <cellStyle name="Normal 91 2 3 2 7" xfId="24699" xr:uid="{00000000-0005-0000-0000-0000B0650000}"/>
    <cellStyle name="Normal 91 2 3 2 8" xfId="24700" xr:uid="{00000000-0005-0000-0000-0000B1650000}"/>
    <cellStyle name="Normal 91 2 3 3" xfId="24701" xr:uid="{00000000-0005-0000-0000-0000B2650000}"/>
    <cellStyle name="Normal 91 2 3 3 2" xfId="24702" xr:uid="{00000000-0005-0000-0000-0000B3650000}"/>
    <cellStyle name="Normal 91 2 3 3 2 2" xfId="24703" xr:uid="{00000000-0005-0000-0000-0000B4650000}"/>
    <cellStyle name="Normal 91 2 3 3 2 2 2" xfId="24704" xr:uid="{00000000-0005-0000-0000-0000B5650000}"/>
    <cellStyle name="Normal 91 2 3 3 2 3" xfId="24705" xr:uid="{00000000-0005-0000-0000-0000B6650000}"/>
    <cellStyle name="Normal 91 2 3 3 2 4" xfId="24706" xr:uid="{00000000-0005-0000-0000-0000B7650000}"/>
    <cellStyle name="Normal 91 2 3 3 3" xfId="24707" xr:uid="{00000000-0005-0000-0000-0000B8650000}"/>
    <cellStyle name="Normal 91 2 3 3 3 2" xfId="24708" xr:uid="{00000000-0005-0000-0000-0000B9650000}"/>
    <cellStyle name="Normal 91 2 3 3 3 2 2" xfId="24709" xr:uid="{00000000-0005-0000-0000-0000BA650000}"/>
    <cellStyle name="Normal 91 2 3 3 3 3" xfId="24710" xr:uid="{00000000-0005-0000-0000-0000BB650000}"/>
    <cellStyle name="Normal 91 2 3 3 3 4" xfId="24711" xr:uid="{00000000-0005-0000-0000-0000BC650000}"/>
    <cellStyle name="Normal 91 2 3 3 4" xfId="24712" xr:uid="{00000000-0005-0000-0000-0000BD650000}"/>
    <cellStyle name="Normal 91 2 3 3 4 2" xfId="24713" xr:uid="{00000000-0005-0000-0000-0000BE650000}"/>
    <cellStyle name="Normal 91 2 3 3 4 3" xfId="24714" xr:uid="{00000000-0005-0000-0000-0000BF650000}"/>
    <cellStyle name="Normal 91 2 3 3 5" xfId="24715" xr:uid="{00000000-0005-0000-0000-0000C0650000}"/>
    <cellStyle name="Normal 91 2 3 3 6" xfId="24716" xr:uid="{00000000-0005-0000-0000-0000C1650000}"/>
    <cellStyle name="Normal 91 2 3 3 7" xfId="24717" xr:uid="{00000000-0005-0000-0000-0000C2650000}"/>
    <cellStyle name="Normal 91 2 3 4" xfId="24718" xr:uid="{00000000-0005-0000-0000-0000C3650000}"/>
    <cellStyle name="Normal 91 2 3 4 2" xfId="24719" xr:uid="{00000000-0005-0000-0000-0000C4650000}"/>
    <cellStyle name="Normal 91 2 3 4 2 2" xfId="24720" xr:uid="{00000000-0005-0000-0000-0000C5650000}"/>
    <cellStyle name="Normal 91 2 3 4 3" xfId="24721" xr:uid="{00000000-0005-0000-0000-0000C6650000}"/>
    <cellStyle name="Normal 91 2 3 4 4" xfId="24722" xr:uid="{00000000-0005-0000-0000-0000C7650000}"/>
    <cellStyle name="Normal 91 2 3 5" xfId="24723" xr:uid="{00000000-0005-0000-0000-0000C8650000}"/>
    <cellStyle name="Normal 91 2 3 5 2" xfId="24724" xr:uid="{00000000-0005-0000-0000-0000C9650000}"/>
    <cellStyle name="Normal 91 2 3 5 2 2" xfId="24725" xr:uid="{00000000-0005-0000-0000-0000CA650000}"/>
    <cellStyle name="Normal 91 2 3 5 3" xfId="24726" xr:uid="{00000000-0005-0000-0000-0000CB650000}"/>
    <cellStyle name="Normal 91 2 3 5 4" xfId="24727" xr:uid="{00000000-0005-0000-0000-0000CC650000}"/>
    <cellStyle name="Normal 91 2 3 6" xfId="24728" xr:uid="{00000000-0005-0000-0000-0000CD650000}"/>
    <cellStyle name="Normal 91 2 3 6 2" xfId="24729" xr:uid="{00000000-0005-0000-0000-0000CE650000}"/>
    <cellStyle name="Normal 91 2 3 6 3" xfId="24730" xr:uid="{00000000-0005-0000-0000-0000CF650000}"/>
    <cellStyle name="Normal 91 2 3 7" xfId="24731" xr:uid="{00000000-0005-0000-0000-0000D0650000}"/>
    <cellStyle name="Normal 91 2 3 8" xfId="24732" xr:uid="{00000000-0005-0000-0000-0000D1650000}"/>
    <cellStyle name="Normal 91 2 3 9" xfId="24733" xr:uid="{00000000-0005-0000-0000-0000D2650000}"/>
    <cellStyle name="Normal 91 2 4" xfId="24734" xr:uid="{00000000-0005-0000-0000-0000D3650000}"/>
    <cellStyle name="Normal 91 2 4 2" xfId="24735" xr:uid="{00000000-0005-0000-0000-0000D4650000}"/>
    <cellStyle name="Normal 91 2 4 2 2" xfId="24736" xr:uid="{00000000-0005-0000-0000-0000D5650000}"/>
    <cellStyle name="Normal 91 2 4 2 2 2" xfId="24737" xr:uid="{00000000-0005-0000-0000-0000D6650000}"/>
    <cellStyle name="Normal 91 2 4 2 2 2 2" xfId="24738" xr:uid="{00000000-0005-0000-0000-0000D7650000}"/>
    <cellStyle name="Normal 91 2 4 2 2 2 2 2" xfId="24739" xr:uid="{00000000-0005-0000-0000-0000D8650000}"/>
    <cellStyle name="Normal 91 2 4 2 2 2 3" xfId="24740" xr:uid="{00000000-0005-0000-0000-0000D9650000}"/>
    <cellStyle name="Normal 91 2 4 2 2 2 4" xfId="24741" xr:uid="{00000000-0005-0000-0000-0000DA650000}"/>
    <cellStyle name="Normal 91 2 4 2 2 3" xfId="24742" xr:uid="{00000000-0005-0000-0000-0000DB650000}"/>
    <cellStyle name="Normal 91 2 4 2 2 3 2" xfId="24743" xr:uid="{00000000-0005-0000-0000-0000DC650000}"/>
    <cellStyle name="Normal 91 2 4 2 2 3 2 2" xfId="24744" xr:uid="{00000000-0005-0000-0000-0000DD650000}"/>
    <cellStyle name="Normal 91 2 4 2 2 3 3" xfId="24745" xr:uid="{00000000-0005-0000-0000-0000DE650000}"/>
    <cellStyle name="Normal 91 2 4 2 2 3 4" xfId="24746" xr:uid="{00000000-0005-0000-0000-0000DF650000}"/>
    <cellStyle name="Normal 91 2 4 2 2 4" xfId="24747" xr:uid="{00000000-0005-0000-0000-0000E0650000}"/>
    <cellStyle name="Normal 91 2 4 2 2 4 2" xfId="24748" xr:uid="{00000000-0005-0000-0000-0000E1650000}"/>
    <cellStyle name="Normal 91 2 4 2 2 4 3" xfId="24749" xr:uid="{00000000-0005-0000-0000-0000E2650000}"/>
    <cellStyle name="Normal 91 2 4 2 2 5" xfId="24750" xr:uid="{00000000-0005-0000-0000-0000E3650000}"/>
    <cellStyle name="Normal 91 2 4 2 2 6" xfId="24751" xr:uid="{00000000-0005-0000-0000-0000E4650000}"/>
    <cellStyle name="Normal 91 2 4 2 2 7" xfId="24752" xr:uid="{00000000-0005-0000-0000-0000E5650000}"/>
    <cellStyle name="Normal 91 2 4 2 3" xfId="24753" xr:uid="{00000000-0005-0000-0000-0000E6650000}"/>
    <cellStyle name="Normal 91 2 4 2 3 2" xfId="24754" xr:uid="{00000000-0005-0000-0000-0000E7650000}"/>
    <cellStyle name="Normal 91 2 4 2 3 2 2" xfId="24755" xr:uid="{00000000-0005-0000-0000-0000E8650000}"/>
    <cellStyle name="Normal 91 2 4 2 3 3" xfId="24756" xr:uid="{00000000-0005-0000-0000-0000E9650000}"/>
    <cellStyle name="Normal 91 2 4 2 3 4" xfId="24757" xr:uid="{00000000-0005-0000-0000-0000EA650000}"/>
    <cellStyle name="Normal 91 2 4 2 4" xfId="24758" xr:uid="{00000000-0005-0000-0000-0000EB650000}"/>
    <cellStyle name="Normal 91 2 4 2 4 2" xfId="24759" xr:uid="{00000000-0005-0000-0000-0000EC650000}"/>
    <cellStyle name="Normal 91 2 4 2 4 2 2" xfId="24760" xr:uid="{00000000-0005-0000-0000-0000ED650000}"/>
    <cellStyle name="Normal 91 2 4 2 4 3" xfId="24761" xr:uid="{00000000-0005-0000-0000-0000EE650000}"/>
    <cellStyle name="Normal 91 2 4 2 4 4" xfId="24762" xr:uid="{00000000-0005-0000-0000-0000EF650000}"/>
    <cellStyle name="Normal 91 2 4 2 5" xfId="24763" xr:uid="{00000000-0005-0000-0000-0000F0650000}"/>
    <cellStyle name="Normal 91 2 4 2 5 2" xfId="24764" xr:uid="{00000000-0005-0000-0000-0000F1650000}"/>
    <cellStyle name="Normal 91 2 4 2 5 3" xfId="24765" xr:uid="{00000000-0005-0000-0000-0000F2650000}"/>
    <cellStyle name="Normal 91 2 4 2 6" xfId="24766" xr:uid="{00000000-0005-0000-0000-0000F3650000}"/>
    <cellStyle name="Normal 91 2 4 2 7" xfId="24767" xr:uid="{00000000-0005-0000-0000-0000F4650000}"/>
    <cellStyle name="Normal 91 2 4 2 8" xfId="24768" xr:uid="{00000000-0005-0000-0000-0000F5650000}"/>
    <cellStyle name="Normal 91 2 4 3" xfId="24769" xr:uid="{00000000-0005-0000-0000-0000F6650000}"/>
    <cellStyle name="Normal 91 2 4 3 2" xfId="24770" xr:uid="{00000000-0005-0000-0000-0000F7650000}"/>
    <cellStyle name="Normal 91 2 4 3 2 2" xfId="24771" xr:uid="{00000000-0005-0000-0000-0000F8650000}"/>
    <cellStyle name="Normal 91 2 4 3 2 2 2" xfId="24772" xr:uid="{00000000-0005-0000-0000-0000F9650000}"/>
    <cellStyle name="Normal 91 2 4 3 2 3" xfId="24773" xr:uid="{00000000-0005-0000-0000-0000FA650000}"/>
    <cellStyle name="Normal 91 2 4 3 2 4" xfId="24774" xr:uid="{00000000-0005-0000-0000-0000FB650000}"/>
    <cellStyle name="Normal 91 2 4 3 3" xfId="24775" xr:uid="{00000000-0005-0000-0000-0000FC650000}"/>
    <cellStyle name="Normal 91 2 4 3 3 2" xfId="24776" xr:uid="{00000000-0005-0000-0000-0000FD650000}"/>
    <cellStyle name="Normal 91 2 4 3 3 2 2" xfId="24777" xr:uid="{00000000-0005-0000-0000-0000FE650000}"/>
    <cellStyle name="Normal 91 2 4 3 3 3" xfId="24778" xr:uid="{00000000-0005-0000-0000-0000FF650000}"/>
    <cellStyle name="Normal 91 2 4 3 3 4" xfId="24779" xr:uid="{00000000-0005-0000-0000-000000660000}"/>
    <cellStyle name="Normal 91 2 4 3 4" xfId="24780" xr:uid="{00000000-0005-0000-0000-000001660000}"/>
    <cellStyle name="Normal 91 2 4 3 4 2" xfId="24781" xr:uid="{00000000-0005-0000-0000-000002660000}"/>
    <cellStyle name="Normal 91 2 4 3 4 3" xfId="24782" xr:uid="{00000000-0005-0000-0000-000003660000}"/>
    <cellStyle name="Normal 91 2 4 3 5" xfId="24783" xr:uid="{00000000-0005-0000-0000-000004660000}"/>
    <cellStyle name="Normal 91 2 4 3 6" xfId="24784" xr:uid="{00000000-0005-0000-0000-000005660000}"/>
    <cellStyle name="Normal 91 2 4 3 7" xfId="24785" xr:uid="{00000000-0005-0000-0000-000006660000}"/>
    <cellStyle name="Normal 91 2 4 4" xfId="24786" xr:uid="{00000000-0005-0000-0000-000007660000}"/>
    <cellStyle name="Normal 91 2 4 4 2" xfId="24787" xr:uid="{00000000-0005-0000-0000-000008660000}"/>
    <cellStyle name="Normal 91 2 4 4 2 2" xfId="24788" xr:uid="{00000000-0005-0000-0000-000009660000}"/>
    <cellStyle name="Normal 91 2 4 4 3" xfId="24789" xr:uid="{00000000-0005-0000-0000-00000A660000}"/>
    <cellStyle name="Normal 91 2 4 4 4" xfId="24790" xr:uid="{00000000-0005-0000-0000-00000B660000}"/>
    <cellStyle name="Normal 91 2 4 5" xfId="24791" xr:uid="{00000000-0005-0000-0000-00000C660000}"/>
    <cellStyle name="Normal 91 2 4 5 2" xfId="24792" xr:uid="{00000000-0005-0000-0000-00000D660000}"/>
    <cellStyle name="Normal 91 2 4 5 2 2" xfId="24793" xr:uid="{00000000-0005-0000-0000-00000E660000}"/>
    <cellStyle name="Normal 91 2 4 5 3" xfId="24794" xr:uid="{00000000-0005-0000-0000-00000F660000}"/>
    <cellStyle name="Normal 91 2 4 5 4" xfId="24795" xr:uid="{00000000-0005-0000-0000-000010660000}"/>
    <cellStyle name="Normal 91 2 4 6" xfId="24796" xr:uid="{00000000-0005-0000-0000-000011660000}"/>
    <cellStyle name="Normal 91 2 4 6 2" xfId="24797" xr:uid="{00000000-0005-0000-0000-000012660000}"/>
    <cellStyle name="Normal 91 2 4 6 3" xfId="24798" xr:uid="{00000000-0005-0000-0000-000013660000}"/>
    <cellStyle name="Normal 91 2 4 7" xfId="24799" xr:uid="{00000000-0005-0000-0000-000014660000}"/>
    <cellStyle name="Normal 91 2 4 8" xfId="24800" xr:uid="{00000000-0005-0000-0000-000015660000}"/>
    <cellStyle name="Normal 91 2 4 9" xfId="24801" xr:uid="{00000000-0005-0000-0000-000016660000}"/>
    <cellStyle name="Normal 91 2 5" xfId="24802" xr:uid="{00000000-0005-0000-0000-000017660000}"/>
    <cellStyle name="Normal 91 2 5 2" xfId="24803" xr:uid="{00000000-0005-0000-0000-000018660000}"/>
    <cellStyle name="Normal 91 2 5 2 2" xfId="24804" xr:uid="{00000000-0005-0000-0000-000019660000}"/>
    <cellStyle name="Normal 91 2 5 2 2 2" xfId="24805" xr:uid="{00000000-0005-0000-0000-00001A660000}"/>
    <cellStyle name="Normal 91 2 5 2 2 2 2" xfId="24806" xr:uid="{00000000-0005-0000-0000-00001B660000}"/>
    <cellStyle name="Normal 91 2 5 2 2 3" xfId="24807" xr:uid="{00000000-0005-0000-0000-00001C660000}"/>
    <cellStyle name="Normal 91 2 5 2 2 4" xfId="24808" xr:uid="{00000000-0005-0000-0000-00001D660000}"/>
    <cellStyle name="Normal 91 2 5 2 3" xfId="24809" xr:uid="{00000000-0005-0000-0000-00001E660000}"/>
    <cellStyle name="Normal 91 2 5 2 3 2" xfId="24810" xr:uid="{00000000-0005-0000-0000-00001F660000}"/>
    <cellStyle name="Normal 91 2 5 2 3 2 2" xfId="24811" xr:uid="{00000000-0005-0000-0000-000020660000}"/>
    <cellStyle name="Normal 91 2 5 2 3 3" xfId="24812" xr:uid="{00000000-0005-0000-0000-000021660000}"/>
    <cellStyle name="Normal 91 2 5 2 3 4" xfId="24813" xr:uid="{00000000-0005-0000-0000-000022660000}"/>
    <cellStyle name="Normal 91 2 5 2 4" xfId="24814" xr:uid="{00000000-0005-0000-0000-000023660000}"/>
    <cellStyle name="Normal 91 2 5 2 4 2" xfId="24815" xr:uid="{00000000-0005-0000-0000-000024660000}"/>
    <cellStyle name="Normal 91 2 5 2 4 3" xfId="24816" xr:uid="{00000000-0005-0000-0000-000025660000}"/>
    <cellStyle name="Normal 91 2 5 2 5" xfId="24817" xr:uid="{00000000-0005-0000-0000-000026660000}"/>
    <cellStyle name="Normal 91 2 5 2 6" xfId="24818" xr:uid="{00000000-0005-0000-0000-000027660000}"/>
    <cellStyle name="Normal 91 2 5 2 7" xfId="24819" xr:uid="{00000000-0005-0000-0000-000028660000}"/>
    <cellStyle name="Normal 91 2 5 3" xfId="24820" xr:uid="{00000000-0005-0000-0000-000029660000}"/>
    <cellStyle name="Normal 91 2 5 3 2" xfId="24821" xr:uid="{00000000-0005-0000-0000-00002A660000}"/>
    <cellStyle name="Normal 91 2 5 3 2 2" xfId="24822" xr:uid="{00000000-0005-0000-0000-00002B660000}"/>
    <cellStyle name="Normal 91 2 5 3 3" xfId="24823" xr:uid="{00000000-0005-0000-0000-00002C660000}"/>
    <cellStyle name="Normal 91 2 5 3 4" xfId="24824" xr:uid="{00000000-0005-0000-0000-00002D660000}"/>
    <cellStyle name="Normal 91 2 5 4" xfId="24825" xr:uid="{00000000-0005-0000-0000-00002E660000}"/>
    <cellStyle name="Normal 91 2 5 4 2" xfId="24826" xr:uid="{00000000-0005-0000-0000-00002F660000}"/>
    <cellStyle name="Normal 91 2 5 4 2 2" xfId="24827" xr:uid="{00000000-0005-0000-0000-000030660000}"/>
    <cellStyle name="Normal 91 2 5 4 3" xfId="24828" xr:uid="{00000000-0005-0000-0000-000031660000}"/>
    <cellStyle name="Normal 91 2 5 4 4" xfId="24829" xr:uid="{00000000-0005-0000-0000-000032660000}"/>
    <cellStyle name="Normal 91 2 5 5" xfId="24830" xr:uid="{00000000-0005-0000-0000-000033660000}"/>
    <cellStyle name="Normal 91 2 5 5 2" xfId="24831" xr:uid="{00000000-0005-0000-0000-000034660000}"/>
    <cellStyle name="Normal 91 2 5 5 3" xfId="24832" xr:uid="{00000000-0005-0000-0000-000035660000}"/>
    <cellStyle name="Normal 91 2 5 6" xfId="24833" xr:uid="{00000000-0005-0000-0000-000036660000}"/>
    <cellStyle name="Normal 91 2 5 7" xfId="24834" xr:uid="{00000000-0005-0000-0000-000037660000}"/>
    <cellStyle name="Normal 91 2 5 8" xfId="24835" xr:uid="{00000000-0005-0000-0000-000038660000}"/>
    <cellStyle name="Normal 91 2 6" xfId="24836" xr:uid="{00000000-0005-0000-0000-000039660000}"/>
    <cellStyle name="Normal 91 2 6 2" xfId="24837" xr:uid="{00000000-0005-0000-0000-00003A660000}"/>
    <cellStyle name="Normal 91 2 6 2 2" xfId="24838" xr:uid="{00000000-0005-0000-0000-00003B660000}"/>
    <cellStyle name="Normal 91 2 6 2 2 2" xfId="24839" xr:uid="{00000000-0005-0000-0000-00003C660000}"/>
    <cellStyle name="Normal 91 2 6 2 3" xfId="24840" xr:uid="{00000000-0005-0000-0000-00003D660000}"/>
    <cellStyle name="Normal 91 2 6 2 4" xfId="24841" xr:uid="{00000000-0005-0000-0000-00003E660000}"/>
    <cellStyle name="Normal 91 2 6 3" xfId="24842" xr:uid="{00000000-0005-0000-0000-00003F660000}"/>
    <cellStyle name="Normal 91 2 6 3 2" xfId="24843" xr:uid="{00000000-0005-0000-0000-000040660000}"/>
    <cellStyle name="Normal 91 2 6 3 2 2" xfId="24844" xr:uid="{00000000-0005-0000-0000-000041660000}"/>
    <cellStyle name="Normal 91 2 6 3 3" xfId="24845" xr:uid="{00000000-0005-0000-0000-000042660000}"/>
    <cellStyle name="Normal 91 2 6 3 4" xfId="24846" xr:uid="{00000000-0005-0000-0000-000043660000}"/>
    <cellStyle name="Normal 91 2 6 4" xfId="24847" xr:uid="{00000000-0005-0000-0000-000044660000}"/>
    <cellStyle name="Normal 91 2 6 4 2" xfId="24848" xr:uid="{00000000-0005-0000-0000-000045660000}"/>
    <cellStyle name="Normal 91 2 6 4 3" xfId="24849" xr:uid="{00000000-0005-0000-0000-000046660000}"/>
    <cellStyle name="Normal 91 2 6 5" xfId="24850" xr:uid="{00000000-0005-0000-0000-000047660000}"/>
    <cellStyle name="Normal 91 2 6 6" xfId="24851" xr:uid="{00000000-0005-0000-0000-000048660000}"/>
    <cellStyle name="Normal 91 2 6 7" xfId="24852" xr:uid="{00000000-0005-0000-0000-000049660000}"/>
    <cellStyle name="Normal 91 2 7" xfId="24853" xr:uid="{00000000-0005-0000-0000-00004A660000}"/>
    <cellStyle name="Normal 91 2 7 2" xfId="24854" xr:uid="{00000000-0005-0000-0000-00004B660000}"/>
    <cellStyle name="Normal 91 2 7 2 2" xfId="24855" xr:uid="{00000000-0005-0000-0000-00004C660000}"/>
    <cellStyle name="Normal 91 2 7 3" xfId="24856" xr:uid="{00000000-0005-0000-0000-00004D660000}"/>
    <cellStyle name="Normal 91 2 7 4" xfId="24857" xr:uid="{00000000-0005-0000-0000-00004E660000}"/>
    <cellStyle name="Normal 91 2 8" xfId="24858" xr:uid="{00000000-0005-0000-0000-00004F660000}"/>
    <cellStyle name="Normal 91 2 8 2" xfId="24859" xr:uid="{00000000-0005-0000-0000-000050660000}"/>
    <cellStyle name="Normal 91 2 8 2 2" xfId="24860" xr:uid="{00000000-0005-0000-0000-000051660000}"/>
    <cellStyle name="Normal 91 2 8 3" xfId="24861" xr:uid="{00000000-0005-0000-0000-000052660000}"/>
    <cellStyle name="Normal 91 2 8 4" xfId="24862" xr:uid="{00000000-0005-0000-0000-000053660000}"/>
    <cellStyle name="Normal 91 2 9" xfId="24863" xr:uid="{00000000-0005-0000-0000-000054660000}"/>
    <cellStyle name="Normal 91 2 9 2" xfId="24864" xr:uid="{00000000-0005-0000-0000-000055660000}"/>
    <cellStyle name="Normal 91 2 9 3" xfId="24865" xr:uid="{00000000-0005-0000-0000-000056660000}"/>
    <cellStyle name="Normal 91 3" xfId="24866" xr:uid="{00000000-0005-0000-0000-000057660000}"/>
    <cellStyle name="Normal 91 3 10" xfId="24867" xr:uid="{00000000-0005-0000-0000-000058660000}"/>
    <cellStyle name="Normal 91 3 11" xfId="24868" xr:uid="{00000000-0005-0000-0000-000059660000}"/>
    <cellStyle name="Normal 91 3 12" xfId="24869" xr:uid="{00000000-0005-0000-0000-00005A660000}"/>
    <cellStyle name="Normal 91 3 2" xfId="24870" xr:uid="{00000000-0005-0000-0000-00005B660000}"/>
    <cellStyle name="Normal 91 3 2 10" xfId="24871" xr:uid="{00000000-0005-0000-0000-00005C660000}"/>
    <cellStyle name="Normal 91 3 2 11" xfId="24872" xr:uid="{00000000-0005-0000-0000-00005D660000}"/>
    <cellStyle name="Normal 91 3 2 2" xfId="24873" xr:uid="{00000000-0005-0000-0000-00005E660000}"/>
    <cellStyle name="Normal 91 3 2 2 2" xfId="24874" xr:uid="{00000000-0005-0000-0000-00005F660000}"/>
    <cellStyle name="Normal 91 3 2 2 2 2" xfId="24875" xr:uid="{00000000-0005-0000-0000-000060660000}"/>
    <cellStyle name="Normal 91 3 2 2 2 2 2" xfId="24876" xr:uid="{00000000-0005-0000-0000-000061660000}"/>
    <cellStyle name="Normal 91 3 2 2 2 2 2 2" xfId="24877" xr:uid="{00000000-0005-0000-0000-000062660000}"/>
    <cellStyle name="Normal 91 3 2 2 2 2 2 2 2" xfId="24878" xr:uid="{00000000-0005-0000-0000-000063660000}"/>
    <cellStyle name="Normal 91 3 2 2 2 2 2 3" xfId="24879" xr:uid="{00000000-0005-0000-0000-000064660000}"/>
    <cellStyle name="Normal 91 3 2 2 2 2 2 4" xfId="24880" xr:uid="{00000000-0005-0000-0000-000065660000}"/>
    <cellStyle name="Normal 91 3 2 2 2 2 3" xfId="24881" xr:uid="{00000000-0005-0000-0000-000066660000}"/>
    <cellStyle name="Normal 91 3 2 2 2 2 3 2" xfId="24882" xr:uid="{00000000-0005-0000-0000-000067660000}"/>
    <cellStyle name="Normal 91 3 2 2 2 2 3 2 2" xfId="24883" xr:uid="{00000000-0005-0000-0000-000068660000}"/>
    <cellStyle name="Normal 91 3 2 2 2 2 3 3" xfId="24884" xr:uid="{00000000-0005-0000-0000-000069660000}"/>
    <cellStyle name="Normal 91 3 2 2 2 2 3 4" xfId="24885" xr:uid="{00000000-0005-0000-0000-00006A660000}"/>
    <cellStyle name="Normal 91 3 2 2 2 2 4" xfId="24886" xr:uid="{00000000-0005-0000-0000-00006B660000}"/>
    <cellStyle name="Normal 91 3 2 2 2 2 4 2" xfId="24887" xr:uid="{00000000-0005-0000-0000-00006C660000}"/>
    <cellStyle name="Normal 91 3 2 2 2 2 4 3" xfId="24888" xr:uid="{00000000-0005-0000-0000-00006D660000}"/>
    <cellStyle name="Normal 91 3 2 2 2 2 5" xfId="24889" xr:uid="{00000000-0005-0000-0000-00006E660000}"/>
    <cellStyle name="Normal 91 3 2 2 2 2 6" xfId="24890" xr:uid="{00000000-0005-0000-0000-00006F660000}"/>
    <cellStyle name="Normal 91 3 2 2 2 2 7" xfId="24891" xr:uid="{00000000-0005-0000-0000-000070660000}"/>
    <cellStyle name="Normal 91 3 2 2 2 3" xfId="24892" xr:uid="{00000000-0005-0000-0000-000071660000}"/>
    <cellStyle name="Normal 91 3 2 2 2 3 2" xfId="24893" xr:uid="{00000000-0005-0000-0000-000072660000}"/>
    <cellStyle name="Normal 91 3 2 2 2 3 2 2" xfId="24894" xr:uid="{00000000-0005-0000-0000-000073660000}"/>
    <cellStyle name="Normal 91 3 2 2 2 3 3" xfId="24895" xr:uid="{00000000-0005-0000-0000-000074660000}"/>
    <cellStyle name="Normal 91 3 2 2 2 3 4" xfId="24896" xr:uid="{00000000-0005-0000-0000-000075660000}"/>
    <cellStyle name="Normal 91 3 2 2 2 4" xfId="24897" xr:uid="{00000000-0005-0000-0000-000076660000}"/>
    <cellStyle name="Normal 91 3 2 2 2 4 2" xfId="24898" xr:uid="{00000000-0005-0000-0000-000077660000}"/>
    <cellStyle name="Normal 91 3 2 2 2 4 2 2" xfId="24899" xr:uid="{00000000-0005-0000-0000-000078660000}"/>
    <cellStyle name="Normal 91 3 2 2 2 4 3" xfId="24900" xr:uid="{00000000-0005-0000-0000-000079660000}"/>
    <cellStyle name="Normal 91 3 2 2 2 4 4" xfId="24901" xr:uid="{00000000-0005-0000-0000-00007A660000}"/>
    <cellStyle name="Normal 91 3 2 2 2 5" xfId="24902" xr:uid="{00000000-0005-0000-0000-00007B660000}"/>
    <cellStyle name="Normal 91 3 2 2 2 5 2" xfId="24903" xr:uid="{00000000-0005-0000-0000-00007C660000}"/>
    <cellStyle name="Normal 91 3 2 2 2 5 3" xfId="24904" xr:uid="{00000000-0005-0000-0000-00007D660000}"/>
    <cellStyle name="Normal 91 3 2 2 2 6" xfId="24905" xr:uid="{00000000-0005-0000-0000-00007E660000}"/>
    <cellStyle name="Normal 91 3 2 2 2 7" xfId="24906" xr:uid="{00000000-0005-0000-0000-00007F660000}"/>
    <cellStyle name="Normal 91 3 2 2 2 8" xfId="24907" xr:uid="{00000000-0005-0000-0000-000080660000}"/>
    <cellStyle name="Normal 91 3 2 2 3" xfId="24908" xr:uid="{00000000-0005-0000-0000-000081660000}"/>
    <cellStyle name="Normal 91 3 2 2 3 2" xfId="24909" xr:uid="{00000000-0005-0000-0000-000082660000}"/>
    <cellStyle name="Normal 91 3 2 2 3 2 2" xfId="24910" xr:uid="{00000000-0005-0000-0000-000083660000}"/>
    <cellStyle name="Normal 91 3 2 2 3 2 2 2" xfId="24911" xr:uid="{00000000-0005-0000-0000-000084660000}"/>
    <cellStyle name="Normal 91 3 2 2 3 2 3" xfId="24912" xr:uid="{00000000-0005-0000-0000-000085660000}"/>
    <cellStyle name="Normal 91 3 2 2 3 2 4" xfId="24913" xr:uid="{00000000-0005-0000-0000-000086660000}"/>
    <cellStyle name="Normal 91 3 2 2 3 3" xfId="24914" xr:uid="{00000000-0005-0000-0000-000087660000}"/>
    <cellStyle name="Normal 91 3 2 2 3 3 2" xfId="24915" xr:uid="{00000000-0005-0000-0000-000088660000}"/>
    <cellStyle name="Normal 91 3 2 2 3 3 2 2" xfId="24916" xr:uid="{00000000-0005-0000-0000-000089660000}"/>
    <cellStyle name="Normal 91 3 2 2 3 3 3" xfId="24917" xr:uid="{00000000-0005-0000-0000-00008A660000}"/>
    <cellStyle name="Normal 91 3 2 2 3 3 4" xfId="24918" xr:uid="{00000000-0005-0000-0000-00008B660000}"/>
    <cellStyle name="Normal 91 3 2 2 3 4" xfId="24919" xr:uid="{00000000-0005-0000-0000-00008C660000}"/>
    <cellStyle name="Normal 91 3 2 2 3 4 2" xfId="24920" xr:uid="{00000000-0005-0000-0000-00008D660000}"/>
    <cellStyle name="Normal 91 3 2 2 3 4 3" xfId="24921" xr:uid="{00000000-0005-0000-0000-00008E660000}"/>
    <cellStyle name="Normal 91 3 2 2 3 5" xfId="24922" xr:uid="{00000000-0005-0000-0000-00008F660000}"/>
    <cellStyle name="Normal 91 3 2 2 3 6" xfId="24923" xr:uid="{00000000-0005-0000-0000-000090660000}"/>
    <cellStyle name="Normal 91 3 2 2 3 7" xfId="24924" xr:uid="{00000000-0005-0000-0000-000091660000}"/>
    <cellStyle name="Normal 91 3 2 2 4" xfId="24925" xr:uid="{00000000-0005-0000-0000-000092660000}"/>
    <cellStyle name="Normal 91 3 2 2 4 2" xfId="24926" xr:uid="{00000000-0005-0000-0000-000093660000}"/>
    <cellStyle name="Normal 91 3 2 2 4 2 2" xfId="24927" xr:uid="{00000000-0005-0000-0000-000094660000}"/>
    <cellStyle name="Normal 91 3 2 2 4 3" xfId="24928" xr:uid="{00000000-0005-0000-0000-000095660000}"/>
    <cellStyle name="Normal 91 3 2 2 4 4" xfId="24929" xr:uid="{00000000-0005-0000-0000-000096660000}"/>
    <cellStyle name="Normal 91 3 2 2 5" xfId="24930" xr:uid="{00000000-0005-0000-0000-000097660000}"/>
    <cellStyle name="Normal 91 3 2 2 5 2" xfId="24931" xr:uid="{00000000-0005-0000-0000-000098660000}"/>
    <cellStyle name="Normal 91 3 2 2 5 2 2" xfId="24932" xr:uid="{00000000-0005-0000-0000-000099660000}"/>
    <cellStyle name="Normal 91 3 2 2 5 3" xfId="24933" xr:uid="{00000000-0005-0000-0000-00009A660000}"/>
    <cellStyle name="Normal 91 3 2 2 5 4" xfId="24934" xr:uid="{00000000-0005-0000-0000-00009B660000}"/>
    <cellStyle name="Normal 91 3 2 2 6" xfId="24935" xr:uid="{00000000-0005-0000-0000-00009C660000}"/>
    <cellStyle name="Normal 91 3 2 2 6 2" xfId="24936" xr:uid="{00000000-0005-0000-0000-00009D660000}"/>
    <cellStyle name="Normal 91 3 2 2 6 3" xfId="24937" xr:uid="{00000000-0005-0000-0000-00009E660000}"/>
    <cellStyle name="Normal 91 3 2 2 7" xfId="24938" xr:uid="{00000000-0005-0000-0000-00009F660000}"/>
    <cellStyle name="Normal 91 3 2 2 8" xfId="24939" xr:uid="{00000000-0005-0000-0000-0000A0660000}"/>
    <cellStyle name="Normal 91 3 2 2 9" xfId="24940" xr:uid="{00000000-0005-0000-0000-0000A1660000}"/>
    <cellStyle name="Normal 91 3 2 3" xfId="24941" xr:uid="{00000000-0005-0000-0000-0000A2660000}"/>
    <cellStyle name="Normal 91 3 2 3 2" xfId="24942" xr:uid="{00000000-0005-0000-0000-0000A3660000}"/>
    <cellStyle name="Normal 91 3 2 3 2 2" xfId="24943" xr:uid="{00000000-0005-0000-0000-0000A4660000}"/>
    <cellStyle name="Normal 91 3 2 3 2 2 2" xfId="24944" xr:uid="{00000000-0005-0000-0000-0000A5660000}"/>
    <cellStyle name="Normal 91 3 2 3 2 2 2 2" xfId="24945" xr:uid="{00000000-0005-0000-0000-0000A6660000}"/>
    <cellStyle name="Normal 91 3 2 3 2 2 2 2 2" xfId="24946" xr:uid="{00000000-0005-0000-0000-0000A7660000}"/>
    <cellStyle name="Normal 91 3 2 3 2 2 2 3" xfId="24947" xr:uid="{00000000-0005-0000-0000-0000A8660000}"/>
    <cellStyle name="Normal 91 3 2 3 2 2 2 4" xfId="24948" xr:uid="{00000000-0005-0000-0000-0000A9660000}"/>
    <cellStyle name="Normal 91 3 2 3 2 2 3" xfId="24949" xr:uid="{00000000-0005-0000-0000-0000AA660000}"/>
    <cellStyle name="Normal 91 3 2 3 2 2 3 2" xfId="24950" xr:uid="{00000000-0005-0000-0000-0000AB660000}"/>
    <cellStyle name="Normal 91 3 2 3 2 2 3 2 2" xfId="24951" xr:uid="{00000000-0005-0000-0000-0000AC660000}"/>
    <cellStyle name="Normal 91 3 2 3 2 2 3 3" xfId="24952" xr:uid="{00000000-0005-0000-0000-0000AD660000}"/>
    <cellStyle name="Normal 91 3 2 3 2 2 3 4" xfId="24953" xr:uid="{00000000-0005-0000-0000-0000AE660000}"/>
    <cellStyle name="Normal 91 3 2 3 2 2 4" xfId="24954" xr:uid="{00000000-0005-0000-0000-0000AF660000}"/>
    <cellStyle name="Normal 91 3 2 3 2 2 4 2" xfId="24955" xr:uid="{00000000-0005-0000-0000-0000B0660000}"/>
    <cellStyle name="Normal 91 3 2 3 2 2 4 3" xfId="24956" xr:uid="{00000000-0005-0000-0000-0000B1660000}"/>
    <cellStyle name="Normal 91 3 2 3 2 2 5" xfId="24957" xr:uid="{00000000-0005-0000-0000-0000B2660000}"/>
    <cellStyle name="Normal 91 3 2 3 2 2 6" xfId="24958" xr:uid="{00000000-0005-0000-0000-0000B3660000}"/>
    <cellStyle name="Normal 91 3 2 3 2 2 7" xfId="24959" xr:uid="{00000000-0005-0000-0000-0000B4660000}"/>
    <cellStyle name="Normal 91 3 2 3 2 3" xfId="24960" xr:uid="{00000000-0005-0000-0000-0000B5660000}"/>
    <cellStyle name="Normal 91 3 2 3 2 3 2" xfId="24961" xr:uid="{00000000-0005-0000-0000-0000B6660000}"/>
    <cellStyle name="Normal 91 3 2 3 2 3 2 2" xfId="24962" xr:uid="{00000000-0005-0000-0000-0000B7660000}"/>
    <cellStyle name="Normal 91 3 2 3 2 3 3" xfId="24963" xr:uid="{00000000-0005-0000-0000-0000B8660000}"/>
    <cellStyle name="Normal 91 3 2 3 2 3 4" xfId="24964" xr:uid="{00000000-0005-0000-0000-0000B9660000}"/>
    <cellStyle name="Normal 91 3 2 3 2 4" xfId="24965" xr:uid="{00000000-0005-0000-0000-0000BA660000}"/>
    <cellStyle name="Normal 91 3 2 3 2 4 2" xfId="24966" xr:uid="{00000000-0005-0000-0000-0000BB660000}"/>
    <cellStyle name="Normal 91 3 2 3 2 4 2 2" xfId="24967" xr:uid="{00000000-0005-0000-0000-0000BC660000}"/>
    <cellStyle name="Normal 91 3 2 3 2 4 3" xfId="24968" xr:uid="{00000000-0005-0000-0000-0000BD660000}"/>
    <cellStyle name="Normal 91 3 2 3 2 4 4" xfId="24969" xr:uid="{00000000-0005-0000-0000-0000BE660000}"/>
    <cellStyle name="Normal 91 3 2 3 2 5" xfId="24970" xr:uid="{00000000-0005-0000-0000-0000BF660000}"/>
    <cellStyle name="Normal 91 3 2 3 2 5 2" xfId="24971" xr:uid="{00000000-0005-0000-0000-0000C0660000}"/>
    <cellStyle name="Normal 91 3 2 3 2 5 3" xfId="24972" xr:uid="{00000000-0005-0000-0000-0000C1660000}"/>
    <cellStyle name="Normal 91 3 2 3 2 6" xfId="24973" xr:uid="{00000000-0005-0000-0000-0000C2660000}"/>
    <cellStyle name="Normal 91 3 2 3 2 7" xfId="24974" xr:uid="{00000000-0005-0000-0000-0000C3660000}"/>
    <cellStyle name="Normal 91 3 2 3 2 8" xfId="24975" xr:uid="{00000000-0005-0000-0000-0000C4660000}"/>
    <cellStyle name="Normal 91 3 2 3 3" xfId="24976" xr:uid="{00000000-0005-0000-0000-0000C5660000}"/>
    <cellStyle name="Normal 91 3 2 3 3 2" xfId="24977" xr:uid="{00000000-0005-0000-0000-0000C6660000}"/>
    <cellStyle name="Normal 91 3 2 3 3 2 2" xfId="24978" xr:uid="{00000000-0005-0000-0000-0000C7660000}"/>
    <cellStyle name="Normal 91 3 2 3 3 2 2 2" xfId="24979" xr:uid="{00000000-0005-0000-0000-0000C8660000}"/>
    <cellStyle name="Normal 91 3 2 3 3 2 3" xfId="24980" xr:uid="{00000000-0005-0000-0000-0000C9660000}"/>
    <cellStyle name="Normal 91 3 2 3 3 2 4" xfId="24981" xr:uid="{00000000-0005-0000-0000-0000CA660000}"/>
    <cellStyle name="Normal 91 3 2 3 3 3" xfId="24982" xr:uid="{00000000-0005-0000-0000-0000CB660000}"/>
    <cellStyle name="Normal 91 3 2 3 3 3 2" xfId="24983" xr:uid="{00000000-0005-0000-0000-0000CC660000}"/>
    <cellStyle name="Normal 91 3 2 3 3 3 2 2" xfId="24984" xr:uid="{00000000-0005-0000-0000-0000CD660000}"/>
    <cellStyle name="Normal 91 3 2 3 3 3 3" xfId="24985" xr:uid="{00000000-0005-0000-0000-0000CE660000}"/>
    <cellStyle name="Normal 91 3 2 3 3 3 4" xfId="24986" xr:uid="{00000000-0005-0000-0000-0000CF660000}"/>
    <cellStyle name="Normal 91 3 2 3 3 4" xfId="24987" xr:uid="{00000000-0005-0000-0000-0000D0660000}"/>
    <cellStyle name="Normal 91 3 2 3 3 4 2" xfId="24988" xr:uid="{00000000-0005-0000-0000-0000D1660000}"/>
    <cellStyle name="Normal 91 3 2 3 3 4 3" xfId="24989" xr:uid="{00000000-0005-0000-0000-0000D2660000}"/>
    <cellStyle name="Normal 91 3 2 3 3 5" xfId="24990" xr:uid="{00000000-0005-0000-0000-0000D3660000}"/>
    <cellStyle name="Normal 91 3 2 3 3 6" xfId="24991" xr:uid="{00000000-0005-0000-0000-0000D4660000}"/>
    <cellStyle name="Normal 91 3 2 3 3 7" xfId="24992" xr:uid="{00000000-0005-0000-0000-0000D5660000}"/>
    <cellStyle name="Normal 91 3 2 3 4" xfId="24993" xr:uid="{00000000-0005-0000-0000-0000D6660000}"/>
    <cellStyle name="Normal 91 3 2 3 4 2" xfId="24994" xr:uid="{00000000-0005-0000-0000-0000D7660000}"/>
    <cellStyle name="Normal 91 3 2 3 4 2 2" xfId="24995" xr:uid="{00000000-0005-0000-0000-0000D8660000}"/>
    <cellStyle name="Normal 91 3 2 3 4 3" xfId="24996" xr:uid="{00000000-0005-0000-0000-0000D9660000}"/>
    <cellStyle name="Normal 91 3 2 3 4 4" xfId="24997" xr:uid="{00000000-0005-0000-0000-0000DA660000}"/>
    <cellStyle name="Normal 91 3 2 3 5" xfId="24998" xr:uid="{00000000-0005-0000-0000-0000DB660000}"/>
    <cellStyle name="Normal 91 3 2 3 5 2" xfId="24999" xr:uid="{00000000-0005-0000-0000-0000DC660000}"/>
    <cellStyle name="Normal 91 3 2 3 5 2 2" xfId="25000" xr:uid="{00000000-0005-0000-0000-0000DD660000}"/>
    <cellStyle name="Normal 91 3 2 3 5 3" xfId="25001" xr:uid="{00000000-0005-0000-0000-0000DE660000}"/>
    <cellStyle name="Normal 91 3 2 3 5 4" xfId="25002" xr:uid="{00000000-0005-0000-0000-0000DF660000}"/>
    <cellStyle name="Normal 91 3 2 3 6" xfId="25003" xr:uid="{00000000-0005-0000-0000-0000E0660000}"/>
    <cellStyle name="Normal 91 3 2 3 6 2" xfId="25004" xr:uid="{00000000-0005-0000-0000-0000E1660000}"/>
    <cellStyle name="Normal 91 3 2 3 6 3" xfId="25005" xr:uid="{00000000-0005-0000-0000-0000E2660000}"/>
    <cellStyle name="Normal 91 3 2 3 7" xfId="25006" xr:uid="{00000000-0005-0000-0000-0000E3660000}"/>
    <cellStyle name="Normal 91 3 2 3 8" xfId="25007" xr:uid="{00000000-0005-0000-0000-0000E4660000}"/>
    <cellStyle name="Normal 91 3 2 3 9" xfId="25008" xr:uid="{00000000-0005-0000-0000-0000E5660000}"/>
    <cellStyle name="Normal 91 3 2 4" xfId="25009" xr:uid="{00000000-0005-0000-0000-0000E6660000}"/>
    <cellStyle name="Normal 91 3 2 4 2" xfId="25010" xr:uid="{00000000-0005-0000-0000-0000E7660000}"/>
    <cellStyle name="Normal 91 3 2 4 2 2" xfId="25011" xr:uid="{00000000-0005-0000-0000-0000E8660000}"/>
    <cellStyle name="Normal 91 3 2 4 2 2 2" xfId="25012" xr:uid="{00000000-0005-0000-0000-0000E9660000}"/>
    <cellStyle name="Normal 91 3 2 4 2 2 2 2" xfId="25013" xr:uid="{00000000-0005-0000-0000-0000EA660000}"/>
    <cellStyle name="Normal 91 3 2 4 2 2 3" xfId="25014" xr:uid="{00000000-0005-0000-0000-0000EB660000}"/>
    <cellStyle name="Normal 91 3 2 4 2 2 4" xfId="25015" xr:uid="{00000000-0005-0000-0000-0000EC660000}"/>
    <cellStyle name="Normal 91 3 2 4 2 3" xfId="25016" xr:uid="{00000000-0005-0000-0000-0000ED660000}"/>
    <cellStyle name="Normal 91 3 2 4 2 3 2" xfId="25017" xr:uid="{00000000-0005-0000-0000-0000EE660000}"/>
    <cellStyle name="Normal 91 3 2 4 2 3 2 2" xfId="25018" xr:uid="{00000000-0005-0000-0000-0000EF660000}"/>
    <cellStyle name="Normal 91 3 2 4 2 3 3" xfId="25019" xr:uid="{00000000-0005-0000-0000-0000F0660000}"/>
    <cellStyle name="Normal 91 3 2 4 2 3 4" xfId="25020" xr:uid="{00000000-0005-0000-0000-0000F1660000}"/>
    <cellStyle name="Normal 91 3 2 4 2 4" xfId="25021" xr:uid="{00000000-0005-0000-0000-0000F2660000}"/>
    <cellStyle name="Normal 91 3 2 4 2 4 2" xfId="25022" xr:uid="{00000000-0005-0000-0000-0000F3660000}"/>
    <cellStyle name="Normal 91 3 2 4 2 4 3" xfId="25023" xr:uid="{00000000-0005-0000-0000-0000F4660000}"/>
    <cellStyle name="Normal 91 3 2 4 2 5" xfId="25024" xr:uid="{00000000-0005-0000-0000-0000F5660000}"/>
    <cellStyle name="Normal 91 3 2 4 2 6" xfId="25025" xr:uid="{00000000-0005-0000-0000-0000F6660000}"/>
    <cellStyle name="Normal 91 3 2 4 2 7" xfId="25026" xr:uid="{00000000-0005-0000-0000-0000F7660000}"/>
    <cellStyle name="Normal 91 3 2 4 3" xfId="25027" xr:uid="{00000000-0005-0000-0000-0000F8660000}"/>
    <cellStyle name="Normal 91 3 2 4 3 2" xfId="25028" xr:uid="{00000000-0005-0000-0000-0000F9660000}"/>
    <cellStyle name="Normal 91 3 2 4 3 2 2" xfId="25029" xr:uid="{00000000-0005-0000-0000-0000FA660000}"/>
    <cellStyle name="Normal 91 3 2 4 3 3" xfId="25030" xr:uid="{00000000-0005-0000-0000-0000FB660000}"/>
    <cellStyle name="Normal 91 3 2 4 3 4" xfId="25031" xr:uid="{00000000-0005-0000-0000-0000FC660000}"/>
    <cellStyle name="Normal 91 3 2 4 4" xfId="25032" xr:uid="{00000000-0005-0000-0000-0000FD660000}"/>
    <cellStyle name="Normal 91 3 2 4 4 2" xfId="25033" xr:uid="{00000000-0005-0000-0000-0000FE660000}"/>
    <cellStyle name="Normal 91 3 2 4 4 2 2" xfId="25034" xr:uid="{00000000-0005-0000-0000-0000FF660000}"/>
    <cellStyle name="Normal 91 3 2 4 4 3" xfId="25035" xr:uid="{00000000-0005-0000-0000-000000670000}"/>
    <cellStyle name="Normal 91 3 2 4 4 4" xfId="25036" xr:uid="{00000000-0005-0000-0000-000001670000}"/>
    <cellStyle name="Normal 91 3 2 4 5" xfId="25037" xr:uid="{00000000-0005-0000-0000-000002670000}"/>
    <cellStyle name="Normal 91 3 2 4 5 2" xfId="25038" xr:uid="{00000000-0005-0000-0000-000003670000}"/>
    <cellStyle name="Normal 91 3 2 4 5 3" xfId="25039" xr:uid="{00000000-0005-0000-0000-000004670000}"/>
    <cellStyle name="Normal 91 3 2 4 6" xfId="25040" xr:uid="{00000000-0005-0000-0000-000005670000}"/>
    <cellStyle name="Normal 91 3 2 4 7" xfId="25041" xr:uid="{00000000-0005-0000-0000-000006670000}"/>
    <cellStyle name="Normal 91 3 2 4 8" xfId="25042" xr:uid="{00000000-0005-0000-0000-000007670000}"/>
    <cellStyle name="Normal 91 3 2 5" xfId="25043" xr:uid="{00000000-0005-0000-0000-000008670000}"/>
    <cellStyle name="Normal 91 3 2 5 2" xfId="25044" xr:uid="{00000000-0005-0000-0000-000009670000}"/>
    <cellStyle name="Normal 91 3 2 5 2 2" xfId="25045" xr:uid="{00000000-0005-0000-0000-00000A670000}"/>
    <cellStyle name="Normal 91 3 2 5 2 2 2" xfId="25046" xr:uid="{00000000-0005-0000-0000-00000B670000}"/>
    <cellStyle name="Normal 91 3 2 5 2 3" xfId="25047" xr:uid="{00000000-0005-0000-0000-00000C670000}"/>
    <cellStyle name="Normal 91 3 2 5 2 4" xfId="25048" xr:uid="{00000000-0005-0000-0000-00000D670000}"/>
    <cellStyle name="Normal 91 3 2 5 3" xfId="25049" xr:uid="{00000000-0005-0000-0000-00000E670000}"/>
    <cellStyle name="Normal 91 3 2 5 3 2" xfId="25050" xr:uid="{00000000-0005-0000-0000-00000F670000}"/>
    <cellStyle name="Normal 91 3 2 5 3 2 2" xfId="25051" xr:uid="{00000000-0005-0000-0000-000010670000}"/>
    <cellStyle name="Normal 91 3 2 5 3 3" xfId="25052" xr:uid="{00000000-0005-0000-0000-000011670000}"/>
    <cellStyle name="Normal 91 3 2 5 3 4" xfId="25053" xr:uid="{00000000-0005-0000-0000-000012670000}"/>
    <cellStyle name="Normal 91 3 2 5 4" xfId="25054" xr:uid="{00000000-0005-0000-0000-000013670000}"/>
    <cellStyle name="Normal 91 3 2 5 4 2" xfId="25055" xr:uid="{00000000-0005-0000-0000-000014670000}"/>
    <cellStyle name="Normal 91 3 2 5 4 3" xfId="25056" xr:uid="{00000000-0005-0000-0000-000015670000}"/>
    <cellStyle name="Normal 91 3 2 5 5" xfId="25057" xr:uid="{00000000-0005-0000-0000-000016670000}"/>
    <cellStyle name="Normal 91 3 2 5 6" xfId="25058" xr:uid="{00000000-0005-0000-0000-000017670000}"/>
    <cellStyle name="Normal 91 3 2 5 7" xfId="25059" xr:uid="{00000000-0005-0000-0000-000018670000}"/>
    <cellStyle name="Normal 91 3 2 6" xfId="25060" xr:uid="{00000000-0005-0000-0000-000019670000}"/>
    <cellStyle name="Normal 91 3 2 6 2" xfId="25061" xr:uid="{00000000-0005-0000-0000-00001A670000}"/>
    <cellStyle name="Normal 91 3 2 6 2 2" xfId="25062" xr:uid="{00000000-0005-0000-0000-00001B670000}"/>
    <cellStyle name="Normal 91 3 2 6 3" xfId="25063" xr:uid="{00000000-0005-0000-0000-00001C670000}"/>
    <cellStyle name="Normal 91 3 2 6 4" xfId="25064" xr:uid="{00000000-0005-0000-0000-00001D670000}"/>
    <cellStyle name="Normal 91 3 2 7" xfId="25065" xr:uid="{00000000-0005-0000-0000-00001E670000}"/>
    <cellStyle name="Normal 91 3 2 7 2" xfId="25066" xr:uid="{00000000-0005-0000-0000-00001F670000}"/>
    <cellStyle name="Normal 91 3 2 7 2 2" xfId="25067" xr:uid="{00000000-0005-0000-0000-000020670000}"/>
    <cellStyle name="Normal 91 3 2 7 3" xfId="25068" xr:uid="{00000000-0005-0000-0000-000021670000}"/>
    <cellStyle name="Normal 91 3 2 7 4" xfId="25069" xr:uid="{00000000-0005-0000-0000-000022670000}"/>
    <cellStyle name="Normal 91 3 2 8" xfId="25070" xr:uid="{00000000-0005-0000-0000-000023670000}"/>
    <cellStyle name="Normal 91 3 2 8 2" xfId="25071" xr:uid="{00000000-0005-0000-0000-000024670000}"/>
    <cellStyle name="Normal 91 3 2 8 3" xfId="25072" xr:uid="{00000000-0005-0000-0000-000025670000}"/>
    <cellStyle name="Normal 91 3 2 9" xfId="25073" xr:uid="{00000000-0005-0000-0000-000026670000}"/>
    <cellStyle name="Normal 91 3 3" xfId="25074" xr:uid="{00000000-0005-0000-0000-000027670000}"/>
    <cellStyle name="Normal 91 3 3 2" xfId="25075" xr:uid="{00000000-0005-0000-0000-000028670000}"/>
    <cellStyle name="Normal 91 3 3 2 2" xfId="25076" xr:uid="{00000000-0005-0000-0000-000029670000}"/>
    <cellStyle name="Normal 91 3 3 2 2 2" xfId="25077" xr:uid="{00000000-0005-0000-0000-00002A670000}"/>
    <cellStyle name="Normal 91 3 3 2 2 2 2" xfId="25078" xr:uid="{00000000-0005-0000-0000-00002B670000}"/>
    <cellStyle name="Normal 91 3 3 2 2 2 2 2" xfId="25079" xr:uid="{00000000-0005-0000-0000-00002C670000}"/>
    <cellStyle name="Normal 91 3 3 2 2 2 3" xfId="25080" xr:uid="{00000000-0005-0000-0000-00002D670000}"/>
    <cellStyle name="Normal 91 3 3 2 2 2 4" xfId="25081" xr:uid="{00000000-0005-0000-0000-00002E670000}"/>
    <cellStyle name="Normal 91 3 3 2 2 3" xfId="25082" xr:uid="{00000000-0005-0000-0000-00002F670000}"/>
    <cellStyle name="Normal 91 3 3 2 2 3 2" xfId="25083" xr:uid="{00000000-0005-0000-0000-000030670000}"/>
    <cellStyle name="Normal 91 3 3 2 2 3 2 2" xfId="25084" xr:uid="{00000000-0005-0000-0000-000031670000}"/>
    <cellStyle name="Normal 91 3 3 2 2 3 3" xfId="25085" xr:uid="{00000000-0005-0000-0000-000032670000}"/>
    <cellStyle name="Normal 91 3 3 2 2 3 4" xfId="25086" xr:uid="{00000000-0005-0000-0000-000033670000}"/>
    <cellStyle name="Normal 91 3 3 2 2 4" xfId="25087" xr:uid="{00000000-0005-0000-0000-000034670000}"/>
    <cellStyle name="Normal 91 3 3 2 2 4 2" xfId="25088" xr:uid="{00000000-0005-0000-0000-000035670000}"/>
    <cellStyle name="Normal 91 3 3 2 2 4 3" xfId="25089" xr:uid="{00000000-0005-0000-0000-000036670000}"/>
    <cellStyle name="Normal 91 3 3 2 2 5" xfId="25090" xr:uid="{00000000-0005-0000-0000-000037670000}"/>
    <cellStyle name="Normal 91 3 3 2 2 6" xfId="25091" xr:uid="{00000000-0005-0000-0000-000038670000}"/>
    <cellStyle name="Normal 91 3 3 2 2 7" xfId="25092" xr:uid="{00000000-0005-0000-0000-000039670000}"/>
    <cellStyle name="Normal 91 3 3 2 3" xfId="25093" xr:uid="{00000000-0005-0000-0000-00003A670000}"/>
    <cellStyle name="Normal 91 3 3 2 3 2" xfId="25094" xr:uid="{00000000-0005-0000-0000-00003B670000}"/>
    <cellStyle name="Normal 91 3 3 2 3 2 2" xfId="25095" xr:uid="{00000000-0005-0000-0000-00003C670000}"/>
    <cellStyle name="Normal 91 3 3 2 3 3" xfId="25096" xr:uid="{00000000-0005-0000-0000-00003D670000}"/>
    <cellStyle name="Normal 91 3 3 2 3 4" xfId="25097" xr:uid="{00000000-0005-0000-0000-00003E670000}"/>
    <cellStyle name="Normal 91 3 3 2 4" xfId="25098" xr:uid="{00000000-0005-0000-0000-00003F670000}"/>
    <cellStyle name="Normal 91 3 3 2 4 2" xfId="25099" xr:uid="{00000000-0005-0000-0000-000040670000}"/>
    <cellStyle name="Normal 91 3 3 2 4 2 2" xfId="25100" xr:uid="{00000000-0005-0000-0000-000041670000}"/>
    <cellStyle name="Normal 91 3 3 2 4 3" xfId="25101" xr:uid="{00000000-0005-0000-0000-000042670000}"/>
    <cellStyle name="Normal 91 3 3 2 4 4" xfId="25102" xr:uid="{00000000-0005-0000-0000-000043670000}"/>
    <cellStyle name="Normal 91 3 3 2 5" xfId="25103" xr:uid="{00000000-0005-0000-0000-000044670000}"/>
    <cellStyle name="Normal 91 3 3 2 5 2" xfId="25104" xr:uid="{00000000-0005-0000-0000-000045670000}"/>
    <cellStyle name="Normal 91 3 3 2 5 3" xfId="25105" xr:uid="{00000000-0005-0000-0000-000046670000}"/>
    <cellStyle name="Normal 91 3 3 2 6" xfId="25106" xr:uid="{00000000-0005-0000-0000-000047670000}"/>
    <cellStyle name="Normal 91 3 3 2 7" xfId="25107" xr:uid="{00000000-0005-0000-0000-000048670000}"/>
    <cellStyle name="Normal 91 3 3 2 8" xfId="25108" xr:uid="{00000000-0005-0000-0000-000049670000}"/>
    <cellStyle name="Normal 91 3 3 3" xfId="25109" xr:uid="{00000000-0005-0000-0000-00004A670000}"/>
    <cellStyle name="Normal 91 3 3 3 2" xfId="25110" xr:uid="{00000000-0005-0000-0000-00004B670000}"/>
    <cellStyle name="Normal 91 3 3 3 2 2" xfId="25111" xr:uid="{00000000-0005-0000-0000-00004C670000}"/>
    <cellStyle name="Normal 91 3 3 3 2 2 2" xfId="25112" xr:uid="{00000000-0005-0000-0000-00004D670000}"/>
    <cellStyle name="Normal 91 3 3 3 2 3" xfId="25113" xr:uid="{00000000-0005-0000-0000-00004E670000}"/>
    <cellStyle name="Normal 91 3 3 3 2 4" xfId="25114" xr:uid="{00000000-0005-0000-0000-00004F670000}"/>
    <cellStyle name="Normal 91 3 3 3 3" xfId="25115" xr:uid="{00000000-0005-0000-0000-000050670000}"/>
    <cellStyle name="Normal 91 3 3 3 3 2" xfId="25116" xr:uid="{00000000-0005-0000-0000-000051670000}"/>
    <cellStyle name="Normal 91 3 3 3 3 2 2" xfId="25117" xr:uid="{00000000-0005-0000-0000-000052670000}"/>
    <cellStyle name="Normal 91 3 3 3 3 3" xfId="25118" xr:uid="{00000000-0005-0000-0000-000053670000}"/>
    <cellStyle name="Normal 91 3 3 3 3 4" xfId="25119" xr:uid="{00000000-0005-0000-0000-000054670000}"/>
    <cellStyle name="Normal 91 3 3 3 4" xfId="25120" xr:uid="{00000000-0005-0000-0000-000055670000}"/>
    <cellStyle name="Normal 91 3 3 3 4 2" xfId="25121" xr:uid="{00000000-0005-0000-0000-000056670000}"/>
    <cellStyle name="Normal 91 3 3 3 4 3" xfId="25122" xr:uid="{00000000-0005-0000-0000-000057670000}"/>
    <cellStyle name="Normal 91 3 3 3 5" xfId="25123" xr:uid="{00000000-0005-0000-0000-000058670000}"/>
    <cellStyle name="Normal 91 3 3 3 6" xfId="25124" xr:uid="{00000000-0005-0000-0000-000059670000}"/>
    <cellStyle name="Normal 91 3 3 3 7" xfId="25125" xr:uid="{00000000-0005-0000-0000-00005A670000}"/>
    <cellStyle name="Normal 91 3 3 4" xfId="25126" xr:uid="{00000000-0005-0000-0000-00005B670000}"/>
    <cellStyle name="Normal 91 3 3 4 2" xfId="25127" xr:uid="{00000000-0005-0000-0000-00005C670000}"/>
    <cellStyle name="Normal 91 3 3 4 2 2" xfId="25128" xr:uid="{00000000-0005-0000-0000-00005D670000}"/>
    <cellStyle name="Normal 91 3 3 4 3" xfId="25129" xr:uid="{00000000-0005-0000-0000-00005E670000}"/>
    <cellStyle name="Normal 91 3 3 4 4" xfId="25130" xr:uid="{00000000-0005-0000-0000-00005F670000}"/>
    <cellStyle name="Normal 91 3 3 5" xfId="25131" xr:uid="{00000000-0005-0000-0000-000060670000}"/>
    <cellStyle name="Normal 91 3 3 5 2" xfId="25132" xr:uid="{00000000-0005-0000-0000-000061670000}"/>
    <cellStyle name="Normal 91 3 3 5 2 2" xfId="25133" xr:uid="{00000000-0005-0000-0000-000062670000}"/>
    <cellStyle name="Normal 91 3 3 5 3" xfId="25134" xr:uid="{00000000-0005-0000-0000-000063670000}"/>
    <cellStyle name="Normal 91 3 3 5 4" xfId="25135" xr:uid="{00000000-0005-0000-0000-000064670000}"/>
    <cellStyle name="Normal 91 3 3 6" xfId="25136" xr:uid="{00000000-0005-0000-0000-000065670000}"/>
    <cellStyle name="Normal 91 3 3 6 2" xfId="25137" xr:uid="{00000000-0005-0000-0000-000066670000}"/>
    <cellStyle name="Normal 91 3 3 6 3" xfId="25138" xr:uid="{00000000-0005-0000-0000-000067670000}"/>
    <cellStyle name="Normal 91 3 3 7" xfId="25139" xr:uid="{00000000-0005-0000-0000-000068670000}"/>
    <cellStyle name="Normal 91 3 3 8" xfId="25140" xr:uid="{00000000-0005-0000-0000-000069670000}"/>
    <cellStyle name="Normal 91 3 3 9" xfId="25141" xr:uid="{00000000-0005-0000-0000-00006A670000}"/>
    <cellStyle name="Normal 91 3 4" xfId="25142" xr:uid="{00000000-0005-0000-0000-00006B670000}"/>
    <cellStyle name="Normal 91 3 4 2" xfId="25143" xr:uid="{00000000-0005-0000-0000-00006C670000}"/>
    <cellStyle name="Normal 91 3 4 2 2" xfId="25144" xr:uid="{00000000-0005-0000-0000-00006D670000}"/>
    <cellStyle name="Normal 91 3 4 2 2 2" xfId="25145" xr:uid="{00000000-0005-0000-0000-00006E670000}"/>
    <cellStyle name="Normal 91 3 4 2 2 2 2" xfId="25146" xr:uid="{00000000-0005-0000-0000-00006F670000}"/>
    <cellStyle name="Normal 91 3 4 2 2 2 2 2" xfId="25147" xr:uid="{00000000-0005-0000-0000-000070670000}"/>
    <cellStyle name="Normal 91 3 4 2 2 2 3" xfId="25148" xr:uid="{00000000-0005-0000-0000-000071670000}"/>
    <cellStyle name="Normal 91 3 4 2 2 2 4" xfId="25149" xr:uid="{00000000-0005-0000-0000-000072670000}"/>
    <cellStyle name="Normal 91 3 4 2 2 3" xfId="25150" xr:uid="{00000000-0005-0000-0000-000073670000}"/>
    <cellStyle name="Normal 91 3 4 2 2 3 2" xfId="25151" xr:uid="{00000000-0005-0000-0000-000074670000}"/>
    <cellStyle name="Normal 91 3 4 2 2 3 2 2" xfId="25152" xr:uid="{00000000-0005-0000-0000-000075670000}"/>
    <cellStyle name="Normal 91 3 4 2 2 3 3" xfId="25153" xr:uid="{00000000-0005-0000-0000-000076670000}"/>
    <cellStyle name="Normal 91 3 4 2 2 3 4" xfId="25154" xr:uid="{00000000-0005-0000-0000-000077670000}"/>
    <cellStyle name="Normal 91 3 4 2 2 4" xfId="25155" xr:uid="{00000000-0005-0000-0000-000078670000}"/>
    <cellStyle name="Normal 91 3 4 2 2 4 2" xfId="25156" xr:uid="{00000000-0005-0000-0000-000079670000}"/>
    <cellStyle name="Normal 91 3 4 2 2 4 3" xfId="25157" xr:uid="{00000000-0005-0000-0000-00007A670000}"/>
    <cellStyle name="Normal 91 3 4 2 2 5" xfId="25158" xr:uid="{00000000-0005-0000-0000-00007B670000}"/>
    <cellStyle name="Normal 91 3 4 2 2 6" xfId="25159" xr:uid="{00000000-0005-0000-0000-00007C670000}"/>
    <cellStyle name="Normal 91 3 4 2 2 7" xfId="25160" xr:uid="{00000000-0005-0000-0000-00007D670000}"/>
    <cellStyle name="Normal 91 3 4 2 3" xfId="25161" xr:uid="{00000000-0005-0000-0000-00007E670000}"/>
    <cellStyle name="Normal 91 3 4 2 3 2" xfId="25162" xr:uid="{00000000-0005-0000-0000-00007F670000}"/>
    <cellStyle name="Normal 91 3 4 2 3 2 2" xfId="25163" xr:uid="{00000000-0005-0000-0000-000080670000}"/>
    <cellStyle name="Normal 91 3 4 2 3 3" xfId="25164" xr:uid="{00000000-0005-0000-0000-000081670000}"/>
    <cellStyle name="Normal 91 3 4 2 3 4" xfId="25165" xr:uid="{00000000-0005-0000-0000-000082670000}"/>
    <cellStyle name="Normal 91 3 4 2 4" xfId="25166" xr:uid="{00000000-0005-0000-0000-000083670000}"/>
    <cellStyle name="Normal 91 3 4 2 4 2" xfId="25167" xr:uid="{00000000-0005-0000-0000-000084670000}"/>
    <cellStyle name="Normal 91 3 4 2 4 2 2" xfId="25168" xr:uid="{00000000-0005-0000-0000-000085670000}"/>
    <cellStyle name="Normal 91 3 4 2 4 3" xfId="25169" xr:uid="{00000000-0005-0000-0000-000086670000}"/>
    <cellStyle name="Normal 91 3 4 2 4 4" xfId="25170" xr:uid="{00000000-0005-0000-0000-000087670000}"/>
    <cellStyle name="Normal 91 3 4 2 5" xfId="25171" xr:uid="{00000000-0005-0000-0000-000088670000}"/>
    <cellStyle name="Normal 91 3 4 2 5 2" xfId="25172" xr:uid="{00000000-0005-0000-0000-000089670000}"/>
    <cellStyle name="Normal 91 3 4 2 5 3" xfId="25173" xr:uid="{00000000-0005-0000-0000-00008A670000}"/>
    <cellStyle name="Normal 91 3 4 2 6" xfId="25174" xr:uid="{00000000-0005-0000-0000-00008B670000}"/>
    <cellStyle name="Normal 91 3 4 2 7" xfId="25175" xr:uid="{00000000-0005-0000-0000-00008C670000}"/>
    <cellStyle name="Normal 91 3 4 2 8" xfId="25176" xr:uid="{00000000-0005-0000-0000-00008D670000}"/>
    <cellStyle name="Normal 91 3 4 3" xfId="25177" xr:uid="{00000000-0005-0000-0000-00008E670000}"/>
    <cellStyle name="Normal 91 3 4 3 2" xfId="25178" xr:uid="{00000000-0005-0000-0000-00008F670000}"/>
    <cellStyle name="Normal 91 3 4 3 2 2" xfId="25179" xr:uid="{00000000-0005-0000-0000-000090670000}"/>
    <cellStyle name="Normal 91 3 4 3 2 2 2" xfId="25180" xr:uid="{00000000-0005-0000-0000-000091670000}"/>
    <cellStyle name="Normal 91 3 4 3 2 3" xfId="25181" xr:uid="{00000000-0005-0000-0000-000092670000}"/>
    <cellStyle name="Normal 91 3 4 3 2 4" xfId="25182" xr:uid="{00000000-0005-0000-0000-000093670000}"/>
    <cellStyle name="Normal 91 3 4 3 3" xfId="25183" xr:uid="{00000000-0005-0000-0000-000094670000}"/>
    <cellStyle name="Normal 91 3 4 3 3 2" xfId="25184" xr:uid="{00000000-0005-0000-0000-000095670000}"/>
    <cellStyle name="Normal 91 3 4 3 3 2 2" xfId="25185" xr:uid="{00000000-0005-0000-0000-000096670000}"/>
    <cellStyle name="Normal 91 3 4 3 3 3" xfId="25186" xr:uid="{00000000-0005-0000-0000-000097670000}"/>
    <cellStyle name="Normal 91 3 4 3 3 4" xfId="25187" xr:uid="{00000000-0005-0000-0000-000098670000}"/>
    <cellStyle name="Normal 91 3 4 3 4" xfId="25188" xr:uid="{00000000-0005-0000-0000-000099670000}"/>
    <cellStyle name="Normal 91 3 4 3 4 2" xfId="25189" xr:uid="{00000000-0005-0000-0000-00009A670000}"/>
    <cellStyle name="Normal 91 3 4 3 4 3" xfId="25190" xr:uid="{00000000-0005-0000-0000-00009B670000}"/>
    <cellStyle name="Normal 91 3 4 3 5" xfId="25191" xr:uid="{00000000-0005-0000-0000-00009C670000}"/>
    <cellStyle name="Normal 91 3 4 3 6" xfId="25192" xr:uid="{00000000-0005-0000-0000-00009D670000}"/>
    <cellStyle name="Normal 91 3 4 3 7" xfId="25193" xr:uid="{00000000-0005-0000-0000-00009E670000}"/>
    <cellStyle name="Normal 91 3 4 4" xfId="25194" xr:uid="{00000000-0005-0000-0000-00009F670000}"/>
    <cellStyle name="Normal 91 3 4 4 2" xfId="25195" xr:uid="{00000000-0005-0000-0000-0000A0670000}"/>
    <cellStyle name="Normal 91 3 4 4 2 2" xfId="25196" xr:uid="{00000000-0005-0000-0000-0000A1670000}"/>
    <cellStyle name="Normal 91 3 4 4 3" xfId="25197" xr:uid="{00000000-0005-0000-0000-0000A2670000}"/>
    <cellStyle name="Normal 91 3 4 4 4" xfId="25198" xr:uid="{00000000-0005-0000-0000-0000A3670000}"/>
    <cellStyle name="Normal 91 3 4 5" xfId="25199" xr:uid="{00000000-0005-0000-0000-0000A4670000}"/>
    <cellStyle name="Normal 91 3 4 5 2" xfId="25200" xr:uid="{00000000-0005-0000-0000-0000A5670000}"/>
    <cellStyle name="Normal 91 3 4 5 2 2" xfId="25201" xr:uid="{00000000-0005-0000-0000-0000A6670000}"/>
    <cellStyle name="Normal 91 3 4 5 3" xfId="25202" xr:uid="{00000000-0005-0000-0000-0000A7670000}"/>
    <cellStyle name="Normal 91 3 4 5 4" xfId="25203" xr:uid="{00000000-0005-0000-0000-0000A8670000}"/>
    <cellStyle name="Normal 91 3 4 6" xfId="25204" xr:uid="{00000000-0005-0000-0000-0000A9670000}"/>
    <cellStyle name="Normal 91 3 4 6 2" xfId="25205" xr:uid="{00000000-0005-0000-0000-0000AA670000}"/>
    <cellStyle name="Normal 91 3 4 6 3" xfId="25206" xr:uid="{00000000-0005-0000-0000-0000AB670000}"/>
    <cellStyle name="Normal 91 3 4 7" xfId="25207" xr:uid="{00000000-0005-0000-0000-0000AC670000}"/>
    <cellStyle name="Normal 91 3 4 8" xfId="25208" xr:uid="{00000000-0005-0000-0000-0000AD670000}"/>
    <cellStyle name="Normal 91 3 4 9" xfId="25209" xr:uid="{00000000-0005-0000-0000-0000AE670000}"/>
    <cellStyle name="Normal 91 3 5" xfId="25210" xr:uid="{00000000-0005-0000-0000-0000AF670000}"/>
    <cellStyle name="Normal 91 3 5 2" xfId="25211" xr:uid="{00000000-0005-0000-0000-0000B0670000}"/>
    <cellStyle name="Normal 91 3 5 2 2" xfId="25212" xr:uid="{00000000-0005-0000-0000-0000B1670000}"/>
    <cellStyle name="Normal 91 3 5 2 2 2" xfId="25213" xr:uid="{00000000-0005-0000-0000-0000B2670000}"/>
    <cellStyle name="Normal 91 3 5 2 2 2 2" xfId="25214" xr:uid="{00000000-0005-0000-0000-0000B3670000}"/>
    <cellStyle name="Normal 91 3 5 2 2 3" xfId="25215" xr:uid="{00000000-0005-0000-0000-0000B4670000}"/>
    <cellStyle name="Normal 91 3 5 2 2 4" xfId="25216" xr:uid="{00000000-0005-0000-0000-0000B5670000}"/>
    <cellStyle name="Normal 91 3 5 2 3" xfId="25217" xr:uid="{00000000-0005-0000-0000-0000B6670000}"/>
    <cellStyle name="Normal 91 3 5 2 3 2" xfId="25218" xr:uid="{00000000-0005-0000-0000-0000B7670000}"/>
    <cellStyle name="Normal 91 3 5 2 3 2 2" xfId="25219" xr:uid="{00000000-0005-0000-0000-0000B8670000}"/>
    <cellStyle name="Normal 91 3 5 2 3 3" xfId="25220" xr:uid="{00000000-0005-0000-0000-0000B9670000}"/>
    <cellStyle name="Normal 91 3 5 2 3 4" xfId="25221" xr:uid="{00000000-0005-0000-0000-0000BA670000}"/>
    <cellStyle name="Normal 91 3 5 2 4" xfId="25222" xr:uid="{00000000-0005-0000-0000-0000BB670000}"/>
    <cellStyle name="Normal 91 3 5 2 4 2" xfId="25223" xr:uid="{00000000-0005-0000-0000-0000BC670000}"/>
    <cellStyle name="Normal 91 3 5 2 4 3" xfId="25224" xr:uid="{00000000-0005-0000-0000-0000BD670000}"/>
    <cellStyle name="Normal 91 3 5 2 5" xfId="25225" xr:uid="{00000000-0005-0000-0000-0000BE670000}"/>
    <cellStyle name="Normal 91 3 5 2 6" xfId="25226" xr:uid="{00000000-0005-0000-0000-0000BF670000}"/>
    <cellStyle name="Normal 91 3 5 2 7" xfId="25227" xr:uid="{00000000-0005-0000-0000-0000C0670000}"/>
    <cellStyle name="Normal 91 3 5 3" xfId="25228" xr:uid="{00000000-0005-0000-0000-0000C1670000}"/>
    <cellStyle name="Normal 91 3 5 3 2" xfId="25229" xr:uid="{00000000-0005-0000-0000-0000C2670000}"/>
    <cellStyle name="Normal 91 3 5 3 2 2" xfId="25230" xr:uid="{00000000-0005-0000-0000-0000C3670000}"/>
    <cellStyle name="Normal 91 3 5 3 3" xfId="25231" xr:uid="{00000000-0005-0000-0000-0000C4670000}"/>
    <cellStyle name="Normal 91 3 5 3 4" xfId="25232" xr:uid="{00000000-0005-0000-0000-0000C5670000}"/>
    <cellStyle name="Normal 91 3 5 4" xfId="25233" xr:uid="{00000000-0005-0000-0000-0000C6670000}"/>
    <cellStyle name="Normal 91 3 5 4 2" xfId="25234" xr:uid="{00000000-0005-0000-0000-0000C7670000}"/>
    <cellStyle name="Normal 91 3 5 4 2 2" xfId="25235" xr:uid="{00000000-0005-0000-0000-0000C8670000}"/>
    <cellStyle name="Normal 91 3 5 4 3" xfId="25236" xr:uid="{00000000-0005-0000-0000-0000C9670000}"/>
    <cellStyle name="Normal 91 3 5 4 4" xfId="25237" xr:uid="{00000000-0005-0000-0000-0000CA670000}"/>
    <cellStyle name="Normal 91 3 5 5" xfId="25238" xr:uid="{00000000-0005-0000-0000-0000CB670000}"/>
    <cellStyle name="Normal 91 3 5 5 2" xfId="25239" xr:uid="{00000000-0005-0000-0000-0000CC670000}"/>
    <cellStyle name="Normal 91 3 5 5 3" xfId="25240" xr:uid="{00000000-0005-0000-0000-0000CD670000}"/>
    <cellStyle name="Normal 91 3 5 6" xfId="25241" xr:uid="{00000000-0005-0000-0000-0000CE670000}"/>
    <cellStyle name="Normal 91 3 5 7" xfId="25242" xr:uid="{00000000-0005-0000-0000-0000CF670000}"/>
    <cellStyle name="Normal 91 3 5 8" xfId="25243" xr:uid="{00000000-0005-0000-0000-0000D0670000}"/>
    <cellStyle name="Normal 91 3 6" xfId="25244" xr:uid="{00000000-0005-0000-0000-0000D1670000}"/>
    <cellStyle name="Normal 91 3 6 2" xfId="25245" xr:uid="{00000000-0005-0000-0000-0000D2670000}"/>
    <cellStyle name="Normal 91 3 6 2 2" xfId="25246" xr:uid="{00000000-0005-0000-0000-0000D3670000}"/>
    <cellStyle name="Normal 91 3 6 2 2 2" xfId="25247" xr:uid="{00000000-0005-0000-0000-0000D4670000}"/>
    <cellStyle name="Normal 91 3 6 2 3" xfId="25248" xr:uid="{00000000-0005-0000-0000-0000D5670000}"/>
    <cellStyle name="Normal 91 3 6 2 4" xfId="25249" xr:uid="{00000000-0005-0000-0000-0000D6670000}"/>
    <cellStyle name="Normal 91 3 6 3" xfId="25250" xr:uid="{00000000-0005-0000-0000-0000D7670000}"/>
    <cellStyle name="Normal 91 3 6 3 2" xfId="25251" xr:uid="{00000000-0005-0000-0000-0000D8670000}"/>
    <cellStyle name="Normal 91 3 6 3 2 2" xfId="25252" xr:uid="{00000000-0005-0000-0000-0000D9670000}"/>
    <cellStyle name="Normal 91 3 6 3 3" xfId="25253" xr:uid="{00000000-0005-0000-0000-0000DA670000}"/>
    <cellStyle name="Normal 91 3 6 3 4" xfId="25254" xr:uid="{00000000-0005-0000-0000-0000DB670000}"/>
    <cellStyle name="Normal 91 3 6 4" xfId="25255" xr:uid="{00000000-0005-0000-0000-0000DC670000}"/>
    <cellStyle name="Normal 91 3 6 4 2" xfId="25256" xr:uid="{00000000-0005-0000-0000-0000DD670000}"/>
    <cellStyle name="Normal 91 3 6 4 3" xfId="25257" xr:uid="{00000000-0005-0000-0000-0000DE670000}"/>
    <cellStyle name="Normal 91 3 6 5" xfId="25258" xr:uid="{00000000-0005-0000-0000-0000DF670000}"/>
    <cellStyle name="Normal 91 3 6 6" xfId="25259" xr:uid="{00000000-0005-0000-0000-0000E0670000}"/>
    <cellStyle name="Normal 91 3 6 7" xfId="25260" xr:uid="{00000000-0005-0000-0000-0000E1670000}"/>
    <cellStyle name="Normal 91 3 7" xfId="25261" xr:uid="{00000000-0005-0000-0000-0000E2670000}"/>
    <cellStyle name="Normal 91 3 7 2" xfId="25262" xr:uid="{00000000-0005-0000-0000-0000E3670000}"/>
    <cellStyle name="Normal 91 3 7 2 2" xfId="25263" xr:uid="{00000000-0005-0000-0000-0000E4670000}"/>
    <cellStyle name="Normal 91 3 7 3" xfId="25264" xr:uid="{00000000-0005-0000-0000-0000E5670000}"/>
    <cellStyle name="Normal 91 3 7 4" xfId="25265" xr:uid="{00000000-0005-0000-0000-0000E6670000}"/>
    <cellStyle name="Normal 91 3 8" xfId="25266" xr:uid="{00000000-0005-0000-0000-0000E7670000}"/>
    <cellStyle name="Normal 91 3 8 2" xfId="25267" xr:uid="{00000000-0005-0000-0000-0000E8670000}"/>
    <cellStyle name="Normal 91 3 8 2 2" xfId="25268" xr:uid="{00000000-0005-0000-0000-0000E9670000}"/>
    <cellStyle name="Normal 91 3 8 3" xfId="25269" xr:uid="{00000000-0005-0000-0000-0000EA670000}"/>
    <cellStyle name="Normal 91 3 8 4" xfId="25270" xr:uid="{00000000-0005-0000-0000-0000EB670000}"/>
    <cellStyle name="Normal 91 3 9" xfId="25271" xr:uid="{00000000-0005-0000-0000-0000EC670000}"/>
    <cellStyle name="Normal 91 3 9 2" xfId="25272" xr:uid="{00000000-0005-0000-0000-0000ED670000}"/>
    <cellStyle name="Normal 91 3 9 3" xfId="25273" xr:uid="{00000000-0005-0000-0000-0000EE670000}"/>
    <cellStyle name="Normal 91 4" xfId="25274" xr:uid="{00000000-0005-0000-0000-0000EF670000}"/>
    <cellStyle name="Normal 91 4 10" xfId="25275" xr:uid="{00000000-0005-0000-0000-0000F0670000}"/>
    <cellStyle name="Normal 91 4 11" xfId="25276" xr:uid="{00000000-0005-0000-0000-0000F1670000}"/>
    <cellStyle name="Normal 91 4 2" xfId="25277" xr:uid="{00000000-0005-0000-0000-0000F2670000}"/>
    <cellStyle name="Normal 91 4 2 2" xfId="25278" xr:uid="{00000000-0005-0000-0000-0000F3670000}"/>
    <cellStyle name="Normal 91 4 2 2 2" xfId="25279" xr:uid="{00000000-0005-0000-0000-0000F4670000}"/>
    <cellStyle name="Normal 91 4 2 2 2 2" xfId="25280" xr:uid="{00000000-0005-0000-0000-0000F5670000}"/>
    <cellStyle name="Normal 91 4 2 2 2 2 2" xfId="25281" xr:uid="{00000000-0005-0000-0000-0000F6670000}"/>
    <cellStyle name="Normal 91 4 2 2 2 2 2 2" xfId="25282" xr:uid="{00000000-0005-0000-0000-0000F7670000}"/>
    <cellStyle name="Normal 91 4 2 2 2 2 3" xfId="25283" xr:uid="{00000000-0005-0000-0000-0000F8670000}"/>
    <cellStyle name="Normal 91 4 2 2 2 2 4" xfId="25284" xr:uid="{00000000-0005-0000-0000-0000F9670000}"/>
    <cellStyle name="Normal 91 4 2 2 2 3" xfId="25285" xr:uid="{00000000-0005-0000-0000-0000FA670000}"/>
    <cellStyle name="Normal 91 4 2 2 2 3 2" xfId="25286" xr:uid="{00000000-0005-0000-0000-0000FB670000}"/>
    <cellStyle name="Normal 91 4 2 2 2 3 2 2" xfId="25287" xr:uid="{00000000-0005-0000-0000-0000FC670000}"/>
    <cellStyle name="Normal 91 4 2 2 2 3 3" xfId="25288" xr:uid="{00000000-0005-0000-0000-0000FD670000}"/>
    <cellStyle name="Normal 91 4 2 2 2 3 4" xfId="25289" xr:uid="{00000000-0005-0000-0000-0000FE670000}"/>
    <cellStyle name="Normal 91 4 2 2 2 4" xfId="25290" xr:uid="{00000000-0005-0000-0000-0000FF670000}"/>
    <cellStyle name="Normal 91 4 2 2 2 4 2" xfId="25291" xr:uid="{00000000-0005-0000-0000-000000680000}"/>
    <cellStyle name="Normal 91 4 2 2 2 4 3" xfId="25292" xr:uid="{00000000-0005-0000-0000-000001680000}"/>
    <cellStyle name="Normal 91 4 2 2 2 5" xfId="25293" xr:uid="{00000000-0005-0000-0000-000002680000}"/>
    <cellStyle name="Normal 91 4 2 2 2 6" xfId="25294" xr:uid="{00000000-0005-0000-0000-000003680000}"/>
    <cellStyle name="Normal 91 4 2 2 2 7" xfId="25295" xr:uid="{00000000-0005-0000-0000-000004680000}"/>
    <cellStyle name="Normal 91 4 2 2 3" xfId="25296" xr:uid="{00000000-0005-0000-0000-000005680000}"/>
    <cellStyle name="Normal 91 4 2 2 3 2" xfId="25297" xr:uid="{00000000-0005-0000-0000-000006680000}"/>
    <cellStyle name="Normal 91 4 2 2 3 2 2" xfId="25298" xr:uid="{00000000-0005-0000-0000-000007680000}"/>
    <cellStyle name="Normal 91 4 2 2 3 3" xfId="25299" xr:uid="{00000000-0005-0000-0000-000008680000}"/>
    <cellStyle name="Normal 91 4 2 2 3 4" xfId="25300" xr:uid="{00000000-0005-0000-0000-000009680000}"/>
    <cellStyle name="Normal 91 4 2 2 4" xfId="25301" xr:uid="{00000000-0005-0000-0000-00000A680000}"/>
    <cellStyle name="Normal 91 4 2 2 4 2" xfId="25302" xr:uid="{00000000-0005-0000-0000-00000B680000}"/>
    <cellStyle name="Normal 91 4 2 2 4 2 2" xfId="25303" xr:uid="{00000000-0005-0000-0000-00000C680000}"/>
    <cellStyle name="Normal 91 4 2 2 4 3" xfId="25304" xr:uid="{00000000-0005-0000-0000-00000D680000}"/>
    <cellStyle name="Normal 91 4 2 2 4 4" xfId="25305" xr:uid="{00000000-0005-0000-0000-00000E680000}"/>
    <cellStyle name="Normal 91 4 2 2 5" xfId="25306" xr:uid="{00000000-0005-0000-0000-00000F680000}"/>
    <cellStyle name="Normal 91 4 2 2 5 2" xfId="25307" xr:uid="{00000000-0005-0000-0000-000010680000}"/>
    <cellStyle name="Normal 91 4 2 2 5 3" xfId="25308" xr:uid="{00000000-0005-0000-0000-000011680000}"/>
    <cellStyle name="Normal 91 4 2 2 6" xfId="25309" xr:uid="{00000000-0005-0000-0000-000012680000}"/>
    <cellStyle name="Normal 91 4 2 2 7" xfId="25310" xr:uid="{00000000-0005-0000-0000-000013680000}"/>
    <cellStyle name="Normal 91 4 2 2 8" xfId="25311" xr:uid="{00000000-0005-0000-0000-000014680000}"/>
    <cellStyle name="Normal 91 4 2 3" xfId="25312" xr:uid="{00000000-0005-0000-0000-000015680000}"/>
    <cellStyle name="Normal 91 4 2 3 2" xfId="25313" xr:uid="{00000000-0005-0000-0000-000016680000}"/>
    <cellStyle name="Normal 91 4 2 3 2 2" xfId="25314" xr:uid="{00000000-0005-0000-0000-000017680000}"/>
    <cellStyle name="Normal 91 4 2 3 2 2 2" xfId="25315" xr:uid="{00000000-0005-0000-0000-000018680000}"/>
    <cellStyle name="Normal 91 4 2 3 2 3" xfId="25316" xr:uid="{00000000-0005-0000-0000-000019680000}"/>
    <cellStyle name="Normal 91 4 2 3 2 4" xfId="25317" xr:uid="{00000000-0005-0000-0000-00001A680000}"/>
    <cellStyle name="Normal 91 4 2 3 3" xfId="25318" xr:uid="{00000000-0005-0000-0000-00001B680000}"/>
    <cellStyle name="Normal 91 4 2 3 3 2" xfId="25319" xr:uid="{00000000-0005-0000-0000-00001C680000}"/>
    <cellStyle name="Normal 91 4 2 3 3 2 2" xfId="25320" xr:uid="{00000000-0005-0000-0000-00001D680000}"/>
    <cellStyle name="Normal 91 4 2 3 3 3" xfId="25321" xr:uid="{00000000-0005-0000-0000-00001E680000}"/>
    <cellStyle name="Normal 91 4 2 3 3 4" xfId="25322" xr:uid="{00000000-0005-0000-0000-00001F680000}"/>
    <cellStyle name="Normal 91 4 2 3 4" xfId="25323" xr:uid="{00000000-0005-0000-0000-000020680000}"/>
    <cellStyle name="Normal 91 4 2 3 4 2" xfId="25324" xr:uid="{00000000-0005-0000-0000-000021680000}"/>
    <cellStyle name="Normal 91 4 2 3 4 3" xfId="25325" xr:uid="{00000000-0005-0000-0000-000022680000}"/>
    <cellStyle name="Normal 91 4 2 3 5" xfId="25326" xr:uid="{00000000-0005-0000-0000-000023680000}"/>
    <cellStyle name="Normal 91 4 2 3 6" xfId="25327" xr:uid="{00000000-0005-0000-0000-000024680000}"/>
    <cellStyle name="Normal 91 4 2 3 7" xfId="25328" xr:uid="{00000000-0005-0000-0000-000025680000}"/>
    <cellStyle name="Normal 91 4 2 4" xfId="25329" xr:uid="{00000000-0005-0000-0000-000026680000}"/>
    <cellStyle name="Normal 91 4 2 4 2" xfId="25330" xr:uid="{00000000-0005-0000-0000-000027680000}"/>
    <cellStyle name="Normal 91 4 2 4 2 2" xfId="25331" xr:uid="{00000000-0005-0000-0000-000028680000}"/>
    <cellStyle name="Normal 91 4 2 4 3" xfId="25332" xr:uid="{00000000-0005-0000-0000-000029680000}"/>
    <cellStyle name="Normal 91 4 2 4 4" xfId="25333" xr:uid="{00000000-0005-0000-0000-00002A680000}"/>
    <cellStyle name="Normal 91 4 2 5" xfId="25334" xr:uid="{00000000-0005-0000-0000-00002B680000}"/>
    <cellStyle name="Normal 91 4 2 5 2" xfId="25335" xr:uid="{00000000-0005-0000-0000-00002C680000}"/>
    <cellStyle name="Normal 91 4 2 5 2 2" xfId="25336" xr:uid="{00000000-0005-0000-0000-00002D680000}"/>
    <cellStyle name="Normal 91 4 2 5 3" xfId="25337" xr:uid="{00000000-0005-0000-0000-00002E680000}"/>
    <cellStyle name="Normal 91 4 2 5 4" xfId="25338" xr:uid="{00000000-0005-0000-0000-00002F680000}"/>
    <cellStyle name="Normal 91 4 2 6" xfId="25339" xr:uid="{00000000-0005-0000-0000-000030680000}"/>
    <cellStyle name="Normal 91 4 2 6 2" xfId="25340" xr:uid="{00000000-0005-0000-0000-000031680000}"/>
    <cellStyle name="Normal 91 4 2 6 3" xfId="25341" xr:uid="{00000000-0005-0000-0000-000032680000}"/>
    <cellStyle name="Normal 91 4 2 7" xfId="25342" xr:uid="{00000000-0005-0000-0000-000033680000}"/>
    <cellStyle name="Normal 91 4 2 8" xfId="25343" xr:uid="{00000000-0005-0000-0000-000034680000}"/>
    <cellStyle name="Normal 91 4 2 9" xfId="25344" xr:uid="{00000000-0005-0000-0000-000035680000}"/>
    <cellStyle name="Normal 91 4 3" xfId="25345" xr:uid="{00000000-0005-0000-0000-000036680000}"/>
    <cellStyle name="Normal 91 4 3 2" xfId="25346" xr:uid="{00000000-0005-0000-0000-000037680000}"/>
    <cellStyle name="Normal 91 4 3 2 2" xfId="25347" xr:uid="{00000000-0005-0000-0000-000038680000}"/>
    <cellStyle name="Normal 91 4 3 2 2 2" xfId="25348" xr:uid="{00000000-0005-0000-0000-000039680000}"/>
    <cellStyle name="Normal 91 4 3 2 2 2 2" xfId="25349" xr:uid="{00000000-0005-0000-0000-00003A680000}"/>
    <cellStyle name="Normal 91 4 3 2 2 2 2 2" xfId="25350" xr:uid="{00000000-0005-0000-0000-00003B680000}"/>
    <cellStyle name="Normal 91 4 3 2 2 2 3" xfId="25351" xr:uid="{00000000-0005-0000-0000-00003C680000}"/>
    <cellStyle name="Normal 91 4 3 2 2 2 4" xfId="25352" xr:uid="{00000000-0005-0000-0000-00003D680000}"/>
    <cellStyle name="Normal 91 4 3 2 2 3" xfId="25353" xr:uid="{00000000-0005-0000-0000-00003E680000}"/>
    <cellStyle name="Normal 91 4 3 2 2 3 2" xfId="25354" xr:uid="{00000000-0005-0000-0000-00003F680000}"/>
    <cellStyle name="Normal 91 4 3 2 2 3 2 2" xfId="25355" xr:uid="{00000000-0005-0000-0000-000040680000}"/>
    <cellStyle name="Normal 91 4 3 2 2 3 3" xfId="25356" xr:uid="{00000000-0005-0000-0000-000041680000}"/>
    <cellStyle name="Normal 91 4 3 2 2 3 4" xfId="25357" xr:uid="{00000000-0005-0000-0000-000042680000}"/>
    <cellStyle name="Normal 91 4 3 2 2 4" xfId="25358" xr:uid="{00000000-0005-0000-0000-000043680000}"/>
    <cellStyle name="Normal 91 4 3 2 2 4 2" xfId="25359" xr:uid="{00000000-0005-0000-0000-000044680000}"/>
    <cellStyle name="Normal 91 4 3 2 2 4 3" xfId="25360" xr:uid="{00000000-0005-0000-0000-000045680000}"/>
    <cellStyle name="Normal 91 4 3 2 2 5" xfId="25361" xr:uid="{00000000-0005-0000-0000-000046680000}"/>
    <cellStyle name="Normal 91 4 3 2 2 6" xfId="25362" xr:uid="{00000000-0005-0000-0000-000047680000}"/>
    <cellStyle name="Normal 91 4 3 2 2 7" xfId="25363" xr:uid="{00000000-0005-0000-0000-000048680000}"/>
    <cellStyle name="Normal 91 4 3 2 3" xfId="25364" xr:uid="{00000000-0005-0000-0000-000049680000}"/>
    <cellStyle name="Normal 91 4 3 2 3 2" xfId="25365" xr:uid="{00000000-0005-0000-0000-00004A680000}"/>
    <cellStyle name="Normal 91 4 3 2 3 2 2" xfId="25366" xr:uid="{00000000-0005-0000-0000-00004B680000}"/>
    <cellStyle name="Normal 91 4 3 2 3 3" xfId="25367" xr:uid="{00000000-0005-0000-0000-00004C680000}"/>
    <cellStyle name="Normal 91 4 3 2 3 4" xfId="25368" xr:uid="{00000000-0005-0000-0000-00004D680000}"/>
    <cellStyle name="Normal 91 4 3 2 4" xfId="25369" xr:uid="{00000000-0005-0000-0000-00004E680000}"/>
    <cellStyle name="Normal 91 4 3 2 4 2" xfId="25370" xr:uid="{00000000-0005-0000-0000-00004F680000}"/>
    <cellStyle name="Normal 91 4 3 2 4 2 2" xfId="25371" xr:uid="{00000000-0005-0000-0000-000050680000}"/>
    <cellStyle name="Normal 91 4 3 2 4 3" xfId="25372" xr:uid="{00000000-0005-0000-0000-000051680000}"/>
    <cellStyle name="Normal 91 4 3 2 4 4" xfId="25373" xr:uid="{00000000-0005-0000-0000-000052680000}"/>
    <cellStyle name="Normal 91 4 3 2 5" xfId="25374" xr:uid="{00000000-0005-0000-0000-000053680000}"/>
    <cellStyle name="Normal 91 4 3 2 5 2" xfId="25375" xr:uid="{00000000-0005-0000-0000-000054680000}"/>
    <cellStyle name="Normal 91 4 3 2 5 3" xfId="25376" xr:uid="{00000000-0005-0000-0000-000055680000}"/>
    <cellStyle name="Normal 91 4 3 2 6" xfId="25377" xr:uid="{00000000-0005-0000-0000-000056680000}"/>
    <cellStyle name="Normal 91 4 3 2 7" xfId="25378" xr:uid="{00000000-0005-0000-0000-000057680000}"/>
    <cellStyle name="Normal 91 4 3 2 8" xfId="25379" xr:uid="{00000000-0005-0000-0000-000058680000}"/>
    <cellStyle name="Normal 91 4 3 3" xfId="25380" xr:uid="{00000000-0005-0000-0000-000059680000}"/>
    <cellStyle name="Normal 91 4 3 3 2" xfId="25381" xr:uid="{00000000-0005-0000-0000-00005A680000}"/>
    <cellStyle name="Normal 91 4 3 3 2 2" xfId="25382" xr:uid="{00000000-0005-0000-0000-00005B680000}"/>
    <cellStyle name="Normal 91 4 3 3 2 2 2" xfId="25383" xr:uid="{00000000-0005-0000-0000-00005C680000}"/>
    <cellStyle name="Normal 91 4 3 3 2 3" xfId="25384" xr:uid="{00000000-0005-0000-0000-00005D680000}"/>
    <cellStyle name="Normal 91 4 3 3 2 4" xfId="25385" xr:uid="{00000000-0005-0000-0000-00005E680000}"/>
    <cellStyle name="Normal 91 4 3 3 3" xfId="25386" xr:uid="{00000000-0005-0000-0000-00005F680000}"/>
    <cellStyle name="Normal 91 4 3 3 3 2" xfId="25387" xr:uid="{00000000-0005-0000-0000-000060680000}"/>
    <cellStyle name="Normal 91 4 3 3 3 2 2" xfId="25388" xr:uid="{00000000-0005-0000-0000-000061680000}"/>
    <cellStyle name="Normal 91 4 3 3 3 3" xfId="25389" xr:uid="{00000000-0005-0000-0000-000062680000}"/>
    <cellStyle name="Normal 91 4 3 3 3 4" xfId="25390" xr:uid="{00000000-0005-0000-0000-000063680000}"/>
    <cellStyle name="Normal 91 4 3 3 4" xfId="25391" xr:uid="{00000000-0005-0000-0000-000064680000}"/>
    <cellStyle name="Normal 91 4 3 3 4 2" xfId="25392" xr:uid="{00000000-0005-0000-0000-000065680000}"/>
    <cellStyle name="Normal 91 4 3 3 4 3" xfId="25393" xr:uid="{00000000-0005-0000-0000-000066680000}"/>
    <cellStyle name="Normal 91 4 3 3 5" xfId="25394" xr:uid="{00000000-0005-0000-0000-000067680000}"/>
    <cellStyle name="Normal 91 4 3 3 6" xfId="25395" xr:uid="{00000000-0005-0000-0000-000068680000}"/>
    <cellStyle name="Normal 91 4 3 3 7" xfId="25396" xr:uid="{00000000-0005-0000-0000-000069680000}"/>
    <cellStyle name="Normal 91 4 3 4" xfId="25397" xr:uid="{00000000-0005-0000-0000-00006A680000}"/>
    <cellStyle name="Normal 91 4 3 4 2" xfId="25398" xr:uid="{00000000-0005-0000-0000-00006B680000}"/>
    <cellStyle name="Normal 91 4 3 4 2 2" xfId="25399" xr:uid="{00000000-0005-0000-0000-00006C680000}"/>
    <cellStyle name="Normal 91 4 3 4 3" xfId="25400" xr:uid="{00000000-0005-0000-0000-00006D680000}"/>
    <cellStyle name="Normal 91 4 3 4 4" xfId="25401" xr:uid="{00000000-0005-0000-0000-00006E680000}"/>
    <cellStyle name="Normal 91 4 3 5" xfId="25402" xr:uid="{00000000-0005-0000-0000-00006F680000}"/>
    <cellStyle name="Normal 91 4 3 5 2" xfId="25403" xr:uid="{00000000-0005-0000-0000-000070680000}"/>
    <cellStyle name="Normal 91 4 3 5 2 2" xfId="25404" xr:uid="{00000000-0005-0000-0000-000071680000}"/>
    <cellStyle name="Normal 91 4 3 5 3" xfId="25405" xr:uid="{00000000-0005-0000-0000-000072680000}"/>
    <cellStyle name="Normal 91 4 3 5 4" xfId="25406" xr:uid="{00000000-0005-0000-0000-000073680000}"/>
    <cellStyle name="Normal 91 4 3 6" xfId="25407" xr:uid="{00000000-0005-0000-0000-000074680000}"/>
    <cellStyle name="Normal 91 4 3 6 2" xfId="25408" xr:uid="{00000000-0005-0000-0000-000075680000}"/>
    <cellStyle name="Normal 91 4 3 6 3" xfId="25409" xr:uid="{00000000-0005-0000-0000-000076680000}"/>
    <cellStyle name="Normal 91 4 3 7" xfId="25410" xr:uid="{00000000-0005-0000-0000-000077680000}"/>
    <cellStyle name="Normal 91 4 3 8" xfId="25411" xr:uid="{00000000-0005-0000-0000-000078680000}"/>
    <cellStyle name="Normal 91 4 3 9" xfId="25412" xr:uid="{00000000-0005-0000-0000-000079680000}"/>
    <cellStyle name="Normal 91 4 4" xfId="25413" xr:uid="{00000000-0005-0000-0000-00007A680000}"/>
    <cellStyle name="Normal 91 4 4 2" xfId="25414" xr:uid="{00000000-0005-0000-0000-00007B680000}"/>
    <cellStyle name="Normal 91 4 4 2 2" xfId="25415" xr:uid="{00000000-0005-0000-0000-00007C680000}"/>
    <cellStyle name="Normal 91 4 4 2 2 2" xfId="25416" xr:uid="{00000000-0005-0000-0000-00007D680000}"/>
    <cellStyle name="Normal 91 4 4 2 2 2 2" xfId="25417" xr:uid="{00000000-0005-0000-0000-00007E680000}"/>
    <cellStyle name="Normal 91 4 4 2 2 3" xfId="25418" xr:uid="{00000000-0005-0000-0000-00007F680000}"/>
    <cellStyle name="Normal 91 4 4 2 2 4" xfId="25419" xr:uid="{00000000-0005-0000-0000-000080680000}"/>
    <cellStyle name="Normal 91 4 4 2 3" xfId="25420" xr:uid="{00000000-0005-0000-0000-000081680000}"/>
    <cellStyle name="Normal 91 4 4 2 3 2" xfId="25421" xr:uid="{00000000-0005-0000-0000-000082680000}"/>
    <cellStyle name="Normal 91 4 4 2 3 2 2" xfId="25422" xr:uid="{00000000-0005-0000-0000-000083680000}"/>
    <cellStyle name="Normal 91 4 4 2 3 3" xfId="25423" xr:uid="{00000000-0005-0000-0000-000084680000}"/>
    <cellStyle name="Normal 91 4 4 2 3 4" xfId="25424" xr:uid="{00000000-0005-0000-0000-000085680000}"/>
    <cellStyle name="Normal 91 4 4 2 4" xfId="25425" xr:uid="{00000000-0005-0000-0000-000086680000}"/>
    <cellStyle name="Normal 91 4 4 2 4 2" xfId="25426" xr:uid="{00000000-0005-0000-0000-000087680000}"/>
    <cellStyle name="Normal 91 4 4 2 4 3" xfId="25427" xr:uid="{00000000-0005-0000-0000-000088680000}"/>
    <cellStyle name="Normal 91 4 4 2 5" xfId="25428" xr:uid="{00000000-0005-0000-0000-000089680000}"/>
    <cellStyle name="Normal 91 4 4 2 6" xfId="25429" xr:uid="{00000000-0005-0000-0000-00008A680000}"/>
    <cellStyle name="Normal 91 4 4 2 7" xfId="25430" xr:uid="{00000000-0005-0000-0000-00008B680000}"/>
    <cellStyle name="Normal 91 4 4 3" xfId="25431" xr:uid="{00000000-0005-0000-0000-00008C680000}"/>
    <cellStyle name="Normal 91 4 4 3 2" xfId="25432" xr:uid="{00000000-0005-0000-0000-00008D680000}"/>
    <cellStyle name="Normal 91 4 4 3 2 2" xfId="25433" xr:uid="{00000000-0005-0000-0000-00008E680000}"/>
    <cellStyle name="Normal 91 4 4 3 3" xfId="25434" xr:uid="{00000000-0005-0000-0000-00008F680000}"/>
    <cellStyle name="Normal 91 4 4 3 4" xfId="25435" xr:uid="{00000000-0005-0000-0000-000090680000}"/>
    <cellStyle name="Normal 91 4 4 4" xfId="25436" xr:uid="{00000000-0005-0000-0000-000091680000}"/>
    <cellStyle name="Normal 91 4 4 4 2" xfId="25437" xr:uid="{00000000-0005-0000-0000-000092680000}"/>
    <cellStyle name="Normal 91 4 4 4 2 2" xfId="25438" xr:uid="{00000000-0005-0000-0000-000093680000}"/>
    <cellStyle name="Normal 91 4 4 4 3" xfId="25439" xr:uid="{00000000-0005-0000-0000-000094680000}"/>
    <cellStyle name="Normal 91 4 4 4 4" xfId="25440" xr:uid="{00000000-0005-0000-0000-000095680000}"/>
    <cellStyle name="Normal 91 4 4 5" xfId="25441" xr:uid="{00000000-0005-0000-0000-000096680000}"/>
    <cellStyle name="Normal 91 4 4 5 2" xfId="25442" xr:uid="{00000000-0005-0000-0000-000097680000}"/>
    <cellStyle name="Normal 91 4 4 5 3" xfId="25443" xr:uid="{00000000-0005-0000-0000-000098680000}"/>
    <cellStyle name="Normal 91 4 4 6" xfId="25444" xr:uid="{00000000-0005-0000-0000-000099680000}"/>
    <cellStyle name="Normal 91 4 4 7" xfId="25445" xr:uid="{00000000-0005-0000-0000-00009A680000}"/>
    <cellStyle name="Normal 91 4 4 8" xfId="25446" xr:uid="{00000000-0005-0000-0000-00009B680000}"/>
    <cellStyle name="Normal 91 4 5" xfId="25447" xr:uid="{00000000-0005-0000-0000-00009C680000}"/>
    <cellStyle name="Normal 91 4 5 2" xfId="25448" xr:uid="{00000000-0005-0000-0000-00009D680000}"/>
    <cellStyle name="Normal 91 4 5 2 2" xfId="25449" xr:uid="{00000000-0005-0000-0000-00009E680000}"/>
    <cellStyle name="Normal 91 4 5 2 2 2" xfId="25450" xr:uid="{00000000-0005-0000-0000-00009F680000}"/>
    <cellStyle name="Normal 91 4 5 2 3" xfId="25451" xr:uid="{00000000-0005-0000-0000-0000A0680000}"/>
    <cellStyle name="Normal 91 4 5 2 4" xfId="25452" xr:uid="{00000000-0005-0000-0000-0000A1680000}"/>
    <cellStyle name="Normal 91 4 5 3" xfId="25453" xr:uid="{00000000-0005-0000-0000-0000A2680000}"/>
    <cellStyle name="Normal 91 4 5 3 2" xfId="25454" xr:uid="{00000000-0005-0000-0000-0000A3680000}"/>
    <cellStyle name="Normal 91 4 5 3 2 2" xfId="25455" xr:uid="{00000000-0005-0000-0000-0000A4680000}"/>
    <cellStyle name="Normal 91 4 5 3 3" xfId="25456" xr:uid="{00000000-0005-0000-0000-0000A5680000}"/>
    <cellStyle name="Normal 91 4 5 3 4" xfId="25457" xr:uid="{00000000-0005-0000-0000-0000A6680000}"/>
    <cellStyle name="Normal 91 4 5 4" xfId="25458" xr:uid="{00000000-0005-0000-0000-0000A7680000}"/>
    <cellStyle name="Normal 91 4 5 4 2" xfId="25459" xr:uid="{00000000-0005-0000-0000-0000A8680000}"/>
    <cellStyle name="Normal 91 4 5 4 3" xfId="25460" xr:uid="{00000000-0005-0000-0000-0000A9680000}"/>
    <cellStyle name="Normal 91 4 5 5" xfId="25461" xr:uid="{00000000-0005-0000-0000-0000AA680000}"/>
    <cellStyle name="Normal 91 4 5 6" xfId="25462" xr:uid="{00000000-0005-0000-0000-0000AB680000}"/>
    <cellStyle name="Normal 91 4 5 7" xfId="25463" xr:uid="{00000000-0005-0000-0000-0000AC680000}"/>
    <cellStyle name="Normal 91 4 6" xfId="25464" xr:uid="{00000000-0005-0000-0000-0000AD680000}"/>
    <cellStyle name="Normal 91 4 6 2" xfId="25465" xr:uid="{00000000-0005-0000-0000-0000AE680000}"/>
    <cellStyle name="Normal 91 4 6 2 2" xfId="25466" xr:uid="{00000000-0005-0000-0000-0000AF680000}"/>
    <cellStyle name="Normal 91 4 6 3" xfId="25467" xr:uid="{00000000-0005-0000-0000-0000B0680000}"/>
    <cellStyle name="Normal 91 4 6 4" xfId="25468" xr:uid="{00000000-0005-0000-0000-0000B1680000}"/>
    <cellStyle name="Normal 91 4 7" xfId="25469" xr:uid="{00000000-0005-0000-0000-0000B2680000}"/>
    <cellStyle name="Normal 91 4 7 2" xfId="25470" xr:uid="{00000000-0005-0000-0000-0000B3680000}"/>
    <cellStyle name="Normal 91 4 7 2 2" xfId="25471" xr:uid="{00000000-0005-0000-0000-0000B4680000}"/>
    <cellStyle name="Normal 91 4 7 3" xfId="25472" xr:uid="{00000000-0005-0000-0000-0000B5680000}"/>
    <cellStyle name="Normal 91 4 7 4" xfId="25473" xr:uid="{00000000-0005-0000-0000-0000B6680000}"/>
    <cellStyle name="Normal 91 4 8" xfId="25474" xr:uid="{00000000-0005-0000-0000-0000B7680000}"/>
    <cellStyle name="Normal 91 4 8 2" xfId="25475" xr:uid="{00000000-0005-0000-0000-0000B8680000}"/>
    <cellStyle name="Normal 91 4 8 3" xfId="25476" xr:uid="{00000000-0005-0000-0000-0000B9680000}"/>
    <cellStyle name="Normal 91 4 9" xfId="25477" xr:uid="{00000000-0005-0000-0000-0000BA680000}"/>
    <cellStyle name="Normal 91 5" xfId="25478" xr:uid="{00000000-0005-0000-0000-0000BB680000}"/>
    <cellStyle name="Normal 91 5 2" xfId="25479" xr:uid="{00000000-0005-0000-0000-0000BC680000}"/>
    <cellStyle name="Normal 91 5 2 2" xfId="25480" xr:uid="{00000000-0005-0000-0000-0000BD680000}"/>
    <cellStyle name="Normal 91 5 2 2 2" xfId="25481" xr:uid="{00000000-0005-0000-0000-0000BE680000}"/>
    <cellStyle name="Normal 91 5 2 2 2 2" xfId="25482" xr:uid="{00000000-0005-0000-0000-0000BF680000}"/>
    <cellStyle name="Normal 91 5 2 2 2 2 2" xfId="25483" xr:uid="{00000000-0005-0000-0000-0000C0680000}"/>
    <cellStyle name="Normal 91 5 2 2 2 3" xfId="25484" xr:uid="{00000000-0005-0000-0000-0000C1680000}"/>
    <cellStyle name="Normal 91 5 2 2 2 4" xfId="25485" xr:uid="{00000000-0005-0000-0000-0000C2680000}"/>
    <cellStyle name="Normal 91 5 2 2 3" xfId="25486" xr:uid="{00000000-0005-0000-0000-0000C3680000}"/>
    <cellStyle name="Normal 91 5 2 2 3 2" xfId="25487" xr:uid="{00000000-0005-0000-0000-0000C4680000}"/>
    <cellStyle name="Normal 91 5 2 2 3 2 2" xfId="25488" xr:uid="{00000000-0005-0000-0000-0000C5680000}"/>
    <cellStyle name="Normal 91 5 2 2 3 3" xfId="25489" xr:uid="{00000000-0005-0000-0000-0000C6680000}"/>
    <cellStyle name="Normal 91 5 2 2 3 4" xfId="25490" xr:uid="{00000000-0005-0000-0000-0000C7680000}"/>
    <cellStyle name="Normal 91 5 2 2 4" xfId="25491" xr:uid="{00000000-0005-0000-0000-0000C8680000}"/>
    <cellStyle name="Normal 91 5 2 2 4 2" xfId="25492" xr:uid="{00000000-0005-0000-0000-0000C9680000}"/>
    <cellStyle name="Normal 91 5 2 2 4 3" xfId="25493" xr:uid="{00000000-0005-0000-0000-0000CA680000}"/>
    <cellStyle name="Normal 91 5 2 2 5" xfId="25494" xr:uid="{00000000-0005-0000-0000-0000CB680000}"/>
    <cellStyle name="Normal 91 5 2 2 6" xfId="25495" xr:uid="{00000000-0005-0000-0000-0000CC680000}"/>
    <cellStyle name="Normal 91 5 2 2 7" xfId="25496" xr:uid="{00000000-0005-0000-0000-0000CD680000}"/>
    <cellStyle name="Normal 91 5 2 3" xfId="25497" xr:uid="{00000000-0005-0000-0000-0000CE680000}"/>
    <cellStyle name="Normal 91 5 2 3 2" xfId="25498" xr:uid="{00000000-0005-0000-0000-0000CF680000}"/>
    <cellStyle name="Normal 91 5 2 3 2 2" xfId="25499" xr:uid="{00000000-0005-0000-0000-0000D0680000}"/>
    <cellStyle name="Normal 91 5 2 3 3" xfId="25500" xr:uid="{00000000-0005-0000-0000-0000D1680000}"/>
    <cellStyle name="Normal 91 5 2 3 4" xfId="25501" xr:uid="{00000000-0005-0000-0000-0000D2680000}"/>
    <cellStyle name="Normal 91 5 2 4" xfId="25502" xr:uid="{00000000-0005-0000-0000-0000D3680000}"/>
    <cellStyle name="Normal 91 5 2 4 2" xfId="25503" xr:uid="{00000000-0005-0000-0000-0000D4680000}"/>
    <cellStyle name="Normal 91 5 2 4 2 2" xfId="25504" xr:uid="{00000000-0005-0000-0000-0000D5680000}"/>
    <cellStyle name="Normal 91 5 2 4 3" xfId="25505" xr:uid="{00000000-0005-0000-0000-0000D6680000}"/>
    <cellStyle name="Normal 91 5 2 4 4" xfId="25506" xr:uid="{00000000-0005-0000-0000-0000D7680000}"/>
    <cellStyle name="Normal 91 5 2 5" xfId="25507" xr:uid="{00000000-0005-0000-0000-0000D8680000}"/>
    <cellStyle name="Normal 91 5 2 5 2" xfId="25508" xr:uid="{00000000-0005-0000-0000-0000D9680000}"/>
    <cellStyle name="Normal 91 5 2 5 3" xfId="25509" xr:uid="{00000000-0005-0000-0000-0000DA680000}"/>
    <cellStyle name="Normal 91 5 2 6" xfId="25510" xr:uid="{00000000-0005-0000-0000-0000DB680000}"/>
    <cellStyle name="Normal 91 5 2 7" xfId="25511" xr:uid="{00000000-0005-0000-0000-0000DC680000}"/>
    <cellStyle name="Normal 91 5 2 8" xfId="25512" xr:uid="{00000000-0005-0000-0000-0000DD680000}"/>
    <cellStyle name="Normal 91 5 3" xfId="25513" xr:uid="{00000000-0005-0000-0000-0000DE680000}"/>
    <cellStyle name="Normal 91 5 3 2" xfId="25514" xr:uid="{00000000-0005-0000-0000-0000DF680000}"/>
    <cellStyle name="Normal 91 5 3 2 2" xfId="25515" xr:uid="{00000000-0005-0000-0000-0000E0680000}"/>
    <cellStyle name="Normal 91 5 3 2 2 2" xfId="25516" xr:uid="{00000000-0005-0000-0000-0000E1680000}"/>
    <cellStyle name="Normal 91 5 3 2 3" xfId="25517" xr:uid="{00000000-0005-0000-0000-0000E2680000}"/>
    <cellStyle name="Normal 91 5 3 2 4" xfId="25518" xr:uid="{00000000-0005-0000-0000-0000E3680000}"/>
    <cellStyle name="Normal 91 5 3 3" xfId="25519" xr:uid="{00000000-0005-0000-0000-0000E4680000}"/>
    <cellStyle name="Normal 91 5 3 3 2" xfId="25520" xr:uid="{00000000-0005-0000-0000-0000E5680000}"/>
    <cellStyle name="Normal 91 5 3 3 2 2" xfId="25521" xr:uid="{00000000-0005-0000-0000-0000E6680000}"/>
    <cellStyle name="Normal 91 5 3 3 3" xfId="25522" xr:uid="{00000000-0005-0000-0000-0000E7680000}"/>
    <cellStyle name="Normal 91 5 3 3 4" xfId="25523" xr:uid="{00000000-0005-0000-0000-0000E8680000}"/>
    <cellStyle name="Normal 91 5 3 4" xfId="25524" xr:uid="{00000000-0005-0000-0000-0000E9680000}"/>
    <cellStyle name="Normal 91 5 3 4 2" xfId="25525" xr:uid="{00000000-0005-0000-0000-0000EA680000}"/>
    <cellStyle name="Normal 91 5 3 4 3" xfId="25526" xr:uid="{00000000-0005-0000-0000-0000EB680000}"/>
    <cellStyle name="Normal 91 5 3 5" xfId="25527" xr:uid="{00000000-0005-0000-0000-0000EC680000}"/>
    <cellStyle name="Normal 91 5 3 6" xfId="25528" xr:uid="{00000000-0005-0000-0000-0000ED680000}"/>
    <cellStyle name="Normal 91 5 3 7" xfId="25529" xr:uid="{00000000-0005-0000-0000-0000EE680000}"/>
    <cellStyle name="Normal 91 5 4" xfId="25530" xr:uid="{00000000-0005-0000-0000-0000EF680000}"/>
    <cellStyle name="Normal 91 5 4 2" xfId="25531" xr:uid="{00000000-0005-0000-0000-0000F0680000}"/>
    <cellStyle name="Normal 91 5 4 2 2" xfId="25532" xr:uid="{00000000-0005-0000-0000-0000F1680000}"/>
    <cellStyle name="Normal 91 5 4 3" xfId="25533" xr:uid="{00000000-0005-0000-0000-0000F2680000}"/>
    <cellStyle name="Normal 91 5 4 4" xfId="25534" xr:uid="{00000000-0005-0000-0000-0000F3680000}"/>
    <cellStyle name="Normal 91 5 5" xfId="25535" xr:uid="{00000000-0005-0000-0000-0000F4680000}"/>
    <cellStyle name="Normal 91 5 5 2" xfId="25536" xr:uid="{00000000-0005-0000-0000-0000F5680000}"/>
    <cellStyle name="Normal 91 5 5 2 2" xfId="25537" xr:uid="{00000000-0005-0000-0000-0000F6680000}"/>
    <cellStyle name="Normal 91 5 5 3" xfId="25538" xr:uid="{00000000-0005-0000-0000-0000F7680000}"/>
    <cellStyle name="Normal 91 5 5 4" xfId="25539" xr:uid="{00000000-0005-0000-0000-0000F8680000}"/>
    <cellStyle name="Normal 91 5 6" xfId="25540" xr:uid="{00000000-0005-0000-0000-0000F9680000}"/>
    <cellStyle name="Normal 91 5 6 2" xfId="25541" xr:uid="{00000000-0005-0000-0000-0000FA680000}"/>
    <cellStyle name="Normal 91 5 6 3" xfId="25542" xr:uid="{00000000-0005-0000-0000-0000FB680000}"/>
    <cellStyle name="Normal 91 5 7" xfId="25543" xr:uid="{00000000-0005-0000-0000-0000FC680000}"/>
    <cellStyle name="Normal 91 5 8" xfId="25544" xr:uid="{00000000-0005-0000-0000-0000FD680000}"/>
    <cellStyle name="Normal 91 5 9" xfId="25545" xr:uid="{00000000-0005-0000-0000-0000FE680000}"/>
    <cellStyle name="Normal 91 6" xfId="25546" xr:uid="{00000000-0005-0000-0000-0000FF680000}"/>
    <cellStyle name="Normal 91 6 2" xfId="25547" xr:uid="{00000000-0005-0000-0000-000000690000}"/>
    <cellStyle name="Normal 91 6 2 2" xfId="25548" xr:uid="{00000000-0005-0000-0000-000001690000}"/>
    <cellStyle name="Normal 91 6 2 2 2" xfId="25549" xr:uid="{00000000-0005-0000-0000-000002690000}"/>
    <cellStyle name="Normal 91 6 2 2 2 2" xfId="25550" xr:uid="{00000000-0005-0000-0000-000003690000}"/>
    <cellStyle name="Normal 91 6 2 2 2 2 2" xfId="25551" xr:uid="{00000000-0005-0000-0000-000004690000}"/>
    <cellStyle name="Normal 91 6 2 2 2 3" xfId="25552" xr:uid="{00000000-0005-0000-0000-000005690000}"/>
    <cellStyle name="Normal 91 6 2 2 2 4" xfId="25553" xr:uid="{00000000-0005-0000-0000-000006690000}"/>
    <cellStyle name="Normal 91 6 2 2 3" xfId="25554" xr:uid="{00000000-0005-0000-0000-000007690000}"/>
    <cellStyle name="Normal 91 6 2 2 3 2" xfId="25555" xr:uid="{00000000-0005-0000-0000-000008690000}"/>
    <cellStyle name="Normal 91 6 2 2 3 2 2" xfId="25556" xr:uid="{00000000-0005-0000-0000-000009690000}"/>
    <cellStyle name="Normal 91 6 2 2 3 3" xfId="25557" xr:uid="{00000000-0005-0000-0000-00000A690000}"/>
    <cellStyle name="Normal 91 6 2 2 3 4" xfId="25558" xr:uid="{00000000-0005-0000-0000-00000B690000}"/>
    <cellStyle name="Normal 91 6 2 2 4" xfId="25559" xr:uid="{00000000-0005-0000-0000-00000C690000}"/>
    <cellStyle name="Normal 91 6 2 2 4 2" xfId="25560" xr:uid="{00000000-0005-0000-0000-00000D690000}"/>
    <cellStyle name="Normal 91 6 2 2 4 3" xfId="25561" xr:uid="{00000000-0005-0000-0000-00000E690000}"/>
    <cellStyle name="Normal 91 6 2 2 5" xfId="25562" xr:uid="{00000000-0005-0000-0000-00000F690000}"/>
    <cellStyle name="Normal 91 6 2 2 6" xfId="25563" xr:uid="{00000000-0005-0000-0000-000010690000}"/>
    <cellStyle name="Normal 91 6 2 2 7" xfId="25564" xr:uid="{00000000-0005-0000-0000-000011690000}"/>
    <cellStyle name="Normal 91 6 2 3" xfId="25565" xr:uid="{00000000-0005-0000-0000-000012690000}"/>
    <cellStyle name="Normal 91 6 2 3 2" xfId="25566" xr:uid="{00000000-0005-0000-0000-000013690000}"/>
    <cellStyle name="Normal 91 6 2 3 2 2" xfId="25567" xr:uid="{00000000-0005-0000-0000-000014690000}"/>
    <cellStyle name="Normal 91 6 2 3 3" xfId="25568" xr:uid="{00000000-0005-0000-0000-000015690000}"/>
    <cellStyle name="Normal 91 6 2 3 4" xfId="25569" xr:uid="{00000000-0005-0000-0000-000016690000}"/>
    <cellStyle name="Normal 91 6 2 4" xfId="25570" xr:uid="{00000000-0005-0000-0000-000017690000}"/>
    <cellStyle name="Normal 91 6 2 4 2" xfId="25571" xr:uid="{00000000-0005-0000-0000-000018690000}"/>
    <cellStyle name="Normal 91 6 2 4 2 2" xfId="25572" xr:uid="{00000000-0005-0000-0000-000019690000}"/>
    <cellStyle name="Normal 91 6 2 4 3" xfId="25573" xr:uid="{00000000-0005-0000-0000-00001A690000}"/>
    <cellStyle name="Normal 91 6 2 4 4" xfId="25574" xr:uid="{00000000-0005-0000-0000-00001B690000}"/>
    <cellStyle name="Normal 91 6 2 5" xfId="25575" xr:uid="{00000000-0005-0000-0000-00001C690000}"/>
    <cellStyle name="Normal 91 6 2 5 2" xfId="25576" xr:uid="{00000000-0005-0000-0000-00001D690000}"/>
    <cellStyle name="Normal 91 6 2 5 3" xfId="25577" xr:uid="{00000000-0005-0000-0000-00001E690000}"/>
    <cellStyle name="Normal 91 6 2 6" xfId="25578" xr:uid="{00000000-0005-0000-0000-00001F690000}"/>
    <cellStyle name="Normal 91 6 2 7" xfId="25579" xr:uid="{00000000-0005-0000-0000-000020690000}"/>
    <cellStyle name="Normal 91 6 2 8" xfId="25580" xr:uid="{00000000-0005-0000-0000-000021690000}"/>
    <cellStyle name="Normal 91 6 3" xfId="25581" xr:uid="{00000000-0005-0000-0000-000022690000}"/>
    <cellStyle name="Normal 91 6 3 2" xfId="25582" xr:uid="{00000000-0005-0000-0000-000023690000}"/>
    <cellStyle name="Normal 91 6 3 2 2" xfId="25583" xr:uid="{00000000-0005-0000-0000-000024690000}"/>
    <cellStyle name="Normal 91 6 3 2 2 2" xfId="25584" xr:uid="{00000000-0005-0000-0000-000025690000}"/>
    <cellStyle name="Normal 91 6 3 2 3" xfId="25585" xr:uid="{00000000-0005-0000-0000-000026690000}"/>
    <cellStyle name="Normal 91 6 3 2 4" xfId="25586" xr:uid="{00000000-0005-0000-0000-000027690000}"/>
    <cellStyle name="Normal 91 6 3 3" xfId="25587" xr:uid="{00000000-0005-0000-0000-000028690000}"/>
    <cellStyle name="Normal 91 6 3 3 2" xfId="25588" xr:uid="{00000000-0005-0000-0000-000029690000}"/>
    <cellStyle name="Normal 91 6 3 3 2 2" xfId="25589" xr:uid="{00000000-0005-0000-0000-00002A690000}"/>
    <cellStyle name="Normal 91 6 3 3 3" xfId="25590" xr:uid="{00000000-0005-0000-0000-00002B690000}"/>
    <cellStyle name="Normal 91 6 3 3 4" xfId="25591" xr:uid="{00000000-0005-0000-0000-00002C690000}"/>
    <cellStyle name="Normal 91 6 3 4" xfId="25592" xr:uid="{00000000-0005-0000-0000-00002D690000}"/>
    <cellStyle name="Normal 91 6 3 4 2" xfId="25593" xr:uid="{00000000-0005-0000-0000-00002E690000}"/>
    <cellStyle name="Normal 91 6 3 4 3" xfId="25594" xr:uid="{00000000-0005-0000-0000-00002F690000}"/>
    <cellStyle name="Normal 91 6 3 5" xfId="25595" xr:uid="{00000000-0005-0000-0000-000030690000}"/>
    <cellStyle name="Normal 91 6 3 6" xfId="25596" xr:uid="{00000000-0005-0000-0000-000031690000}"/>
    <cellStyle name="Normal 91 6 3 7" xfId="25597" xr:uid="{00000000-0005-0000-0000-000032690000}"/>
    <cellStyle name="Normal 91 6 4" xfId="25598" xr:uid="{00000000-0005-0000-0000-000033690000}"/>
    <cellStyle name="Normal 91 6 4 2" xfId="25599" xr:uid="{00000000-0005-0000-0000-000034690000}"/>
    <cellStyle name="Normal 91 6 4 2 2" xfId="25600" xr:uid="{00000000-0005-0000-0000-000035690000}"/>
    <cellStyle name="Normal 91 6 4 3" xfId="25601" xr:uid="{00000000-0005-0000-0000-000036690000}"/>
    <cellStyle name="Normal 91 6 4 4" xfId="25602" xr:uid="{00000000-0005-0000-0000-000037690000}"/>
    <cellStyle name="Normal 91 6 5" xfId="25603" xr:uid="{00000000-0005-0000-0000-000038690000}"/>
    <cellStyle name="Normal 91 6 5 2" xfId="25604" xr:uid="{00000000-0005-0000-0000-000039690000}"/>
    <cellStyle name="Normal 91 6 5 2 2" xfId="25605" xr:uid="{00000000-0005-0000-0000-00003A690000}"/>
    <cellStyle name="Normal 91 6 5 3" xfId="25606" xr:uid="{00000000-0005-0000-0000-00003B690000}"/>
    <cellStyle name="Normal 91 6 5 4" xfId="25607" xr:uid="{00000000-0005-0000-0000-00003C690000}"/>
    <cellStyle name="Normal 91 6 6" xfId="25608" xr:uid="{00000000-0005-0000-0000-00003D690000}"/>
    <cellStyle name="Normal 91 6 6 2" xfId="25609" xr:uid="{00000000-0005-0000-0000-00003E690000}"/>
    <cellStyle name="Normal 91 6 6 3" xfId="25610" xr:uid="{00000000-0005-0000-0000-00003F690000}"/>
    <cellStyle name="Normal 91 6 7" xfId="25611" xr:uid="{00000000-0005-0000-0000-000040690000}"/>
    <cellStyle name="Normal 91 6 8" xfId="25612" xr:uid="{00000000-0005-0000-0000-000041690000}"/>
    <cellStyle name="Normal 91 6 9" xfId="25613" xr:uid="{00000000-0005-0000-0000-000042690000}"/>
    <cellStyle name="Normal 91 7" xfId="25614" xr:uid="{00000000-0005-0000-0000-000043690000}"/>
    <cellStyle name="Normal 91 7 2" xfId="25615" xr:uid="{00000000-0005-0000-0000-000044690000}"/>
    <cellStyle name="Normal 91 7 2 2" xfId="25616" xr:uid="{00000000-0005-0000-0000-000045690000}"/>
    <cellStyle name="Normal 91 7 2 2 2" xfId="25617" xr:uid="{00000000-0005-0000-0000-000046690000}"/>
    <cellStyle name="Normal 91 7 2 2 2 2" xfId="25618" xr:uid="{00000000-0005-0000-0000-000047690000}"/>
    <cellStyle name="Normal 91 7 2 2 3" xfId="25619" xr:uid="{00000000-0005-0000-0000-000048690000}"/>
    <cellStyle name="Normal 91 7 2 2 4" xfId="25620" xr:uid="{00000000-0005-0000-0000-000049690000}"/>
    <cellStyle name="Normal 91 7 2 3" xfId="25621" xr:uid="{00000000-0005-0000-0000-00004A690000}"/>
    <cellStyle name="Normal 91 7 2 3 2" xfId="25622" xr:uid="{00000000-0005-0000-0000-00004B690000}"/>
    <cellStyle name="Normal 91 7 2 3 2 2" xfId="25623" xr:uid="{00000000-0005-0000-0000-00004C690000}"/>
    <cellStyle name="Normal 91 7 2 3 3" xfId="25624" xr:uid="{00000000-0005-0000-0000-00004D690000}"/>
    <cellStyle name="Normal 91 7 2 3 4" xfId="25625" xr:uid="{00000000-0005-0000-0000-00004E690000}"/>
    <cellStyle name="Normal 91 7 2 4" xfId="25626" xr:uid="{00000000-0005-0000-0000-00004F690000}"/>
    <cellStyle name="Normal 91 7 2 4 2" xfId="25627" xr:uid="{00000000-0005-0000-0000-000050690000}"/>
    <cellStyle name="Normal 91 7 2 4 3" xfId="25628" xr:uid="{00000000-0005-0000-0000-000051690000}"/>
    <cellStyle name="Normal 91 7 2 5" xfId="25629" xr:uid="{00000000-0005-0000-0000-000052690000}"/>
    <cellStyle name="Normal 91 7 2 6" xfId="25630" xr:uid="{00000000-0005-0000-0000-000053690000}"/>
    <cellStyle name="Normal 91 7 2 7" xfId="25631" xr:uid="{00000000-0005-0000-0000-000054690000}"/>
    <cellStyle name="Normal 91 7 3" xfId="25632" xr:uid="{00000000-0005-0000-0000-000055690000}"/>
    <cellStyle name="Normal 91 7 3 2" xfId="25633" xr:uid="{00000000-0005-0000-0000-000056690000}"/>
    <cellStyle name="Normal 91 7 3 2 2" xfId="25634" xr:uid="{00000000-0005-0000-0000-000057690000}"/>
    <cellStyle name="Normal 91 7 3 3" xfId="25635" xr:uid="{00000000-0005-0000-0000-000058690000}"/>
    <cellStyle name="Normal 91 7 3 4" xfId="25636" xr:uid="{00000000-0005-0000-0000-000059690000}"/>
    <cellStyle name="Normal 91 7 4" xfId="25637" xr:uid="{00000000-0005-0000-0000-00005A690000}"/>
    <cellStyle name="Normal 91 7 4 2" xfId="25638" xr:uid="{00000000-0005-0000-0000-00005B690000}"/>
    <cellStyle name="Normal 91 7 4 2 2" xfId="25639" xr:uid="{00000000-0005-0000-0000-00005C690000}"/>
    <cellStyle name="Normal 91 7 4 3" xfId="25640" xr:uid="{00000000-0005-0000-0000-00005D690000}"/>
    <cellStyle name="Normal 91 7 4 4" xfId="25641" xr:uid="{00000000-0005-0000-0000-00005E690000}"/>
    <cellStyle name="Normal 91 7 5" xfId="25642" xr:uid="{00000000-0005-0000-0000-00005F690000}"/>
    <cellStyle name="Normal 91 7 5 2" xfId="25643" xr:uid="{00000000-0005-0000-0000-000060690000}"/>
    <cellStyle name="Normal 91 7 5 3" xfId="25644" xr:uid="{00000000-0005-0000-0000-000061690000}"/>
    <cellStyle name="Normal 91 7 6" xfId="25645" xr:uid="{00000000-0005-0000-0000-000062690000}"/>
    <cellStyle name="Normal 91 7 7" xfId="25646" xr:uid="{00000000-0005-0000-0000-000063690000}"/>
    <cellStyle name="Normal 91 7 8" xfId="25647" xr:uid="{00000000-0005-0000-0000-000064690000}"/>
    <cellStyle name="Normal 91 8" xfId="25648" xr:uid="{00000000-0005-0000-0000-000065690000}"/>
    <cellStyle name="Normal 91 8 2" xfId="25649" xr:uid="{00000000-0005-0000-0000-000066690000}"/>
    <cellStyle name="Normal 91 8 2 2" xfId="25650" xr:uid="{00000000-0005-0000-0000-000067690000}"/>
    <cellStyle name="Normal 91 8 2 2 2" xfId="25651" xr:uid="{00000000-0005-0000-0000-000068690000}"/>
    <cellStyle name="Normal 91 8 2 3" xfId="25652" xr:uid="{00000000-0005-0000-0000-000069690000}"/>
    <cellStyle name="Normal 91 8 2 4" xfId="25653" xr:uid="{00000000-0005-0000-0000-00006A690000}"/>
    <cellStyle name="Normal 91 8 3" xfId="25654" xr:uid="{00000000-0005-0000-0000-00006B690000}"/>
    <cellStyle name="Normal 91 8 3 2" xfId="25655" xr:uid="{00000000-0005-0000-0000-00006C690000}"/>
    <cellStyle name="Normal 91 8 3 2 2" xfId="25656" xr:uid="{00000000-0005-0000-0000-00006D690000}"/>
    <cellStyle name="Normal 91 8 3 3" xfId="25657" xr:uid="{00000000-0005-0000-0000-00006E690000}"/>
    <cellStyle name="Normal 91 8 3 4" xfId="25658" xr:uid="{00000000-0005-0000-0000-00006F690000}"/>
    <cellStyle name="Normal 91 8 4" xfId="25659" xr:uid="{00000000-0005-0000-0000-000070690000}"/>
    <cellStyle name="Normal 91 8 4 2" xfId="25660" xr:uid="{00000000-0005-0000-0000-000071690000}"/>
    <cellStyle name="Normal 91 8 4 3" xfId="25661" xr:uid="{00000000-0005-0000-0000-000072690000}"/>
    <cellStyle name="Normal 91 8 5" xfId="25662" xr:uid="{00000000-0005-0000-0000-000073690000}"/>
    <cellStyle name="Normal 91 8 6" xfId="25663" xr:uid="{00000000-0005-0000-0000-000074690000}"/>
    <cellStyle name="Normal 91 8 7" xfId="25664" xr:uid="{00000000-0005-0000-0000-000075690000}"/>
    <cellStyle name="Normal 91 9" xfId="25665" xr:uid="{00000000-0005-0000-0000-000076690000}"/>
    <cellStyle name="Normal 91 9 2" xfId="25666" xr:uid="{00000000-0005-0000-0000-000077690000}"/>
    <cellStyle name="Normal 91 9 2 2" xfId="25667" xr:uid="{00000000-0005-0000-0000-000078690000}"/>
    <cellStyle name="Normal 91 9 3" xfId="25668" xr:uid="{00000000-0005-0000-0000-000079690000}"/>
    <cellStyle name="Normal 91 9 4" xfId="25669" xr:uid="{00000000-0005-0000-0000-00007A690000}"/>
    <cellStyle name="Normal 92" xfId="25670" xr:uid="{00000000-0005-0000-0000-00007B690000}"/>
    <cellStyle name="Normal 92 2" xfId="25671" xr:uid="{00000000-0005-0000-0000-00007C690000}"/>
    <cellStyle name="Normal 92 2 10" xfId="25672" xr:uid="{00000000-0005-0000-0000-00007D690000}"/>
    <cellStyle name="Normal 92 2 11" xfId="25673" xr:uid="{00000000-0005-0000-0000-00007E690000}"/>
    <cellStyle name="Normal 92 2 12" xfId="25674" xr:uid="{00000000-0005-0000-0000-00007F690000}"/>
    <cellStyle name="Normal 92 2 2" xfId="25675" xr:uid="{00000000-0005-0000-0000-000080690000}"/>
    <cellStyle name="Normal 92 2 2 10" xfId="25676" xr:uid="{00000000-0005-0000-0000-000081690000}"/>
    <cellStyle name="Normal 92 2 2 11" xfId="25677" xr:uid="{00000000-0005-0000-0000-000082690000}"/>
    <cellStyle name="Normal 92 2 2 2" xfId="25678" xr:uid="{00000000-0005-0000-0000-000083690000}"/>
    <cellStyle name="Normal 92 2 2 2 2" xfId="25679" xr:uid="{00000000-0005-0000-0000-000084690000}"/>
    <cellStyle name="Normal 92 2 2 2 2 2" xfId="25680" xr:uid="{00000000-0005-0000-0000-000085690000}"/>
    <cellStyle name="Normal 92 2 2 2 2 2 2" xfId="25681" xr:uid="{00000000-0005-0000-0000-000086690000}"/>
    <cellStyle name="Normal 92 2 2 2 2 2 2 2" xfId="25682" xr:uid="{00000000-0005-0000-0000-000087690000}"/>
    <cellStyle name="Normal 92 2 2 2 2 2 2 2 2" xfId="25683" xr:uid="{00000000-0005-0000-0000-000088690000}"/>
    <cellStyle name="Normal 92 2 2 2 2 2 2 3" xfId="25684" xr:uid="{00000000-0005-0000-0000-000089690000}"/>
    <cellStyle name="Normal 92 2 2 2 2 2 2 4" xfId="25685" xr:uid="{00000000-0005-0000-0000-00008A690000}"/>
    <cellStyle name="Normal 92 2 2 2 2 2 3" xfId="25686" xr:uid="{00000000-0005-0000-0000-00008B690000}"/>
    <cellStyle name="Normal 92 2 2 2 2 2 3 2" xfId="25687" xr:uid="{00000000-0005-0000-0000-00008C690000}"/>
    <cellStyle name="Normal 92 2 2 2 2 2 3 2 2" xfId="25688" xr:uid="{00000000-0005-0000-0000-00008D690000}"/>
    <cellStyle name="Normal 92 2 2 2 2 2 3 3" xfId="25689" xr:uid="{00000000-0005-0000-0000-00008E690000}"/>
    <cellStyle name="Normal 92 2 2 2 2 2 3 4" xfId="25690" xr:uid="{00000000-0005-0000-0000-00008F690000}"/>
    <cellStyle name="Normal 92 2 2 2 2 2 4" xfId="25691" xr:uid="{00000000-0005-0000-0000-000090690000}"/>
    <cellStyle name="Normal 92 2 2 2 2 2 4 2" xfId="25692" xr:uid="{00000000-0005-0000-0000-000091690000}"/>
    <cellStyle name="Normal 92 2 2 2 2 2 4 3" xfId="25693" xr:uid="{00000000-0005-0000-0000-000092690000}"/>
    <cellStyle name="Normal 92 2 2 2 2 2 5" xfId="25694" xr:uid="{00000000-0005-0000-0000-000093690000}"/>
    <cellStyle name="Normal 92 2 2 2 2 2 6" xfId="25695" xr:uid="{00000000-0005-0000-0000-000094690000}"/>
    <cellStyle name="Normal 92 2 2 2 2 2 7" xfId="25696" xr:uid="{00000000-0005-0000-0000-000095690000}"/>
    <cellStyle name="Normal 92 2 2 2 2 3" xfId="25697" xr:uid="{00000000-0005-0000-0000-000096690000}"/>
    <cellStyle name="Normal 92 2 2 2 2 3 2" xfId="25698" xr:uid="{00000000-0005-0000-0000-000097690000}"/>
    <cellStyle name="Normal 92 2 2 2 2 3 2 2" xfId="25699" xr:uid="{00000000-0005-0000-0000-000098690000}"/>
    <cellStyle name="Normal 92 2 2 2 2 3 3" xfId="25700" xr:uid="{00000000-0005-0000-0000-000099690000}"/>
    <cellStyle name="Normal 92 2 2 2 2 3 4" xfId="25701" xr:uid="{00000000-0005-0000-0000-00009A690000}"/>
    <cellStyle name="Normal 92 2 2 2 2 4" xfId="25702" xr:uid="{00000000-0005-0000-0000-00009B690000}"/>
    <cellStyle name="Normal 92 2 2 2 2 4 2" xfId="25703" xr:uid="{00000000-0005-0000-0000-00009C690000}"/>
    <cellStyle name="Normal 92 2 2 2 2 4 2 2" xfId="25704" xr:uid="{00000000-0005-0000-0000-00009D690000}"/>
    <cellStyle name="Normal 92 2 2 2 2 4 3" xfId="25705" xr:uid="{00000000-0005-0000-0000-00009E690000}"/>
    <cellStyle name="Normal 92 2 2 2 2 4 4" xfId="25706" xr:uid="{00000000-0005-0000-0000-00009F690000}"/>
    <cellStyle name="Normal 92 2 2 2 2 5" xfId="25707" xr:uid="{00000000-0005-0000-0000-0000A0690000}"/>
    <cellStyle name="Normal 92 2 2 2 2 5 2" xfId="25708" xr:uid="{00000000-0005-0000-0000-0000A1690000}"/>
    <cellStyle name="Normal 92 2 2 2 2 5 3" xfId="25709" xr:uid="{00000000-0005-0000-0000-0000A2690000}"/>
    <cellStyle name="Normal 92 2 2 2 2 6" xfId="25710" xr:uid="{00000000-0005-0000-0000-0000A3690000}"/>
    <cellStyle name="Normal 92 2 2 2 2 7" xfId="25711" xr:uid="{00000000-0005-0000-0000-0000A4690000}"/>
    <cellStyle name="Normal 92 2 2 2 2 8" xfId="25712" xr:uid="{00000000-0005-0000-0000-0000A5690000}"/>
    <cellStyle name="Normal 92 2 2 2 3" xfId="25713" xr:uid="{00000000-0005-0000-0000-0000A6690000}"/>
    <cellStyle name="Normal 92 2 2 2 3 2" xfId="25714" xr:uid="{00000000-0005-0000-0000-0000A7690000}"/>
    <cellStyle name="Normal 92 2 2 2 3 2 2" xfId="25715" xr:uid="{00000000-0005-0000-0000-0000A8690000}"/>
    <cellStyle name="Normal 92 2 2 2 3 2 2 2" xfId="25716" xr:uid="{00000000-0005-0000-0000-0000A9690000}"/>
    <cellStyle name="Normal 92 2 2 2 3 2 3" xfId="25717" xr:uid="{00000000-0005-0000-0000-0000AA690000}"/>
    <cellStyle name="Normal 92 2 2 2 3 2 4" xfId="25718" xr:uid="{00000000-0005-0000-0000-0000AB690000}"/>
    <cellStyle name="Normal 92 2 2 2 3 3" xfId="25719" xr:uid="{00000000-0005-0000-0000-0000AC690000}"/>
    <cellStyle name="Normal 92 2 2 2 3 3 2" xfId="25720" xr:uid="{00000000-0005-0000-0000-0000AD690000}"/>
    <cellStyle name="Normal 92 2 2 2 3 3 2 2" xfId="25721" xr:uid="{00000000-0005-0000-0000-0000AE690000}"/>
    <cellStyle name="Normal 92 2 2 2 3 3 3" xfId="25722" xr:uid="{00000000-0005-0000-0000-0000AF690000}"/>
    <cellStyle name="Normal 92 2 2 2 3 3 4" xfId="25723" xr:uid="{00000000-0005-0000-0000-0000B0690000}"/>
    <cellStyle name="Normal 92 2 2 2 3 4" xfId="25724" xr:uid="{00000000-0005-0000-0000-0000B1690000}"/>
    <cellStyle name="Normal 92 2 2 2 3 4 2" xfId="25725" xr:uid="{00000000-0005-0000-0000-0000B2690000}"/>
    <cellStyle name="Normal 92 2 2 2 3 4 3" xfId="25726" xr:uid="{00000000-0005-0000-0000-0000B3690000}"/>
    <cellStyle name="Normal 92 2 2 2 3 5" xfId="25727" xr:uid="{00000000-0005-0000-0000-0000B4690000}"/>
    <cellStyle name="Normal 92 2 2 2 3 6" xfId="25728" xr:uid="{00000000-0005-0000-0000-0000B5690000}"/>
    <cellStyle name="Normal 92 2 2 2 3 7" xfId="25729" xr:uid="{00000000-0005-0000-0000-0000B6690000}"/>
    <cellStyle name="Normal 92 2 2 2 4" xfId="25730" xr:uid="{00000000-0005-0000-0000-0000B7690000}"/>
    <cellStyle name="Normal 92 2 2 2 4 2" xfId="25731" xr:uid="{00000000-0005-0000-0000-0000B8690000}"/>
    <cellStyle name="Normal 92 2 2 2 4 2 2" xfId="25732" xr:uid="{00000000-0005-0000-0000-0000B9690000}"/>
    <cellStyle name="Normal 92 2 2 2 4 3" xfId="25733" xr:uid="{00000000-0005-0000-0000-0000BA690000}"/>
    <cellStyle name="Normal 92 2 2 2 4 4" xfId="25734" xr:uid="{00000000-0005-0000-0000-0000BB690000}"/>
    <cellStyle name="Normal 92 2 2 2 5" xfId="25735" xr:uid="{00000000-0005-0000-0000-0000BC690000}"/>
    <cellStyle name="Normal 92 2 2 2 5 2" xfId="25736" xr:uid="{00000000-0005-0000-0000-0000BD690000}"/>
    <cellStyle name="Normal 92 2 2 2 5 2 2" xfId="25737" xr:uid="{00000000-0005-0000-0000-0000BE690000}"/>
    <cellStyle name="Normal 92 2 2 2 5 3" xfId="25738" xr:uid="{00000000-0005-0000-0000-0000BF690000}"/>
    <cellStyle name="Normal 92 2 2 2 5 4" xfId="25739" xr:uid="{00000000-0005-0000-0000-0000C0690000}"/>
    <cellStyle name="Normal 92 2 2 2 6" xfId="25740" xr:uid="{00000000-0005-0000-0000-0000C1690000}"/>
    <cellStyle name="Normal 92 2 2 2 6 2" xfId="25741" xr:uid="{00000000-0005-0000-0000-0000C2690000}"/>
    <cellStyle name="Normal 92 2 2 2 6 3" xfId="25742" xr:uid="{00000000-0005-0000-0000-0000C3690000}"/>
    <cellStyle name="Normal 92 2 2 2 7" xfId="25743" xr:uid="{00000000-0005-0000-0000-0000C4690000}"/>
    <cellStyle name="Normal 92 2 2 2 8" xfId="25744" xr:uid="{00000000-0005-0000-0000-0000C5690000}"/>
    <cellStyle name="Normal 92 2 2 2 9" xfId="25745" xr:uid="{00000000-0005-0000-0000-0000C6690000}"/>
    <cellStyle name="Normal 92 2 2 3" xfId="25746" xr:uid="{00000000-0005-0000-0000-0000C7690000}"/>
    <cellStyle name="Normal 92 2 2 3 2" xfId="25747" xr:uid="{00000000-0005-0000-0000-0000C8690000}"/>
    <cellStyle name="Normal 92 2 2 3 2 2" xfId="25748" xr:uid="{00000000-0005-0000-0000-0000C9690000}"/>
    <cellStyle name="Normal 92 2 2 3 2 2 2" xfId="25749" xr:uid="{00000000-0005-0000-0000-0000CA690000}"/>
    <cellStyle name="Normal 92 2 2 3 2 2 2 2" xfId="25750" xr:uid="{00000000-0005-0000-0000-0000CB690000}"/>
    <cellStyle name="Normal 92 2 2 3 2 2 2 2 2" xfId="25751" xr:uid="{00000000-0005-0000-0000-0000CC690000}"/>
    <cellStyle name="Normal 92 2 2 3 2 2 2 3" xfId="25752" xr:uid="{00000000-0005-0000-0000-0000CD690000}"/>
    <cellStyle name="Normal 92 2 2 3 2 2 2 4" xfId="25753" xr:uid="{00000000-0005-0000-0000-0000CE690000}"/>
    <cellStyle name="Normal 92 2 2 3 2 2 3" xfId="25754" xr:uid="{00000000-0005-0000-0000-0000CF690000}"/>
    <cellStyle name="Normal 92 2 2 3 2 2 3 2" xfId="25755" xr:uid="{00000000-0005-0000-0000-0000D0690000}"/>
    <cellStyle name="Normal 92 2 2 3 2 2 3 2 2" xfId="25756" xr:uid="{00000000-0005-0000-0000-0000D1690000}"/>
    <cellStyle name="Normal 92 2 2 3 2 2 3 3" xfId="25757" xr:uid="{00000000-0005-0000-0000-0000D2690000}"/>
    <cellStyle name="Normal 92 2 2 3 2 2 3 4" xfId="25758" xr:uid="{00000000-0005-0000-0000-0000D3690000}"/>
    <cellStyle name="Normal 92 2 2 3 2 2 4" xfId="25759" xr:uid="{00000000-0005-0000-0000-0000D4690000}"/>
    <cellStyle name="Normal 92 2 2 3 2 2 4 2" xfId="25760" xr:uid="{00000000-0005-0000-0000-0000D5690000}"/>
    <cellStyle name="Normal 92 2 2 3 2 2 4 3" xfId="25761" xr:uid="{00000000-0005-0000-0000-0000D6690000}"/>
    <cellStyle name="Normal 92 2 2 3 2 2 5" xfId="25762" xr:uid="{00000000-0005-0000-0000-0000D7690000}"/>
    <cellStyle name="Normal 92 2 2 3 2 2 6" xfId="25763" xr:uid="{00000000-0005-0000-0000-0000D8690000}"/>
    <cellStyle name="Normal 92 2 2 3 2 2 7" xfId="25764" xr:uid="{00000000-0005-0000-0000-0000D9690000}"/>
    <cellStyle name="Normal 92 2 2 3 2 3" xfId="25765" xr:uid="{00000000-0005-0000-0000-0000DA690000}"/>
    <cellStyle name="Normal 92 2 2 3 2 3 2" xfId="25766" xr:uid="{00000000-0005-0000-0000-0000DB690000}"/>
    <cellStyle name="Normal 92 2 2 3 2 3 2 2" xfId="25767" xr:uid="{00000000-0005-0000-0000-0000DC690000}"/>
    <cellStyle name="Normal 92 2 2 3 2 3 3" xfId="25768" xr:uid="{00000000-0005-0000-0000-0000DD690000}"/>
    <cellStyle name="Normal 92 2 2 3 2 3 4" xfId="25769" xr:uid="{00000000-0005-0000-0000-0000DE690000}"/>
    <cellStyle name="Normal 92 2 2 3 2 4" xfId="25770" xr:uid="{00000000-0005-0000-0000-0000DF690000}"/>
    <cellStyle name="Normal 92 2 2 3 2 4 2" xfId="25771" xr:uid="{00000000-0005-0000-0000-0000E0690000}"/>
    <cellStyle name="Normal 92 2 2 3 2 4 2 2" xfId="25772" xr:uid="{00000000-0005-0000-0000-0000E1690000}"/>
    <cellStyle name="Normal 92 2 2 3 2 4 3" xfId="25773" xr:uid="{00000000-0005-0000-0000-0000E2690000}"/>
    <cellStyle name="Normal 92 2 2 3 2 4 4" xfId="25774" xr:uid="{00000000-0005-0000-0000-0000E3690000}"/>
    <cellStyle name="Normal 92 2 2 3 2 5" xfId="25775" xr:uid="{00000000-0005-0000-0000-0000E4690000}"/>
    <cellStyle name="Normal 92 2 2 3 2 5 2" xfId="25776" xr:uid="{00000000-0005-0000-0000-0000E5690000}"/>
    <cellStyle name="Normal 92 2 2 3 2 5 3" xfId="25777" xr:uid="{00000000-0005-0000-0000-0000E6690000}"/>
    <cellStyle name="Normal 92 2 2 3 2 6" xfId="25778" xr:uid="{00000000-0005-0000-0000-0000E7690000}"/>
    <cellStyle name="Normal 92 2 2 3 2 7" xfId="25779" xr:uid="{00000000-0005-0000-0000-0000E8690000}"/>
    <cellStyle name="Normal 92 2 2 3 2 8" xfId="25780" xr:uid="{00000000-0005-0000-0000-0000E9690000}"/>
    <cellStyle name="Normal 92 2 2 3 3" xfId="25781" xr:uid="{00000000-0005-0000-0000-0000EA690000}"/>
    <cellStyle name="Normal 92 2 2 3 3 2" xfId="25782" xr:uid="{00000000-0005-0000-0000-0000EB690000}"/>
    <cellStyle name="Normal 92 2 2 3 3 2 2" xfId="25783" xr:uid="{00000000-0005-0000-0000-0000EC690000}"/>
    <cellStyle name="Normal 92 2 2 3 3 2 2 2" xfId="25784" xr:uid="{00000000-0005-0000-0000-0000ED690000}"/>
    <cellStyle name="Normal 92 2 2 3 3 2 3" xfId="25785" xr:uid="{00000000-0005-0000-0000-0000EE690000}"/>
    <cellStyle name="Normal 92 2 2 3 3 2 4" xfId="25786" xr:uid="{00000000-0005-0000-0000-0000EF690000}"/>
    <cellStyle name="Normal 92 2 2 3 3 3" xfId="25787" xr:uid="{00000000-0005-0000-0000-0000F0690000}"/>
    <cellStyle name="Normal 92 2 2 3 3 3 2" xfId="25788" xr:uid="{00000000-0005-0000-0000-0000F1690000}"/>
    <cellStyle name="Normal 92 2 2 3 3 3 2 2" xfId="25789" xr:uid="{00000000-0005-0000-0000-0000F2690000}"/>
    <cellStyle name="Normal 92 2 2 3 3 3 3" xfId="25790" xr:uid="{00000000-0005-0000-0000-0000F3690000}"/>
    <cellStyle name="Normal 92 2 2 3 3 3 4" xfId="25791" xr:uid="{00000000-0005-0000-0000-0000F4690000}"/>
    <cellStyle name="Normal 92 2 2 3 3 4" xfId="25792" xr:uid="{00000000-0005-0000-0000-0000F5690000}"/>
    <cellStyle name="Normal 92 2 2 3 3 4 2" xfId="25793" xr:uid="{00000000-0005-0000-0000-0000F6690000}"/>
    <cellStyle name="Normal 92 2 2 3 3 4 3" xfId="25794" xr:uid="{00000000-0005-0000-0000-0000F7690000}"/>
    <cellStyle name="Normal 92 2 2 3 3 5" xfId="25795" xr:uid="{00000000-0005-0000-0000-0000F8690000}"/>
    <cellStyle name="Normal 92 2 2 3 3 6" xfId="25796" xr:uid="{00000000-0005-0000-0000-0000F9690000}"/>
    <cellStyle name="Normal 92 2 2 3 3 7" xfId="25797" xr:uid="{00000000-0005-0000-0000-0000FA690000}"/>
    <cellStyle name="Normal 92 2 2 3 4" xfId="25798" xr:uid="{00000000-0005-0000-0000-0000FB690000}"/>
    <cellStyle name="Normal 92 2 2 3 4 2" xfId="25799" xr:uid="{00000000-0005-0000-0000-0000FC690000}"/>
    <cellStyle name="Normal 92 2 2 3 4 2 2" xfId="25800" xr:uid="{00000000-0005-0000-0000-0000FD690000}"/>
    <cellStyle name="Normal 92 2 2 3 4 3" xfId="25801" xr:uid="{00000000-0005-0000-0000-0000FE690000}"/>
    <cellStyle name="Normal 92 2 2 3 4 4" xfId="25802" xr:uid="{00000000-0005-0000-0000-0000FF690000}"/>
    <cellStyle name="Normal 92 2 2 3 5" xfId="25803" xr:uid="{00000000-0005-0000-0000-0000006A0000}"/>
    <cellStyle name="Normal 92 2 2 3 5 2" xfId="25804" xr:uid="{00000000-0005-0000-0000-0000016A0000}"/>
    <cellStyle name="Normal 92 2 2 3 5 2 2" xfId="25805" xr:uid="{00000000-0005-0000-0000-0000026A0000}"/>
    <cellStyle name="Normal 92 2 2 3 5 3" xfId="25806" xr:uid="{00000000-0005-0000-0000-0000036A0000}"/>
    <cellStyle name="Normal 92 2 2 3 5 4" xfId="25807" xr:uid="{00000000-0005-0000-0000-0000046A0000}"/>
    <cellStyle name="Normal 92 2 2 3 6" xfId="25808" xr:uid="{00000000-0005-0000-0000-0000056A0000}"/>
    <cellStyle name="Normal 92 2 2 3 6 2" xfId="25809" xr:uid="{00000000-0005-0000-0000-0000066A0000}"/>
    <cellStyle name="Normal 92 2 2 3 6 3" xfId="25810" xr:uid="{00000000-0005-0000-0000-0000076A0000}"/>
    <cellStyle name="Normal 92 2 2 3 7" xfId="25811" xr:uid="{00000000-0005-0000-0000-0000086A0000}"/>
    <cellStyle name="Normal 92 2 2 3 8" xfId="25812" xr:uid="{00000000-0005-0000-0000-0000096A0000}"/>
    <cellStyle name="Normal 92 2 2 3 9" xfId="25813" xr:uid="{00000000-0005-0000-0000-00000A6A0000}"/>
    <cellStyle name="Normal 92 2 2 4" xfId="25814" xr:uid="{00000000-0005-0000-0000-00000B6A0000}"/>
    <cellStyle name="Normal 92 2 2 4 2" xfId="25815" xr:uid="{00000000-0005-0000-0000-00000C6A0000}"/>
    <cellStyle name="Normal 92 2 2 4 2 2" xfId="25816" xr:uid="{00000000-0005-0000-0000-00000D6A0000}"/>
    <cellStyle name="Normal 92 2 2 4 2 2 2" xfId="25817" xr:uid="{00000000-0005-0000-0000-00000E6A0000}"/>
    <cellStyle name="Normal 92 2 2 4 2 2 2 2" xfId="25818" xr:uid="{00000000-0005-0000-0000-00000F6A0000}"/>
    <cellStyle name="Normal 92 2 2 4 2 2 3" xfId="25819" xr:uid="{00000000-0005-0000-0000-0000106A0000}"/>
    <cellStyle name="Normal 92 2 2 4 2 2 4" xfId="25820" xr:uid="{00000000-0005-0000-0000-0000116A0000}"/>
    <cellStyle name="Normal 92 2 2 4 2 3" xfId="25821" xr:uid="{00000000-0005-0000-0000-0000126A0000}"/>
    <cellStyle name="Normal 92 2 2 4 2 3 2" xfId="25822" xr:uid="{00000000-0005-0000-0000-0000136A0000}"/>
    <cellStyle name="Normal 92 2 2 4 2 3 2 2" xfId="25823" xr:uid="{00000000-0005-0000-0000-0000146A0000}"/>
    <cellStyle name="Normal 92 2 2 4 2 3 3" xfId="25824" xr:uid="{00000000-0005-0000-0000-0000156A0000}"/>
    <cellStyle name="Normal 92 2 2 4 2 3 4" xfId="25825" xr:uid="{00000000-0005-0000-0000-0000166A0000}"/>
    <cellStyle name="Normal 92 2 2 4 2 4" xfId="25826" xr:uid="{00000000-0005-0000-0000-0000176A0000}"/>
    <cellStyle name="Normal 92 2 2 4 2 4 2" xfId="25827" xr:uid="{00000000-0005-0000-0000-0000186A0000}"/>
    <cellStyle name="Normal 92 2 2 4 2 4 3" xfId="25828" xr:uid="{00000000-0005-0000-0000-0000196A0000}"/>
    <cellStyle name="Normal 92 2 2 4 2 5" xfId="25829" xr:uid="{00000000-0005-0000-0000-00001A6A0000}"/>
    <cellStyle name="Normal 92 2 2 4 2 6" xfId="25830" xr:uid="{00000000-0005-0000-0000-00001B6A0000}"/>
    <cellStyle name="Normal 92 2 2 4 2 7" xfId="25831" xr:uid="{00000000-0005-0000-0000-00001C6A0000}"/>
    <cellStyle name="Normal 92 2 2 4 3" xfId="25832" xr:uid="{00000000-0005-0000-0000-00001D6A0000}"/>
    <cellStyle name="Normal 92 2 2 4 3 2" xfId="25833" xr:uid="{00000000-0005-0000-0000-00001E6A0000}"/>
    <cellStyle name="Normal 92 2 2 4 3 2 2" xfId="25834" xr:uid="{00000000-0005-0000-0000-00001F6A0000}"/>
    <cellStyle name="Normal 92 2 2 4 3 3" xfId="25835" xr:uid="{00000000-0005-0000-0000-0000206A0000}"/>
    <cellStyle name="Normal 92 2 2 4 3 4" xfId="25836" xr:uid="{00000000-0005-0000-0000-0000216A0000}"/>
    <cellStyle name="Normal 92 2 2 4 4" xfId="25837" xr:uid="{00000000-0005-0000-0000-0000226A0000}"/>
    <cellStyle name="Normal 92 2 2 4 4 2" xfId="25838" xr:uid="{00000000-0005-0000-0000-0000236A0000}"/>
    <cellStyle name="Normal 92 2 2 4 4 2 2" xfId="25839" xr:uid="{00000000-0005-0000-0000-0000246A0000}"/>
    <cellStyle name="Normal 92 2 2 4 4 3" xfId="25840" xr:uid="{00000000-0005-0000-0000-0000256A0000}"/>
    <cellStyle name="Normal 92 2 2 4 4 4" xfId="25841" xr:uid="{00000000-0005-0000-0000-0000266A0000}"/>
    <cellStyle name="Normal 92 2 2 4 5" xfId="25842" xr:uid="{00000000-0005-0000-0000-0000276A0000}"/>
    <cellStyle name="Normal 92 2 2 4 5 2" xfId="25843" xr:uid="{00000000-0005-0000-0000-0000286A0000}"/>
    <cellStyle name="Normal 92 2 2 4 5 3" xfId="25844" xr:uid="{00000000-0005-0000-0000-0000296A0000}"/>
    <cellStyle name="Normal 92 2 2 4 6" xfId="25845" xr:uid="{00000000-0005-0000-0000-00002A6A0000}"/>
    <cellStyle name="Normal 92 2 2 4 7" xfId="25846" xr:uid="{00000000-0005-0000-0000-00002B6A0000}"/>
    <cellStyle name="Normal 92 2 2 4 8" xfId="25847" xr:uid="{00000000-0005-0000-0000-00002C6A0000}"/>
    <cellStyle name="Normal 92 2 2 5" xfId="25848" xr:uid="{00000000-0005-0000-0000-00002D6A0000}"/>
    <cellStyle name="Normal 92 2 2 5 2" xfId="25849" xr:uid="{00000000-0005-0000-0000-00002E6A0000}"/>
    <cellStyle name="Normal 92 2 2 5 2 2" xfId="25850" xr:uid="{00000000-0005-0000-0000-00002F6A0000}"/>
    <cellStyle name="Normal 92 2 2 5 2 2 2" xfId="25851" xr:uid="{00000000-0005-0000-0000-0000306A0000}"/>
    <cellStyle name="Normal 92 2 2 5 2 3" xfId="25852" xr:uid="{00000000-0005-0000-0000-0000316A0000}"/>
    <cellStyle name="Normal 92 2 2 5 2 4" xfId="25853" xr:uid="{00000000-0005-0000-0000-0000326A0000}"/>
    <cellStyle name="Normal 92 2 2 5 3" xfId="25854" xr:uid="{00000000-0005-0000-0000-0000336A0000}"/>
    <cellStyle name="Normal 92 2 2 5 3 2" xfId="25855" xr:uid="{00000000-0005-0000-0000-0000346A0000}"/>
    <cellStyle name="Normal 92 2 2 5 3 2 2" xfId="25856" xr:uid="{00000000-0005-0000-0000-0000356A0000}"/>
    <cellStyle name="Normal 92 2 2 5 3 3" xfId="25857" xr:uid="{00000000-0005-0000-0000-0000366A0000}"/>
    <cellStyle name="Normal 92 2 2 5 3 4" xfId="25858" xr:uid="{00000000-0005-0000-0000-0000376A0000}"/>
    <cellStyle name="Normal 92 2 2 5 4" xfId="25859" xr:uid="{00000000-0005-0000-0000-0000386A0000}"/>
    <cellStyle name="Normal 92 2 2 5 4 2" xfId="25860" xr:uid="{00000000-0005-0000-0000-0000396A0000}"/>
    <cellStyle name="Normal 92 2 2 5 4 3" xfId="25861" xr:uid="{00000000-0005-0000-0000-00003A6A0000}"/>
    <cellStyle name="Normal 92 2 2 5 5" xfId="25862" xr:uid="{00000000-0005-0000-0000-00003B6A0000}"/>
    <cellStyle name="Normal 92 2 2 5 6" xfId="25863" xr:uid="{00000000-0005-0000-0000-00003C6A0000}"/>
    <cellStyle name="Normal 92 2 2 5 7" xfId="25864" xr:uid="{00000000-0005-0000-0000-00003D6A0000}"/>
    <cellStyle name="Normal 92 2 2 6" xfId="25865" xr:uid="{00000000-0005-0000-0000-00003E6A0000}"/>
    <cellStyle name="Normal 92 2 2 6 2" xfId="25866" xr:uid="{00000000-0005-0000-0000-00003F6A0000}"/>
    <cellStyle name="Normal 92 2 2 6 2 2" xfId="25867" xr:uid="{00000000-0005-0000-0000-0000406A0000}"/>
    <cellStyle name="Normal 92 2 2 6 3" xfId="25868" xr:uid="{00000000-0005-0000-0000-0000416A0000}"/>
    <cellStyle name="Normal 92 2 2 6 4" xfId="25869" xr:uid="{00000000-0005-0000-0000-0000426A0000}"/>
    <cellStyle name="Normal 92 2 2 7" xfId="25870" xr:uid="{00000000-0005-0000-0000-0000436A0000}"/>
    <cellStyle name="Normal 92 2 2 7 2" xfId="25871" xr:uid="{00000000-0005-0000-0000-0000446A0000}"/>
    <cellStyle name="Normal 92 2 2 7 2 2" xfId="25872" xr:uid="{00000000-0005-0000-0000-0000456A0000}"/>
    <cellStyle name="Normal 92 2 2 7 3" xfId="25873" xr:uid="{00000000-0005-0000-0000-0000466A0000}"/>
    <cellStyle name="Normal 92 2 2 7 4" xfId="25874" xr:uid="{00000000-0005-0000-0000-0000476A0000}"/>
    <cellStyle name="Normal 92 2 2 8" xfId="25875" xr:uid="{00000000-0005-0000-0000-0000486A0000}"/>
    <cellStyle name="Normal 92 2 2 8 2" xfId="25876" xr:uid="{00000000-0005-0000-0000-0000496A0000}"/>
    <cellStyle name="Normal 92 2 2 8 3" xfId="25877" xr:uid="{00000000-0005-0000-0000-00004A6A0000}"/>
    <cellStyle name="Normal 92 2 2 9" xfId="25878" xr:uid="{00000000-0005-0000-0000-00004B6A0000}"/>
    <cellStyle name="Normal 92 2 3" xfId="25879" xr:uid="{00000000-0005-0000-0000-00004C6A0000}"/>
    <cellStyle name="Normal 92 2 3 2" xfId="25880" xr:uid="{00000000-0005-0000-0000-00004D6A0000}"/>
    <cellStyle name="Normal 92 2 3 2 2" xfId="25881" xr:uid="{00000000-0005-0000-0000-00004E6A0000}"/>
    <cellStyle name="Normal 92 2 3 2 2 2" xfId="25882" xr:uid="{00000000-0005-0000-0000-00004F6A0000}"/>
    <cellStyle name="Normal 92 2 3 2 2 2 2" xfId="25883" xr:uid="{00000000-0005-0000-0000-0000506A0000}"/>
    <cellStyle name="Normal 92 2 3 2 2 2 2 2" xfId="25884" xr:uid="{00000000-0005-0000-0000-0000516A0000}"/>
    <cellStyle name="Normal 92 2 3 2 2 2 3" xfId="25885" xr:uid="{00000000-0005-0000-0000-0000526A0000}"/>
    <cellStyle name="Normal 92 2 3 2 2 2 4" xfId="25886" xr:uid="{00000000-0005-0000-0000-0000536A0000}"/>
    <cellStyle name="Normal 92 2 3 2 2 3" xfId="25887" xr:uid="{00000000-0005-0000-0000-0000546A0000}"/>
    <cellStyle name="Normal 92 2 3 2 2 3 2" xfId="25888" xr:uid="{00000000-0005-0000-0000-0000556A0000}"/>
    <cellStyle name="Normal 92 2 3 2 2 3 2 2" xfId="25889" xr:uid="{00000000-0005-0000-0000-0000566A0000}"/>
    <cellStyle name="Normal 92 2 3 2 2 3 3" xfId="25890" xr:uid="{00000000-0005-0000-0000-0000576A0000}"/>
    <cellStyle name="Normal 92 2 3 2 2 3 4" xfId="25891" xr:uid="{00000000-0005-0000-0000-0000586A0000}"/>
    <cellStyle name="Normal 92 2 3 2 2 4" xfId="25892" xr:uid="{00000000-0005-0000-0000-0000596A0000}"/>
    <cellStyle name="Normal 92 2 3 2 2 4 2" xfId="25893" xr:uid="{00000000-0005-0000-0000-00005A6A0000}"/>
    <cellStyle name="Normal 92 2 3 2 2 4 3" xfId="25894" xr:uid="{00000000-0005-0000-0000-00005B6A0000}"/>
    <cellStyle name="Normal 92 2 3 2 2 5" xfId="25895" xr:uid="{00000000-0005-0000-0000-00005C6A0000}"/>
    <cellStyle name="Normal 92 2 3 2 2 6" xfId="25896" xr:uid="{00000000-0005-0000-0000-00005D6A0000}"/>
    <cellStyle name="Normal 92 2 3 2 2 7" xfId="25897" xr:uid="{00000000-0005-0000-0000-00005E6A0000}"/>
    <cellStyle name="Normal 92 2 3 2 3" xfId="25898" xr:uid="{00000000-0005-0000-0000-00005F6A0000}"/>
    <cellStyle name="Normal 92 2 3 2 3 2" xfId="25899" xr:uid="{00000000-0005-0000-0000-0000606A0000}"/>
    <cellStyle name="Normal 92 2 3 2 3 2 2" xfId="25900" xr:uid="{00000000-0005-0000-0000-0000616A0000}"/>
    <cellStyle name="Normal 92 2 3 2 3 3" xfId="25901" xr:uid="{00000000-0005-0000-0000-0000626A0000}"/>
    <cellStyle name="Normal 92 2 3 2 3 4" xfId="25902" xr:uid="{00000000-0005-0000-0000-0000636A0000}"/>
    <cellStyle name="Normal 92 2 3 2 4" xfId="25903" xr:uid="{00000000-0005-0000-0000-0000646A0000}"/>
    <cellStyle name="Normal 92 2 3 2 4 2" xfId="25904" xr:uid="{00000000-0005-0000-0000-0000656A0000}"/>
    <cellStyle name="Normal 92 2 3 2 4 2 2" xfId="25905" xr:uid="{00000000-0005-0000-0000-0000666A0000}"/>
    <cellStyle name="Normal 92 2 3 2 4 3" xfId="25906" xr:uid="{00000000-0005-0000-0000-0000676A0000}"/>
    <cellStyle name="Normal 92 2 3 2 4 4" xfId="25907" xr:uid="{00000000-0005-0000-0000-0000686A0000}"/>
    <cellStyle name="Normal 92 2 3 2 5" xfId="25908" xr:uid="{00000000-0005-0000-0000-0000696A0000}"/>
    <cellStyle name="Normal 92 2 3 2 5 2" xfId="25909" xr:uid="{00000000-0005-0000-0000-00006A6A0000}"/>
    <cellStyle name="Normal 92 2 3 2 5 3" xfId="25910" xr:uid="{00000000-0005-0000-0000-00006B6A0000}"/>
    <cellStyle name="Normal 92 2 3 2 6" xfId="25911" xr:uid="{00000000-0005-0000-0000-00006C6A0000}"/>
    <cellStyle name="Normal 92 2 3 2 7" xfId="25912" xr:uid="{00000000-0005-0000-0000-00006D6A0000}"/>
    <cellStyle name="Normal 92 2 3 2 8" xfId="25913" xr:uid="{00000000-0005-0000-0000-00006E6A0000}"/>
    <cellStyle name="Normal 92 2 3 3" xfId="25914" xr:uid="{00000000-0005-0000-0000-00006F6A0000}"/>
    <cellStyle name="Normal 92 2 3 3 2" xfId="25915" xr:uid="{00000000-0005-0000-0000-0000706A0000}"/>
    <cellStyle name="Normal 92 2 3 3 2 2" xfId="25916" xr:uid="{00000000-0005-0000-0000-0000716A0000}"/>
    <cellStyle name="Normal 92 2 3 3 2 2 2" xfId="25917" xr:uid="{00000000-0005-0000-0000-0000726A0000}"/>
    <cellStyle name="Normal 92 2 3 3 2 3" xfId="25918" xr:uid="{00000000-0005-0000-0000-0000736A0000}"/>
    <cellStyle name="Normal 92 2 3 3 2 4" xfId="25919" xr:uid="{00000000-0005-0000-0000-0000746A0000}"/>
    <cellStyle name="Normal 92 2 3 3 3" xfId="25920" xr:uid="{00000000-0005-0000-0000-0000756A0000}"/>
    <cellStyle name="Normal 92 2 3 3 3 2" xfId="25921" xr:uid="{00000000-0005-0000-0000-0000766A0000}"/>
    <cellStyle name="Normal 92 2 3 3 3 2 2" xfId="25922" xr:uid="{00000000-0005-0000-0000-0000776A0000}"/>
    <cellStyle name="Normal 92 2 3 3 3 3" xfId="25923" xr:uid="{00000000-0005-0000-0000-0000786A0000}"/>
    <cellStyle name="Normal 92 2 3 3 3 4" xfId="25924" xr:uid="{00000000-0005-0000-0000-0000796A0000}"/>
    <cellStyle name="Normal 92 2 3 3 4" xfId="25925" xr:uid="{00000000-0005-0000-0000-00007A6A0000}"/>
    <cellStyle name="Normal 92 2 3 3 4 2" xfId="25926" xr:uid="{00000000-0005-0000-0000-00007B6A0000}"/>
    <cellStyle name="Normal 92 2 3 3 4 3" xfId="25927" xr:uid="{00000000-0005-0000-0000-00007C6A0000}"/>
    <cellStyle name="Normal 92 2 3 3 5" xfId="25928" xr:uid="{00000000-0005-0000-0000-00007D6A0000}"/>
    <cellStyle name="Normal 92 2 3 3 6" xfId="25929" xr:uid="{00000000-0005-0000-0000-00007E6A0000}"/>
    <cellStyle name="Normal 92 2 3 3 7" xfId="25930" xr:uid="{00000000-0005-0000-0000-00007F6A0000}"/>
    <cellStyle name="Normal 92 2 3 4" xfId="25931" xr:uid="{00000000-0005-0000-0000-0000806A0000}"/>
    <cellStyle name="Normal 92 2 3 4 2" xfId="25932" xr:uid="{00000000-0005-0000-0000-0000816A0000}"/>
    <cellStyle name="Normal 92 2 3 4 2 2" xfId="25933" xr:uid="{00000000-0005-0000-0000-0000826A0000}"/>
    <cellStyle name="Normal 92 2 3 4 3" xfId="25934" xr:uid="{00000000-0005-0000-0000-0000836A0000}"/>
    <cellStyle name="Normal 92 2 3 4 4" xfId="25935" xr:uid="{00000000-0005-0000-0000-0000846A0000}"/>
    <cellStyle name="Normal 92 2 3 5" xfId="25936" xr:uid="{00000000-0005-0000-0000-0000856A0000}"/>
    <cellStyle name="Normal 92 2 3 5 2" xfId="25937" xr:uid="{00000000-0005-0000-0000-0000866A0000}"/>
    <cellStyle name="Normal 92 2 3 5 2 2" xfId="25938" xr:uid="{00000000-0005-0000-0000-0000876A0000}"/>
    <cellStyle name="Normal 92 2 3 5 3" xfId="25939" xr:uid="{00000000-0005-0000-0000-0000886A0000}"/>
    <cellStyle name="Normal 92 2 3 5 4" xfId="25940" xr:uid="{00000000-0005-0000-0000-0000896A0000}"/>
    <cellStyle name="Normal 92 2 3 6" xfId="25941" xr:uid="{00000000-0005-0000-0000-00008A6A0000}"/>
    <cellStyle name="Normal 92 2 3 6 2" xfId="25942" xr:uid="{00000000-0005-0000-0000-00008B6A0000}"/>
    <cellStyle name="Normal 92 2 3 6 3" xfId="25943" xr:uid="{00000000-0005-0000-0000-00008C6A0000}"/>
    <cellStyle name="Normal 92 2 3 7" xfId="25944" xr:uid="{00000000-0005-0000-0000-00008D6A0000}"/>
    <cellStyle name="Normal 92 2 3 8" xfId="25945" xr:uid="{00000000-0005-0000-0000-00008E6A0000}"/>
    <cellStyle name="Normal 92 2 3 9" xfId="25946" xr:uid="{00000000-0005-0000-0000-00008F6A0000}"/>
    <cellStyle name="Normal 92 2 4" xfId="25947" xr:uid="{00000000-0005-0000-0000-0000906A0000}"/>
    <cellStyle name="Normal 92 2 4 2" xfId="25948" xr:uid="{00000000-0005-0000-0000-0000916A0000}"/>
    <cellStyle name="Normal 92 2 4 2 2" xfId="25949" xr:uid="{00000000-0005-0000-0000-0000926A0000}"/>
    <cellStyle name="Normal 92 2 4 2 2 2" xfId="25950" xr:uid="{00000000-0005-0000-0000-0000936A0000}"/>
    <cellStyle name="Normal 92 2 4 2 2 2 2" xfId="25951" xr:uid="{00000000-0005-0000-0000-0000946A0000}"/>
    <cellStyle name="Normal 92 2 4 2 2 2 2 2" xfId="25952" xr:uid="{00000000-0005-0000-0000-0000956A0000}"/>
    <cellStyle name="Normal 92 2 4 2 2 2 3" xfId="25953" xr:uid="{00000000-0005-0000-0000-0000966A0000}"/>
    <cellStyle name="Normal 92 2 4 2 2 2 4" xfId="25954" xr:uid="{00000000-0005-0000-0000-0000976A0000}"/>
    <cellStyle name="Normal 92 2 4 2 2 3" xfId="25955" xr:uid="{00000000-0005-0000-0000-0000986A0000}"/>
    <cellStyle name="Normal 92 2 4 2 2 3 2" xfId="25956" xr:uid="{00000000-0005-0000-0000-0000996A0000}"/>
    <cellStyle name="Normal 92 2 4 2 2 3 2 2" xfId="25957" xr:uid="{00000000-0005-0000-0000-00009A6A0000}"/>
    <cellStyle name="Normal 92 2 4 2 2 3 3" xfId="25958" xr:uid="{00000000-0005-0000-0000-00009B6A0000}"/>
    <cellStyle name="Normal 92 2 4 2 2 3 4" xfId="25959" xr:uid="{00000000-0005-0000-0000-00009C6A0000}"/>
    <cellStyle name="Normal 92 2 4 2 2 4" xfId="25960" xr:uid="{00000000-0005-0000-0000-00009D6A0000}"/>
    <cellStyle name="Normal 92 2 4 2 2 4 2" xfId="25961" xr:uid="{00000000-0005-0000-0000-00009E6A0000}"/>
    <cellStyle name="Normal 92 2 4 2 2 4 3" xfId="25962" xr:uid="{00000000-0005-0000-0000-00009F6A0000}"/>
    <cellStyle name="Normal 92 2 4 2 2 5" xfId="25963" xr:uid="{00000000-0005-0000-0000-0000A06A0000}"/>
    <cellStyle name="Normal 92 2 4 2 2 6" xfId="25964" xr:uid="{00000000-0005-0000-0000-0000A16A0000}"/>
    <cellStyle name="Normal 92 2 4 2 2 7" xfId="25965" xr:uid="{00000000-0005-0000-0000-0000A26A0000}"/>
    <cellStyle name="Normal 92 2 4 2 3" xfId="25966" xr:uid="{00000000-0005-0000-0000-0000A36A0000}"/>
    <cellStyle name="Normal 92 2 4 2 3 2" xfId="25967" xr:uid="{00000000-0005-0000-0000-0000A46A0000}"/>
    <cellStyle name="Normal 92 2 4 2 3 2 2" xfId="25968" xr:uid="{00000000-0005-0000-0000-0000A56A0000}"/>
    <cellStyle name="Normal 92 2 4 2 3 3" xfId="25969" xr:uid="{00000000-0005-0000-0000-0000A66A0000}"/>
    <cellStyle name="Normal 92 2 4 2 3 4" xfId="25970" xr:uid="{00000000-0005-0000-0000-0000A76A0000}"/>
    <cellStyle name="Normal 92 2 4 2 4" xfId="25971" xr:uid="{00000000-0005-0000-0000-0000A86A0000}"/>
    <cellStyle name="Normal 92 2 4 2 4 2" xfId="25972" xr:uid="{00000000-0005-0000-0000-0000A96A0000}"/>
    <cellStyle name="Normal 92 2 4 2 4 2 2" xfId="25973" xr:uid="{00000000-0005-0000-0000-0000AA6A0000}"/>
    <cellStyle name="Normal 92 2 4 2 4 3" xfId="25974" xr:uid="{00000000-0005-0000-0000-0000AB6A0000}"/>
    <cellStyle name="Normal 92 2 4 2 4 4" xfId="25975" xr:uid="{00000000-0005-0000-0000-0000AC6A0000}"/>
    <cellStyle name="Normal 92 2 4 2 5" xfId="25976" xr:uid="{00000000-0005-0000-0000-0000AD6A0000}"/>
    <cellStyle name="Normal 92 2 4 2 5 2" xfId="25977" xr:uid="{00000000-0005-0000-0000-0000AE6A0000}"/>
    <cellStyle name="Normal 92 2 4 2 5 3" xfId="25978" xr:uid="{00000000-0005-0000-0000-0000AF6A0000}"/>
    <cellStyle name="Normal 92 2 4 2 6" xfId="25979" xr:uid="{00000000-0005-0000-0000-0000B06A0000}"/>
    <cellStyle name="Normal 92 2 4 2 7" xfId="25980" xr:uid="{00000000-0005-0000-0000-0000B16A0000}"/>
    <cellStyle name="Normal 92 2 4 2 8" xfId="25981" xr:uid="{00000000-0005-0000-0000-0000B26A0000}"/>
    <cellStyle name="Normal 92 2 4 3" xfId="25982" xr:uid="{00000000-0005-0000-0000-0000B36A0000}"/>
    <cellStyle name="Normal 92 2 4 3 2" xfId="25983" xr:uid="{00000000-0005-0000-0000-0000B46A0000}"/>
    <cellStyle name="Normal 92 2 4 3 2 2" xfId="25984" xr:uid="{00000000-0005-0000-0000-0000B56A0000}"/>
    <cellStyle name="Normal 92 2 4 3 2 2 2" xfId="25985" xr:uid="{00000000-0005-0000-0000-0000B66A0000}"/>
    <cellStyle name="Normal 92 2 4 3 2 3" xfId="25986" xr:uid="{00000000-0005-0000-0000-0000B76A0000}"/>
    <cellStyle name="Normal 92 2 4 3 2 4" xfId="25987" xr:uid="{00000000-0005-0000-0000-0000B86A0000}"/>
    <cellStyle name="Normal 92 2 4 3 3" xfId="25988" xr:uid="{00000000-0005-0000-0000-0000B96A0000}"/>
    <cellStyle name="Normal 92 2 4 3 3 2" xfId="25989" xr:uid="{00000000-0005-0000-0000-0000BA6A0000}"/>
    <cellStyle name="Normal 92 2 4 3 3 2 2" xfId="25990" xr:uid="{00000000-0005-0000-0000-0000BB6A0000}"/>
    <cellStyle name="Normal 92 2 4 3 3 3" xfId="25991" xr:uid="{00000000-0005-0000-0000-0000BC6A0000}"/>
    <cellStyle name="Normal 92 2 4 3 3 4" xfId="25992" xr:uid="{00000000-0005-0000-0000-0000BD6A0000}"/>
    <cellStyle name="Normal 92 2 4 3 4" xfId="25993" xr:uid="{00000000-0005-0000-0000-0000BE6A0000}"/>
    <cellStyle name="Normal 92 2 4 3 4 2" xfId="25994" xr:uid="{00000000-0005-0000-0000-0000BF6A0000}"/>
    <cellStyle name="Normal 92 2 4 3 4 3" xfId="25995" xr:uid="{00000000-0005-0000-0000-0000C06A0000}"/>
    <cellStyle name="Normal 92 2 4 3 5" xfId="25996" xr:uid="{00000000-0005-0000-0000-0000C16A0000}"/>
    <cellStyle name="Normal 92 2 4 3 6" xfId="25997" xr:uid="{00000000-0005-0000-0000-0000C26A0000}"/>
    <cellStyle name="Normal 92 2 4 3 7" xfId="25998" xr:uid="{00000000-0005-0000-0000-0000C36A0000}"/>
    <cellStyle name="Normal 92 2 4 4" xfId="25999" xr:uid="{00000000-0005-0000-0000-0000C46A0000}"/>
    <cellStyle name="Normal 92 2 4 4 2" xfId="26000" xr:uid="{00000000-0005-0000-0000-0000C56A0000}"/>
    <cellStyle name="Normal 92 2 4 4 2 2" xfId="26001" xr:uid="{00000000-0005-0000-0000-0000C66A0000}"/>
    <cellStyle name="Normal 92 2 4 4 3" xfId="26002" xr:uid="{00000000-0005-0000-0000-0000C76A0000}"/>
    <cellStyle name="Normal 92 2 4 4 4" xfId="26003" xr:uid="{00000000-0005-0000-0000-0000C86A0000}"/>
    <cellStyle name="Normal 92 2 4 5" xfId="26004" xr:uid="{00000000-0005-0000-0000-0000C96A0000}"/>
    <cellStyle name="Normal 92 2 4 5 2" xfId="26005" xr:uid="{00000000-0005-0000-0000-0000CA6A0000}"/>
    <cellStyle name="Normal 92 2 4 5 2 2" xfId="26006" xr:uid="{00000000-0005-0000-0000-0000CB6A0000}"/>
    <cellStyle name="Normal 92 2 4 5 3" xfId="26007" xr:uid="{00000000-0005-0000-0000-0000CC6A0000}"/>
    <cellStyle name="Normal 92 2 4 5 4" xfId="26008" xr:uid="{00000000-0005-0000-0000-0000CD6A0000}"/>
    <cellStyle name="Normal 92 2 4 6" xfId="26009" xr:uid="{00000000-0005-0000-0000-0000CE6A0000}"/>
    <cellStyle name="Normal 92 2 4 6 2" xfId="26010" xr:uid="{00000000-0005-0000-0000-0000CF6A0000}"/>
    <cellStyle name="Normal 92 2 4 6 3" xfId="26011" xr:uid="{00000000-0005-0000-0000-0000D06A0000}"/>
    <cellStyle name="Normal 92 2 4 7" xfId="26012" xr:uid="{00000000-0005-0000-0000-0000D16A0000}"/>
    <cellStyle name="Normal 92 2 4 8" xfId="26013" xr:uid="{00000000-0005-0000-0000-0000D26A0000}"/>
    <cellStyle name="Normal 92 2 4 9" xfId="26014" xr:uid="{00000000-0005-0000-0000-0000D36A0000}"/>
    <cellStyle name="Normal 92 2 5" xfId="26015" xr:uid="{00000000-0005-0000-0000-0000D46A0000}"/>
    <cellStyle name="Normal 92 2 5 2" xfId="26016" xr:uid="{00000000-0005-0000-0000-0000D56A0000}"/>
    <cellStyle name="Normal 92 2 5 2 2" xfId="26017" xr:uid="{00000000-0005-0000-0000-0000D66A0000}"/>
    <cellStyle name="Normal 92 2 5 2 2 2" xfId="26018" xr:uid="{00000000-0005-0000-0000-0000D76A0000}"/>
    <cellStyle name="Normal 92 2 5 2 2 2 2" xfId="26019" xr:uid="{00000000-0005-0000-0000-0000D86A0000}"/>
    <cellStyle name="Normal 92 2 5 2 2 3" xfId="26020" xr:uid="{00000000-0005-0000-0000-0000D96A0000}"/>
    <cellStyle name="Normal 92 2 5 2 2 4" xfId="26021" xr:uid="{00000000-0005-0000-0000-0000DA6A0000}"/>
    <cellStyle name="Normal 92 2 5 2 3" xfId="26022" xr:uid="{00000000-0005-0000-0000-0000DB6A0000}"/>
    <cellStyle name="Normal 92 2 5 2 3 2" xfId="26023" xr:uid="{00000000-0005-0000-0000-0000DC6A0000}"/>
    <cellStyle name="Normal 92 2 5 2 3 2 2" xfId="26024" xr:uid="{00000000-0005-0000-0000-0000DD6A0000}"/>
    <cellStyle name="Normal 92 2 5 2 3 3" xfId="26025" xr:uid="{00000000-0005-0000-0000-0000DE6A0000}"/>
    <cellStyle name="Normal 92 2 5 2 3 4" xfId="26026" xr:uid="{00000000-0005-0000-0000-0000DF6A0000}"/>
    <cellStyle name="Normal 92 2 5 2 4" xfId="26027" xr:uid="{00000000-0005-0000-0000-0000E06A0000}"/>
    <cellStyle name="Normal 92 2 5 2 4 2" xfId="26028" xr:uid="{00000000-0005-0000-0000-0000E16A0000}"/>
    <cellStyle name="Normal 92 2 5 2 4 3" xfId="26029" xr:uid="{00000000-0005-0000-0000-0000E26A0000}"/>
    <cellStyle name="Normal 92 2 5 2 5" xfId="26030" xr:uid="{00000000-0005-0000-0000-0000E36A0000}"/>
    <cellStyle name="Normal 92 2 5 2 6" xfId="26031" xr:uid="{00000000-0005-0000-0000-0000E46A0000}"/>
    <cellStyle name="Normal 92 2 5 2 7" xfId="26032" xr:uid="{00000000-0005-0000-0000-0000E56A0000}"/>
    <cellStyle name="Normal 92 2 5 3" xfId="26033" xr:uid="{00000000-0005-0000-0000-0000E66A0000}"/>
    <cellStyle name="Normal 92 2 5 3 2" xfId="26034" xr:uid="{00000000-0005-0000-0000-0000E76A0000}"/>
    <cellStyle name="Normal 92 2 5 3 2 2" xfId="26035" xr:uid="{00000000-0005-0000-0000-0000E86A0000}"/>
    <cellStyle name="Normal 92 2 5 3 3" xfId="26036" xr:uid="{00000000-0005-0000-0000-0000E96A0000}"/>
    <cellStyle name="Normal 92 2 5 3 4" xfId="26037" xr:uid="{00000000-0005-0000-0000-0000EA6A0000}"/>
    <cellStyle name="Normal 92 2 5 4" xfId="26038" xr:uid="{00000000-0005-0000-0000-0000EB6A0000}"/>
    <cellStyle name="Normal 92 2 5 4 2" xfId="26039" xr:uid="{00000000-0005-0000-0000-0000EC6A0000}"/>
    <cellStyle name="Normal 92 2 5 4 2 2" xfId="26040" xr:uid="{00000000-0005-0000-0000-0000ED6A0000}"/>
    <cellStyle name="Normal 92 2 5 4 3" xfId="26041" xr:uid="{00000000-0005-0000-0000-0000EE6A0000}"/>
    <cellStyle name="Normal 92 2 5 4 4" xfId="26042" xr:uid="{00000000-0005-0000-0000-0000EF6A0000}"/>
    <cellStyle name="Normal 92 2 5 5" xfId="26043" xr:uid="{00000000-0005-0000-0000-0000F06A0000}"/>
    <cellStyle name="Normal 92 2 5 5 2" xfId="26044" xr:uid="{00000000-0005-0000-0000-0000F16A0000}"/>
    <cellStyle name="Normal 92 2 5 5 3" xfId="26045" xr:uid="{00000000-0005-0000-0000-0000F26A0000}"/>
    <cellStyle name="Normal 92 2 5 6" xfId="26046" xr:uid="{00000000-0005-0000-0000-0000F36A0000}"/>
    <cellStyle name="Normal 92 2 5 7" xfId="26047" xr:uid="{00000000-0005-0000-0000-0000F46A0000}"/>
    <cellStyle name="Normal 92 2 5 8" xfId="26048" xr:uid="{00000000-0005-0000-0000-0000F56A0000}"/>
    <cellStyle name="Normal 92 2 6" xfId="26049" xr:uid="{00000000-0005-0000-0000-0000F66A0000}"/>
    <cellStyle name="Normal 92 2 6 2" xfId="26050" xr:uid="{00000000-0005-0000-0000-0000F76A0000}"/>
    <cellStyle name="Normal 92 2 6 2 2" xfId="26051" xr:uid="{00000000-0005-0000-0000-0000F86A0000}"/>
    <cellStyle name="Normal 92 2 6 2 2 2" xfId="26052" xr:uid="{00000000-0005-0000-0000-0000F96A0000}"/>
    <cellStyle name="Normal 92 2 6 2 3" xfId="26053" xr:uid="{00000000-0005-0000-0000-0000FA6A0000}"/>
    <cellStyle name="Normal 92 2 6 2 4" xfId="26054" xr:uid="{00000000-0005-0000-0000-0000FB6A0000}"/>
    <cellStyle name="Normal 92 2 6 3" xfId="26055" xr:uid="{00000000-0005-0000-0000-0000FC6A0000}"/>
    <cellStyle name="Normal 92 2 6 3 2" xfId="26056" xr:uid="{00000000-0005-0000-0000-0000FD6A0000}"/>
    <cellStyle name="Normal 92 2 6 3 2 2" xfId="26057" xr:uid="{00000000-0005-0000-0000-0000FE6A0000}"/>
    <cellStyle name="Normal 92 2 6 3 3" xfId="26058" xr:uid="{00000000-0005-0000-0000-0000FF6A0000}"/>
    <cellStyle name="Normal 92 2 6 3 4" xfId="26059" xr:uid="{00000000-0005-0000-0000-0000006B0000}"/>
    <cellStyle name="Normal 92 2 6 4" xfId="26060" xr:uid="{00000000-0005-0000-0000-0000016B0000}"/>
    <cellStyle name="Normal 92 2 6 4 2" xfId="26061" xr:uid="{00000000-0005-0000-0000-0000026B0000}"/>
    <cellStyle name="Normal 92 2 6 4 3" xfId="26062" xr:uid="{00000000-0005-0000-0000-0000036B0000}"/>
    <cellStyle name="Normal 92 2 6 5" xfId="26063" xr:uid="{00000000-0005-0000-0000-0000046B0000}"/>
    <cellStyle name="Normal 92 2 6 6" xfId="26064" xr:uid="{00000000-0005-0000-0000-0000056B0000}"/>
    <cellStyle name="Normal 92 2 6 7" xfId="26065" xr:uid="{00000000-0005-0000-0000-0000066B0000}"/>
    <cellStyle name="Normal 92 2 7" xfId="26066" xr:uid="{00000000-0005-0000-0000-0000076B0000}"/>
    <cellStyle name="Normal 92 2 7 2" xfId="26067" xr:uid="{00000000-0005-0000-0000-0000086B0000}"/>
    <cellStyle name="Normal 92 2 7 2 2" xfId="26068" xr:uid="{00000000-0005-0000-0000-0000096B0000}"/>
    <cellStyle name="Normal 92 2 7 3" xfId="26069" xr:uid="{00000000-0005-0000-0000-00000A6B0000}"/>
    <cellStyle name="Normal 92 2 7 4" xfId="26070" xr:uid="{00000000-0005-0000-0000-00000B6B0000}"/>
    <cellStyle name="Normal 92 2 8" xfId="26071" xr:uid="{00000000-0005-0000-0000-00000C6B0000}"/>
    <cellStyle name="Normal 92 2 8 2" xfId="26072" xr:uid="{00000000-0005-0000-0000-00000D6B0000}"/>
    <cellStyle name="Normal 92 2 8 2 2" xfId="26073" xr:uid="{00000000-0005-0000-0000-00000E6B0000}"/>
    <cellStyle name="Normal 92 2 8 3" xfId="26074" xr:uid="{00000000-0005-0000-0000-00000F6B0000}"/>
    <cellStyle name="Normal 92 2 8 4" xfId="26075" xr:uid="{00000000-0005-0000-0000-0000106B0000}"/>
    <cellStyle name="Normal 92 2 9" xfId="26076" xr:uid="{00000000-0005-0000-0000-0000116B0000}"/>
    <cellStyle name="Normal 92 2 9 2" xfId="26077" xr:uid="{00000000-0005-0000-0000-0000126B0000}"/>
    <cellStyle name="Normal 92 2 9 3" xfId="26078" xr:uid="{00000000-0005-0000-0000-0000136B0000}"/>
    <cellStyle name="Normal 92 3" xfId="26079" xr:uid="{00000000-0005-0000-0000-0000146B0000}"/>
    <cellStyle name="Normal 92 4" xfId="26080" xr:uid="{00000000-0005-0000-0000-0000156B0000}"/>
    <cellStyle name="Normal 92 4 10" xfId="26081" xr:uid="{00000000-0005-0000-0000-0000166B0000}"/>
    <cellStyle name="Normal 92 4 11" xfId="26082" xr:uid="{00000000-0005-0000-0000-0000176B0000}"/>
    <cellStyle name="Normal 92 4 2" xfId="26083" xr:uid="{00000000-0005-0000-0000-0000186B0000}"/>
    <cellStyle name="Normal 92 4 2 2" xfId="26084" xr:uid="{00000000-0005-0000-0000-0000196B0000}"/>
    <cellStyle name="Normal 92 4 2 2 2" xfId="26085" xr:uid="{00000000-0005-0000-0000-00001A6B0000}"/>
    <cellStyle name="Normal 92 4 2 2 2 2" xfId="26086" xr:uid="{00000000-0005-0000-0000-00001B6B0000}"/>
    <cellStyle name="Normal 92 4 2 2 2 2 2" xfId="26087" xr:uid="{00000000-0005-0000-0000-00001C6B0000}"/>
    <cellStyle name="Normal 92 4 2 2 2 2 2 2" xfId="26088" xr:uid="{00000000-0005-0000-0000-00001D6B0000}"/>
    <cellStyle name="Normal 92 4 2 2 2 2 3" xfId="26089" xr:uid="{00000000-0005-0000-0000-00001E6B0000}"/>
    <cellStyle name="Normal 92 4 2 2 2 2 4" xfId="26090" xr:uid="{00000000-0005-0000-0000-00001F6B0000}"/>
    <cellStyle name="Normal 92 4 2 2 2 3" xfId="26091" xr:uid="{00000000-0005-0000-0000-0000206B0000}"/>
    <cellStyle name="Normal 92 4 2 2 2 3 2" xfId="26092" xr:uid="{00000000-0005-0000-0000-0000216B0000}"/>
    <cellStyle name="Normal 92 4 2 2 2 3 2 2" xfId="26093" xr:uid="{00000000-0005-0000-0000-0000226B0000}"/>
    <cellStyle name="Normal 92 4 2 2 2 3 3" xfId="26094" xr:uid="{00000000-0005-0000-0000-0000236B0000}"/>
    <cellStyle name="Normal 92 4 2 2 2 3 4" xfId="26095" xr:uid="{00000000-0005-0000-0000-0000246B0000}"/>
    <cellStyle name="Normal 92 4 2 2 2 4" xfId="26096" xr:uid="{00000000-0005-0000-0000-0000256B0000}"/>
    <cellStyle name="Normal 92 4 2 2 2 4 2" xfId="26097" xr:uid="{00000000-0005-0000-0000-0000266B0000}"/>
    <cellStyle name="Normal 92 4 2 2 2 4 3" xfId="26098" xr:uid="{00000000-0005-0000-0000-0000276B0000}"/>
    <cellStyle name="Normal 92 4 2 2 2 5" xfId="26099" xr:uid="{00000000-0005-0000-0000-0000286B0000}"/>
    <cellStyle name="Normal 92 4 2 2 2 6" xfId="26100" xr:uid="{00000000-0005-0000-0000-0000296B0000}"/>
    <cellStyle name="Normal 92 4 2 2 2 7" xfId="26101" xr:uid="{00000000-0005-0000-0000-00002A6B0000}"/>
    <cellStyle name="Normal 92 4 2 2 3" xfId="26102" xr:uid="{00000000-0005-0000-0000-00002B6B0000}"/>
    <cellStyle name="Normal 92 4 2 2 3 2" xfId="26103" xr:uid="{00000000-0005-0000-0000-00002C6B0000}"/>
    <cellStyle name="Normal 92 4 2 2 3 2 2" xfId="26104" xr:uid="{00000000-0005-0000-0000-00002D6B0000}"/>
    <cellStyle name="Normal 92 4 2 2 3 3" xfId="26105" xr:uid="{00000000-0005-0000-0000-00002E6B0000}"/>
    <cellStyle name="Normal 92 4 2 2 3 4" xfId="26106" xr:uid="{00000000-0005-0000-0000-00002F6B0000}"/>
    <cellStyle name="Normal 92 4 2 2 4" xfId="26107" xr:uid="{00000000-0005-0000-0000-0000306B0000}"/>
    <cellStyle name="Normal 92 4 2 2 4 2" xfId="26108" xr:uid="{00000000-0005-0000-0000-0000316B0000}"/>
    <cellStyle name="Normal 92 4 2 2 4 2 2" xfId="26109" xr:uid="{00000000-0005-0000-0000-0000326B0000}"/>
    <cellStyle name="Normal 92 4 2 2 4 3" xfId="26110" xr:uid="{00000000-0005-0000-0000-0000336B0000}"/>
    <cellStyle name="Normal 92 4 2 2 4 4" xfId="26111" xr:uid="{00000000-0005-0000-0000-0000346B0000}"/>
    <cellStyle name="Normal 92 4 2 2 5" xfId="26112" xr:uid="{00000000-0005-0000-0000-0000356B0000}"/>
    <cellStyle name="Normal 92 4 2 2 5 2" xfId="26113" xr:uid="{00000000-0005-0000-0000-0000366B0000}"/>
    <cellStyle name="Normal 92 4 2 2 5 3" xfId="26114" xr:uid="{00000000-0005-0000-0000-0000376B0000}"/>
    <cellStyle name="Normal 92 4 2 2 6" xfId="26115" xr:uid="{00000000-0005-0000-0000-0000386B0000}"/>
    <cellStyle name="Normal 92 4 2 2 7" xfId="26116" xr:uid="{00000000-0005-0000-0000-0000396B0000}"/>
    <cellStyle name="Normal 92 4 2 2 8" xfId="26117" xr:uid="{00000000-0005-0000-0000-00003A6B0000}"/>
    <cellStyle name="Normal 92 4 2 3" xfId="26118" xr:uid="{00000000-0005-0000-0000-00003B6B0000}"/>
    <cellStyle name="Normal 92 4 2 3 2" xfId="26119" xr:uid="{00000000-0005-0000-0000-00003C6B0000}"/>
    <cellStyle name="Normal 92 4 2 3 2 2" xfId="26120" xr:uid="{00000000-0005-0000-0000-00003D6B0000}"/>
    <cellStyle name="Normal 92 4 2 3 2 2 2" xfId="26121" xr:uid="{00000000-0005-0000-0000-00003E6B0000}"/>
    <cellStyle name="Normal 92 4 2 3 2 3" xfId="26122" xr:uid="{00000000-0005-0000-0000-00003F6B0000}"/>
    <cellStyle name="Normal 92 4 2 3 2 4" xfId="26123" xr:uid="{00000000-0005-0000-0000-0000406B0000}"/>
    <cellStyle name="Normal 92 4 2 3 3" xfId="26124" xr:uid="{00000000-0005-0000-0000-0000416B0000}"/>
    <cellStyle name="Normal 92 4 2 3 3 2" xfId="26125" xr:uid="{00000000-0005-0000-0000-0000426B0000}"/>
    <cellStyle name="Normal 92 4 2 3 3 2 2" xfId="26126" xr:uid="{00000000-0005-0000-0000-0000436B0000}"/>
    <cellStyle name="Normal 92 4 2 3 3 3" xfId="26127" xr:uid="{00000000-0005-0000-0000-0000446B0000}"/>
    <cellStyle name="Normal 92 4 2 3 3 4" xfId="26128" xr:uid="{00000000-0005-0000-0000-0000456B0000}"/>
    <cellStyle name="Normal 92 4 2 3 4" xfId="26129" xr:uid="{00000000-0005-0000-0000-0000466B0000}"/>
    <cellStyle name="Normal 92 4 2 3 4 2" xfId="26130" xr:uid="{00000000-0005-0000-0000-0000476B0000}"/>
    <cellStyle name="Normal 92 4 2 3 4 3" xfId="26131" xr:uid="{00000000-0005-0000-0000-0000486B0000}"/>
    <cellStyle name="Normal 92 4 2 3 5" xfId="26132" xr:uid="{00000000-0005-0000-0000-0000496B0000}"/>
    <cellStyle name="Normal 92 4 2 3 6" xfId="26133" xr:uid="{00000000-0005-0000-0000-00004A6B0000}"/>
    <cellStyle name="Normal 92 4 2 3 7" xfId="26134" xr:uid="{00000000-0005-0000-0000-00004B6B0000}"/>
    <cellStyle name="Normal 92 4 2 4" xfId="26135" xr:uid="{00000000-0005-0000-0000-00004C6B0000}"/>
    <cellStyle name="Normal 92 4 2 4 2" xfId="26136" xr:uid="{00000000-0005-0000-0000-00004D6B0000}"/>
    <cellStyle name="Normal 92 4 2 4 2 2" xfId="26137" xr:uid="{00000000-0005-0000-0000-00004E6B0000}"/>
    <cellStyle name="Normal 92 4 2 4 3" xfId="26138" xr:uid="{00000000-0005-0000-0000-00004F6B0000}"/>
    <cellStyle name="Normal 92 4 2 4 4" xfId="26139" xr:uid="{00000000-0005-0000-0000-0000506B0000}"/>
    <cellStyle name="Normal 92 4 2 5" xfId="26140" xr:uid="{00000000-0005-0000-0000-0000516B0000}"/>
    <cellStyle name="Normal 92 4 2 5 2" xfId="26141" xr:uid="{00000000-0005-0000-0000-0000526B0000}"/>
    <cellStyle name="Normal 92 4 2 5 2 2" xfId="26142" xr:uid="{00000000-0005-0000-0000-0000536B0000}"/>
    <cellStyle name="Normal 92 4 2 5 3" xfId="26143" xr:uid="{00000000-0005-0000-0000-0000546B0000}"/>
    <cellStyle name="Normal 92 4 2 5 4" xfId="26144" xr:uid="{00000000-0005-0000-0000-0000556B0000}"/>
    <cellStyle name="Normal 92 4 2 6" xfId="26145" xr:uid="{00000000-0005-0000-0000-0000566B0000}"/>
    <cellStyle name="Normal 92 4 2 6 2" xfId="26146" xr:uid="{00000000-0005-0000-0000-0000576B0000}"/>
    <cellStyle name="Normal 92 4 2 6 3" xfId="26147" xr:uid="{00000000-0005-0000-0000-0000586B0000}"/>
    <cellStyle name="Normal 92 4 2 7" xfId="26148" xr:uid="{00000000-0005-0000-0000-0000596B0000}"/>
    <cellStyle name="Normal 92 4 2 8" xfId="26149" xr:uid="{00000000-0005-0000-0000-00005A6B0000}"/>
    <cellStyle name="Normal 92 4 2 9" xfId="26150" xr:uid="{00000000-0005-0000-0000-00005B6B0000}"/>
    <cellStyle name="Normal 92 4 3" xfId="26151" xr:uid="{00000000-0005-0000-0000-00005C6B0000}"/>
    <cellStyle name="Normal 92 4 3 2" xfId="26152" xr:uid="{00000000-0005-0000-0000-00005D6B0000}"/>
    <cellStyle name="Normal 92 4 3 2 2" xfId="26153" xr:uid="{00000000-0005-0000-0000-00005E6B0000}"/>
    <cellStyle name="Normal 92 4 3 2 2 2" xfId="26154" xr:uid="{00000000-0005-0000-0000-00005F6B0000}"/>
    <cellStyle name="Normal 92 4 3 2 2 2 2" xfId="26155" xr:uid="{00000000-0005-0000-0000-0000606B0000}"/>
    <cellStyle name="Normal 92 4 3 2 2 2 2 2" xfId="26156" xr:uid="{00000000-0005-0000-0000-0000616B0000}"/>
    <cellStyle name="Normal 92 4 3 2 2 2 3" xfId="26157" xr:uid="{00000000-0005-0000-0000-0000626B0000}"/>
    <cellStyle name="Normal 92 4 3 2 2 2 4" xfId="26158" xr:uid="{00000000-0005-0000-0000-0000636B0000}"/>
    <cellStyle name="Normal 92 4 3 2 2 3" xfId="26159" xr:uid="{00000000-0005-0000-0000-0000646B0000}"/>
    <cellStyle name="Normal 92 4 3 2 2 3 2" xfId="26160" xr:uid="{00000000-0005-0000-0000-0000656B0000}"/>
    <cellStyle name="Normal 92 4 3 2 2 3 2 2" xfId="26161" xr:uid="{00000000-0005-0000-0000-0000666B0000}"/>
    <cellStyle name="Normal 92 4 3 2 2 3 3" xfId="26162" xr:uid="{00000000-0005-0000-0000-0000676B0000}"/>
    <cellStyle name="Normal 92 4 3 2 2 3 4" xfId="26163" xr:uid="{00000000-0005-0000-0000-0000686B0000}"/>
    <cellStyle name="Normal 92 4 3 2 2 4" xfId="26164" xr:uid="{00000000-0005-0000-0000-0000696B0000}"/>
    <cellStyle name="Normal 92 4 3 2 2 4 2" xfId="26165" xr:uid="{00000000-0005-0000-0000-00006A6B0000}"/>
    <cellStyle name="Normal 92 4 3 2 2 4 3" xfId="26166" xr:uid="{00000000-0005-0000-0000-00006B6B0000}"/>
    <cellStyle name="Normal 92 4 3 2 2 5" xfId="26167" xr:uid="{00000000-0005-0000-0000-00006C6B0000}"/>
    <cellStyle name="Normal 92 4 3 2 2 6" xfId="26168" xr:uid="{00000000-0005-0000-0000-00006D6B0000}"/>
    <cellStyle name="Normal 92 4 3 2 2 7" xfId="26169" xr:uid="{00000000-0005-0000-0000-00006E6B0000}"/>
    <cellStyle name="Normal 92 4 3 2 3" xfId="26170" xr:uid="{00000000-0005-0000-0000-00006F6B0000}"/>
    <cellStyle name="Normal 92 4 3 2 3 2" xfId="26171" xr:uid="{00000000-0005-0000-0000-0000706B0000}"/>
    <cellStyle name="Normal 92 4 3 2 3 2 2" xfId="26172" xr:uid="{00000000-0005-0000-0000-0000716B0000}"/>
    <cellStyle name="Normal 92 4 3 2 3 3" xfId="26173" xr:uid="{00000000-0005-0000-0000-0000726B0000}"/>
    <cellStyle name="Normal 92 4 3 2 3 4" xfId="26174" xr:uid="{00000000-0005-0000-0000-0000736B0000}"/>
    <cellStyle name="Normal 92 4 3 2 4" xfId="26175" xr:uid="{00000000-0005-0000-0000-0000746B0000}"/>
    <cellStyle name="Normal 92 4 3 2 4 2" xfId="26176" xr:uid="{00000000-0005-0000-0000-0000756B0000}"/>
    <cellStyle name="Normal 92 4 3 2 4 2 2" xfId="26177" xr:uid="{00000000-0005-0000-0000-0000766B0000}"/>
    <cellStyle name="Normal 92 4 3 2 4 3" xfId="26178" xr:uid="{00000000-0005-0000-0000-0000776B0000}"/>
    <cellStyle name="Normal 92 4 3 2 4 4" xfId="26179" xr:uid="{00000000-0005-0000-0000-0000786B0000}"/>
    <cellStyle name="Normal 92 4 3 2 5" xfId="26180" xr:uid="{00000000-0005-0000-0000-0000796B0000}"/>
    <cellStyle name="Normal 92 4 3 2 5 2" xfId="26181" xr:uid="{00000000-0005-0000-0000-00007A6B0000}"/>
    <cellStyle name="Normal 92 4 3 2 5 3" xfId="26182" xr:uid="{00000000-0005-0000-0000-00007B6B0000}"/>
    <cellStyle name="Normal 92 4 3 2 6" xfId="26183" xr:uid="{00000000-0005-0000-0000-00007C6B0000}"/>
    <cellStyle name="Normal 92 4 3 2 7" xfId="26184" xr:uid="{00000000-0005-0000-0000-00007D6B0000}"/>
    <cellStyle name="Normal 92 4 3 2 8" xfId="26185" xr:uid="{00000000-0005-0000-0000-00007E6B0000}"/>
    <cellStyle name="Normal 92 4 3 3" xfId="26186" xr:uid="{00000000-0005-0000-0000-00007F6B0000}"/>
    <cellStyle name="Normal 92 4 3 3 2" xfId="26187" xr:uid="{00000000-0005-0000-0000-0000806B0000}"/>
    <cellStyle name="Normal 92 4 3 3 2 2" xfId="26188" xr:uid="{00000000-0005-0000-0000-0000816B0000}"/>
    <cellStyle name="Normal 92 4 3 3 2 2 2" xfId="26189" xr:uid="{00000000-0005-0000-0000-0000826B0000}"/>
    <cellStyle name="Normal 92 4 3 3 2 3" xfId="26190" xr:uid="{00000000-0005-0000-0000-0000836B0000}"/>
    <cellStyle name="Normal 92 4 3 3 2 4" xfId="26191" xr:uid="{00000000-0005-0000-0000-0000846B0000}"/>
    <cellStyle name="Normal 92 4 3 3 3" xfId="26192" xr:uid="{00000000-0005-0000-0000-0000856B0000}"/>
    <cellStyle name="Normal 92 4 3 3 3 2" xfId="26193" xr:uid="{00000000-0005-0000-0000-0000866B0000}"/>
    <cellStyle name="Normal 92 4 3 3 3 2 2" xfId="26194" xr:uid="{00000000-0005-0000-0000-0000876B0000}"/>
    <cellStyle name="Normal 92 4 3 3 3 3" xfId="26195" xr:uid="{00000000-0005-0000-0000-0000886B0000}"/>
    <cellStyle name="Normal 92 4 3 3 3 4" xfId="26196" xr:uid="{00000000-0005-0000-0000-0000896B0000}"/>
    <cellStyle name="Normal 92 4 3 3 4" xfId="26197" xr:uid="{00000000-0005-0000-0000-00008A6B0000}"/>
    <cellStyle name="Normal 92 4 3 3 4 2" xfId="26198" xr:uid="{00000000-0005-0000-0000-00008B6B0000}"/>
    <cellStyle name="Normal 92 4 3 3 4 3" xfId="26199" xr:uid="{00000000-0005-0000-0000-00008C6B0000}"/>
    <cellStyle name="Normal 92 4 3 3 5" xfId="26200" xr:uid="{00000000-0005-0000-0000-00008D6B0000}"/>
    <cellStyle name="Normal 92 4 3 3 6" xfId="26201" xr:uid="{00000000-0005-0000-0000-00008E6B0000}"/>
    <cellStyle name="Normal 92 4 3 3 7" xfId="26202" xr:uid="{00000000-0005-0000-0000-00008F6B0000}"/>
    <cellStyle name="Normal 92 4 3 4" xfId="26203" xr:uid="{00000000-0005-0000-0000-0000906B0000}"/>
    <cellStyle name="Normal 92 4 3 4 2" xfId="26204" xr:uid="{00000000-0005-0000-0000-0000916B0000}"/>
    <cellStyle name="Normal 92 4 3 4 2 2" xfId="26205" xr:uid="{00000000-0005-0000-0000-0000926B0000}"/>
    <cellStyle name="Normal 92 4 3 4 3" xfId="26206" xr:uid="{00000000-0005-0000-0000-0000936B0000}"/>
    <cellStyle name="Normal 92 4 3 4 4" xfId="26207" xr:uid="{00000000-0005-0000-0000-0000946B0000}"/>
    <cellStyle name="Normal 92 4 3 5" xfId="26208" xr:uid="{00000000-0005-0000-0000-0000956B0000}"/>
    <cellStyle name="Normal 92 4 3 5 2" xfId="26209" xr:uid="{00000000-0005-0000-0000-0000966B0000}"/>
    <cellStyle name="Normal 92 4 3 5 2 2" xfId="26210" xr:uid="{00000000-0005-0000-0000-0000976B0000}"/>
    <cellStyle name="Normal 92 4 3 5 3" xfId="26211" xr:uid="{00000000-0005-0000-0000-0000986B0000}"/>
    <cellStyle name="Normal 92 4 3 5 4" xfId="26212" xr:uid="{00000000-0005-0000-0000-0000996B0000}"/>
    <cellStyle name="Normal 92 4 3 6" xfId="26213" xr:uid="{00000000-0005-0000-0000-00009A6B0000}"/>
    <cellStyle name="Normal 92 4 3 6 2" xfId="26214" xr:uid="{00000000-0005-0000-0000-00009B6B0000}"/>
    <cellStyle name="Normal 92 4 3 6 3" xfId="26215" xr:uid="{00000000-0005-0000-0000-00009C6B0000}"/>
    <cellStyle name="Normal 92 4 3 7" xfId="26216" xr:uid="{00000000-0005-0000-0000-00009D6B0000}"/>
    <cellStyle name="Normal 92 4 3 8" xfId="26217" xr:uid="{00000000-0005-0000-0000-00009E6B0000}"/>
    <cellStyle name="Normal 92 4 3 9" xfId="26218" xr:uid="{00000000-0005-0000-0000-00009F6B0000}"/>
    <cellStyle name="Normal 92 4 4" xfId="26219" xr:uid="{00000000-0005-0000-0000-0000A06B0000}"/>
    <cellStyle name="Normal 92 4 4 2" xfId="26220" xr:uid="{00000000-0005-0000-0000-0000A16B0000}"/>
    <cellStyle name="Normal 92 4 4 2 2" xfId="26221" xr:uid="{00000000-0005-0000-0000-0000A26B0000}"/>
    <cellStyle name="Normal 92 4 4 2 2 2" xfId="26222" xr:uid="{00000000-0005-0000-0000-0000A36B0000}"/>
    <cellStyle name="Normal 92 4 4 2 2 2 2" xfId="26223" xr:uid="{00000000-0005-0000-0000-0000A46B0000}"/>
    <cellStyle name="Normal 92 4 4 2 2 3" xfId="26224" xr:uid="{00000000-0005-0000-0000-0000A56B0000}"/>
    <cellStyle name="Normal 92 4 4 2 2 4" xfId="26225" xr:uid="{00000000-0005-0000-0000-0000A66B0000}"/>
    <cellStyle name="Normal 92 4 4 2 3" xfId="26226" xr:uid="{00000000-0005-0000-0000-0000A76B0000}"/>
    <cellStyle name="Normal 92 4 4 2 3 2" xfId="26227" xr:uid="{00000000-0005-0000-0000-0000A86B0000}"/>
    <cellStyle name="Normal 92 4 4 2 3 2 2" xfId="26228" xr:uid="{00000000-0005-0000-0000-0000A96B0000}"/>
    <cellStyle name="Normal 92 4 4 2 3 3" xfId="26229" xr:uid="{00000000-0005-0000-0000-0000AA6B0000}"/>
    <cellStyle name="Normal 92 4 4 2 3 4" xfId="26230" xr:uid="{00000000-0005-0000-0000-0000AB6B0000}"/>
    <cellStyle name="Normal 92 4 4 2 4" xfId="26231" xr:uid="{00000000-0005-0000-0000-0000AC6B0000}"/>
    <cellStyle name="Normal 92 4 4 2 4 2" xfId="26232" xr:uid="{00000000-0005-0000-0000-0000AD6B0000}"/>
    <cellStyle name="Normal 92 4 4 2 4 3" xfId="26233" xr:uid="{00000000-0005-0000-0000-0000AE6B0000}"/>
    <cellStyle name="Normal 92 4 4 2 5" xfId="26234" xr:uid="{00000000-0005-0000-0000-0000AF6B0000}"/>
    <cellStyle name="Normal 92 4 4 2 6" xfId="26235" xr:uid="{00000000-0005-0000-0000-0000B06B0000}"/>
    <cellStyle name="Normal 92 4 4 2 7" xfId="26236" xr:uid="{00000000-0005-0000-0000-0000B16B0000}"/>
    <cellStyle name="Normal 92 4 4 3" xfId="26237" xr:uid="{00000000-0005-0000-0000-0000B26B0000}"/>
    <cellStyle name="Normal 92 4 4 3 2" xfId="26238" xr:uid="{00000000-0005-0000-0000-0000B36B0000}"/>
    <cellStyle name="Normal 92 4 4 3 2 2" xfId="26239" xr:uid="{00000000-0005-0000-0000-0000B46B0000}"/>
    <cellStyle name="Normal 92 4 4 3 3" xfId="26240" xr:uid="{00000000-0005-0000-0000-0000B56B0000}"/>
    <cellStyle name="Normal 92 4 4 3 4" xfId="26241" xr:uid="{00000000-0005-0000-0000-0000B66B0000}"/>
    <cellStyle name="Normal 92 4 4 4" xfId="26242" xr:uid="{00000000-0005-0000-0000-0000B76B0000}"/>
    <cellStyle name="Normal 92 4 4 4 2" xfId="26243" xr:uid="{00000000-0005-0000-0000-0000B86B0000}"/>
    <cellStyle name="Normal 92 4 4 4 2 2" xfId="26244" xr:uid="{00000000-0005-0000-0000-0000B96B0000}"/>
    <cellStyle name="Normal 92 4 4 4 3" xfId="26245" xr:uid="{00000000-0005-0000-0000-0000BA6B0000}"/>
    <cellStyle name="Normal 92 4 4 4 4" xfId="26246" xr:uid="{00000000-0005-0000-0000-0000BB6B0000}"/>
    <cellStyle name="Normal 92 4 4 5" xfId="26247" xr:uid="{00000000-0005-0000-0000-0000BC6B0000}"/>
    <cellStyle name="Normal 92 4 4 5 2" xfId="26248" xr:uid="{00000000-0005-0000-0000-0000BD6B0000}"/>
    <cellStyle name="Normal 92 4 4 5 3" xfId="26249" xr:uid="{00000000-0005-0000-0000-0000BE6B0000}"/>
    <cellStyle name="Normal 92 4 4 6" xfId="26250" xr:uid="{00000000-0005-0000-0000-0000BF6B0000}"/>
    <cellStyle name="Normal 92 4 4 7" xfId="26251" xr:uid="{00000000-0005-0000-0000-0000C06B0000}"/>
    <cellStyle name="Normal 92 4 4 8" xfId="26252" xr:uid="{00000000-0005-0000-0000-0000C16B0000}"/>
    <cellStyle name="Normal 92 4 5" xfId="26253" xr:uid="{00000000-0005-0000-0000-0000C26B0000}"/>
    <cellStyle name="Normal 92 4 5 2" xfId="26254" xr:uid="{00000000-0005-0000-0000-0000C36B0000}"/>
    <cellStyle name="Normal 92 4 5 2 2" xfId="26255" xr:uid="{00000000-0005-0000-0000-0000C46B0000}"/>
    <cellStyle name="Normal 92 4 5 2 2 2" xfId="26256" xr:uid="{00000000-0005-0000-0000-0000C56B0000}"/>
    <cellStyle name="Normal 92 4 5 2 3" xfId="26257" xr:uid="{00000000-0005-0000-0000-0000C66B0000}"/>
    <cellStyle name="Normal 92 4 5 2 4" xfId="26258" xr:uid="{00000000-0005-0000-0000-0000C76B0000}"/>
    <cellStyle name="Normal 92 4 5 3" xfId="26259" xr:uid="{00000000-0005-0000-0000-0000C86B0000}"/>
    <cellStyle name="Normal 92 4 5 3 2" xfId="26260" xr:uid="{00000000-0005-0000-0000-0000C96B0000}"/>
    <cellStyle name="Normal 92 4 5 3 2 2" xfId="26261" xr:uid="{00000000-0005-0000-0000-0000CA6B0000}"/>
    <cellStyle name="Normal 92 4 5 3 3" xfId="26262" xr:uid="{00000000-0005-0000-0000-0000CB6B0000}"/>
    <cellStyle name="Normal 92 4 5 3 4" xfId="26263" xr:uid="{00000000-0005-0000-0000-0000CC6B0000}"/>
    <cellStyle name="Normal 92 4 5 4" xfId="26264" xr:uid="{00000000-0005-0000-0000-0000CD6B0000}"/>
    <cellStyle name="Normal 92 4 5 4 2" xfId="26265" xr:uid="{00000000-0005-0000-0000-0000CE6B0000}"/>
    <cellStyle name="Normal 92 4 5 4 3" xfId="26266" xr:uid="{00000000-0005-0000-0000-0000CF6B0000}"/>
    <cellStyle name="Normal 92 4 5 5" xfId="26267" xr:uid="{00000000-0005-0000-0000-0000D06B0000}"/>
    <cellStyle name="Normal 92 4 5 6" xfId="26268" xr:uid="{00000000-0005-0000-0000-0000D16B0000}"/>
    <cellStyle name="Normal 92 4 5 7" xfId="26269" xr:uid="{00000000-0005-0000-0000-0000D26B0000}"/>
    <cellStyle name="Normal 92 4 6" xfId="26270" xr:uid="{00000000-0005-0000-0000-0000D36B0000}"/>
    <cellStyle name="Normal 92 4 6 2" xfId="26271" xr:uid="{00000000-0005-0000-0000-0000D46B0000}"/>
    <cellStyle name="Normal 92 4 6 2 2" xfId="26272" xr:uid="{00000000-0005-0000-0000-0000D56B0000}"/>
    <cellStyle name="Normal 92 4 6 3" xfId="26273" xr:uid="{00000000-0005-0000-0000-0000D66B0000}"/>
    <cellStyle name="Normal 92 4 6 4" xfId="26274" xr:uid="{00000000-0005-0000-0000-0000D76B0000}"/>
    <cellStyle name="Normal 92 4 7" xfId="26275" xr:uid="{00000000-0005-0000-0000-0000D86B0000}"/>
    <cellStyle name="Normal 92 4 7 2" xfId="26276" xr:uid="{00000000-0005-0000-0000-0000D96B0000}"/>
    <cellStyle name="Normal 92 4 7 2 2" xfId="26277" xr:uid="{00000000-0005-0000-0000-0000DA6B0000}"/>
    <cellStyle name="Normal 92 4 7 3" xfId="26278" xr:uid="{00000000-0005-0000-0000-0000DB6B0000}"/>
    <cellStyle name="Normal 92 4 7 4" xfId="26279" xr:uid="{00000000-0005-0000-0000-0000DC6B0000}"/>
    <cellStyle name="Normal 92 4 8" xfId="26280" xr:uid="{00000000-0005-0000-0000-0000DD6B0000}"/>
    <cellStyle name="Normal 92 4 8 2" xfId="26281" xr:uid="{00000000-0005-0000-0000-0000DE6B0000}"/>
    <cellStyle name="Normal 92 4 8 3" xfId="26282" xr:uid="{00000000-0005-0000-0000-0000DF6B0000}"/>
    <cellStyle name="Normal 92 4 9" xfId="26283" xr:uid="{00000000-0005-0000-0000-0000E06B0000}"/>
    <cellStyle name="Normal 92 5" xfId="26284" xr:uid="{00000000-0005-0000-0000-0000E16B0000}"/>
    <cellStyle name="Normal 92 5 2" xfId="26285" xr:uid="{00000000-0005-0000-0000-0000E26B0000}"/>
    <cellStyle name="Normal 92 5 2 2" xfId="26286" xr:uid="{00000000-0005-0000-0000-0000E36B0000}"/>
    <cellStyle name="Normal 92 5 2 2 2" xfId="26287" xr:uid="{00000000-0005-0000-0000-0000E46B0000}"/>
    <cellStyle name="Normal 92 5 2 2 2 2" xfId="26288" xr:uid="{00000000-0005-0000-0000-0000E56B0000}"/>
    <cellStyle name="Normal 92 5 2 2 2 2 2" xfId="26289" xr:uid="{00000000-0005-0000-0000-0000E66B0000}"/>
    <cellStyle name="Normal 92 5 2 2 2 3" xfId="26290" xr:uid="{00000000-0005-0000-0000-0000E76B0000}"/>
    <cellStyle name="Normal 92 5 2 2 2 4" xfId="26291" xr:uid="{00000000-0005-0000-0000-0000E86B0000}"/>
    <cellStyle name="Normal 92 5 2 2 3" xfId="26292" xr:uid="{00000000-0005-0000-0000-0000E96B0000}"/>
    <cellStyle name="Normal 92 5 2 2 3 2" xfId="26293" xr:uid="{00000000-0005-0000-0000-0000EA6B0000}"/>
    <cellStyle name="Normal 92 5 2 2 3 2 2" xfId="26294" xr:uid="{00000000-0005-0000-0000-0000EB6B0000}"/>
    <cellStyle name="Normal 92 5 2 2 3 3" xfId="26295" xr:uid="{00000000-0005-0000-0000-0000EC6B0000}"/>
    <cellStyle name="Normal 92 5 2 2 3 4" xfId="26296" xr:uid="{00000000-0005-0000-0000-0000ED6B0000}"/>
    <cellStyle name="Normal 92 5 2 2 4" xfId="26297" xr:uid="{00000000-0005-0000-0000-0000EE6B0000}"/>
    <cellStyle name="Normal 92 5 2 2 4 2" xfId="26298" xr:uid="{00000000-0005-0000-0000-0000EF6B0000}"/>
    <cellStyle name="Normal 92 5 2 2 4 3" xfId="26299" xr:uid="{00000000-0005-0000-0000-0000F06B0000}"/>
    <cellStyle name="Normal 92 5 2 2 5" xfId="26300" xr:uid="{00000000-0005-0000-0000-0000F16B0000}"/>
    <cellStyle name="Normal 92 5 2 2 6" xfId="26301" xr:uid="{00000000-0005-0000-0000-0000F26B0000}"/>
    <cellStyle name="Normal 92 5 2 2 7" xfId="26302" xr:uid="{00000000-0005-0000-0000-0000F36B0000}"/>
    <cellStyle name="Normal 92 5 2 3" xfId="26303" xr:uid="{00000000-0005-0000-0000-0000F46B0000}"/>
    <cellStyle name="Normal 92 5 2 3 2" xfId="26304" xr:uid="{00000000-0005-0000-0000-0000F56B0000}"/>
    <cellStyle name="Normal 92 5 2 3 2 2" xfId="26305" xr:uid="{00000000-0005-0000-0000-0000F66B0000}"/>
    <cellStyle name="Normal 92 5 2 3 3" xfId="26306" xr:uid="{00000000-0005-0000-0000-0000F76B0000}"/>
    <cellStyle name="Normal 92 5 2 3 4" xfId="26307" xr:uid="{00000000-0005-0000-0000-0000F86B0000}"/>
    <cellStyle name="Normal 92 5 2 4" xfId="26308" xr:uid="{00000000-0005-0000-0000-0000F96B0000}"/>
    <cellStyle name="Normal 92 5 2 4 2" xfId="26309" xr:uid="{00000000-0005-0000-0000-0000FA6B0000}"/>
    <cellStyle name="Normal 92 5 2 4 2 2" xfId="26310" xr:uid="{00000000-0005-0000-0000-0000FB6B0000}"/>
    <cellStyle name="Normal 92 5 2 4 3" xfId="26311" xr:uid="{00000000-0005-0000-0000-0000FC6B0000}"/>
    <cellStyle name="Normal 92 5 2 4 4" xfId="26312" xr:uid="{00000000-0005-0000-0000-0000FD6B0000}"/>
    <cellStyle name="Normal 92 5 2 5" xfId="26313" xr:uid="{00000000-0005-0000-0000-0000FE6B0000}"/>
    <cellStyle name="Normal 92 5 2 5 2" xfId="26314" xr:uid="{00000000-0005-0000-0000-0000FF6B0000}"/>
    <cellStyle name="Normal 92 5 2 5 3" xfId="26315" xr:uid="{00000000-0005-0000-0000-0000006C0000}"/>
    <cellStyle name="Normal 92 5 2 6" xfId="26316" xr:uid="{00000000-0005-0000-0000-0000016C0000}"/>
    <cellStyle name="Normal 92 5 2 7" xfId="26317" xr:uid="{00000000-0005-0000-0000-0000026C0000}"/>
    <cellStyle name="Normal 92 5 2 8" xfId="26318" xr:uid="{00000000-0005-0000-0000-0000036C0000}"/>
    <cellStyle name="Normal 92 5 3" xfId="26319" xr:uid="{00000000-0005-0000-0000-0000046C0000}"/>
    <cellStyle name="Normal 92 5 3 2" xfId="26320" xr:uid="{00000000-0005-0000-0000-0000056C0000}"/>
    <cellStyle name="Normal 92 5 3 2 2" xfId="26321" xr:uid="{00000000-0005-0000-0000-0000066C0000}"/>
    <cellStyle name="Normal 92 5 3 2 2 2" xfId="26322" xr:uid="{00000000-0005-0000-0000-0000076C0000}"/>
    <cellStyle name="Normal 92 5 3 2 3" xfId="26323" xr:uid="{00000000-0005-0000-0000-0000086C0000}"/>
    <cellStyle name="Normal 92 5 3 2 4" xfId="26324" xr:uid="{00000000-0005-0000-0000-0000096C0000}"/>
    <cellStyle name="Normal 92 5 3 3" xfId="26325" xr:uid="{00000000-0005-0000-0000-00000A6C0000}"/>
    <cellStyle name="Normal 92 5 3 3 2" xfId="26326" xr:uid="{00000000-0005-0000-0000-00000B6C0000}"/>
    <cellStyle name="Normal 92 5 3 3 2 2" xfId="26327" xr:uid="{00000000-0005-0000-0000-00000C6C0000}"/>
    <cellStyle name="Normal 92 5 3 3 3" xfId="26328" xr:uid="{00000000-0005-0000-0000-00000D6C0000}"/>
    <cellStyle name="Normal 92 5 3 3 4" xfId="26329" xr:uid="{00000000-0005-0000-0000-00000E6C0000}"/>
    <cellStyle name="Normal 92 5 3 4" xfId="26330" xr:uid="{00000000-0005-0000-0000-00000F6C0000}"/>
    <cellStyle name="Normal 92 5 3 4 2" xfId="26331" xr:uid="{00000000-0005-0000-0000-0000106C0000}"/>
    <cellStyle name="Normal 92 5 3 4 3" xfId="26332" xr:uid="{00000000-0005-0000-0000-0000116C0000}"/>
    <cellStyle name="Normal 92 5 3 5" xfId="26333" xr:uid="{00000000-0005-0000-0000-0000126C0000}"/>
    <cellStyle name="Normal 92 5 3 6" xfId="26334" xr:uid="{00000000-0005-0000-0000-0000136C0000}"/>
    <cellStyle name="Normal 92 5 3 7" xfId="26335" xr:uid="{00000000-0005-0000-0000-0000146C0000}"/>
    <cellStyle name="Normal 92 5 4" xfId="26336" xr:uid="{00000000-0005-0000-0000-0000156C0000}"/>
    <cellStyle name="Normal 92 5 4 2" xfId="26337" xr:uid="{00000000-0005-0000-0000-0000166C0000}"/>
    <cellStyle name="Normal 92 5 4 2 2" xfId="26338" xr:uid="{00000000-0005-0000-0000-0000176C0000}"/>
    <cellStyle name="Normal 92 5 4 3" xfId="26339" xr:uid="{00000000-0005-0000-0000-0000186C0000}"/>
    <cellStyle name="Normal 92 5 4 4" xfId="26340" xr:uid="{00000000-0005-0000-0000-0000196C0000}"/>
    <cellStyle name="Normal 92 5 5" xfId="26341" xr:uid="{00000000-0005-0000-0000-00001A6C0000}"/>
    <cellStyle name="Normal 92 5 5 2" xfId="26342" xr:uid="{00000000-0005-0000-0000-00001B6C0000}"/>
    <cellStyle name="Normal 92 5 5 2 2" xfId="26343" xr:uid="{00000000-0005-0000-0000-00001C6C0000}"/>
    <cellStyle name="Normal 92 5 5 3" xfId="26344" xr:uid="{00000000-0005-0000-0000-00001D6C0000}"/>
    <cellStyle name="Normal 92 5 5 4" xfId="26345" xr:uid="{00000000-0005-0000-0000-00001E6C0000}"/>
    <cellStyle name="Normal 92 5 6" xfId="26346" xr:uid="{00000000-0005-0000-0000-00001F6C0000}"/>
    <cellStyle name="Normal 92 5 6 2" xfId="26347" xr:uid="{00000000-0005-0000-0000-0000206C0000}"/>
    <cellStyle name="Normal 92 5 6 3" xfId="26348" xr:uid="{00000000-0005-0000-0000-0000216C0000}"/>
    <cellStyle name="Normal 92 5 7" xfId="26349" xr:uid="{00000000-0005-0000-0000-0000226C0000}"/>
    <cellStyle name="Normal 92 5 8" xfId="26350" xr:uid="{00000000-0005-0000-0000-0000236C0000}"/>
    <cellStyle name="Normal 92 5 9" xfId="26351" xr:uid="{00000000-0005-0000-0000-0000246C0000}"/>
    <cellStyle name="Normal 92 6" xfId="41489" xr:uid="{00000000-0005-0000-0000-0000256C0000}"/>
    <cellStyle name="Normal 92 6 2" xfId="41490" xr:uid="{00000000-0005-0000-0000-0000266C0000}"/>
    <cellStyle name="Normal 92 7" xfId="41491" xr:uid="{00000000-0005-0000-0000-0000276C0000}"/>
    <cellStyle name="Normal 93" xfId="26352" xr:uid="{00000000-0005-0000-0000-0000286C0000}"/>
    <cellStyle name="Normal 93 2" xfId="26353" xr:uid="{00000000-0005-0000-0000-0000296C0000}"/>
    <cellStyle name="Normal 93 2 10" xfId="26354" xr:uid="{00000000-0005-0000-0000-00002A6C0000}"/>
    <cellStyle name="Normal 93 2 11" xfId="26355" xr:uid="{00000000-0005-0000-0000-00002B6C0000}"/>
    <cellStyle name="Normal 93 2 12" xfId="26356" xr:uid="{00000000-0005-0000-0000-00002C6C0000}"/>
    <cellStyle name="Normal 93 2 2" xfId="26357" xr:uid="{00000000-0005-0000-0000-00002D6C0000}"/>
    <cellStyle name="Normal 93 2 2 10" xfId="26358" xr:uid="{00000000-0005-0000-0000-00002E6C0000}"/>
    <cellStyle name="Normal 93 2 2 11" xfId="26359" xr:uid="{00000000-0005-0000-0000-00002F6C0000}"/>
    <cellStyle name="Normal 93 2 2 2" xfId="26360" xr:uid="{00000000-0005-0000-0000-0000306C0000}"/>
    <cellStyle name="Normal 93 2 2 2 2" xfId="26361" xr:uid="{00000000-0005-0000-0000-0000316C0000}"/>
    <cellStyle name="Normal 93 2 2 2 2 2" xfId="26362" xr:uid="{00000000-0005-0000-0000-0000326C0000}"/>
    <cellStyle name="Normal 93 2 2 2 2 2 2" xfId="26363" xr:uid="{00000000-0005-0000-0000-0000336C0000}"/>
    <cellStyle name="Normal 93 2 2 2 2 2 2 2" xfId="26364" xr:uid="{00000000-0005-0000-0000-0000346C0000}"/>
    <cellStyle name="Normal 93 2 2 2 2 2 2 2 2" xfId="26365" xr:uid="{00000000-0005-0000-0000-0000356C0000}"/>
    <cellStyle name="Normal 93 2 2 2 2 2 2 3" xfId="26366" xr:uid="{00000000-0005-0000-0000-0000366C0000}"/>
    <cellStyle name="Normal 93 2 2 2 2 2 2 4" xfId="26367" xr:uid="{00000000-0005-0000-0000-0000376C0000}"/>
    <cellStyle name="Normal 93 2 2 2 2 2 3" xfId="26368" xr:uid="{00000000-0005-0000-0000-0000386C0000}"/>
    <cellStyle name="Normal 93 2 2 2 2 2 3 2" xfId="26369" xr:uid="{00000000-0005-0000-0000-0000396C0000}"/>
    <cellStyle name="Normal 93 2 2 2 2 2 3 2 2" xfId="26370" xr:uid="{00000000-0005-0000-0000-00003A6C0000}"/>
    <cellStyle name="Normal 93 2 2 2 2 2 3 3" xfId="26371" xr:uid="{00000000-0005-0000-0000-00003B6C0000}"/>
    <cellStyle name="Normal 93 2 2 2 2 2 3 4" xfId="26372" xr:uid="{00000000-0005-0000-0000-00003C6C0000}"/>
    <cellStyle name="Normal 93 2 2 2 2 2 4" xfId="26373" xr:uid="{00000000-0005-0000-0000-00003D6C0000}"/>
    <cellStyle name="Normal 93 2 2 2 2 2 4 2" xfId="26374" xr:uid="{00000000-0005-0000-0000-00003E6C0000}"/>
    <cellStyle name="Normal 93 2 2 2 2 2 4 3" xfId="26375" xr:uid="{00000000-0005-0000-0000-00003F6C0000}"/>
    <cellStyle name="Normal 93 2 2 2 2 2 5" xfId="26376" xr:uid="{00000000-0005-0000-0000-0000406C0000}"/>
    <cellStyle name="Normal 93 2 2 2 2 2 6" xfId="26377" xr:uid="{00000000-0005-0000-0000-0000416C0000}"/>
    <cellStyle name="Normal 93 2 2 2 2 2 7" xfId="26378" xr:uid="{00000000-0005-0000-0000-0000426C0000}"/>
    <cellStyle name="Normal 93 2 2 2 2 3" xfId="26379" xr:uid="{00000000-0005-0000-0000-0000436C0000}"/>
    <cellStyle name="Normal 93 2 2 2 2 3 2" xfId="26380" xr:uid="{00000000-0005-0000-0000-0000446C0000}"/>
    <cellStyle name="Normal 93 2 2 2 2 3 2 2" xfId="26381" xr:uid="{00000000-0005-0000-0000-0000456C0000}"/>
    <cellStyle name="Normal 93 2 2 2 2 3 3" xfId="26382" xr:uid="{00000000-0005-0000-0000-0000466C0000}"/>
    <cellStyle name="Normal 93 2 2 2 2 3 4" xfId="26383" xr:uid="{00000000-0005-0000-0000-0000476C0000}"/>
    <cellStyle name="Normal 93 2 2 2 2 4" xfId="26384" xr:uid="{00000000-0005-0000-0000-0000486C0000}"/>
    <cellStyle name="Normal 93 2 2 2 2 4 2" xfId="26385" xr:uid="{00000000-0005-0000-0000-0000496C0000}"/>
    <cellStyle name="Normal 93 2 2 2 2 4 2 2" xfId="26386" xr:uid="{00000000-0005-0000-0000-00004A6C0000}"/>
    <cellStyle name="Normal 93 2 2 2 2 4 3" xfId="26387" xr:uid="{00000000-0005-0000-0000-00004B6C0000}"/>
    <cellStyle name="Normal 93 2 2 2 2 4 4" xfId="26388" xr:uid="{00000000-0005-0000-0000-00004C6C0000}"/>
    <cellStyle name="Normal 93 2 2 2 2 5" xfId="26389" xr:uid="{00000000-0005-0000-0000-00004D6C0000}"/>
    <cellStyle name="Normal 93 2 2 2 2 5 2" xfId="26390" xr:uid="{00000000-0005-0000-0000-00004E6C0000}"/>
    <cellStyle name="Normal 93 2 2 2 2 5 3" xfId="26391" xr:uid="{00000000-0005-0000-0000-00004F6C0000}"/>
    <cellStyle name="Normal 93 2 2 2 2 6" xfId="26392" xr:uid="{00000000-0005-0000-0000-0000506C0000}"/>
    <cellStyle name="Normal 93 2 2 2 2 7" xfId="26393" xr:uid="{00000000-0005-0000-0000-0000516C0000}"/>
    <cellStyle name="Normal 93 2 2 2 2 8" xfId="26394" xr:uid="{00000000-0005-0000-0000-0000526C0000}"/>
    <cellStyle name="Normal 93 2 2 2 3" xfId="26395" xr:uid="{00000000-0005-0000-0000-0000536C0000}"/>
    <cellStyle name="Normal 93 2 2 2 3 2" xfId="26396" xr:uid="{00000000-0005-0000-0000-0000546C0000}"/>
    <cellStyle name="Normal 93 2 2 2 3 2 2" xfId="26397" xr:uid="{00000000-0005-0000-0000-0000556C0000}"/>
    <cellStyle name="Normal 93 2 2 2 3 2 2 2" xfId="26398" xr:uid="{00000000-0005-0000-0000-0000566C0000}"/>
    <cellStyle name="Normal 93 2 2 2 3 2 3" xfId="26399" xr:uid="{00000000-0005-0000-0000-0000576C0000}"/>
    <cellStyle name="Normal 93 2 2 2 3 2 4" xfId="26400" xr:uid="{00000000-0005-0000-0000-0000586C0000}"/>
    <cellStyle name="Normal 93 2 2 2 3 3" xfId="26401" xr:uid="{00000000-0005-0000-0000-0000596C0000}"/>
    <cellStyle name="Normal 93 2 2 2 3 3 2" xfId="26402" xr:uid="{00000000-0005-0000-0000-00005A6C0000}"/>
    <cellStyle name="Normal 93 2 2 2 3 3 2 2" xfId="26403" xr:uid="{00000000-0005-0000-0000-00005B6C0000}"/>
    <cellStyle name="Normal 93 2 2 2 3 3 3" xfId="26404" xr:uid="{00000000-0005-0000-0000-00005C6C0000}"/>
    <cellStyle name="Normal 93 2 2 2 3 3 4" xfId="26405" xr:uid="{00000000-0005-0000-0000-00005D6C0000}"/>
    <cellStyle name="Normal 93 2 2 2 3 4" xfId="26406" xr:uid="{00000000-0005-0000-0000-00005E6C0000}"/>
    <cellStyle name="Normal 93 2 2 2 3 4 2" xfId="26407" xr:uid="{00000000-0005-0000-0000-00005F6C0000}"/>
    <cellStyle name="Normal 93 2 2 2 3 4 3" xfId="26408" xr:uid="{00000000-0005-0000-0000-0000606C0000}"/>
    <cellStyle name="Normal 93 2 2 2 3 5" xfId="26409" xr:uid="{00000000-0005-0000-0000-0000616C0000}"/>
    <cellStyle name="Normal 93 2 2 2 3 6" xfId="26410" xr:uid="{00000000-0005-0000-0000-0000626C0000}"/>
    <cellStyle name="Normal 93 2 2 2 3 7" xfId="26411" xr:uid="{00000000-0005-0000-0000-0000636C0000}"/>
    <cellStyle name="Normal 93 2 2 2 4" xfId="26412" xr:uid="{00000000-0005-0000-0000-0000646C0000}"/>
    <cellStyle name="Normal 93 2 2 2 4 2" xfId="26413" xr:uid="{00000000-0005-0000-0000-0000656C0000}"/>
    <cellStyle name="Normal 93 2 2 2 4 2 2" xfId="26414" xr:uid="{00000000-0005-0000-0000-0000666C0000}"/>
    <cellStyle name="Normal 93 2 2 2 4 3" xfId="26415" xr:uid="{00000000-0005-0000-0000-0000676C0000}"/>
    <cellStyle name="Normal 93 2 2 2 4 4" xfId="26416" xr:uid="{00000000-0005-0000-0000-0000686C0000}"/>
    <cellStyle name="Normal 93 2 2 2 5" xfId="26417" xr:uid="{00000000-0005-0000-0000-0000696C0000}"/>
    <cellStyle name="Normal 93 2 2 2 5 2" xfId="26418" xr:uid="{00000000-0005-0000-0000-00006A6C0000}"/>
    <cellStyle name="Normal 93 2 2 2 5 2 2" xfId="26419" xr:uid="{00000000-0005-0000-0000-00006B6C0000}"/>
    <cellStyle name="Normal 93 2 2 2 5 3" xfId="26420" xr:uid="{00000000-0005-0000-0000-00006C6C0000}"/>
    <cellStyle name="Normal 93 2 2 2 5 4" xfId="26421" xr:uid="{00000000-0005-0000-0000-00006D6C0000}"/>
    <cellStyle name="Normal 93 2 2 2 6" xfId="26422" xr:uid="{00000000-0005-0000-0000-00006E6C0000}"/>
    <cellStyle name="Normal 93 2 2 2 6 2" xfId="26423" xr:uid="{00000000-0005-0000-0000-00006F6C0000}"/>
    <cellStyle name="Normal 93 2 2 2 6 3" xfId="26424" xr:uid="{00000000-0005-0000-0000-0000706C0000}"/>
    <cellStyle name="Normal 93 2 2 2 7" xfId="26425" xr:uid="{00000000-0005-0000-0000-0000716C0000}"/>
    <cellStyle name="Normal 93 2 2 2 8" xfId="26426" xr:uid="{00000000-0005-0000-0000-0000726C0000}"/>
    <cellStyle name="Normal 93 2 2 2 9" xfId="26427" xr:uid="{00000000-0005-0000-0000-0000736C0000}"/>
    <cellStyle name="Normal 93 2 2 3" xfId="26428" xr:uid="{00000000-0005-0000-0000-0000746C0000}"/>
    <cellStyle name="Normal 93 2 2 3 2" xfId="26429" xr:uid="{00000000-0005-0000-0000-0000756C0000}"/>
    <cellStyle name="Normal 93 2 2 3 2 2" xfId="26430" xr:uid="{00000000-0005-0000-0000-0000766C0000}"/>
    <cellStyle name="Normal 93 2 2 3 2 2 2" xfId="26431" xr:uid="{00000000-0005-0000-0000-0000776C0000}"/>
    <cellStyle name="Normal 93 2 2 3 2 2 2 2" xfId="26432" xr:uid="{00000000-0005-0000-0000-0000786C0000}"/>
    <cellStyle name="Normal 93 2 2 3 2 2 2 2 2" xfId="26433" xr:uid="{00000000-0005-0000-0000-0000796C0000}"/>
    <cellStyle name="Normal 93 2 2 3 2 2 2 3" xfId="26434" xr:uid="{00000000-0005-0000-0000-00007A6C0000}"/>
    <cellStyle name="Normal 93 2 2 3 2 2 2 4" xfId="26435" xr:uid="{00000000-0005-0000-0000-00007B6C0000}"/>
    <cellStyle name="Normal 93 2 2 3 2 2 3" xfId="26436" xr:uid="{00000000-0005-0000-0000-00007C6C0000}"/>
    <cellStyle name="Normal 93 2 2 3 2 2 3 2" xfId="26437" xr:uid="{00000000-0005-0000-0000-00007D6C0000}"/>
    <cellStyle name="Normal 93 2 2 3 2 2 3 2 2" xfId="26438" xr:uid="{00000000-0005-0000-0000-00007E6C0000}"/>
    <cellStyle name="Normal 93 2 2 3 2 2 3 3" xfId="26439" xr:uid="{00000000-0005-0000-0000-00007F6C0000}"/>
    <cellStyle name="Normal 93 2 2 3 2 2 3 4" xfId="26440" xr:uid="{00000000-0005-0000-0000-0000806C0000}"/>
    <cellStyle name="Normal 93 2 2 3 2 2 4" xfId="26441" xr:uid="{00000000-0005-0000-0000-0000816C0000}"/>
    <cellStyle name="Normal 93 2 2 3 2 2 4 2" xfId="26442" xr:uid="{00000000-0005-0000-0000-0000826C0000}"/>
    <cellStyle name="Normal 93 2 2 3 2 2 4 3" xfId="26443" xr:uid="{00000000-0005-0000-0000-0000836C0000}"/>
    <cellStyle name="Normal 93 2 2 3 2 2 5" xfId="26444" xr:uid="{00000000-0005-0000-0000-0000846C0000}"/>
    <cellStyle name="Normal 93 2 2 3 2 2 6" xfId="26445" xr:uid="{00000000-0005-0000-0000-0000856C0000}"/>
    <cellStyle name="Normal 93 2 2 3 2 2 7" xfId="26446" xr:uid="{00000000-0005-0000-0000-0000866C0000}"/>
    <cellStyle name="Normal 93 2 2 3 2 3" xfId="26447" xr:uid="{00000000-0005-0000-0000-0000876C0000}"/>
    <cellStyle name="Normal 93 2 2 3 2 3 2" xfId="26448" xr:uid="{00000000-0005-0000-0000-0000886C0000}"/>
    <cellStyle name="Normal 93 2 2 3 2 3 2 2" xfId="26449" xr:uid="{00000000-0005-0000-0000-0000896C0000}"/>
    <cellStyle name="Normal 93 2 2 3 2 3 3" xfId="26450" xr:uid="{00000000-0005-0000-0000-00008A6C0000}"/>
    <cellStyle name="Normal 93 2 2 3 2 3 4" xfId="26451" xr:uid="{00000000-0005-0000-0000-00008B6C0000}"/>
    <cellStyle name="Normal 93 2 2 3 2 4" xfId="26452" xr:uid="{00000000-0005-0000-0000-00008C6C0000}"/>
    <cellStyle name="Normal 93 2 2 3 2 4 2" xfId="26453" xr:uid="{00000000-0005-0000-0000-00008D6C0000}"/>
    <cellStyle name="Normal 93 2 2 3 2 4 2 2" xfId="26454" xr:uid="{00000000-0005-0000-0000-00008E6C0000}"/>
    <cellStyle name="Normal 93 2 2 3 2 4 3" xfId="26455" xr:uid="{00000000-0005-0000-0000-00008F6C0000}"/>
    <cellStyle name="Normal 93 2 2 3 2 4 4" xfId="26456" xr:uid="{00000000-0005-0000-0000-0000906C0000}"/>
    <cellStyle name="Normal 93 2 2 3 2 5" xfId="26457" xr:uid="{00000000-0005-0000-0000-0000916C0000}"/>
    <cellStyle name="Normal 93 2 2 3 2 5 2" xfId="26458" xr:uid="{00000000-0005-0000-0000-0000926C0000}"/>
    <cellStyle name="Normal 93 2 2 3 2 5 3" xfId="26459" xr:uid="{00000000-0005-0000-0000-0000936C0000}"/>
    <cellStyle name="Normal 93 2 2 3 2 6" xfId="26460" xr:uid="{00000000-0005-0000-0000-0000946C0000}"/>
    <cellStyle name="Normal 93 2 2 3 2 7" xfId="26461" xr:uid="{00000000-0005-0000-0000-0000956C0000}"/>
    <cellStyle name="Normal 93 2 2 3 2 8" xfId="26462" xr:uid="{00000000-0005-0000-0000-0000966C0000}"/>
    <cellStyle name="Normal 93 2 2 3 3" xfId="26463" xr:uid="{00000000-0005-0000-0000-0000976C0000}"/>
    <cellStyle name="Normal 93 2 2 3 3 2" xfId="26464" xr:uid="{00000000-0005-0000-0000-0000986C0000}"/>
    <cellStyle name="Normal 93 2 2 3 3 2 2" xfId="26465" xr:uid="{00000000-0005-0000-0000-0000996C0000}"/>
    <cellStyle name="Normal 93 2 2 3 3 2 2 2" xfId="26466" xr:uid="{00000000-0005-0000-0000-00009A6C0000}"/>
    <cellStyle name="Normal 93 2 2 3 3 2 3" xfId="26467" xr:uid="{00000000-0005-0000-0000-00009B6C0000}"/>
    <cellStyle name="Normal 93 2 2 3 3 2 4" xfId="26468" xr:uid="{00000000-0005-0000-0000-00009C6C0000}"/>
    <cellStyle name="Normal 93 2 2 3 3 3" xfId="26469" xr:uid="{00000000-0005-0000-0000-00009D6C0000}"/>
    <cellStyle name="Normal 93 2 2 3 3 3 2" xfId="26470" xr:uid="{00000000-0005-0000-0000-00009E6C0000}"/>
    <cellStyle name="Normal 93 2 2 3 3 3 2 2" xfId="26471" xr:uid="{00000000-0005-0000-0000-00009F6C0000}"/>
    <cellStyle name="Normal 93 2 2 3 3 3 3" xfId="26472" xr:uid="{00000000-0005-0000-0000-0000A06C0000}"/>
    <cellStyle name="Normal 93 2 2 3 3 3 4" xfId="26473" xr:uid="{00000000-0005-0000-0000-0000A16C0000}"/>
    <cellStyle name="Normal 93 2 2 3 3 4" xfId="26474" xr:uid="{00000000-0005-0000-0000-0000A26C0000}"/>
    <cellStyle name="Normal 93 2 2 3 3 4 2" xfId="26475" xr:uid="{00000000-0005-0000-0000-0000A36C0000}"/>
    <cellStyle name="Normal 93 2 2 3 3 4 3" xfId="26476" xr:uid="{00000000-0005-0000-0000-0000A46C0000}"/>
    <cellStyle name="Normal 93 2 2 3 3 5" xfId="26477" xr:uid="{00000000-0005-0000-0000-0000A56C0000}"/>
    <cellStyle name="Normal 93 2 2 3 3 6" xfId="26478" xr:uid="{00000000-0005-0000-0000-0000A66C0000}"/>
    <cellStyle name="Normal 93 2 2 3 3 7" xfId="26479" xr:uid="{00000000-0005-0000-0000-0000A76C0000}"/>
    <cellStyle name="Normal 93 2 2 3 4" xfId="26480" xr:uid="{00000000-0005-0000-0000-0000A86C0000}"/>
    <cellStyle name="Normal 93 2 2 3 4 2" xfId="26481" xr:uid="{00000000-0005-0000-0000-0000A96C0000}"/>
    <cellStyle name="Normal 93 2 2 3 4 2 2" xfId="26482" xr:uid="{00000000-0005-0000-0000-0000AA6C0000}"/>
    <cellStyle name="Normal 93 2 2 3 4 3" xfId="26483" xr:uid="{00000000-0005-0000-0000-0000AB6C0000}"/>
    <cellStyle name="Normal 93 2 2 3 4 4" xfId="26484" xr:uid="{00000000-0005-0000-0000-0000AC6C0000}"/>
    <cellStyle name="Normal 93 2 2 3 5" xfId="26485" xr:uid="{00000000-0005-0000-0000-0000AD6C0000}"/>
    <cellStyle name="Normal 93 2 2 3 5 2" xfId="26486" xr:uid="{00000000-0005-0000-0000-0000AE6C0000}"/>
    <cellStyle name="Normal 93 2 2 3 5 2 2" xfId="26487" xr:uid="{00000000-0005-0000-0000-0000AF6C0000}"/>
    <cellStyle name="Normal 93 2 2 3 5 3" xfId="26488" xr:uid="{00000000-0005-0000-0000-0000B06C0000}"/>
    <cellStyle name="Normal 93 2 2 3 5 4" xfId="26489" xr:uid="{00000000-0005-0000-0000-0000B16C0000}"/>
    <cellStyle name="Normal 93 2 2 3 6" xfId="26490" xr:uid="{00000000-0005-0000-0000-0000B26C0000}"/>
    <cellStyle name="Normal 93 2 2 3 6 2" xfId="26491" xr:uid="{00000000-0005-0000-0000-0000B36C0000}"/>
    <cellStyle name="Normal 93 2 2 3 6 3" xfId="26492" xr:uid="{00000000-0005-0000-0000-0000B46C0000}"/>
    <cellStyle name="Normal 93 2 2 3 7" xfId="26493" xr:uid="{00000000-0005-0000-0000-0000B56C0000}"/>
    <cellStyle name="Normal 93 2 2 3 8" xfId="26494" xr:uid="{00000000-0005-0000-0000-0000B66C0000}"/>
    <cellStyle name="Normal 93 2 2 3 9" xfId="26495" xr:uid="{00000000-0005-0000-0000-0000B76C0000}"/>
    <cellStyle name="Normal 93 2 2 4" xfId="26496" xr:uid="{00000000-0005-0000-0000-0000B86C0000}"/>
    <cellStyle name="Normal 93 2 2 4 2" xfId="26497" xr:uid="{00000000-0005-0000-0000-0000B96C0000}"/>
    <cellStyle name="Normal 93 2 2 4 2 2" xfId="26498" xr:uid="{00000000-0005-0000-0000-0000BA6C0000}"/>
    <cellStyle name="Normal 93 2 2 4 2 2 2" xfId="26499" xr:uid="{00000000-0005-0000-0000-0000BB6C0000}"/>
    <cellStyle name="Normal 93 2 2 4 2 2 2 2" xfId="26500" xr:uid="{00000000-0005-0000-0000-0000BC6C0000}"/>
    <cellStyle name="Normal 93 2 2 4 2 2 3" xfId="26501" xr:uid="{00000000-0005-0000-0000-0000BD6C0000}"/>
    <cellStyle name="Normal 93 2 2 4 2 2 4" xfId="26502" xr:uid="{00000000-0005-0000-0000-0000BE6C0000}"/>
    <cellStyle name="Normal 93 2 2 4 2 3" xfId="26503" xr:uid="{00000000-0005-0000-0000-0000BF6C0000}"/>
    <cellStyle name="Normal 93 2 2 4 2 3 2" xfId="26504" xr:uid="{00000000-0005-0000-0000-0000C06C0000}"/>
    <cellStyle name="Normal 93 2 2 4 2 3 2 2" xfId="26505" xr:uid="{00000000-0005-0000-0000-0000C16C0000}"/>
    <cellStyle name="Normal 93 2 2 4 2 3 3" xfId="26506" xr:uid="{00000000-0005-0000-0000-0000C26C0000}"/>
    <cellStyle name="Normal 93 2 2 4 2 3 4" xfId="26507" xr:uid="{00000000-0005-0000-0000-0000C36C0000}"/>
    <cellStyle name="Normal 93 2 2 4 2 4" xfId="26508" xr:uid="{00000000-0005-0000-0000-0000C46C0000}"/>
    <cellStyle name="Normal 93 2 2 4 2 4 2" xfId="26509" xr:uid="{00000000-0005-0000-0000-0000C56C0000}"/>
    <cellStyle name="Normal 93 2 2 4 2 4 3" xfId="26510" xr:uid="{00000000-0005-0000-0000-0000C66C0000}"/>
    <cellStyle name="Normal 93 2 2 4 2 5" xfId="26511" xr:uid="{00000000-0005-0000-0000-0000C76C0000}"/>
    <cellStyle name="Normal 93 2 2 4 2 6" xfId="26512" xr:uid="{00000000-0005-0000-0000-0000C86C0000}"/>
    <cellStyle name="Normal 93 2 2 4 2 7" xfId="26513" xr:uid="{00000000-0005-0000-0000-0000C96C0000}"/>
    <cellStyle name="Normal 93 2 2 4 3" xfId="26514" xr:uid="{00000000-0005-0000-0000-0000CA6C0000}"/>
    <cellStyle name="Normal 93 2 2 4 3 2" xfId="26515" xr:uid="{00000000-0005-0000-0000-0000CB6C0000}"/>
    <cellStyle name="Normal 93 2 2 4 3 2 2" xfId="26516" xr:uid="{00000000-0005-0000-0000-0000CC6C0000}"/>
    <cellStyle name="Normal 93 2 2 4 3 3" xfId="26517" xr:uid="{00000000-0005-0000-0000-0000CD6C0000}"/>
    <cellStyle name="Normal 93 2 2 4 3 4" xfId="26518" xr:uid="{00000000-0005-0000-0000-0000CE6C0000}"/>
    <cellStyle name="Normal 93 2 2 4 4" xfId="26519" xr:uid="{00000000-0005-0000-0000-0000CF6C0000}"/>
    <cellStyle name="Normal 93 2 2 4 4 2" xfId="26520" xr:uid="{00000000-0005-0000-0000-0000D06C0000}"/>
    <cellStyle name="Normal 93 2 2 4 4 2 2" xfId="26521" xr:uid="{00000000-0005-0000-0000-0000D16C0000}"/>
    <cellStyle name="Normal 93 2 2 4 4 3" xfId="26522" xr:uid="{00000000-0005-0000-0000-0000D26C0000}"/>
    <cellStyle name="Normal 93 2 2 4 4 4" xfId="26523" xr:uid="{00000000-0005-0000-0000-0000D36C0000}"/>
    <cellStyle name="Normal 93 2 2 4 5" xfId="26524" xr:uid="{00000000-0005-0000-0000-0000D46C0000}"/>
    <cellStyle name="Normal 93 2 2 4 5 2" xfId="26525" xr:uid="{00000000-0005-0000-0000-0000D56C0000}"/>
    <cellStyle name="Normal 93 2 2 4 5 3" xfId="26526" xr:uid="{00000000-0005-0000-0000-0000D66C0000}"/>
    <cellStyle name="Normal 93 2 2 4 6" xfId="26527" xr:uid="{00000000-0005-0000-0000-0000D76C0000}"/>
    <cellStyle name="Normal 93 2 2 4 7" xfId="26528" xr:uid="{00000000-0005-0000-0000-0000D86C0000}"/>
    <cellStyle name="Normal 93 2 2 4 8" xfId="26529" xr:uid="{00000000-0005-0000-0000-0000D96C0000}"/>
    <cellStyle name="Normal 93 2 2 5" xfId="26530" xr:uid="{00000000-0005-0000-0000-0000DA6C0000}"/>
    <cellStyle name="Normal 93 2 2 5 2" xfId="26531" xr:uid="{00000000-0005-0000-0000-0000DB6C0000}"/>
    <cellStyle name="Normal 93 2 2 5 2 2" xfId="26532" xr:uid="{00000000-0005-0000-0000-0000DC6C0000}"/>
    <cellStyle name="Normal 93 2 2 5 2 2 2" xfId="26533" xr:uid="{00000000-0005-0000-0000-0000DD6C0000}"/>
    <cellStyle name="Normal 93 2 2 5 2 3" xfId="26534" xr:uid="{00000000-0005-0000-0000-0000DE6C0000}"/>
    <cellStyle name="Normal 93 2 2 5 2 4" xfId="26535" xr:uid="{00000000-0005-0000-0000-0000DF6C0000}"/>
    <cellStyle name="Normal 93 2 2 5 3" xfId="26536" xr:uid="{00000000-0005-0000-0000-0000E06C0000}"/>
    <cellStyle name="Normal 93 2 2 5 3 2" xfId="26537" xr:uid="{00000000-0005-0000-0000-0000E16C0000}"/>
    <cellStyle name="Normal 93 2 2 5 3 2 2" xfId="26538" xr:uid="{00000000-0005-0000-0000-0000E26C0000}"/>
    <cellStyle name="Normal 93 2 2 5 3 3" xfId="26539" xr:uid="{00000000-0005-0000-0000-0000E36C0000}"/>
    <cellStyle name="Normal 93 2 2 5 3 4" xfId="26540" xr:uid="{00000000-0005-0000-0000-0000E46C0000}"/>
    <cellStyle name="Normal 93 2 2 5 4" xfId="26541" xr:uid="{00000000-0005-0000-0000-0000E56C0000}"/>
    <cellStyle name="Normal 93 2 2 5 4 2" xfId="26542" xr:uid="{00000000-0005-0000-0000-0000E66C0000}"/>
    <cellStyle name="Normal 93 2 2 5 4 3" xfId="26543" xr:uid="{00000000-0005-0000-0000-0000E76C0000}"/>
    <cellStyle name="Normal 93 2 2 5 5" xfId="26544" xr:uid="{00000000-0005-0000-0000-0000E86C0000}"/>
    <cellStyle name="Normal 93 2 2 5 6" xfId="26545" xr:uid="{00000000-0005-0000-0000-0000E96C0000}"/>
    <cellStyle name="Normal 93 2 2 5 7" xfId="26546" xr:uid="{00000000-0005-0000-0000-0000EA6C0000}"/>
    <cellStyle name="Normal 93 2 2 6" xfId="26547" xr:uid="{00000000-0005-0000-0000-0000EB6C0000}"/>
    <cellStyle name="Normal 93 2 2 6 2" xfId="26548" xr:uid="{00000000-0005-0000-0000-0000EC6C0000}"/>
    <cellStyle name="Normal 93 2 2 6 2 2" xfId="26549" xr:uid="{00000000-0005-0000-0000-0000ED6C0000}"/>
    <cellStyle name="Normal 93 2 2 6 3" xfId="26550" xr:uid="{00000000-0005-0000-0000-0000EE6C0000}"/>
    <cellStyle name="Normal 93 2 2 6 4" xfId="26551" xr:uid="{00000000-0005-0000-0000-0000EF6C0000}"/>
    <cellStyle name="Normal 93 2 2 7" xfId="26552" xr:uid="{00000000-0005-0000-0000-0000F06C0000}"/>
    <cellStyle name="Normal 93 2 2 7 2" xfId="26553" xr:uid="{00000000-0005-0000-0000-0000F16C0000}"/>
    <cellStyle name="Normal 93 2 2 7 2 2" xfId="26554" xr:uid="{00000000-0005-0000-0000-0000F26C0000}"/>
    <cellStyle name="Normal 93 2 2 7 3" xfId="26555" xr:uid="{00000000-0005-0000-0000-0000F36C0000}"/>
    <cellStyle name="Normal 93 2 2 7 4" xfId="26556" xr:uid="{00000000-0005-0000-0000-0000F46C0000}"/>
    <cellStyle name="Normal 93 2 2 8" xfId="26557" xr:uid="{00000000-0005-0000-0000-0000F56C0000}"/>
    <cellStyle name="Normal 93 2 2 8 2" xfId="26558" xr:uid="{00000000-0005-0000-0000-0000F66C0000}"/>
    <cellStyle name="Normal 93 2 2 8 3" xfId="26559" xr:uid="{00000000-0005-0000-0000-0000F76C0000}"/>
    <cellStyle name="Normal 93 2 2 9" xfId="26560" xr:uid="{00000000-0005-0000-0000-0000F86C0000}"/>
    <cellStyle name="Normal 93 2 3" xfId="26561" xr:uid="{00000000-0005-0000-0000-0000F96C0000}"/>
    <cellStyle name="Normal 93 2 3 2" xfId="26562" xr:uid="{00000000-0005-0000-0000-0000FA6C0000}"/>
    <cellStyle name="Normal 93 2 3 2 2" xfId="26563" xr:uid="{00000000-0005-0000-0000-0000FB6C0000}"/>
    <cellStyle name="Normal 93 2 3 2 2 2" xfId="26564" xr:uid="{00000000-0005-0000-0000-0000FC6C0000}"/>
    <cellStyle name="Normal 93 2 3 2 2 2 2" xfId="26565" xr:uid="{00000000-0005-0000-0000-0000FD6C0000}"/>
    <cellStyle name="Normal 93 2 3 2 2 2 2 2" xfId="26566" xr:uid="{00000000-0005-0000-0000-0000FE6C0000}"/>
    <cellStyle name="Normal 93 2 3 2 2 2 3" xfId="26567" xr:uid="{00000000-0005-0000-0000-0000FF6C0000}"/>
    <cellStyle name="Normal 93 2 3 2 2 2 4" xfId="26568" xr:uid="{00000000-0005-0000-0000-0000006D0000}"/>
    <cellStyle name="Normal 93 2 3 2 2 3" xfId="26569" xr:uid="{00000000-0005-0000-0000-0000016D0000}"/>
    <cellStyle name="Normal 93 2 3 2 2 3 2" xfId="26570" xr:uid="{00000000-0005-0000-0000-0000026D0000}"/>
    <cellStyle name="Normal 93 2 3 2 2 3 2 2" xfId="26571" xr:uid="{00000000-0005-0000-0000-0000036D0000}"/>
    <cellStyle name="Normal 93 2 3 2 2 3 3" xfId="26572" xr:uid="{00000000-0005-0000-0000-0000046D0000}"/>
    <cellStyle name="Normal 93 2 3 2 2 3 4" xfId="26573" xr:uid="{00000000-0005-0000-0000-0000056D0000}"/>
    <cellStyle name="Normal 93 2 3 2 2 4" xfId="26574" xr:uid="{00000000-0005-0000-0000-0000066D0000}"/>
    <cellStyle name="Normal 93 2 3 2 2 4 2" xfId="26575" xr:uid="{00000000-0005-0000-0000-0000076D0000}"/>
    <cellStyle name="Normal 93 2 3 2 2 4 3" xfId="26576" xr:uid="{00000000-0005-0000-0000-0000086D0000}"/>
    <cellStyle name="Normal 93 2 3 2 2 5" xfId="26577" xr:uid="{00000000-0005-0000-0000-0000096D0000}"/>
    <cellStyle name="Normal 93 2 3 2 2 6" xfId="26578" xr:uid="{00000000-0005-0000-0000-00000A6D0000}"/>
    <cellStyle name="Normal 93 2 3 2 2 7" xfId="26579" xr:uid="{00000000-0005-0000-0000-00000B6D0000}"/>
    <cellStyle name="Normal 93 2 3 2 3" xfId="26580" xr:uid="{00000000-0005-0000-0000-00000C6D0000}"/>
    <cellStyle name="Normal 93 2 3 2 3 2" xfId="26581" xr:uid="{00000000-0005-0000-0000-00000D6D0000}"/>
    <cellStyle name="Normal 93 2 3 2 3 2 2" xfId="26582" xr:uid="{00000000-0005-0000-0000-00000E6D0000}"/>
    <cellStyle name="Normal 93 2 3 2 3 3" xfId="26583" xr:uid="{00000000-0005-0000-0000-00000F6D0000}"/>
    <cellStyle name="Normal 93 2 3 2 3 4" xfId="26584" xr:uid="{00000000-0005-0000-0000-0000106D0000}"/>
    <cellStyle name="Normal 93 2 3 2 4" xfId="26585" xr:uid="{00000000-0005-0000-0000-0000116D0000}"/>
    <cellStyle name="Normal 93 2 3 2 4 2" xfId="26586" xr:uid="{00000000-0005-0000-0000-0000126D0000}"/>
    <cellStyle name="Normal 93 2 3 2 4 2 2" xfId="26587" xr:uid="{00000000-0005-0000-0000-0000136D0000}"/>
    <cellStyle name="Normal 93 2 3 2 4 3" xfId="26588" xr:uid="{00000000-0005-0000-0000-0000146D0000}"/>
    <cellStyle name="Normal 93 2 3 2 4 4" xfId="26589" xr:uid="{00000000-0005-0000-0000-0000156D0000}"/>
    <cellStyle name="Normal 93 2 3 2 5" xfId="26590" xr:uid="{00000000-0005-0000-0000-0000166D0000}"/>
    <cellStyle name="Normal 93 2 3 2 5 2" xfId="26591" xr:uid="{00000000-0005-0000-0000-0000176D0000}"/>
    <cellStyle name="Normal 93 2 3 2 5 3" xfId="26592" xr:uid="{00000000-0005-0000-0000-0000186D0000}"/>
    <cellStyle name="Normal 93 2 3 2 6" xfId="26593" xr:uid="{00000000-0005-0000-0000-0000196D0000}"/>
    <cellStyle name="Normal 93 2 3 2 7" xfId="26594" xr:uid="{00000000-0005-0000-0000-00001A6D0000}"/>
    <cellStyle name="Normal 93 2 3 2 8" xfId="26595" xr:uid="{00000000-0005-0000-0000-00001B6D0000}"/>
    <cellStyle name="Normal 93 2 3 3" xfId="26596" xr:uid="{00000000-0005-0000-0000-00001C6D0000}"/>
    <cellStyle name="Normal 93 2 3 3 2" xfId="26597" xr:uid="{00000000-0005-0000-0000-00001D6D0000}"/>
    <cellStyle name="Normal 93 2 3 3 2 2" xfId="26598" xr:uid="{00000000-0005-0000-0000-00001E6D0000}"/>
    <cellStyle name="Normal 93 2 3 3 2 2 2" xfId="26599" xr:uid="{00000000-0005-0000-0000-00001F6D0000}"/>
    <cellStyle name="Normal 93 2 3 3 2 3" xfId="26600" xr:uid="{00000000-0005-0000-0000-0000206D0000}"/>
    <cellStyle name="Normal 93 2 3 3 2 4" xfId="26601" xr:uid="{00000000-0005-0000-0000-0000216D0000}"/>
    <cellStyle name="Normal 93 2 3 3 3" xfId="26602" xr:uid="{00000000-0005-0000-0000-0000226D0000}"/>
    <cellStyle name="Normal 93 2 3 3 3 2" xfId="26603" xr:uid="{00000000-0005-0000-0000-0000236D0000}"/>
    <cellStyle name="Normal 93 2 3 3 3 2 2" xfId="26604" xr:uid="{00000000-0005-0000-0000-0000246D0000}"/>
    <cellStyle name="Normal 93 2 3 3 3 3" xfId="26605" xr:uid="{00000000-0005-0000-0000-0000256D0000}"/>
    <cellStyle name="Normal 93 2 3 3 3 4" xfId="26606" xr:uid="{00000000-0005-0000-0000-0000266D0000}"/>
    <cellStyle name="Normal 93 2 3 3 4" xfId="26607" xr:uid="{00000000-0005-0000-0000-0000276D0000}"/>
    <cellStyle name="Normal 93 2 3 3 4 2" xfId="26608" xr:uid="{00000000-0005-0000-0000-0000286D0000}"/>
    <cellStyle name="Normal 93 2 3 3 4 3" xfId="26609" xr:uid="{00000000-0005-0000-0000-0000296D0000}"/>
    <cellStyle name="Normal 93 2 3 3 5" xfId="26610" xr:uid="{00000000-0005-0000-0000-00002A6D0000}"/>
    <cellStyle name="Normal 93 2 3 3 6" xfId="26611" xr:uid="{00000000-0005-0000-0000-00002B6D0000}"/>
    <cellStyle name="Normal 93 2 3 3 7" xfId="26612" xr:uid="{00000000-0005-0000-0000-00002C6D0000}"/>
    <cellStyle name="Normal 93 2 3 4" xfId="26613" xr:uid="{00000000-0005-0000-0000-00002D6D0000}"/>
    <cellStyle name="Normal 93 2 3 4 2" xfId="26614" xr:uid="{00000000-0005-0000-0000-00002E6D0000}"/>
    <cellStyle name="Normal 93 2 3 4 2 2" xfId="26615" xr:uid="{00000000-0005-0000-0000-00002F6D0000}"/>
    <cellStyle name="Normal 93 2 3 4 3" xfId="26616" xr:uid="{00000000-0005-0000-0000-0000306D0000}"/>
    <cellStyle name="Normal 93 2 3 4 4" xfId="26617" xr:uid="{00000000-0005-0000-0000-0000316D0000}"/>
    <cellStyle name="Normal 93 2 3 5" xfId="26618" xr:uid="{00000000-0005-0000-0000-0000326D0000}"/>
    <cellStyle name="Normal 93 2 3 5 2" xfId="26619" xr:uid="{00000000-0005-0000-0000-0000336D0000}"/>
    <cellStyle name="Normal 93 2 3 5 2 2" xfId="26620" xr:uid="{00000000-0005-0000-0000-0000346D0000}"/>
    <cellStyle name="Normal 93 2 3 5 3" xfId="26621" xr:uid="{00000000-0005-0000-0000-0000356D0000}"/>
    <cellStyle name="Normal 93 2 3 5 4" xfId="26622" xr:uid="{00000000-0005-0000-0000-0000366D0000}"/>
    <cellStyle name="Normal 93 2 3 6" xfId="26623" xr:uid="{00000000-0005-0000-0000-0000376D0000}"/>
    <cellStyle name="Normal 93 2 3 6 2" xfId="26624" xr:uid="{00000000-0005-0000-0000-0000386D0000}"/>
    <cellStyle name="Normal 93 2 3 6 3" xfId="26625" xr:uid="{00000000-0005-0000-0000-0000396D0000}"/>
    <cellStyle name="Normal 93 2 3 7" xfId="26626" xr:uid="{00000000-0005-0000-0000-00003A6D0000}"/>
    <cellStyle name="Normal 93 2 3 8" xfId="26627" xr:uid="{00000000-0005-0000-0000-00003B6D0000}"/>
    <cellStyle name="Normal 93 2 3 9" xfId="26628" xr:uid="{00000000-0005-0000-0000-00003C6D0000}"/>
    <cellStyle name="Normal 93 2 4" xfId="26629" xr:uid="{00000000-0005-0000-0000-00003D6D0000}"/>
    <cellStyle name="Normal 93 2 4 2" xfId="26630" xr:uid="{00000000-0005-0000-0000-00003E6D0000}"/>
    <cellStyle name="Normal 93 2 4 2 2" xfId="26631" xr:uid="{00000000-0005-0000-0000-00003F6D0000}"/>
    <cellStyle name="Normal 93 2 4 2 2 2" xfId="26632" xr:uid="{00000000-0005-0000-0000-0000406D0000}"/>
    <cellStyle name="Normal 93 2 4 2 2 2 2" xfId="26633" xr:uid="{00000000-0005-0000-0000-0000416D0000}"/>
    <cellStyle name="Normal 93 2 4 2 2 2 2 2" xfId="26634" xr:uid="{00000000-0005-0000-0000-0000426D0000}"/>
    <cellStyle name="Normal 93 2 4 2 2 2 3" xfId="26635" xr:uid="{00000000-0005-0000-0000-0000436D0000}"/>
    <cellStyle name="Normal 93 2 4 2 2 2 4" xfId="26636" xr:uid="{00000000-0005-0000-0000-0000446D0000}"/>
    <cellStyle name="Normal 93 2 4 2 2 3" xfId="26637" xr:uid="{00000000-0005-0000-0000-0000456D0000}"/>
    <cellStyle name="Normal 93 2 4 2 2 3 2" xfId="26638" xr:uid="{00000000-0005-0000-0000-0000466D0000}"/>
    <cellStyle name="Normal 93 2 4 2 2 3 2 2" xfId="26639" xr:uid="{00000000-0005-0000-0000-0000476D0000}"/>
    <cellStyle name="Normal 93 2 4 2 2 3 3" xfId="26640" xr:uid="{00000000-0005-0000-0000-0000486D0000}"/>
    <cellStyle name="Normal 93 2 4 2 2 3 4" xfId="26641" xr:uid="{00000000-0005-0000-0000-0000496D0000}"/>
    <cellStyle name="Normal 93 2 4 2 2 4" xfId="26642" xr:uid="{00000000-0005-0000-0000-00004A6D0000}"/>
    <cellStyle name="Normal 93 2 4 2 2 4 2" xfId="26643" xr:uid="{00000000-0005-0000-0000-00004B6D0000}"/>
    <cellStyle name="Normal 93 2 4 2 2 4 3" xfId="26644" xr:uid="{00000000-0005-0000-0000-00004C6D0000}"/>
    <cellStyle name="Normal 93 2 4 2 2 5" xfId="26645" xr:uid="{00000000-0005-0000-0000-00004D6D0000}"/>
    <cellStyle name="Normal 93 2 4 2 2 6" xfId="26646" xr:uid="{00000000-0005-0000-0000-00004E6D0000}"/>
    <cellStyle name="Normal 93 2 4 2 2 7" xfId="26647" xr:uid="{00000000-0005-0000-0000-00004F6D0000}"/>
    <cellStyle name="Normal 93 2 4 2 3" xfId="26648" xr:uid="{00000000-0005-0000-0000-0000506D0000}"/>
    <cellStyle name="Normal 93 2 4 2 3 2" xfId="26649" xr:uid="{00000000-0005-0000-0000-0000516D0000}"/>
    <cellStyle name="Normal 93 2 4 2 3 2 2" xfId="26650" xr:uid="{00000000-0005-0000-0000-0000526D0000}"/>
    <cellStyle name="Normal 93 2 4 2 3 3" xfId="26651" xr:uid="{00000000-0005-0000-0000-0000536D0000}"/>
    <cellStyle name="Normal 93 2 4 2 3 4" xfId="26652" xr:uid="{00000000-0005-0000-0000-0000546D0000}"/>
    <cellStyle name="Normal 93 2 4 2 4" xfId="26653" xr:uid="{00000000-0005-0000-0000-0000556D0000}"/>
    <cellStyle name="Normal 93 2 4 2 4 2" xfId="26654" xr:uid="{00000000-0005-0000-0000-0000566D0000}"/>
    <cellStyle name="Normal 93 2 4 2 4 2 2" xfId="26655" xr:uid="{00000000-0005-0000-0000-0000576D0000}"/>
    <cellStyle name="Normal 93 2 4 2 4 3" xfId="26656" xr:uid="{00000000-0005-0000-0000-0000586D0000}"/>
    <cellStyle name="Normal 93 2 4 2 4 4" xfId="26657" xr:uid="{00000000-0005-0000-0000-0000596D0000}"/>
    <cellStyle name="Normal 93 2 4 2 5" xfId="26658" xr:uid="{00000000-0005-0000-0000-00005A6D0000}"/>
    <cellStyle name="Normal 93 2 4 2 5 2" xfId="26659" xr:uid="{00000000-0005-0000-0000-00005B6D0000}"/>
    <cellStyle name="Normal 93 2 4 2 5 3" xfId="26660" xr:uid="{00000000-0005-0000-0000-00005C6D0000}"/>
    <cellStyle name="Normal 93 2 4 2 6" xfId="26661" xr:uid="{00000000-0005-0000-0000-00005D6D0000}"/>
    <cellStyle name="Normal 93 2 4 2 7" xfId="26662" xr:uid="{00000000-0005-0000-0000-00005E6D0000}"/>
    <cellStyle name="Normal 93 2 4 2 8" xfId="26663" xr:uid="{00000000-0005-0000-0000-00005F6D0000}"/>
    <cellStyle name="Normal 93 2 4 3" xfId="26664" xr:uid="{00000000-0005-0000-0000-0000606D0000}"/>
    <cellStyle name="Normal 93 2 4 3 2" xfId="26665" xr:uid="{00000000-0005-0000-0000-0000616D0000}"/>
    <cellStyle name="Normal 93 2 4 3 2 2" xfId="26666" xr:uid="{00000000-0005-0000-0000-0000626D0000}"/>
    <cellStyle name="Normal 93 2 4 3 2 2 2" xfId="26667" xr:uid="{00000000-0005-0000-0000-0000636D0000}"/>
    <cellStyle name="Normal 93 2 4 3 2 3" xfId="26668" xr:uid="{00000000-0005-0000-0000-0000646D0000}"/>
    <cellStyle name="Normal 93 2 4 3 2 4" xfId="26669" xr:uid="{00000000-0005-0000-0000-0000656D0000}"/>
    <cellStyle name="Normal 93 2 4 3 3" xfId="26670" xr:uid="{00000000-0005-0000-0000-0000666D0000}"/>
    <cellStyle name="Normal 93 2 4 3 3 2" xfId="26671" xr:uid="{00000000-0005-0000-0000-0000676D0000}"/>
    <cellStyle name="Normal 93 2 4 3 3 2 2" xfId="26672" xr:uid="{00000000-0005-0000-0000-0000686D0000}"/>
    <cellStyle name="Normal 93 2 4 3 3 3" xfId="26673" xr:uid="{00000000-0005-0000-0000-0000696D0000}"/>
    <cellStyle name="Normal 93 2 4 3 3 4" xfId="26674" xr:uid="{00000000-0005-0000-0000-00006A6D0000}"/>
    <cellStyle name="Normal 93 2 4 3 4" xfId="26675" xr:uid="{00000000-0005-0000-0000-00006B6D0000}"/>
    <cellStyle name="Normal 93 2 4 3 4 2" xfId="26676" xr:uid="{00000000-0005-0000-0000-00006C6D0000}"/>
    <cellStyle name="Normal 93 2 4 3 4 3" xfId="26677" xr:uid="{00000000-0005-0000-0000-00006D6D0000}"/>
    <cellStyle name="Normal 93 2 4 3 5" xfId="26678" xr:uid="{00000000-0005-0000-0000-00006E6D0000}"/>
    <cellStyle name="Normal 93 2 4 3 6" xfId="26679" xr:uid="{00000000-0005-0000-0000-00006F6D0000}"/>
    <cellStyle name="Normal 93 2 4 3 7" xfId="26680" xr:uid="{00000000-0005-0000-0000-0000706D0000}"/>
    <cellStyle name="Normal 93 2 4 4" xfId="26681" xr:uid="{00000000-0005-0000-0000-0000716D0000}"/>
    <cellStyle name="Normal 93 2 4 4 2" xfId="26682" xr:uid="{00000000-0005-0000-0000-0000726D0000}"/>
    <cellStyle name="Normal 93 2 4 4 2 2" xfId="26683" xr:uid="{00000000-0005-0000-0000-0000736D0000}"/>
    <cellStyle name="Normal 93 2 4 4 3" xfId="26684" xr:uid="{00000000-0005-0000-0000-0000746D0000}"/>
    <cellStyle name="Normal 93 2 4 4 4" xfId="26685" xr:uid="{00000000-0005-0000-0000-0000756D0000}"/>
    <cellStyle name="Normal 93 2 4 5" xfId="26686" xr:uid="{00000000-0005-0000-0000-0000766D0000}"/>
    <cellStyle name="Normal 93 2 4 5 2" xfId="26687" xr:uid="{00000000-0005-0000-0000-0000776D0000}"/>
    <cellStyle name="Normal 93 2 4 5 2 2" xfId="26688" xr:uid="{00000000-0005-0000-0000-0000786D0000}"/>
    <cellStyle name="Normal 93 2 4 5 3" xfId="26689" xr:uid="{00000000-0005-0000-0000-0000796D0000}"/>
    <cellStyle name="Normal 93 2 4 5 4" xfId="26690" xr:uid="{00000000-0005-0000-0000-00007A6D0000}"/>
    <cellStyle name="Normal 93 2 4 6" xfId="26691" xr:uid="{00000000-0005-0000-0000-00007B6D0000}"/>
    <cellStyle name="Normal 93 2 4 6 2" xfId="26692" xr:uid="{00000000-0005-0000-0000-00007C6D0000}"/>
    <cellStyle name="Normal 93 2 4 6 3" xfId="26693" xr:uid="{00000000-0005-0000-0000-00007D6D0000}"/>
    <cellStyle name="Normal 93 2 4 7" xfId="26694" xr:uid="{00000000-0005-0000-0000-00007E6D0000}"/>
    <cellStyle name="Normal 93 2 4 8" xfId="26695" xr:uid="{00000000-0005-0000-0000-00007F6D0000}"/>
    <cellStyle name="Normal 93 2 4 9" xfId="26696" xr:uid="{00000000-0005-0000-0000-0000806D0000}"/>
    <cellStyle name="Normal 93 2 5" xfId="26697" xr:uid="{00000000-0005-0000-0000-0000816D0000}"/>
    <cellStyle name="Normal 93 2 5 2" xfId="26698" xr:uid="{00000000-0005-0000-0000-0000826D0000}"/>
    <cellStyle name="Normal 93 2 5 2 2" xfId="26699" xr:uid="{00000000-0005-0000-0000-0000836D0000}"/>
    <cellStyle name="Normal 93 2 5 2 2 2" xfId="26700" xr:uid="{00000000-0005-0000-0000-0000846D0000}"/>
    <cellStyle name="Normal 93 2 5 2 2 2 2" xfId="26701" xr:uid="{00000000-0005-0000-0000-0000856D0000}"/>
    <cellStyle name="Normal 93 2 5 2 2 3" xfId="26702" xr:uid="{00000000-0005-0000-0000-0000866D0000}"/>
    <cellStyle name="Normal 93 2 5 2 2 4" xfId="26703" xr:uid="{00000000-0005-0000-0000-0000876D0000}"/>
    <cellStyle name="Normal 93 2 5 2 3" xfId="26704" xr:uid="{00000000-0005-0000-0000-0000886D0000}"/>
    <cellStyle name="Normal 93 2 5 2 3 2" xfId="26705" xr:uid="{00000000-0005-0000-0000-0000896D0000}"/>
    <cellStyle name="Normal 93 2 5 2 3 2 2" xfId="26706" xr:uid="{00000000-0005-0000-0000-00008A6D0000}"/>
    <cellStyle name="Normal 93 2 5 2 3 3" xfId="26707" xr:uid="{00000000-0005-0000-0000-00008B6D0000}"/>
    <cellStyle name="Normal 93 2 5 2 3 4" xfId="26708" xr:uid="{00000000-0005-0000-0000-00008C6D0000}"/>
    <cellStyle name="Normal 93 2 5 2 4" xfId="26709" xr:uid="{00000000-0005-0000-0000-00008D6D0000}"/>
    <cellStyle name="Normal 93 2 5 2 4 2" xfId="26710" xr:uid="{00000000-0005-0000-0000-00008E6D0000}"/>
    <cellStyle name="Normal 93 2 5 2 4 3" xfId="26711" xr:uid="{00000000-0005-0000-0000-00008F6D0000}"/>
    <cellStyle name="Normal 93 2 5 2 5" xfId="26712" xr:uid="{00000000-0005-0000-0000-0000906D0000}"/>
    <cellStyle name="Normal 93 2 5 2 6" xfId="26713" xr:uid="{00000000-0005-0000-0000-0000916D0000}"/>
    <cellStyle name="Normal 93 2 5 2 7" xfId="26714" xr:uid="{00000000-0005-0000-0000-0000926D0000}"/>
    <cellStyle name="Normal 93 2 5 3" xfId="26715" xr:uid="{00000000-0005-0000-0000-0000936D0000}"/>
    <cellStyle name="Normal 93 2 5 3 2" xfId="26716" xr:uid="{00000000-0005-0000-0000-0000946D0000}"/>
    <cellStyle name="Normal 93 2 5 3 2 2" xfId="26717" xr:uid="{00000000-0005-0000-0000-0000956D0000}"/>
    <cellStyle name="Normal 93 2 5 3 3" xfId="26718" xr:uid="{00000000-0005-0000-0000-0000966D0000}"/>
    <cellStyle name="Normal 93 2 5 3 4" xfId="26719" xr:uid="{00000000-0005-0000-0000-0000976D0000}"/>
    <cellStyle name="Normal 93 2 5 4" xfId="26720" xr:uid="{00000000-0005-0000-0000-0000986D0000}"/>
    <cellStyle name="Normal 93 2 5 4 2" xfId="26721" xr:uid="{00000000-0005-0000-0000-0000996D0000}"/>
    <cellStyle name="Normal 93 2 5 4 2 2" xfId="26722" xr:uid="{00000000-0005-0000-0000-00009A6D0000}"/>
    <cellStyle name="Normal 93 2 5 4 3" xfId="26723" xr:uid="{00000000-0005-0000-0000-00009B6D0000}"/>
    <cellStyle name="Normal 93 2 5 4 4" xfId="26724" xr:uid="{00000000-0005-0000-0000-00009C6D0000}"/>
    <cellStyle name="Normal 93 2 5 5" xfId="26725" xr:uid="{00000000-0005-0000-0000-00009D6D0000}"/>
    <cellStyle name="Normal 93 2 5 5 2" xfId="26726" xr:uid="{00000000-0005-0000-0000-00009E6D0000}"/>
    <cellStyle name="Normal 93 2 5 5 3" xfId="26727" xr:uid="{00000000-0005-0000-0000-00009F6D0000}"/>
    <cellStyle name="Normal 93 2 5 6" xfId="26728" xr:uid="{00000000-0005-0000-0000-0000A06D0000}"/>
    <cellStyle name="Normal 93 2 5 7" xfId="26729" xr:uid="{00000000-0005-0000-0000-0000A16D0000}"/>
    <cellStyle name="Normal 93 2 5 8" xfId="26730" xr:uid="{00000000-0005-0000-0000-0000A26D0000}"/>
    <cellStyle name="Normal 93 2 6" xfId="26731" xr:uid="{00000000-0005-0000-0000-0000A36D0000}"/>
    <cellStyle name="Normal 93 2 6 2" xfId="26732" xr:uid="{00000000-0005-0000-0000-0000A46D0000}"/>
    <cellStyle name="Normal 93 2 6 2 2" xfId="26733" xr:uid="{00000000-0005-0000-0000-0000A56D0000}"/>
    <cellStyle name="Normal 93 2 6 2 2 2" xfId="26734" xr:uid="{00000000-0005-0000-0000-0000A66D0000}"/>
    <cellStyle name="Normal 93 2 6 2 3" xfId="26735" xr:uid="{00000000-0005-0000-0000-0000A76D0000}"/>
    <cellStyle name="Normal 93 2 6 2 4" xfId="26736" xr:uid="{00000000-0005-0000-0000-0000A86D0000}"/>
    <cellStyle name="Normal 93 2 6 3" xfId="26737" xr:uid="{00000000-0005-0000-0000-0000A96D0000}"/>
    <cellStyle name="Normal 93 2 6 3 2" xfId="26738" xr:uid="{00000000-0005-0000-0000-0000AA6D0000}"/>
    <cellStyle name="Normal 93 2 6 3 2 2" xfId="26739" xr:uid="{00000000-0005-0000-0000-0000AB6D0000}"/>
    <cellStyle name="Normal 93 2 6 3 3" xfId="26740" xr:uid="{00000000-0005-0000-0000-0000AC6D0000}"/>
    <cellStyle name="Normal 93 2 6 3 4" xfId="26741" xr:uid="{00000000-0005-0000-0000-0000AD6D0000}"/>
    <cellStyle name="Normal 93 2 6 4" xfId="26742" xr:uid="{00000000-0005-0000-0000-0000AE6D0000}"/>
    <cellStyle name="Normal 93 2 6 4 2" xfId="26743" xr:uid="{00000000-0005-0000-0000-0000AF6D0000}"/>
    <cellStyle name="Normal 93 2 6 4 3" xfId="26744" xr:uid="{00000000-0005-0000-0000-0000B06D0000}"/>
    <cellStyle name="Normal 93 2 6 5" xfId="26745" xr:uid="{00000000-0005-0000-0000-0000B16D0000}"/>
    <cellStyle name="Normal 93 2 6 6" xfId="26746" xr:uid="{00000000-0005-0000-0000-0000B26D0000}"/>
    <cellStyle name="Normal 93 2 6 7" xfId="26747" xr:uid="{00000000-0005-0000-0000-0000B36D0000}"/>
    <cellStyle name="Normal 93 2 7" xfId="26748" xr:uid="{00000000-0005-0000-0000-0000B46D0000}"/>
    <cellStyle name="Normal 93 2 7 2" xfId="26749" xr:uid="{00000000-0005-0000-0000-0000B56D0000}"/>
    <cellStyle name="Normal 93 2 7 2 2" xfId="26750" xr:uid="{00000000-0005-0000-0000-0000B66D0000}"/>
    <cellStyle name="Normal 93 2 7 3" xfId="26751" xr:uid="{00000000-0005-0000-0000-0000B76D0000}"/>
    <cellStyle name="Normal 93 2 7 4" xfId="26752" xr:uid="{00000000-0005-0000-0000-0000B86D0000}"/>
    <cellStyle name="Normal 93 2 8" xfId="26753" xr:uid="{00000000-0005-0000-0000-0000B96D0000}"/>
    <cellStyle name="Normal 93 2 8 2" xfId="26754" xr:uid="{00000000-0005-0000-0000-0000BA6D0000}"/>
    <cellStyle name="Normal 93 2 8 2 2" xfId="26755" xr:uid="{00000000-0005-0000-0000-0000BB6D0000}"/>
    <cellStyle name="Normal 93 2 8 3" xfId="26756" xr:uid="{00000000-0005-0000-0000-0000BC6D0000}"/>
    <cellStyle name="Normal 93 2 8 4" xfId="26757" xr:uid="{00000000-0005-0000-0000-0000BD6D0000}"/>
    <cellStyle name="Normal 93 2 9" xfId="26758" xr:uid="{00000000-0005-0000-0000-0000BE6D0000}"/>
    <cellStyle name="Normal 93 2 9 2" xfId="26759" xr:uid="{00000000-0005-0000-0000-0000BF6D0000}"/>
    <cellStyle name="Normal 93 2 9 3" xfId="26760" xr:uid="{00000000-0005-0000-0000-0000C06D0000}"/>
    <cellStyle name="Normal 93 3" xfId="26761" xr:uid="{00000000-0005-0000-0000-0000C16D0000}"/>
    <cellStyle name="Normal 93 4" xfId="26762" xr:uid="{00000000-0005-0000-0000-0000C26D0000}"/>
    <cellStyle name="Normal 93 4 10" xfId="26763" xr:uid="{00000000-0005-0000-0000-0000C36D0000}"/>
    <cellStyle name="Normal 93 4 11" xfId="26764" xr:uid="{00000000-0005-0000-0000-0000C46D0000}"/>
    <cellStyle name="Normal 93 4 2" xfId="26765" xr:uid="{00000000-0005-0000-0000-0000C56D0000}"/>
    <cellStyle name="Normal 93 4 2 2" xfId="26766" xr:uid="{00000000-0005-0000-0000-0000C66D0000}"/>
    <cellStyle name="Normal 93 4 2 2 2" xfId="26767" xr:uid="{00000000-0005-0000-0000-0000C76D0000}"/>
    <cellStyle name="Normal 93 4 2 2 2 2" xfId="26768" xr:uid="{00000000-0005-0000-0000-0000C86D0000}"/>
    <cellStyle name="Normal 93 4 2 2 2 2 2" xfId="26769" xr:uid="{00000000-0005-0000-0000-0000C96D0000}"/>
    <cellStyle name="Normal 93 4 2 2 2 2 2 2" xfId="26770" xr:uid="{00000000-0005-0000-0000-0000CA6D0000}"/>
    <cellStyle name="Normal 93 4 2 2 2 2 3" xfId="26771" xr:uid="{00000000-0005-0000-0000-0000CB6D0000}"/>
    <cellStyle name="Normal 93 4 2 2 2 2 4" xfId="26772" xr:uid="{00000000-0005-0000-0000-0000CC6D0000}"/>
    <cellStyle name="Normal 93 4 2 2 2 3" xfId="26773" xr:uid="{00000000-0005-0000-0000-0000CD6D0000}"/>
    <cellStyle name="Normal 93 4 2 2 2 3 2" xfId="26774" xr:uid="{00000000-0005-0000-0000-0000CE6D0000}"/>
    <cellStyle name="Normal 93 4 2 2 2 3 2 2" xfId="26775" xr:uid="{00000000-0005-0000-0000-0000CF6D0000}"/>
    <cellStyle name="Normal 93 4 2 2 2 3 3" xfId="26776" xr:uid="{00000000-0005-0000-0000-0000D06D0000}"/>
    <cellStyle name="Normal 93 4 2 2 2 3 4" xfId="26777" xr:uid="{00000000-0005-0000-0000-0000D16D0000}"/>
    <cellStyle name="Normal 93 4 2 2 2 4" xfId="26778" xr:uid="{00000000-0005-0000-0000-0000D26D0000}"/>
    <cellStyle name="Normal 93 4 2 2 2 4 2" xfId="26779" xr:uid="{00000000-0005-0000-0000-0000D36D0000}"/>
    <cellStyle name="Normal 93 4 2 2 2 4 3" xfId="26780" xr:uid="{00000000-0005-0000-0000-0000D46D0000}"/>
    <cellStyle name="Normal 93 4 2 2 2 5" xfId="26781" xr:uid="{00000000-0005-0000-0000-0000D56D0000}"/>
    <cellStyle name="Normal 93 4 2 2 2 6" xfId="26782" xr:uid="{00000000-0005-0000-0000-0000D66D0000}"/>
    <cellStyle name="Normal 93 4 2 2 2 7" xfId="26783" xr:uid="{00000000-0005-0000-0000-0000D76D0000}"/>
    <cellStyle name="Normal 93 4 2 2 3" xfId="26784" xr:uid="{00000000-0005-0000-0000-0000D86D0000}"/>
    <cellStyle name="Normal 93 4 2 2 3 2" xfId="26785" xr:uid="{00000000-0005-0000-0000-0000D96D0000}"/>
    <cellStyle name="Normal 93 4 2 2 3 2 2" xfId="26786" xr:uid="{00000000-0005-0000-0000-0000DA6D0000}"/>
    <cellStyle name="Normal 93 4 2 2 3 3" xfId="26787" xr:uid="{00000000-0005-0000-0000-0000DB6D0000}"/>
    <cellStyle name="Normal 93 4 2 2 3 4" xfId="26788" xr:uid="{00000000-0005-0000-0000-0000DC6D0000}"/>
    <cellStyle name="Normal 93 4 2 2 4" xfId="26789" xr:uid="{00000000-0005-0000-0000-0000DD6D0000}"/>
    <cellStyle name="Normal 93 4 2 2 4 2" xfId="26790" xr:uid="{00000000-0005-0000-0000-0000DE6D0000}"/>
    <cellStyle name="Normal 93 4 2 2 4 2 2" xfId="26791" xr:uid="{00000000-0005-0000-0000-0000DF6D0000}"/>
    <cellStyle name="Normal 93 4 2 2 4 3" xfId="26792" xr:uid="{00000000-0005-0000-0000-0000E06D0000}"/>
    <cellStyle name="Normal 93 4 2 2 4 4" xfId="26793" xr:uid="{00000000-0005-0000-0000-0000E16D0000}"/>
    <cellStyle name="Normal 93 4 2 2 5" xfId="26794" xr:uid="{00000000-0005-0000-0000-0000E26D0000}"/>
    <cellStyle name="Normal 93 4 2 2 5 2" xfId="26795" xr:uid="{00000000-0005-0000-0000-0000E36D0000}"/>
    <cellStyle name="Normal 93 4 2 2 5 3" xfId="26796" xr:uid="{00000000-0005-0000-0000-0000E46D0000}"/>
    <cellStyle name="Normal 93 4 2 2 6" xfId="26797" xr:uid="{00000000-0005-0000-0000-0000E56D0000}"/>
    <cellStyle name="Normal 93 4 2 2 7" xfId="26798" xr:uid="{00000000-0005-0000-0000-0000E66D0000}"/>
    <cellStyle name="Normal 93 4 2 2 8" xfId="26799" xr:uid="{00000000-0005-0000-0000-0000E76D0000}"/>
    <cellStyle name="Normal 93 4 2 3" xfId="26800" xr:uid="{00000000-0005-0000-0000-0000E86D0000}"/>
    <cellStyle name="Normal 93 4 2 3 2" xfId="26801" xr:uid="{00000000-0005-0000-0000-0000E96D0000}"/>
    <cellStyle name="Normal 93 4 2 3 2 2" xfId="26802" xr:uid="{00000000-0005-0000-0000-0000EA6D0000}"/>
    <cellStyle name="Normal 93 4 2 3 2 2 2" xfId="26803" xr:uid="{00000000-0005-0000-0000-0000EB6D0000}"/>
    <cellStyle name="Normal 93 4 2 3 2 3" xfId="26804" xr:uid="{00000000-0005-0000-0000-0000EC6D0000}"/>
    <cellStyle name="Normal 93 4 2 3 2 4" xfId="26805" xr:uid="{00000000-0005-0000-0000-0000ED6D0000}"/>
    <cellStyle name="Normal 93 4 2 3 3" xfId="26806" xr:uid="{00000000-0005-0000-0000-0000EE6D0000}"/>
    <cellStyle name="Normal 93 4 2 3 3 2" xfId="26807" xr:uid="{00000000-0005-0000-0000-0000EF6D0000}"/>
    <cellStyle name="Normal 93 4 2 3 3 2 2" xfId="26808" xr:uid="{00000000-0005-0000-0000-0000F06D0000}"/>
    <cellStyle name="Normal 93 4 2 3 3 3" xfId="26809" xr:uid="{00000000-0005-0000-0000-0000F16D0000}"/>
    <cellStyle name="Normal 93 4 2 3 3 4" xfId="26810" xr:uid="{00000000-0005-0000-0000-0000F26D0000}"/>
    <cellStyle name="Normal 93 4 2 3 4" xfId="26811" xr:uid="{00000000-0005-0000-0000-0000F36D0000}"/>
    <cellStyle name="Normal 93 4 2 3 4 2" xfId="26812" xr:uid="{00000000-0005-0000-0000-0000F46D0000}"/>
    <cellStyle name="Normal 93 4 2 3 4 3" xfId="26813" xr:uid="{00000000-0005-0000-0000-0000F56D0000}"/>
    <cellStyle name="Normal 93 4 2 3 5" xfId="26814" xr:uid="{00000000-0005-0000-0000-0000F66D0000}"/>
    <cellStyle name="Normal 93 4 2 3 6" xfId="26815" xr:uid="{00000000-0005-0000-0000-0000F76D0000}"/>
    <cellStyle name="Normal 93 4 2 3 7" xfId="26816" xr:uid="{00000000-0005-0000-0000-0000F86D0000}"/>
    <cellStyle name="Normal 93 4 2 4" xfId="26817" xr:uid="{00000000-0005-0000-0000-0000F96D0000}"/>
    <cellStyle name="Normal 93 4 2 4 2" xfId="26818" xr:uid="{00000000-0005-0000-0000-0000FA6D0000}"/>
    <cellStyle name="Normal 93 4 2 4 2 2" xfId="26819" xr:uid="{00000000-0005-0000-0000-0000FB6D0000}"/>
    <cellStyle name="Normal 93 4 2 4 3" xfId="26820" xr:uid="{00000000-0005-0000-0000-0000FC6D0000}"/>
    <cellStyle name="Normal 93 4 2 4 4" xfId="26821" xr:uid="{00000000-0005-0000-0000-0000FD6D0000}"/>
    <cellStyle name="Normal 93 4 2 5" xfId="26822" xr:uid="{00000000-0005-0000-0000-0000FE6D0000}"/>
    <cellStyle name="Normal 93 4 2 5 2" xfId="26823" xr:uid="{00000000-0005-0000-0000-0000FF6D0000}"/>
    <cellStyle name="Normal 93 4 2 5 2 2" xfId="26824" xr:uid="{00000000-0005-0000-0000-0000006E0000}"/>
    <cellStyle name="Normal 93 4 2 5 3" xfId="26825" xr:uid="{00000000-0005-0000-0000-0000016E0000}"/>
    <cellStyle name="Normal 93 4 2 5 4" xfId="26826" xr:uid="{00000000-0005-0000-0000-0000026E0000}"/>
    <cellStyle name="Normal 93 4 2 6" xfId="26827" xr:uid="{00000000-0005-0000-0000-0000036E0000}"/>
    <cellStyle name="Normal 93 4 2 6 2" xfId="26828" xr:uid="{00000000-0005-0000-0000-0000046E0000}"/>
    <cellStyle name="Normal 93 4 2 6 3" xfId="26829" xr:uid="{00000000-0005-0000-0000-0000056E0000}"/>
    <cellStyle name="Normal 93 4 2 7" xfId="26830" xr:uid="{00000000-0005-0000-0000-0000066E0000}"/>
    <cellStyle name="Normal 93 4 2 8" xfId="26831" xr:uid="{00000000-0005-0000-0000-0000076E0000}"/>
    <cellStyle name="Normal 93 4 2 9" xfId="26832" xr:uid="{00000000-0005-0000-0000-0000086E0000}"/>
    <cellStyle name="Normal 93 4 3" xfId="26833" xr:uid="{00000000-0005-0000-0000-0000096E0000}"/>
    <cellStyle name="Normal 93 4 3 2" xfId="26834" xr:uid="{00000000-0005-0000-0000-00000A6E0000}"/>
    <cellStyle name="Normal 93 4 3 2 2" xfId="26835" xr:uid="{00000000-0005-0000-0000-00000B6E0000}"/>
    <cellStyle name="Normal 93 4 3 2 2 2" xfId="26836" xr:uid="{00000000-0005-0000-0000-00000C6E0000}"/>
    <cellStyle name="Normal 93 4 3 2 2 2 2" xfId="26837" xr:uid="{00000000-0005-0000-0000-00000D6E0000}"/>
    <cellStyle name="Normal 93 4 3 2 2 2 2 2" xfId="26838" xr:uid="{00000000-0005-0000-0000-00000E6E0000}"/>
    <cellStyle name="Normal 93 4 3 2 2 2 3" xfId="26839" xr:uid="{00000000-0005-0000-0000-00000F6E0000}"/>
    <cellStyle name="Normal 93 4 3 2 2 2 4" xfId="26840" xr:uid="{00000000-0005-0000-0000-0000106E0000}"/>
    <cellStyle name="Normal 93 4 3 2 2 3" xfId="26841" xr:uid="{00000000-0005-0000-0000-0000116E0000}"/>
    <cellStyle name="Normal 93 4 3 2 2 3 2" xfId="26842" xr:uid="{00000000-0005-0000-0000-0000126E0000}"/>
    <cellStyle name="Normal 93 4 3 2 2 3 2 2" xfId="26843" xr:uid="{00000000-0005-0000-0000-0000136E0000}"/>
    <cellStyle name="Normal 93 4 3 2 2 3 3" xfId="26844" xr:uid="{00000000-0005-0000-0000-0000146E0000}"/>
    <cellStyle name="Normal 93 4 3 2 2 3 4" xfId="26845" xr:uid="{00000000-0005-0000-0000-0000156E0000}"/>
    <cellStyle name="Normal 93 4 3 2 2 4" xfId="26846" xr:uid="{00000000-0005-0000-0000-0000166E0000}"/>
    <cellStyle name="Normal 93 4 3 2 2 4 2" xfId="26847" xr:uid="{00000000-0005-0000-0000-0000176E0000}"/>
    <cellStyle name="Normal 93 4 3 2 2 4 3" xfId="26848" xr:uid="{00000000-0005-0000-0000-0000186E0000}"/>
    <cellStyle name="Normal 93 4 3 2 2 5" xfId="26849" xr:uid="{00000000-0005-0000-0000-0000196E0000}"/>
    <cellStyle name="Normal 93 4 3 2 2 6" xfId="26850" xr:uid="{00000000-0005-0000-0000-00001A6E0000}"/>
    <cellStyle name="Normal 93 4 3 2 2 7" xfId="26851" xr:uid="{00000000-0005-0000-0000-00001B6E0000}"/>
    <cellStyle name="Normal 93 4 3 2 3" xfId="26852" xr:uid="{00000000-0005-0000-0000-00001C6E0000}"/>
    <cellStyle name="Normal 93 4 3 2 3 2" xfId="26853" xr:uid="{00000000-0005-0000-0000-00001D6E0000}"/>
    <cellStyle name="Normal 93 4 3 2 3 2 2" xfId="26854" xr:uid="{00000000-0005-0000-0000-00001E6E0000}"/>
    <cellStyle name="Normal 93 4 3 2 3 3" xfId="26855" xr:uid="{00000000-0005-0000-0000-00001F6E0000}"/>
    <cellStyle name="Normal 93 4 3 2 3 4" xfId="26856" xr:uid="{00000000-0005-0000-0000-0000206E0000}"/>
    <cellStyle name="Normal 93 4 3 2 4" xfId="26857" xr:uid="{00000000-0005-0000-0000-0000216E0000}"/>
    <cellStyle name="Normal 93 4 3 2 4 2" xfId="26858" xr:uid="{00000000-0005-0000-0000-0000226E0000}"/>
    <cellStyle name="Normal 93 4 3 2 4 2 2" xfId="26859" xr:uid="{00000000-0005-0000-0000-0000236E0000}"/>
    <cellStyle name="Normal 93 4 3 2 4 3" xfId="26860" xr:uid="{00000000-0005-0000-0000-0000246E0000}"/>
    <cellStyle name="Normal 93 4 3 2 4 4" xfId="26861" xr:uid="{00000000-0005-0000-0000-0000256E0000}"/>
    <cellStyle name="Normal 93 4 3 2 5" xfId="26862" xr:uid="{00000000-0005-0000-0000-0000266E0000}"/>
    <cellStyle name="Normal 93 4 3 2 5 2" xfId="26863" xr:uid="{00000000-0005-0000-0000-0000276E0000}"/>
    <cellStyle name="Normal 93 4 3 2 5 3" xfId="26864" xr:uid="{00000000-0005-0000-0000-0000286E0000}"/>
    <cellStyle name="Normal 93 4 3 2 6" xfId="26865" xr:uid="{00000000-0005-0000-0000-0000296E0000}"/>
    <cellStyle name="Normal 93 4 3 2 7" xfId="26866" xr:uid="{00000000-0005-0000-0000-00002A6E0000}"/>
    <cellStyle name="Normal 93 4 3 2 8" xfId="26867" xr:uid="{00000000-0005-0000-0000-00002B6E0000}"/>
    <cellStyle name="Normal 93 4 3 3" xfId="26868" xr:uid="{00000000-0005-0000-0000-00002C6E0000}"/>
    <cellStyle name="Normal 93 4 3 3 2" xfId="26869" xr:uid="{00000000-0005-0000-0000-00002D6E0000}"/>
    <cellStyle name="Normal 93 4 3 3 2 2" xfId="26870" xr:uid="{00000000-0005-0000-0000-00002E6E0000}"/>
    <cellStyle name="Normal 93 4 3 3 2 2 2" xfId="26871" xr:uid="{00000000-0005-0000-0000-00002F6E0000}"/>
    <cellStyle name="Normal 93 4 3 3 2 3" xfId="26872" xr:uid="{00000000-0005-0000-0000-0000306E0000}"/>
    <cellStyle name="Normal 93 4 3 3 2 4" xfId="26873" xr:uid="{00000000-0005-0000-0000-0000316E0000}"/>
    <cellStyle name="Normal 93 4 3 3 3" xfId="26874" xr:uid="{00000000-0005-0000-0000-0000326E0000}"/>
    <cellStyle name="Normal 93 4 3 3 3 2" xfId="26875" xr:uid="{00000000-0005-0000-0000-0000336E0000}"/>
    <cellStyle name="Normal 93 4 3 3 3 2 2" xfId="26876" xr:uid="{00000000-0005-0000-0000-0000346E0000}"/>
    <cellStyle name="Normal 93 4 3 3 3 3" xfId="26877" xr:uid="{00000000-0005-0000-0000-0000356E0000}"/>
    <cellStyle name="Normal 93 4 3 3 3 4" xfId="26878" xr:uid="{00000000-0005-0000-0000-0000366E0000}"/>
    <cellStyle name="Normal 93 4 3 3 4" xfId="26879" xr:uid="{00000000-0005-0000-0000-0000376E0000}"/>
    <cellStyle name="Normal 93 4 3 3 4 2" xfId="26880" xr:uid="{00000000-0005-0000-0000-0000386E0000}"/>
    <cellStyle name="Normal 93 4 3 3 4 3" xfId="26881" xr:uid="{00000000-0005-0000-0000-0000396E0000}"/>
    <cellStyle name="Normal 93 4 3 3 5" xfId="26882" xr:uid="{00000000-0005-0000-0000-00003A6E0000}"/>
    <cellStyle name="Normal 93 4 3 3 6" xfId="26883" xr:uid="{00000000-0005-0000-0000-00003B6E0000}"/>
    <cellStyle name="Normal 93 4 3 3 7" xfId="26884" xr:uid="{00000000-0005-0000-0000-00003C6E0000}"/>
    <cellStyle name="Normal 93 4 3 4" xfId="26885" xr:uid="{00000000-0005-0000-0000-00003D6E0000}"/>
    <cellStyle name="Normal 93 4 3 4 2" xfId="26886" xr:uid="{00000000-0005-0000-0000-00003E6E0000}"/>
    <cellStyle name="Normal 93 4 3 4 2 2" xfId="26887" xr:uid="{00000000-0005-0000-0000-00003F6E0000}"/>
    <cellStyle name="Normal 93 4 3 4 3" xfId="26888" xr:uid="{00000000-0005-0000-0000-0000406E0000}"/>
    <cellStyle name="Normal 93 4 3 4 4" xfId="26889" xr:uid="{00000000-0005-0000-0000-0000416E0000}"/>
    <cellStyle name="Normal 93 4 3 5" xfId="26890" xr:uid="{00000000-0005-0000-0000-0000426E0000}"/>
    <cellStyle name="Normal 93 4 3 5 2" xfId="26891" xr:uid="{00000000-0005-0000-0000-0000436E0000}"/>
    <cellStyle name="Normal 93 4 3 5 2 2" xfId="26892" xr:uid="{00000000-0005-0000-0000-0000446E0000}"/>
    <cellStyle name="Normal 93 4 3 5 3" xfId="26893" xr:uid="{00000000-0005-0000-0000-0000456E0000}"/>
    <cellStyle name="Normal 93 4 3 5 4" xfId="26894" xr:uid="{00000000-0005-0000-0000-0000466E0000}"/>
    <cellStyle name="Normal 93 4 3 6" xfId="26895" xr:uid="{00000000-0005-0000-0000-0000476E0000}"/>
    <cellStyle name="Normal 93 4 3 6 2" xfId="26896" xr:uid="{00000000-0005-0000-0000-0000486E0000}"/>
    <cellStyle name="Normal 93 4 3 6 3" xfId="26897" xr:uid="{00000000-0005-0000-0000-0000496E0000}"/>
    <cellStyle name="Normal 93 4 3 7" xfId="26898" xr:uid="{00000000-0005-0000-0000-00004A6E0000}"/>
    <cellStyle name="Normal 93 4 3 8" xfId="26899" xr:uid="{00000000-0005-0000-0000-00004B6E0000}"/>
    <cellStyle name="Normal 93 4 3 9" xfId="26900" xr:uid="{00000000-0005-0000-0000-00004C6E0000}"/>
    <cellStyle name="Normal 93 4 4" xfId="26901" xr:uid="{00000000-0005-0000-0000-00004D6E0000}"/>
    <cellStyle name="Normal 93 4 4 2" xfId="26902" xr:uid="{00000000-0005-0000-0000-00004E6E0000}"/>
    <cellStyle name="Normal 93 4 4 2 2" xfId="26903" xr:uid="{00000000-0005-0000-0000-00004F6E0000}"/>
    <cellStyle name="Normal 93 4 4 2 2 2" xfId="26904" xr:uid="{00000000-0005-0000-0000-0000506E0000}"/>
    <cellStyle name="Normal 93 4 4 2 2 2 2" xfId="26905" xr:uid="{00000000-0005-0000-0000-0000516E0000}"/>
    <cellStyle name="Normal 93 4 4 2 2 3" xfId="26906" xr:uid="{00000000-0005-0000-0000-0000526E0000}"/>
    <cellStyle name="Normal 93 4 4 2 2 4" xfId="26907" xr:uid="{00000000-0005-0000-0000-0000536E0000}"/>
    <cellStyle name="Normal 93 4 4 2 3" xfId="26908" xr:uid="{00000000-0005-0000-0000-0000546E0000}"/>
    <cellStyle name="Normal 93 4 4 2 3 2" xfId="26909" xr:uid="{00000000-0005-0000-0000-0000556E0000}"/>
    <cellStyle name="Normal 93 4 4 2 3 2 2" xfId="26910" xr:uid="{00000000-0005-0000-0000-0000566E0000}"/>
    <cellStyle name="Normal 93 4 4 2 3 3" xfId="26911" xr:uid="{00000000-0005-0000-0000-0000576E0000}"/>
    <cellStyle name="Normal 93 4 4 2 3 4" xfId="26912" xr:uid="{00000000-0005-0000-0000-0000586E0000}"/>
    <cellStyle name="Normal 93 4 4 2 4" xfId="26913" xr:uid="{00000000-0005-0000-0000-0000596E0000}"/>
    <cellStyle name="Normal 93 4 4 2 4 2" xfId="26914" xr:uid="{00000000-0005-0000-0000-00005A6E0000}"/>
    <cellStyle name="Normal 93 4 4 2 4 3" xfId="26915" xr:uid="{00000000-0005-0000-0000-00005B6E0000}"/>
    <cellStyle name="Normal 93 4 4 2 5" xfId="26916" xr:uid="{00000000-0005-0000-0000-00005C6E0000}"/>
    <cellStyle name="Normal 93 4 4 2 6" xfId="26917" xr:uid="{00000000-0005-0000-0000-00005D6E0000}"/>
    <cellStyle name="Normal 93 4 4 2 7" xfId="26918" xr:uid="{00000000-0005-0000-0000-00005E6E0000}"/>
    <cellStyle name="Normal 93 4 4 3" xfId="26919" xr:uid="{00000000-0005-0000-0000-00005F6E0000}"/>
    <cellStyle name="Normal 93 4 4 3 2" xfId="26920" xr:uid="{00000000-0005-0000-0000-0000606E0000}"/>
    <cellStyle name="Normal 93 4 4 3 2 2" xfId="26921" xr:uid="{00000000-0005-0000-0000-0000616E0000}"/>
    <cellStyle name="Normal 93 4 4 3 3" xfId="26922" xr:uid="{00000000-0005-0000-0000-0000626E0000}"/>
    <cellStyle name="Normal 93 4 4 3 4" xfId="26923" xr:uid="{00000000-0005-0000-0000-0000636E0000}"/>
    <cellStyle name="Normal 93 4 4 4" xfId="26924" xr:uid="{00000000-0005-0000-0000-0000646E0000}"/>
    <cellStyle name="Normal 93 4 4 4 2" xfId="26925" xr:uid="{00000000-0005-0000-0000-0000656E0000}"/>
    <cellStyle name="Normal 93 4 4 4 2 2" xfId="26926" xr:uid="{00000000-0005-0000-0000-0000666E0000}"/>
    <cellStyle name="Normal 93 4 4 4 3" xfId="26927" xr:uid="{00000000-0005-0000-0000-0000676E0000}"/>
    <cellStyle name="Normal 93 4 4 4 4" xfId="26928" xr:uid="{00000000-0005-0000-0000-0000686E0000}"/>
    <cellStyle name="Normal 93 4 4 5" xfId="26929" xr:uid="{00000000-0005-0000-0000-0000696E0000}"/>
    <cellStyle name="Normal 93 4 4 5 2" xfId="26930" xr:uid="{00000000-0005-0000-0000-00006A6E0000}"/>
    <cellStyle name="Normal 93 4 4 5 3" xfId="26931" xr:uid="{00000000-0005-0000-0000-00006B6E0000}"/>
    <cellStyle name="Normal 93 4 4 6" xfId="26932" xr:uid="{00000000-0005-0000-0000-00006C6E0000}"/>
    <cellStyle name="Normal 93 4 4 7" xfId="26933" xr:uid="{00000000-0005-0000-0000-00006D6E0000}"/>
    <cellStyle name="Normal 93 4 4 8" xfId="26934" xr:uid="{00000000-0005-0000-0000-00006E6E0000}"/>
    <cellStyle name="Normal 93 4 5" xfId="26935" xr:uid="{00000000-0005-0000-0000-00006F6E0000}"/>
    <cellStyle name="Normal 93 4 5 2" xfId="26936" xr:uid="{00000000-0005-0000-0000-0000706E0000}"/>
    <cellStyle name="Normal 93 4 5 2 2" xfId="26937" xr:uid="{00000000-0005-0000-0000-0000716E0000}"/>
    <cellStyle name="Normal 93 4 5 2 2 2" xfId="26938" xr:uid="{00000000-0005-0000-0000-0000726E0000}"/>
    <cellStyle name="Normal 93 4 5 2 3" xfId="26939" xr:uid="{00000000-0005-0000-0000-0000736E0000}"/>
    <cellStyle name="Normal 93 4 5 2 4" xfId="26940" xr:uid="{00000000-0005-0000-0000-0000746E0000}"/>
    <cellStyle name="Normal 93 4 5 3" xfId="26941" xr:uid="{00000000-0005-0000-0000-0000756E0000}"/>
    <cellStyle name="Normal 93 4 5 3 2" xfId="26942" xr:uid="{00000000-0005-0000-0000-0000766E0000}"/>
    <cellStyle name="Normal 93 4 5 3 2 2" xfId="26943" xr:uid="{00000000-0005-0000-0000-0000776E0000}"/>
    <cellStyle name="Normal 93 4 5 3 3" xfId="26944" xr:uid="{00000000-0005-0000-0000-0000786E0000}"/>
    <cellStyle name="Normal 93 4 5 3 4" xfId="26945" xr:uid="{00000000-0005-0000-0000-0000796E0000}"/>
    <cellStyle name="Normal 93 4 5 4" xfId="26946" xr:uid="{00000000-0005-0000-0000-00007A6E0000}"/>
    <cellStyle name="Normal 93 4 5 4 2" xfId="26947" xr:uid="{00000000-0005-0000-0000-00007B6E0000}"/>
    <cellStyle name="Normal 93 4 5 4 3" xfId="26948" xr:uid="{00000000-0005-0000-0000-00007C6E0000}"/>
    <cellStyle name="Normal 93 4 5 5" xfId="26949" xr:uid="{00000000-0005-0000-0000-00007D6E0000}"/>
    <cellStyle name="Normal 93 4 5 6" xfId="26950" xr:uid="{00000000-0005-0000-0000-00007E6E0000}"/>
    <cellStyle name="Normal 93 4 5 7" xfId="26951" xr:uid="{00000000-0005-0000-0000-00007F6E0000}"/>
    <cellStyle name="Normal 93 4 6" xfId="26952" xr:uid="{00000000-0005-0000-0000-0000806E0000}"/>
    <cellStyle name="Normal 93 4 6 2" xfId="26953" xr:uid="{00000000-0005-0000-0000-0000816E0000}"/>
    <cellStyle name="Normal 93 4 6 2 2" xfId="26954" xr:uid="{00000000-0005-0000-0000-0000826E0000}"/>
    <cellStyle name="Normal 93 4 6 3" xfId="26955" xr:uid="{00000000-0005-0000-0000-0000836E0000}"/>
    <cellStyle name="Normal 93 4 6 4" xfId="26956" xr:uid="{00000000-0005-0000-0000-0000846E0000}"/>
    <cellStyle name="Normal 93 4 7" xfId="26957" xr:uid="{00000000-0005-0000-0000-0000856E0000}"/>
    <cellStyle name="Normal 93 4 7 2" xfId="26958" xr:uid="{00000000-0005-0000-0000-0000866E0000}"/>
    <cellStyle name="Normal 93 4 7 2 2" xfId="26959" xr:uid="{00000000-0005-0000-0000-0000876E0000}"/>
    <cellStyle name="Normal 93 4 7 3" xfId="26960" xr:uid="{00000000-0005-0000-0000-0000886E0000}"/>
    <cellStyle name="Normal 93 4 7 4" xfId="26961" xr:uid="{00000000-0005-0000-0000-0000896E0000}"/>
    <cellStyle name="Normal 93 4 8" xfId="26962" xr:uid="{00000000-0005-0000-0000-00008A6E0000}"/>
    <cellStyle name="Normal 93 4 8 2" xfId="26963" xr:uid="{00000000-0005-0000-0000-00008B6E0000}"/>
    <cellStyle name="Normal 93 4 8 3" xfId="26964" xr:uid="{00000000-0005-0000-0000-00008C6E0000}"/>
    <cellStyle name="Normal 93 4 9" xfId="26965" xr:uid="{00000000-0005-0000-0000-00008D6E0000}"/>
    <cellStyle name="Normal 93 5" xfId="26966" xr:uid="{00000000-0005-0000-0000-00008E6E0000}"/>
    <cellStyle name="Normal 93 5 2" xfId="26967" xr:uid="{00000000-0005-0000-0000-00008F6E0000}"/>
    <cellStyle name="Normal 93 5 2 2" xfId="26968" xr:uid="{00000000-0005-0000-0000-0000906E0000}"/>
    <cellStyle name="Normal 93 5 2 2 2" xfId="26969" xr:uid="{00000000-0005-0000-0000-0000916E0000}"/>
    <cellStyle name="Normal 93 5 2 2 2 2" xfId="26970" xr:uid="{00000000-0005-0000-0000-0000926E0000}"/>
    <cellStyle name="Normal 93 5 2 2 2 2 2" xfId="26971" xr:uid="{00000000-0005-0000-0000-0000936E0000}"/>
    <cellStyle name="Normal 93 5 2 2 2 3" xfId="26972" xr:uid="{00000000-0005-0000-0000-0000946E0000}"/>
    <cellStyle name="Normal 93 5 2 2 2 4" xfId="26973" xr:uid="{00000000-0005-0000-0000-0000956E0000}"/>
    <cellStyle name="Normal 93 5 2 2 3" xfId="26974" xr:uid="{00000000-0005-0000-0000-0000966E0000}"/>
    <cellStyle name="Normal 93 5 2 2 3 2" xfId="26975" xr:uid="{00000000-0005-0000-0000-0000976E0000}"/>
    <cellStyle name="Normal 93 5 2 2 3 2 2" xfId="26976" xr:uid="{00000000-0005-0000-0000-0000986E0000}"/>
    <cellStyle name="Normal 93 5 2 2 3 3" xfId="26977" xr:uid="{00000000-0005-0000-0000-0000996E0000}"/>
    <cellStyle name="Normal 93 5 2 2 3 4" xfId="26978" xr:uid="{00000000-0005-0000-0000-00009A6E0000}"/>
    <cellStyle name="Normal 93 5 2 2 4" xfId="26979" xr:uid="{00000000-0005-0000-0000-00009B6E0000}"/>
    <cellStyle name="Normal 93 5 2 2 4 2" xfId="26980" xr:uid="{00000000-0005-0000-0000-00009C6E0000}"/>
    <cellStyle name="Normal 93 5 2 2 4 3" xfId="26981" xr:uid="{00000000-0005-0000-0000-00009D6E0000}"/>
    <cellStyle name="Normal 93 5 2 2 5" xfId="26982" xr:uid="{00000000-0005-0000-0000-00009E6E0000}"/>
    <cellStyle name="Normal 93 5 2 2 6" xfId="26983" xr:uid="{00000000-0005-0000-0000-00009F6E0000}"/>
    <cellStyle name="Normal 93 5 2 2 7" xfId="26984" xr:uid="{00000000-0005-0000-0000-0000A06E0000}"/>
    <cellStyle name="Normal 93 5 2 3" xfId="26985" xr:uid="{00000000-0005-0000-0000-0000A16E0000}"/>
    <cellStyle name="Normal 93 5 2 3 2" xfId="26986" xr:uid="{00000000-0005-0000-0000-0000A26E0000}"/>
    <cellStyle name="Normal 93 5 2 3 2 2" xfId="26987" xr:uid="{00000000-0005-0000-0000-0000A36E0000}"/>
    <cellStyle name="Normal 93 5 2 3 3" xfId="26988" xr:uid="{00000000-0005-0000-0000-0000A46E0000}"/>
    <cellStyle name="Normal 93 5 2 3 4" xfId="26989" xr:uid="{00000000-0005-0000-0000-0000A56E0000}"/>
    <cellStyle name="Normal 93 5 2 4" xfId="26990" xr:uid="{00000000-0005-0000-0000-0000A66E0000}"/>
    <cellStyle name="Normal 93 5 2 4 2" xfId="26991" xr:uid="{00000000-0005-0000-0000-0000A76E0000}"/>
    <cellStyle name="Normal 93 5 2 4 2 2" xfId="26992" xr:uid="{00000000-0005-0000-0000-0000A86E0000}"/>
    <cellStyle name="Normal 93 5 2 4 3" xfId="26993" xr:uid="{00000000-0005-0000-0000-0000A96E0000}"/>
    <cellStyle name="Normal 93 5 2 4 4" xfId="26994" xr:uid="{00000000-0005-0000-0000-0000AA6E0000}"/>
    <cellStyle name="Normal 93 5 2 5" xfId="26995" xr:uid="{00000000-0005-0000-0000-0000AB6E0000}"/>
    <cellStyle name="Normal 93 5 2 5 2" xfId="26996" xr:uid="{00000000-0005-0000-0000-0000AC6E0000}"/>
    <cellStyle name="Normal 93 5 2 5 3" xfId="26997" xr:uid="{00000000-0005-0000-0000-0000AD6E0000}"/>
    <cellStyle name="Normal 93 5 2 6" xfId="26998" xr:uid="{00000000-0005-0000-0000-0000AE6E0000}"/>
    <cellStyle name="Normal 93 5 2 7" xfId="26999" xr:uid="{00000000-0005-0000-0000-0000AF6E0000}"/>
    <cellStyle name="Normal 93 5 2 8" xfId="27000" xr:uid="{00000000-0005-0000-0000-0000B06E0000}"/>
    <cellStyle name="Normal 93 5 3" xfId="27001" xr:uid="{00000000-0005-0000-0000-0000B16E0000}"/>
    <cellStyle name="Normal 93 5 3 2" xfId="27002" xr:uid="{00000000-0005-0000-0000-0000B26E0000}"/>
    <cellStyle name="Normal 93 5 3 2 2" xfId="27003" xr:uid="{00000000-0005-0000-0000-0000B36E0000}"/>
    <cellStyle name="Normal 93 5 3 2 2 2" xfId="27004" xr:uid="{00000000-0005-0000-0000-0000B46E0000}"/>
    <cellStyle name="Normal 93 5 3 2 3" xfId="27005" xr:uid="{00000000-0005-0000-0000-0000B56E0000}"/>
    <cellStyle name="Normal 93 5 3 2 4" xfId="27006" xr:uid="{00000000-0005-0000-0000-0000B66E0000}"/>
    <cellStyle name="Normal 93 5 3 3" xfId="27007" xr:uid="{00000000-0005-0000-0000-0000B76E0000}"/>
    <cellStyle name="Normal 93 5 3 3 2" xfId="27008" xr:uid="{00000000-0005-0000-0000-0000B86E0000}"/>
    <cellStyle name="Normal 93 5 3 3 2 2" xfId="27009" xr:uid="{00000000-0005-0000-0000-0000B96E0000}"/>
    <cellStyle name="Normal 93 5 3 3 3" xfId="27010" xr:uid="{00000000-0005-0000-0000-0000BA6E0000}"/>
    <cellStyle name="Normal 93 5 3 3 4" xfId="27011" xr:uid="{00000000-0005-0000-0000-0000BB6E0000}"/>
    <cellStyle name="Normal 93 5 3 4" xfId="27012" xr:uid="{00000000-0005-0000-0000-0000BC6E0000}"/>
    <cellStyle name="Normal 93 5 3 4 2" xfId="27013" xr:uid="{00000000-0005-0000-0000-0000BD6E0000}"/>
    <cellStyle name="Normal 93 5 3 4 3" xfId="27014" xr:uid="{00000000-0005-0000-0000-0000BE6E0000}"/>
    <cellStyle name="Normal 93 5 3 5" xfId="27015" xr:uid="{00000000-0005-0000-0000-0000BF6E0000}"/>
    <cellStyle name="Normal 93 5 3 6" xfId="27016" xr:uid="{00000000-0005-0000-0000-0000C06E0000}"/>
    <cellStyle name="Normal 93 5 3 7" xfId="27017" xr:uid="{00000000-0005-0000-0000-0000C16E0000}"/>
    <cellStyle name="Normal 93 5 4" xfId="27018" xr:uid="{00000000-0005-0000-0000-0000C26E0000}"/>
    <cellStyle name="Normal 93 5 4 2" xfId="27019" xr:uid="{00000000-0005-0000-0000-0000C36E0000}"/>
    <cellStyle name="Normal 93 5 4 2 2" xfId="27020" xr:uid="{00000000-0005-0000-0000-0000C46E0000}"/>
    <cellStyle name="Normal 93 5 4 3" xfId="27021" xr:uid="{00000000-0005-0000-0000-0000C56E0000}"/>
    <cellStyle name="Normal 93 5 4 4" xfId="27022" xr:uid="{00000000-0005-0000-0000-0000C66E0000}"/>
    <cellStyle name="Normal 93 5 5" xfId="27023" xr:uid="{00000000-0005-0000-0000-0000C76E0000}"/>
    <cellStyle name="Normal 93 5 5 2" xfId="27024" xr:uid="{00000000-0005-0000-0000-0000C86E0000}"/>
    <cellStyle name="Normal 93 5 5 2 2" xfId="27025" xr:uid="{00000000-0005-0000-0000-0000C96E0000}"/>
    <cellStyle name="Normal 93 5 5 3" xfId="27026" xr:uid="{00000000-0005-0000-0000-0000CA6E0000}"/>
    <cellStyle name="Normal 93 5 5 4" xfId="27027" xr:uid="{00000000-0005-0000-0000-0000CB6E0000}"/>
    <cellStyle name="Normal 93 5 6" xfId="27028" xr:uid="{00000000-0005-0000-0000-0000CC6E0000}"/>
    <cellStyle name="Normal 93 5 6 2" xfId="27029" xr:uid="{00000000-0005-0000-0000-0000CD6E0000}"/>
    <cellStyle name="Normal 93 5 6 3" xfId="27030" xr:uid="{00000000-0005-0000-0000-0000CE6E0000}"/>
    <cellStyle name="Normal 93 5 7" xfId="27031" xr:uid="{00000000-0005-0000-0000-0000CF6E0000}"/>
    <cellStyle name="Normal 93 5 8" xfId="27032" xr:uid="{00000000-0005-0000-0000-0000D06E0000}"/>
    <cellStyle name="Normal 93 5 9" xfId="27033" xr:uid="{00000000-0005-0000-0000-0000D16E0000}"/>
    <cellStyle name="Normal 93 6" xfId="41492" xr:uid="{00000000-0005-0000-0000-0000D26E0000}"/>
    <cellStyle name="Normal 94" xfId="27034" xr:uid="{00000000-0005-0000-0000-0000D36E0000}"/>
    <cellStyle name="Normal 94 2" xfId="27035" xr:uid="{00000000-0005-0000-0000-0000D46E0000}"/>
    <cellStyle name="Normal 94 2 10" xfId="27036" xr:uid="{00000000-0005-0000-0000-0000D56E0000}"/>
    <cellStyle name="Normal 94 2 11" xfId="27037" xr:uid="{00000000-0005-0000-0000-0000D66E0000}"/>
    <cellStyle name="Normal 94 2 12" xfId="27038" xr:uid="{00000000-0005-0000-0000-0000D76E0000}"/>
    <cellStyle name="Normal 94 2 2" xfId="27039" xr:uid="{00000000-0005-0000-0000-0000D86E0000}"/>
    <cellStyle name="Normal 94 2 2 10" xfId="27040" xr:uid="{00000000-0005-0000-0000-0000D96E0000}"/>
    <cellStyle name="Normal 94 2 2 11" xfId="27041" xr:uid="{00000000-0005-0000-0000-0000DA6E0000}"/>
    <cellStyle name="Normal 94 2 2 2" xfId="27042" xr:uid="{00000000-0005-0000-0000-0000DB6E0000}"/>
    <cellStyle name="Normal 94 2 2 2 2" xfId="27043" xr:uid="{00000000-0005-0000-0000-0000DC6E0000}"/>
    <cellStyle name="Normal 94 2 2 2 2 2" xfId="27044" xr:uid="{00000000-0005-0000-0000-0000DD6E0000}"/>
    <cellStyle name="Normal 94 2 2 2 2 2 2" xfId="27045" xr:uid="{00000000-0005-0000-0000-0000DE6E0000}"/>
    <cellStyle name="Normal 94 2 2 2 2 2 2 2" xfId="27046" xr:uid="{00000000-0005-0000-0000-0000DF6E0000}"/>
    <cellStyle name="Normal 94 2 2 2 2 2 2 2 2" xfId="27047" xr:uid="{00000000-0005-0000-0000-0000E06E0000}"/>
    <cellStyle name="Normal 94 2 2 2 2 2 2 3" xfId="27048" xr:uid="{00000000-0005-0000-0000-0000E16E0000}"/>
    <cellStyle name="Normal 94 2 2 2 2 2 2 4" xfId="27049" xr:uid="{00000000-0005-0000-0000-0000E26E0000}"/>
    <cellStyle name="Normal 94 2 2 2 2 2 3" xfId="27050" xr:uid="{00000000-0005-0000-0000-0000E36E0000}"/>
    <cellStyle name="Normal 94 2 2 2 2 2 3 2" xfId="27051" xr:uid="{00000000-0005-0000-0000-0000E46E0000}"/>
    <cellStyle name="Normal 94 2 2 2 2 2 3 2 2" xfId="27052" xr:uid="{00000000-0005-0000-0000-0000E56E0000}"/>
    <cellStyle name="Normal 94 2 2 2 2 2 3 3" xfId="27053" xr:uid="{00000000-0005-0000-0000-0000E66E0000}"/>
    <cellStyle name="Normal 94 2 2 2 2 2 3 4" xfId="27054" xr:uid="{00000000-0005-0000-0000-0000E76E0000}"/>
    <cellStyle name="Normal 94 2 2 2 2 2 4" xfId="27055" xr:uid="{00000000-0005-0000-0000-0000E86E0000}"/>
    <cellStyle name="Normal 94 2 2 2 2 2 4 2" xfId="27056" xr:uid="{00000000-0005-0000-0000-0000E96E0000}"/>
    <cellStyle name="Normal 94 2 2 2 2 2 4 3" xfId="27057" xr:uid="{00000000-0005-0000-0000-0000EA6E0000}"/>
    <cellStyle name="Normal 94 2 2 2 2 2 5" xfId="27058" xr:uid="{00000000-0005-0000-0000-0000EB6E0000}"/>
    <cellStyle name="Normal 94 2 2 2 2 2 6" xfId="27059" xr:uid="{00000000-0005-0000-0000-0000EC6E0000}"/>
    <cellStyle name="Normal 94 2 2 2 2 2 7" xfId="27060" xr:uid="{00000000-0005-0000-0000-0000ED6E0000}"/>
    <cellStyle name="Normal 94 2 2 2 2 3" xfId="27061" xr:uid="{00000000-0005-0000-0000-0000EE6E0000}"/>
    <cellStyle name="Normal 94 2 2 2 2 3 2" xfId="27062" xr:uid="{00000000-0005-0000-0000-0000EF6E0000}"/>
    <cellStyle name="Normal 94 2 2 2 2 3 2 2" xfId="27063" xr:uid="{00000000-0005-0000-0000-0000F06E0000}"/>
    <cellStyle name="Normal 94 2 2 2 2 3 3" xfId="27064" xr:uid="{00000000-0005-0000-0000-0000F16E0000}"/>
    <cellStyle name="Normal 94 2 2 2 2 3 4" xfId="27065" xr:uid="{00000000-0005-0000-0000-0000F26E0000}"/>
    <cellStyle name="Normal 94 2 2 2 2 4" xfId="27066" xr:uid="{00000000-0005-0000-0000-0000F36E0000}"/>
    <cellStyle name="Normal 94 2 2 2 2 4 2" xfId="27067" xr:uid="{00000000-0005-0000-0000-0000F46E0000}"/>
    <cellStyle name="Normal 94 2 2 2 2 4 2 2" xfId="27068" xr:uid="{00000000-0005-0000-0000-0000F56E0000}"/>
    <cellStyle name="Normal 94 2 2 2 2 4 3" xfId="27069" xr:uid="{00000000-0005-0000-0000-0000F66E0000}"/>
    <cellStyle name="Normal 94 2 2 2 2 4 4" xfId="27070" xr:uid="{00000000-0005-0000-0000-0000F76E0000}"/>
    <cellStyle name="Normal 94 2 2 2 2 5" xfId="27071" xr:uid="{00000000-0005-0000-0000-0000F86E0000}"/>
    <cellStyle name="Normal 94 2 2 2 2 5 2" xfId="27072" xr:uid="{00000000-0005-0000-0000-0000F96E0000}"/>
    <cellStyle name="Normal 94 2 2 2 2 5 3" xfId="27073" xr:uid="{00000000-0005-0000-0000-0000FA6E0000}"/>
    <cellStyle name="Normal 94 2 2 2 2 6" xfId="27074" xr:uid="{00000000-0005-0000-0000-0000FB6E0000}"/>
    <cellStyle name="Normal 94 2 2 2 2 7" xfId="27075" xr:uid="{00000000-0005-0000-0000-0000FC6E0000}"/>
    <cellStyle name="Normal 94 2 2 2 2 8" xfId="27076" xr:uid="{00000000-0005-0000-0000-0000FD6E0000}"/>
    <cellStyle name="Normal 94 2 2 2 3" xfId="27077" xr:uid="{00000000-0005-0000-0000-0000FE6E0000}"/>
    <cellStyle name="Normal 94 2 2 2 3 2" xfId="27078" xr:uid="{00000000-0005-0000-0000-0000FF6E0000}"/>
    <cellStyle name="Normal 94 2 2 2 3 2 2" xfId="27079" xr:uid="{00000000-0005-0000-0000-0000006F0000}"/>
    <cellStyle name="Normal 94 2 2 2 3 2 2 2" xfId="27080" xr:uid="{00000000-0005-0000-0000-0000016F0000}"/>
    <cellStyle name="Normal 94 2 2 2 3 2 3" xfId="27081" xr:uid="{00000000-0005-0000-0000-0000026F0000}"/>
    <cellStyle name="Normal 94 2 2 2 3 2 4" xfId="27082" xr:uid="{00000000-0005-0000-0000-0000036F0000}"/>
    <cellStyle name="Normal 94 2 2 2 3 3" xfId="27083" xr:uid="{00000000-0005-0000-0000-0000046F0000}"/>
    <cellStyle name="Normal 94 2 2 2 3 3 2" xfId="27084" xr:uid="{00000000-0005-0000-0000-0000056F0000}"/>
    <cellStyle name="Normal 94 2 2 2 3 3 2 2" xfId="27085" xr:uid="{00000000-0005-0000-0000-0000066F0000}"/>
    <cellStyle name="Normal 94 2 2 2 3 3 3" xfId="27086" xr:uid="{00000000-0005-0000-0000-0000076F0000}"/>
    <cellStyle name="Normal 94 2 2 2 3 3 4" xfId="27087" xr:uid="{00000000-0005-0000-0000-0000086F0000}"/>
    <cellStyle name="Normal 94 2 2 2 3 4" xfId="27088" xr:uid="{00000000-0005-0000-0000-0000096F0000}"/>
    <cellStyle name="Normal 94 2 2 2 3 4 2" xfId="27089" xr:uid="{00000000-0005-0000-0000-00000A6F0000}"/>
    <cellStyle name="Normal 94 2 2 2 3 4 3" xfId="27090" xr:uid="{00000000-0005-0000-0000-00000B6F0000}"/>
    <cellStyle name="Normal 94 2 2 2 3 5" xfId="27091" xr:uid="{00000000-0005-0000-0000-00000C6F0000}"/>
    <cellStyle name="Normal 94 2 2 2 3 6" xfId="27092" xr:uid="{00000000-0005-0000-0000-00000D6F0000}"/>
    <cellStyle name="Normal 94 2 2 2 3 7" xfId="27093" xr:uid="{00000000-0005-0000-0000-00000E6F0000}"/>
    <cellStyle name="Normal 94 2 2 2 4" xfId="27094" xr:uid="{00000000-0005-0000-0000-00000F6F0000}"/>
    <cellStyle name="Normal 94 2 2 2 4 2" xfId="27095" xr:uid="{00000000-0005-0000-0000-0000106F0000}"/>
    <cellStyle name="Normal 94 2 2 2 4 2 2" xfId="27096" xr:uid="{00000000-0005-0000-0000-0000116F0000}"/>
    <cellStyle name="Normal 94 2 2 2 4 3" xfId="27097" xr:uid="{00000000-0005-0000-0000-0000126F0000}"/>
    <cellStyle name="Normal 94 2 2 2 4 4" xfId="27098" xr:uid="{00000000-0005-0000-0000-0000136F0000}"/>
    <cellStyle name="Normal 94 2 2 2 5" xfId="27099" xr:uid="{00000000-0005-0000-0000-0000146F0000}"/>
    <cellStyle name="Normal 94 2 2 2 5 2" xfId="27100" xr:uid="{00000000-0005-0000-0000-0000156F0000}"/>
    <cellStyle name="Normal 94 2 2 2 5 2 2" xfId="27101" xr:uid="{00000000-0005-0000-0000-0000166F0000}"/>
    <cellStyle name="Normal 94 2 2 2 5 3" xfId="27102" xr:uid="{00000000-0005-0000-0000-0000176F0000}"/>
    <cellStyle name="Normal 94 2 2 2 5 4" xfId="27103" xr:uid="{00000000-0005-0000-0000-0000186F0000}"/>
    <cellStyle name="Normal 94 2 2 2 6" xfId="27104" xr:uid="{00000000-0005-0000-0000-0000196F0000}"/>
    <cellStyle name="Normal 94 2 2 2 6 2" xfId="27105" xr:uid="{00000000-0005-0000-0000-00001A6F0000}"/>
    <cellStyle name="Normal 94 2 2 2 6 3" xfId="27106" xr:uid="{00000000-0005-0000-0000-00001B6F0000}"/>
    <cellStyle name="Normal 94 2 2 2 7" xfId="27107" xr:uid="{00000000-0005-0000-0000-00001C6F0000}"/>
    <cellStyle name="Normal 94 2 2 2 8" xfId="27108" xr:uid="{00000000-0005-0000-0000-00001D6F0000}"/>
    <cellStyle name="Normal 94 2 2 2 9" xfId="27109" xr:uid="{00000000-0005-0000-0000-00001E6F0000}"/>
    <cellStyle name="Normal 94 2 2 3" xfId="27110" xr:uid="{00000000-0005-0000-0000-00001F6F0000}"/>
    <cellStyle name="Normal 94 2 2 3 2" xfId="27111" xr:uid="{00000000-0005-0000-0000-0000206F0000}"/>
    <cellStyle name="Normal 94 2 2 3 2 2" xfId="27112" xr:uid="{00000000-0005-0000-0000-0000216F0000}"/>
    <cellStyle name="Normal 94 2 2 3 2 2 2" xfId="27113" xr:uid="{00000000-0005-0000-0000-0000226F0000}"/>
    <cellStyle name="Normal 94 2 2 3 2 2 2 2" xfId="27114" xr:uid="{00000000-0005-0000-0000-0000236F0000}"/>
    <cellStyle name="Normal 94 2 2 3 2 2 2 2 2" xfId="27115" xr:uid="{00000000-0005-0000-0000-0000246F0000}"/>
    <cellStyle name="Normal 94 2 2 3 2 2 2 3" xfId="27116" xr:uid="{00000000-0005-0000-0000-0000256F0000}"/>
    <cellStyle name="Normal 94 2 2 3 2 2 2 4" xfId="27117" xr:uid="{00000000-0005-0000-0000-0000266F0000}"/>
    <cellStyle name="Normal 94 2 2 3 2 2 3" xfId="27118" xr:uid="{00000000-0005-0000-0000-0000276F0000}"/>
    <cellStyle name="Normal 94 2 2 3 2 2 3 2" xfId="27119" xr:uid="{00000000-0005-0000-0000-0000286F0000}"/>
    <cellStyle name="Normal 94 2 2 3 2 2 3 2 2" xfId="27120" xr:uid="{00000000-0005-0000-0000-0000296F0000}"/>
    <cellStyle name="Normal 94 2 2 3 2 2 3 3" xfId="27121" xr:uid="{00000000-0005-0000-0000-00002A6F0000}"/>
    <cellStyle name="Normal 94 2 2 3 2 2 3 4" xfId="27122" xr:uid="{00000000-0005-0000-0000-00002B6F0000}"/>
    <cellStyle name="Normal 94 2 2 3 2 2 4" xfId="27123" xr:uid="{00000000-0005-0000-0000-00002C6F0000}"/>
    <cellStyle name="Normal 94 2 2 3 2 2 4 2" xfId="27124" xr:uid="{00000000-0005-0000-0000-00002D6F0000}"/>
    <cellStyle name="Normal 94 2 2 3 2 2 4 3" xfId="27125" xr:uid="{00000000-0005-0000-0000-00002E6F0000}"/>
    <cellStyle name="Normal 94 2 2 3 2 2 5" xfId="27126" xr:uid="{00000000-0005-0000-0000-00002F6F0000}"/>
    <cellStyle name="Normal 94 2 2 3 2 2 6" xfId="27127" xr:uid="{00000000-0005-0000-0000-0000306F0000}"/>
    <cellStyle name="Normal 94 2 2 3 2 2 7" xfId="27128" xr:uid="{00000000-0005-0000-0000-0000316F0000}"/>
    <cellStyle name="Normal 94 2 2 3 2 3" xfId="27129" xr:uid="{00000000-0005-0000-0000-0000326F0000}"/>
    <cellStyle name="Normal 94 2 2 3 2 3 2" xfId="27130" xr:uid="{00000000-0005-0000-0000-0000336F0000}"/>
    <cellStyle name="Normal 94 2 2 3 2 3 2 2" xfId="27131" xr:uid="{00000000-0005-0000-0000-0000346F0000}"/>
    <cellStyle name="Normal 94 2 2 3 2 3 3" xfId="27132" xr:uid="{00000000-0005-0000-0000-0000356F0000}"/>
    <cellStyle name="Normal 94 2 2 3 2 3 4" xfId="27133" xr:uid="{00000000-0005-0000-0000-0000366F0000}"/>
    <cellStyle name="Normal 94 2 2 3 2 4" xfId="27134" xr:uid="{00000000-0005-0000-0000-0000376F0000}"/>
    <cellStyle name="Normal 94 2 2 3 2 4 2" xfId="27135" xr:uid="{00000000-0005-0000-0000-0000386F0000}"/>
    <cellStyle name="Normal 94 2 2 3 2 4 2 2" xfId="27136" xr:uid="{00000000-0005-0000-0000-0000396F0000}"/>
    <cellStyle name="Normal 94 2 2 3 2 4 3" xfId="27137" xr:uid="{00000000-0005-0000-0000-00003A6F0000}"/>
    <cellStyle name="Normal 94 2 2 3 2 4 4" xfId="27138" xr:uid="{00000000-0005-0000-0000-00003B6F0000}"/>
    <cellStyle name="Normal 94 2 2 3 2 5" xfId="27139" xr:uid="{00000000-0005-0000-0000-00003C6F0000}"/>
    <cellStyle name="Normal 94 2 2 3 2 5 2" xfId="27140" xr:uid="{00000000-0005-0000-0000-00003D6F0000}"/>
    <cellStyle name="Normal 94 2 2 3 2 5 3" xfId="27141" xr:uid="{00000000-0005-0000-0000-00003E6F0000}"/>
    <cellStyle name="Normal 94 2 2 3 2 6" xfId="27142" xr:uid="{00000000-0005-0000-0000-00003F6F0000}"/>
    <cellStyle name="Normal 94 2 2 3 2 7" xfId="27143" xr:uid="{00000000-0005-0000-0000-0000406F0000}"/>
    <cellStyle name="Normal 94 2 2 3 2 8" xfId="27144" xr:uid="{00000000-0005-0000-0000-0000416F0000}"/>
    <cellStyle name="Normal 94 2 2 3 3" xfId="27145" xr:uid="{00000000-0005-0000-0000-0000426F0000}"/>
    <cellStyle name="Normal 94 2 2 3 3 2" xfId="27146" xr:uid="{00000000-0005-0000-0000-0000436F0000}"/>
    <cellStyle name="Normal 94 2 2 3 3 2 2" xfId="27147" xr:uid="{00000000-0005-0000-0000-0000446F0000}"/>
    <cellStyle name="Normal 94 2 2 3 3 2 2 2" xfId="27148" xr:uid="{00000000-0005-0000-0000-0000456F0000}"/>
    <cellStyle name="Normal 94 2 2 3 3 2 3" xfId="27149" xr:uid="{00000000-0005-0000-0000-0000466F0000}"/>
    <cellStyle name="Normal 94 2 2 3 3 2 4" xfId="27150" xr:uid="{00000000-0005-0000-0000-0000476F0000}"/>
    <cellStyle name="Normal 94 2 2 3 3 3" xfId="27151" xr:uid="{00000000-0005-0000-0000-0000486F0000}"/>
    <cellStyle name="Normal 94 2 2 3 3 3 2" xfId="27152" xr:uid="{00000000-0005-0000-0000-0000496F0000}"/>
    <cellStyle name="Normal 94 2 2 3 3 3 2 2" xfId="27153" xr:uid="{00000000-0005-0000-0000-00004A6F0000}"/>
    <cellStyle name="Normal 94 2 2 3 3 3 3" xfId="27154" xr:uid="{00000000-0005-0000-0000-00004B6F0000}"/>
    <cellStyle name="Normal 94 2 2 3 3 3 4" xfId="27155" xr:uid="{00000000-0005-0000-0000-00004C6F0000}"/>
    <cellStyle name="Normal 94 2 2 3 3 4" xfId="27156" xr:uid="{00000000-0005-0000-0000-00004D6F0000}"/>
    <cellStyle name="Normal 94 2 2 3 3 4 2" xfId="27157" xr:uid="{00000000-0005-0000-0000-00004E6F0000}"/>
    <cellStyle name="Normal 94 2 2 3 3 4 3" xfId="27158" xr:uid="{00000000-0005-0000-0000-00004F6F0000}"/>
    <cellStyle name="Normal 94 2 2 3 3 5" xfId="27159" xr:uid="{00000000-0005-0000-0000-0000506F0000}"/>
    <cellStyle name="Normal 94 2 2 3 3 6" xfId="27160" xr:uid="{00000000-0005-0000-0000-0000516F0000}"/>
    <cellStyle name="Normal 94 2 2 3 3 7" xfId="27161" xr:uid="{00000000-0005-0000-0000-0000526F0000}"/>
    <cellStyle name="Normal 94 2 2 3 4" xfId="27162" xr:uid="{00000000-0005-0000-0000-0000536F0000}"/>
    <cellStyle name="Normal 94 2 2 3 4 2" xfId="27163" xr:uid="{00000000-0005-0000-0000-0000546F0000}"/>
    <cellStyle name="Normal 94 2 2 3 4 2 2" xfId="27164" xr:uid="{00000000-0005-0000-0000-0000556F0000}"/>
    <cellStyle name="Normal 94 2 2 3 4 3" xfId="27165" xr:uid="{00000000-0005-0000-0000-0000566F0000}"/>
    <cellStyle name="Normal 94 2 2 3 4 4" xfId="27166" xr:uid="{00000000-0005-0000-0000-0000576F0000}"/>
    <cellStyle name="Normal 94 2 2 3 5" xfId="27167" xr:uid="{00000000-0005-0000-0000-0000586F0000}"/>
    <cellStyle name="Normal 94 2 2 3 5 2" xfId="27168" xr:uid="{00000000-0005-0000-0000-0000596F0000}"/>
    <cellStyle name="Normal 94 2 2 3 5 2 2" xfId="27169" xr:uid="{00000000-0005-0000-0000-00005A6F0000}"/>
    <cellStyle name="Normal 94 2 2 3 5 3" xfId="27170" xr:uid="{00000000-0005-0000-0000-00005B6F0000}"/>
    <cellStyle name="Normal 94 2 2 3 5 4" xfId="27171" xr:uid="{00000000-0005-0000-0000-00005C6F0000}"/>
    <cellStyle name="Normal 94 2 2 3 6" xfId="27172" xr:uid="{00000000-0005-0000-0000-00005D6F0000}"/>
    <cellStyle name="Normal 94 2 2 3 6 2" xfId="27173" xr:uid="{00000000-0005-0000-0000-00005E6F0000}"/>
    <cellStyle name="Normal 94 2 2 3 6 3" xfId="27174" xr:uid="{00000000-0005-0000-0000-00005F6F0000}"/>
    <cellStyle name="Normal 94 2 2 3 7" xfId="27175" xr:uid="{00000000-0005-0000-0000-0000606F0000}"/>
    <cellStyle name="Normal 94 2 2 3 8" xfId="27176" xr:uid="{00000000-0005-0000-0000-0000616F0000}"/>
    <cellStyle name="Normal 94 2 2 3 9" xfId="27177" xr:uid="{00000000-0005-0000-0000-0000626F0000}"/>
    <cellStyle name="Normal 94 2 2 4" xfId="27178" xr:uid="{00000000-0005-0000-0000-0000636F0000}"/>
    <cellStyle name="Normal 94 2 2 4 2" xfId="27179" xr:uid="{00000000-0005-0000-0000-0000646F0000}"/>
    <cellStyle name="Normal 94 2 2 4 2 2" xfId="27180" xr:uid="{00000000-0005-0000-0000-0000656F0000}"/>
    <cellStyle name="Normal 94 2 2 4 2 2 2" xfId="27181" xr:uid="{00000000-0005-0000-0000-0000666F0000}"/>
    <cellStyle name="Normal 94 2 2 4 2 2 2 2" xfId="27182" xr:uid="{00000000-0005-0000-0000-0000676F0000}"/>
    <cellStyle name="Normal 94 2 2 4 2 2 3" xfId="27183" xr:uid="{00000000-0005-0000-0000-0000686F0000}"/>
    <cellStyle name="Normal 94 2 2 4 2 2 4" xfId="27184" xr:uid="{00000000-0005-0000-0000-0000696F0000}"/>
    <cellStyle name="Normal 94 2 2 4 2 3" xfId="27185" xr:uid="{00000000-0005-0000-0000-00006A6F0000}"/>
    <cellStyle name="Normal 94 2 2 4 2 3 2" xfId="27186" xr:uid="{00000000-0005-0000-0000-00006B6F0000}"/>
    <cellStyle name="Normal 94 2 2 4 2 3 2 2" xfId="27187" xr:uid="{00000000-0005-0000-0000-00006C6F0000}"/>
    <cellStyle name="Normal 94 2 2 4 2 3 3" xfId="27188" xr:uid="{00000000-0005-0000-0000-00006D6F0000}"/>
    <cellStyle name="Normal 94 2 2 4 2 3 4" xfId="27189" xr:uid="{00000000-0005-0000-0000-00006E6F0000}"/>
    <cellStyle name="Normal 94 2 2 4 2 4" xfId="27190" xr:uid="{00000000-0005-0000-0000-00006F6F0000}"/>
    <cellStyle name="Normal 94 2 2 4 2 4 2" xfId="27191" xr:uid="{00000000-0005-0000-0000-0000706F0000}"/>
    <cellStyle name="Normal 94 2 2 4 2 4 3" xfId="27192" xr:uid="{00000000-0005-0000-0000-0000716F0000}"/>
    <cellStyle name="Normal 94 2 2 4 2 5" xfId="27193" xr:uid="{00000000-0005-0000-0000-0000726F0000}"/>
    <cellStyle name="Normal 94 2 2 4 2 6" xfId="27194" xr:uid="{00000000-0005-0000-0000-0000736F0000}"/>
    <cellStyle name="Normal 94 2 2 4 2 7" xfId="27195" xr:uid="{00000000-0005-0000-0000-0000746F0000}"/>
    <cellStyle name="Normal 94 2 2 4 3" xfId="27196" xr:uid="{00000000-0005-0000-0000-0000756F0000}"/>
    <cellStyle name="Normal 94 2 2 4 3 2" xfId="27197" xr:uid="{00000000-0005-0000-0000-0000766F0000}"/>
    <cellStyle name="Normal 94 2 2 4 3 2 2" xfId="27198" xr:uid="{00000000-0005-0000-0000-0000776F0000}"/>
    <cellStyle name="Normal 94 2 2 4 3 3" xfId="27199" xr:uid="{00000000-0005-0000-0000-0000786F0000}"/>
    <cellStyle name="Normal 94 2 2 4 3 4" xfId="27200" xr:uid="{00000000-0005-0000-0000-0000796F0000}"/>
    <cellStyle name="Normal 94 2 2 4 4" xfId="27201" xr:uid="{00000000-0005-0000-0000-00007A6F0000}"/>
    <cellStyle name="Normal 94 2 2 4 4 2" xfId="27202" xr:uid="{00000000-0005-0000-0000-00007B6F0000}"/>
    <cellStyle name="Normal 94 2 2 4 4 2 2" xfId="27203" xr:uid="{00000000-0005-0000-0000-00007C6F0000}"/>
    <cellStyle name="Normal 94 2 2 4 4 3" xfId="27204" xr:uid="{00000000-0005-0000-0000-00007D6F0000}"/>
    <cellStyle name="Normal 94 2 2 4 4 4" xfId="27205" xr:uid="{00000000-0005-0000-0000-00007E6F0000}"/>
    <cellStyle name="Normal 94 2 2 4 5" xfId="27206" xr:uid="{00000000-0005-0000-0000-00007F6F0000}"/>
    <cellStyle name="Normal 94 2 2 4 5 2" xfId="27207" xr:uid="{00000000-0005-0000-0000-0000806F0000}"/>
    <cellStyle name="Normal 94 2 2 4 5 3" xfId="27208" xr:uid="{00000000-0005-0000-0000-0000816F0000}"/>
    <cellStyle name="Normal 94 2 2 4 6" xfId="27209" xr:uid="{00000000-0005-0000-0000-0000826F0000}"/>
    <cellStyle name="Normal 94 2 2 4 7" xfId="27210" xr:uid="{00000000-0005-0000-0000-0000836F0000}"/>
    <cellStyle name="Normal 94 2 2 4 8" xfId="27211" xr:uid="{00000000-0005-0000-0000-0000846F0000}"/>
    <cellStyle name="Normal 94 2 2 5" xfId="27212" xr:uid="{00000000-0005-0000-0000-0000856F0000}"/>
    <cellStyle name="Normal 94 2 2 5 2" xfId="27213" xr:uid="{00000000-0005-0000-0000-0000866F0000}"/>
    <cellStyle name="Normal 94 2 2 5 2 2" xfId="27214" xr:uid="{00000000-0005-0000-0000-0000876F0000}"/>
    <cellStyle name="Normal 94 2 2 5 2 2 2" xfId="27215" xr:uid="{00000000-0005-0000-0000-0000886F0000}"/>
    <cellStyle name="Normal 94 2 2 5 2 3" xfId="27216" xr:uid="{00000000-0005-0000-0000-0000896F0000}"/>
    <cellStyle name="Normal 94 2 2 5 2 4" xfId="27217" xr:uid="{00000000-0005-0000-0000-00008A6F0000}"/>
    <cellStyle name="Normal 94 2 2 5 3" xfId="27218" xr:uid="{00000000-0005-0000-0000-00008B6F0000}"/>
    <cellStyle name="Normal 94 2 2 5 3 2" xfId="27219" xr:uid="{00000000-0005-0000-0000-00008C6F0000}"/>
    <cellStyle name="Normal 94 2 2 5 3 2 2" xfId="27220" xr:uid="{00000000-0005-0000-0000-00008D6F0000}"/>
    <cellStyle name="Normal 94 2 2 5 3 3" xfId="27221" xr:uid="{00000000-0005-0000-0000-00008E6F0000}"/>
    <cellStyle name="Normal 94 2 2 5 3 4" xfId="27222" xr:uid="{00000000-0005-0000-0000-00008F6F0000}"/>
    <cellStyle name="Normal 94 2 2 5 4" xfId="27223" xr:uid="{00000000-0005-0000-0000-0000906F0000}"/>
    <cellStyle name="Normal 94 2 2 5 4 2" xfId="27224" xr:uid="{00000000-0005-0000-0000-0000916F0000}"/>
    <cellStyle name="Normal 94 2 2 5 4 3" xfId="27225" xr:uid="{00000000-0005-0000-0000-0000926F0000}"/>
    <cellStyle name="Normal 94 2 2 5 5" xfId="27226" xr:uid="{00000000-0005-0000-0000-0000936F0000}"/>
    <cellStyle name="Normal 94 2 2 5 6" xfId="27227" xr:uid="{00000000-0005-0000-0000-0000946F0000}"/>
    <cellStyle name="Normal 94 2 2 5 7" xfId="27228" xr:uid="{00000000-0005-0000-0000-0000956F0000}"/>
    <cellStyle name="Normal 94 2 2 6" xfId="27229" xr:uid="{00000000-0005-0000-0000-0000966F0000}"/>
    <cellStyle name="Normal 94 2 2 6 2" xfId="27230" xr:uid="{00000000-0005-0000-0000-0000976F0000}"/>
    <cellStyle name="Normal 94 2 2 6 2 2" xfId="27231" xr:uid="{00000000-0005-0000-0000-0000986F0000}"/>
    <cellStyle name="Normal 94 2 2 6 3" xfId="27232" xr:uid="{00000000-0005-0000-0000-0000996F0000}"/>
    <cellStyle name="Normal 94 2 2 6 4" xfId="27233" xr:uid="{00000000-0005-0000-0000-00009A6F0000}"/>
    <cellStyle name="Normal 94 2 2 7" xfId="27234" xr:uid="{00000000-0005-0000-0000-00009B6F0000}"/>
    <cellStyle name="Normal 94 2 2 7 2" xfId="27235" xr:uid="{00000000-0005-0000-0000-00009C6F0000}"/>
    <cellStyle name="Normal 94 2 2 7 2 2" xfId="27236" xr:uid="{00000000-0005-0000-0000-00009D6F0000}"/>
    <cellStyle name="Normal 94 2 2 7 3" xfId="27237" xr:uid="{00000000-0005-0000-0000-00009E6F0000}"/>
    <cellStyle name="Normal 94 2 2 7 4" xfId="27238" xr:uid="{00000000-0005-0000-0000-00009F6F0000}"/>
    <cellStyle name="Normal 94 2 2 8" xfId="27239" xr:uid="{00000000-0005-0000-0000-0000A06F0000}"/>
    <cellStyle name="Normal 94 2 2 8 2" xfId="27240" xr:uid="{00000000-0005-0000-0000-0000A16F0000}"/>
    <cellStyle name="Normal 94 2 2 8 3" xfId="27241" xr:uid="{00000000-0005-0000-0000-0000A26F0000}"/>
    <cellStyle name="Normal 94 2 2 9" xfId="27242" xr:uid="{00000000-0005-0000-0000-0000A36F0000}"/>
    <cellStyle name="Normal 94 2 3" xfId="27243" xr:uid="{00000000-0005-0000-0000-0000A46F0000}"/>
    <cellStyle name="Normal 94 2 3 2" xfId="27244" xr:uid="{00000000-0005-0000-0000-0000A56F0000}"/>
    <cellStyle name="Normal 94 2 3 2 2" xfId="27245" xr:uid="{00000000-0005-0000-0000-0000A66F0000}"/>
    <cellStyle name="Normal 94 2 3 2 2 2" xfId="27246" xr:uid="{00000000-0005-0000-0000-0000A76F0000}"/>
    <cellStyle name="Normal 94 2 3 2 2 2 2" xfId="27247" xr:uid="{00000000-0005-0000-0000-0000A86F0000}"/>
    <cellStyle name="Normal 94 2 3 2 2 2 2 2" xfId="27248" xr:uid="{00000000-0005-0000-0000-0000A96F0000}"/>
    <cellStyle name="Normal 94 2 3 2 2 2 3" xfId="27249" xr:uid="{00000000-0005-0000-0000-0000AA6F0000}"/>
    <cellStyle name="Normal 94 2 3 2 2 2 4" xfId="27250" xr:uid="{00000000-0005-0000-0000-0000AB6F0000}"/>
    <cellStyle name="Normal 94 2 3 2 2 3" xfId="27251" xr:uid="{00000000-0005-0000-0000-0000AC6F0000}"/>
    <cellStyle name="Normal 94 2 3 2 2 3 2" xfId="27252" xr:uid="{00000000-0005-0000-0000-0000AD6F0000}"/>
    <cellStyle name="Normal 94 2 3 2 2 3 2 2" xfId="27253" xr:uid="{00000000-0005-0000-0000-0000AE6F0000}"/>
    <cellStyle name="Normal 94 2 3 2 2 3 3" xfId="27254" xr:uid="{00000000-0005-0000-0000-0000AF6F0000}"/>
    <cellStyle name="Normal 94 2 3 2 2 3 4" xfId="27255" xr:uid="{00000000-0005-0000-0000-0000B06F0000}"/>
    <cellStyle name="Normal 94 2 3 2 2 4" xfId="27256" xr:uid="{00000000-0005-0000-0000-0000B16F0000}"/>
    <cellStyle name="Normal 94 2 3 2 2 4 2" xfId="27257" xr:uid="{00000000-0005-0000-0000-0000B26F0000}"/>
    <cellStyle name="Normal 94 2 3 2 2 4 3" xfId="27258" xr:uid="{00000000-0005-0000-0000-0000B36F0000}"/>
    <cellStyle name="Normal 94 2 3 2 2 5" xfId="27259" xr:uid="{00000000-0005-0000-0000-0000B46F0000}"/>
    <cellStyle name="Normal 94 2 3 2 2 6" xfId="27260" xr:uid="{00000000-0005-0000-0000-0000B56F0000}"/>
    <cellStyle name="Normal 94 2 3 2 2 7" xfId="27261" xr:uid="{00000000-0005-0000-0000-0000B66F0000}"/>
    <cellStyle name="Normal 94 2 3 2 3" xfId="27262" xr:uid="{00000000-0005-0000-0000-0000B76F0000}"/>
    <cellStyle name="Normal 94 2 3 2 3 2" xfId="27263" xr:uid="{00000000-0005-0000-0000-0000B86F0000}"/>
    <cellStyle name="Normal 94 2 3 2 3 2 2" xfId="27264" xr:uid="{00000000-0005-0000-0000-0000B96F0000}"/>
    <cellStyle name="Normal 94 2 3 2 3 3" xfId="27265" xr:uid="{00000000-0005-0000-0000-0000BA6F0000}"/>
    <cellStyle name="Normal 94 2 3 2 3 4" xfId="27266" xr:uid="{00000000-0005-0000-0000-0000BB6F0000}"/>
    <cellStyle name="Normal 94 2 3 2 4" xfId="27267" xr:uid="{00000000-0005-0000-0000-0000BC6F0000}"/>
    <cellStyle name="Normal 94 2 3 2 4 2" xfId="27268" xr:uid="{00000000-0005-0000-0000-0000BD6F0000}"/>
    <cellStyle name="Normal 94 2 3 2 4 2 2" xfId="27269" xr:uid="{00000000-0005-0000-0000-0000BE6F0000}"/>
    <cellStyle name="Normal 94 2 3 2 4 3" xfId="27270" xr:uid="{00000000-0005-0000-0000-0000BF6F0000}"/>
    <cellStyle name="Normal 94 2 3 2 4 4" xfId="27271" xr:uid="{00000000-0005-0000-0000-0000C06F0000}"/>
    <cellStyle name="Normal 94 2 3 2 5" xfId="27272" xr:uid="{00000000-0005-0000-0000-0000C16F0000}"/>
    <cellStyle name="Normal 94 2 3 2 5 2" xfId="27273" xr:uid="{00000000-0005-0000-0000-0000C26F0000}"/>
    <cellStyle name="Normal 94 2 3 2 5 3" xfId="27274" xr:uid="{00000000-0005-0000-0000-0000C36F0000}"/>
    <cellStyle name="Normal 94 2 3 2 6" xfId="27275" xr:uid="{00000000-0005-0000-0000-0000C46F0000}"/>
    <cellStyle name="Normal 94 2 3 2 7" xfId="27276" xr:uid="{00000000-0005-0000-0000-0000C56F0000}"/>
    <cellStyle name="Normal 94 2 3 2 8" xfId="27277" xr:uid="{00000000-0005-0000-0000-0000C66F0000}"/>
    <cellStyle name="Normal 94 2 3 3" xfId="27278" xr:uid="{00000000-0005-0000-0000-0000C76F0000}"/>
    <cellStyle name="Normal 94 2 3 3 2" xfId="27279" xr:uid="{00000000-0005-0000-0000-0000C86F0000}"/>
    <cellStyle name="Normal 94 2 3 3 2 2" xfId="27280" xr:uid="{00000000-0005-0000-0000-0000C96F0000}"/>
    <cellStyle name="Normal 94 2 3 3 2 2 2" xfId="27281" xr:uid="{00000000-0005-0000-0000-0000CA6F0000}"/>
    <cellStyle name="Normal 94 2 3 3 2 3" xfId="27282" xr:uid="{00000000-0005-0000-0000-0000CB6F0000}"/>
    <cellStyle name="Normal 94 2 3 3 2 4" xfId="27283" xr:uid="{00000000-0005-0000-0000-0000CC6F0000}"/>
    <cellStyle name="Normal 94 2 3 3 3" xfId="27284" xr:uid="{00000000-0005-0000-0000-0000CD6F0000}"/>
    <cellStyle name="Normal 94 2 3 3 3 2" xfId="27285" xr:uid="{00000000-0005-0000-0000-0000CE6F0000}"/>
    <cellStyle name="Normal 94 2 3 3 3 2 2" xfId="27286" xr:uid="{00000000-0005-0000-0000-0000CF6F0000}"/>
    <cellStyle name="Normal 94 2 3 3 3 3" xfId="27287" xr:uid="{00000000-0005-0000-0000-0000D06F0000}"/>
    <cellStyle name="Normal 94 2 3 3 3 4" xfId="27288" xr:uid="{00000000-0005-0000-0000-0000D16F0000}"/>
    <cellStyle name="Normal 94 2 3 3 4" xfId="27289" xr:uid="{00000000-0005-0000-0000-0000D26F0000}"/>
    <cellStyle name="Normal 94 2 3 3 4 2" xfId="27290" xr:uid="{00000000-0005-0000-0000-0000D36F0000}"/>
    <cellStyle name="Normal 94 2 3 3 4 3" xfId="27291" xr:uid="{00000000-0005-0000-0000-0000D46F0000}"/>
    <cellStyle name="Normal 94 2 3 3 5" xfId="27292" xr:uid="{00000000-0005-0000-0000-0000D56F0000}"/>
    <cellStyle name="Normal 94 2 3 3 6" xfId="27293" xr:uid="{00000000-0005-0000-0000-0000D66F0000}"/>
    <cellStyle name="Normal 94 2 3 3 7" xfId="27294" xr:uid="{00000000-0005-0000-0000-0000D76F0000}"/>
    <cellStyle name="Normal 94 2 3 4" xfId="27295" xr:uid="{00000000-0005-0000-0000-0000D86F0000}"/>
    <cellStyle name="Normal 94 2 3 4 2" xfId="27296" xr:uid="{00000000-0005-0000-0000-0000D96F0000}"/>
    <cellStyle name="Normal 94 2 3 4 2 2" xfId="27297" xr:uid="{00000000-0005-0000-0000-0000DA6F0000}"/>
    <cellStyle name="Normal 94 2 3 4 3" xfId="27298" xr:uid="{00000000-0005-0000-0000-0000DB6F0000}"/>
    <cellStyle name="Normal 94 2 3 4 4" xfId="27299" xr:uid="{00000000-0005-0000-0000-0000DC6F0000}"/>
    <cellStyle name="Normal 94 2 3 5" xfId="27300" xr:uid="{00000000-0005-0000-0000-0000DD6F0000}"/>
    <cellStyle name="Normal 94 2 3 5 2" xfId="27301" xr:uid="{00000000-0005-0000-0000-0000DE6F0000}"/>
    <cellStyle name="Normal 94 2 3 5 2 2" xfId="27302" xr:uid="{00000000-0005-0000-0000-0000DF6F0000}"/>
    <cellStyle name="Normal 94 2 3 5 3" xfId="27303" xr:uid="{00000000-0005-0000-0000-0000E06F0000}"/>
    <cellStyle name="Normal 94 2 3 5 4" xfId="27304" xr:uid="{00000000-0005-0000-0000-0000E16F0000}"/>
    <cellStyle name="Normal 94 2 3 6" xfId="27305" xr:uid="{00000000-0005-0000-0000-0000E26F0000}"/>
    <cellStyle name="Normal 94 2 3 6 2" xfId="27306" xr:uid="{00000000-0005-0000-0000-0000E36F0000}"/>
    <cellStyle name="Normal 94 2 3 6 3" xfId="27307" xr:uid="{00000000-0005-0000-0000-0000E46F0000}"/>
    <cellStyle name="Normal 94 2 3 7" xfId="27308" xr:uid="{00000000-0005-0000-0000-0000E56F0000}"/>
    <cellStyle name="Normal 94 2 3 8" xfId="27309" xr:uid="{00000000-0005-0000-0000-0000E66F0000}"/>
    <cellStyle name="Normal 94 2 3 9" xfId="27310" xr:uid="{00000000-0005-0000-0000-0000E76F0000}"/>
    <cellStyle name="Normal 94 2 4" xfId="27311" xr:uid="{00000000-0005-0000-0000-0000E86F0000}"/>
    <cellStyle name="Normal 94 2 4 2" xfId="27312" xr:uid="{00000000-0005-0000-0000-0000E96F0000}"/>
    <cellStyle name="Normal 94 2 4 2 2" xfId="27313" xr:uid="{00000000-0005-0000-0000-0000EA6F0000}"/>
    <cellStyle name="Normal 94 2 4 2 2 2" xfId="27314" xr:uid="{00000000-0005-0000-0000-0000EB6F0000}"/>
    <cellStyle name="Normal 94 2 4 2 2 2 2" xfId="27315" xr:uid="{00000000-0005-0000-0000-0000EC6F0000}"/>
    <cellStyle name="Normal 94 2 4 2 2 2 2 2" xfId="27316" xr:uid="{00000000-0005-0000-0000-0000ED6F0000}"/>
    <cellStyle name="Normal 94 2 4 2 2 2 3" xfId="27317" xr:uid="{00000000-0005-0000-0000-0000EE6F0000}"/>
    <cellStyle name="Normal 94 2 4 2 2 2 4" xfId="27318" xr:uid="{00000000-0005-0000-0000-0000EF6F0000}"/>
    <cellStyle name="Normal 94 2 4 2 2 3" xfId="27319" xr:uid="{00000000-0005-0000-0000-0000F06F0000}"/>
    <cellStyle name="Normal 94 2 4 2 2 3 2" xfId="27320" xr:uid="{00000000-0005-0000-0000-0000F16F0000}"/>
    <cellStyle name="Normal 94 2 4 2 2 3 2 2" xfId="27321" xr:uid="{00000000-0005-0000-0000-0000F26F0000}"/>
    <cellStyle name="Normal 94 2 4 2 2 3 3" xfId="27322" xr:uid="{00000000-0005-0000-0000-0000F36F0000}"/>
    <cellStyle name="Normal 94 2 4 2 2 3 4" xfId="27323" xr:uid="{00000000-0005-0000-0000-0000F46F0000}"/>
    <cellStyle name="Normal 94 2 4 2 2 4" xfId="27324" xr:uid="{00000000-0005-0000-0000-0000F56F0000}"/>
    <cellStyle name="Normal 94 2 4 2 2 4 2" xfId="27325" xr:uid="{00000000-0005-0000-0000-0000F66F0000}"/>
    <cellStyle name="Normal 94 2 4 2 2 4 3" xfId="27326" xr:uid="{00000000-0005-0000-0000-0000F76F0000}"/>
    <cellStyle name="Normal 94 2 4 2 2 5" xfId="27327" xr:uid="{00000000-0005-0000-0000-0000F86F0000}"/>
    <cellStyle name="Normal 94 2 4 2 2 6" xfId="27328" xr:uid="{00000000-0005-0000-0000-0000F96F0000}"/>
    <cellStyle name="Normal 94 2 4 2 2 7" xfId="27329" xr:uid="{00000000-0005-0000-0000-0000FA6F0000}"/>
    <cellStyle name="Normal 94 2 4 2 3" xfId="27330" xr:uid="{00000000-0005-0000-0000-0000FB6F0000}"/>
    <cellStyle name="Normal 94 2 4 2 3 2" xfId="27331" xr:uid="{00000000-0005-0000-0000-0000FC6F0000}"/>
    <cellStyle name="Normal 94 2 4 2 3 2 2" xfId="27332" xr:uid="{00000000-0005-0000-0000-0000FD6F0000}"/>
    <cellStyle name="Normal 94 2 4 2 3 3" xfId="27333" xr:uid="{00000000-0005-0000-0000-0000FE6F0000}"/>
    <cellStyle name="Normal 94 2 4 2 3 4" xfId="27334" xr:uid="{00000000-0005-0000-0000-0000FF6F0000}"/>
    <cellStyle name="Normal 94 2 4 2 4" xfId="27335" xr:uid="{00000000-0005-0000-0000-000000700000}"/>
    <cellStyle name="Normal 94 2 4 2 4 2" xfId="27336" xr:uid="{00000000-0005-0000-0000-000001700000}"/>
    <cellStyle name="Normal 94 2 4 2 4 2 2" xfId="27337" xr:uid="{00000000-0005-0000-0000-000002700000}"/>
    <cellStyle name="Normal 94 2 4 2 4 3" xfId="27338" xr:uid="{00000000-0005-0000-0000-000003700000}"/>
    <cellStyle name="Normal 94 2 4 2 4 4" xfId="27339" xr:uid="{00000000-0005-0000-0000-000004700000}"/>
    <cellStyle name="Normal 94 2 4 2 5" xfId="27340" xr:uid="{00000000-0005-0000-0000-000005700000}"/>
    <cellStyle name="Normal 94 2 4 2 5 2" xfId="27341" xr:uid="{00000000-0005-0000-0000-000006700000}"/>
    <cellStyle name="Normal 94 2 4 2 5 3" xfId="27342" xr:uid="{00000000-0005-0000-0000-000007700000}"/>
    <cellStyle name="Normal 94 2 4 2 6" xfId="27343" xr:uid="{00000000-0005-0000-0000-000008700000}"/>
    <cellStyle name="Normal 94 2 4 2 7" xfId="27344" xr:uid="{00000000-0005-0000-0000-000009700000}"/>
    <cellStyle name="Normal 94 2 4 2 8" xfId="27345" xr:uid="{00000000-0005-0000-0000-00000A700000}"/>
    <cellStyle name="Normal 94 2 4 3" xfId="27346" xr:uid="{00000000-0005-0000-0000-00000B700000}"/>
    <cellStyle name="Normal 94 2 4 3 2" xfId="27347" xr:uid="{00000000-0005-0000-0000-00000C700000}"/>
    <cellStyle name="Normal 94 2 4 3 2 2" xfId="27348" xr:uid="{00000000-0005-0000-0000-00000D700000}"/>
    <cellStyle name="Normal 94 2 4 3 2 2 2" xfId="27349" xr:uid="{00000000-0005-0000-0000-00000E700000}"/>
    <cellStyle name="Normal 94 2 4 3 2 3" xfId="27350" xr:uid="{00000000-0005-0000-0000-00000F700000}"/>
    <cellStyle name="Normal 94 2 4 3 2 4" xfId="27351" xr:uid="{00000000-0005-0000-0000-000010700000}"/>
    <cellStyle name="Normal 94 2 4 3 3" xfId="27352" xr:uid="{00000000-0005-0000-0000-000011700000}"/>
    <cellStyle name="Normal 94 2 4 3 3 2" xfId="27353" xr:uid="{00000000-0005-0000-0000-000012700000}"/>
    <cellStyle name="Normal 94 2 4 3 3 2 2" xfId="27354" xr:uid="{00000000-0005-0000-0000-000013700000}"/>
    <cellStyle name="Normal 94 2 4 3 3 3" xfId="27355" xr:uid="{00000000-0005-0000-0000-000014700000}"/>
    <cellStyle name="Normal 94 2 4 3 3 4" xfId="27356" xr:uid="{00000000-0005-0000-0000-000015700000}"/>
    <cellStyle name="Normal 94 2 4 3 4" xfId="27357" xr:uid="{00000000-0005-0000-0000-000016700000}"/>
    <cellStyle name="Normal 94 2 4 3 4 2" xfId="27358" xr:uid="{00000000-0005-0000-0000-000017700000}"/>
    <cellStyle name="Normal 94 2 4 3 4 3" xfId="27359" xr:uid="{00000000-0005-0000-0000-000018700000}"/>
    <cellStyle name="Normal 94 2 4 3 5" xfId="27360" xr:uid="{00000000-0005-0000-0000-000019700000}"/>
    <cellStyle name="Normal 94 2 4 3 6" xfId="27361" xr:uid="{00000000-0005-0000-0000-00001A700000}"/>
    <cellStyle name="Normal 94 2 4 3 7" xfId="27362" xr:uid="{00000000-0005-0000-0000-00001B700000}"/>
    <cellStyle name="Normal 94 2 4 4" xfId="27363" xr:uid="{00000000-0005-0000-0000-00001C700000}"/>
    <cellStyle name="Normal 94 2 4 4 2" xfId="27364" xr:uid="{00000000-0005-0000-0000-00001D700000}"/>
    <cellStyle name="Normal 94 2 4 4 2 2" xfId="27365" xr:uid="{00000000-0005-0000-0000-00001E700000}"/>
    <cellStyle name="Normal 94 2 4 4 3" xfId="27366" xr:uid="{00000000-0005-0000-0000-00001F700000}"/>
    <cellStyle name="Normal 94 2 4 4 4" xfId="27367" xr:uid="{00000000-0005-0000-0000-000020700000}"/>
    <cellStyle name="Normal 94 2 4 5" xfId="27368" xr:uid="{00000000-0005-0000-0000-000021700000}"/>
    <cellStyle name="Normal 94 2 4 5 2" xfId="27369" xr:uid="{00000000-0005-0000-0000-000022700000}"/>
    <cellStyle name="Normal 94 2 4 5 2 2" xfId="27370" xr:uid="{00000000-0005-0000-0000-000023700000}"/>
    <cellStyle name="Normal 94 2 4 5 3" xfId="27371" xr:uid="{00000000-0005-0000-0000-000024700000}"/>
    <cellStyle name="Normal 94 2 4 5 4" xfId="27372" xr:uid="{00000000-0005-0000-0000-000025700000}"/>
    <cellStyle name="Normal 94 2 4 6" xfId="27373" xr:uid="{00000000-0005-0000-0000-000026700000}"/>
    <cellStyle name="Normal 94 2 4 6 2" xfId="27374" xr:uid="{00000000-0005-0000-0000-000027700000}"/>
    <cellStyle name="Normal 94 2 4 6 3" xfId="27375" xr:uid="{00000000-0005-0000-0000-000028700000}"/>
    <cellStyle name="Normal 94 2 4 7" xfId="27376" xr:uid="{00000000-0005-0000-0000-000029700000}"/>
    <cellStyle name="Normal 94 2 4 8" xfId="27377" xr:uid="{00000000-0005-0000-0000-00002A700000}"/>
    <cellStyle name="Normal 94 2 4 9" xfId="27378" xr:uid="{00000000-0005-0000-0000-00002B700000}"/>
    <cellStyle name="Normal 94 2 5" xfId="27379" xr:uid="{00000000-0005-0000-0000-00002C700000}"/>
    <cellStyle name="Normal 94 2 5 2" xfId="27380" xr:uid="{00000000-0005-0000-0000-00002D700000}"/>
    <cellStyle name="Normal 94 2 5 2 2" xfId="27381" xr:uid="{00000000-0005-0000-0000-00002E700000}"/>
    <cellStyle name="Normal 94 2 5 2 2 2" xfId="27382" xr:uid="{00000000-0005-0000-0000-00002F700000}"/>
    <cellStyle name="Normal 94 2 5 2 2 2 2" xfId="27383" xr:uid="{00000000-0005-0000-0000-000030700000}"/>
    <cellStyle name="Normal 94 2 5 2 2 3" xfId="27384" xr:uid="{00000000-0005-0000-0000-000031700000}"/>
    <cellStyle name="Normal 94 2 5 2 2 4" xfId="27385" xr:uid="{00000000-0005-0000-0000-000032700000}"/>
    <cellStyle name="Normal 94 2 5 2 3" xfId="27386" xr:uid="{00000000-0005-0000-0000-000033700000}"/>
    <cellStyle name="Normal 94 2 5 2 3 2" xfId="27387" xr:uid="{00000000-0005-0000-0000-000034700000}"/>
    <cellStyle name="Normal 94 2 5 2 3 2 2" xfId="27388" xr:uid="{00000000-0005-0000-0000-000035700000}"/>
    <cellStyle name="Normal 94 2 5 2 3 3" xfId="27389" xr:uid="{00000000-0005-0000-0000-000036700000}"/>
    <cellStyle name="Normal 94 2 5 2 3 4" xfId="27390" xr:uid="{00000000-0005-0000-0000-000037700000}"/>
    <cellStyle name="Normal 94 2 5 2 4" xfId="27391" xr:uid="{00000000-0005-0000-0000-000038700000}"/>
    <cellStyle name="Normal 94 2 5 2 4 2" xfId="27392" xr:uid="{00000000-0005-0000-0000-000039700000}"/>
    <cellStyle name="Normal 94 2 5 2 4 3" xfId="27393" xr:uid="{00000000-0005-0000-0000-00003A700000}"/>
    <cellStyle name="Normal 94 2 5 2 5" xfId="27394" xr:uid="{00000000-0005-0000-0000-00003B700000}"/>
    <cellStyle name="Normal 94 2 5 2 6" xfId="27395" xr:uid="{00000000-0005-0000-0000-00003C700000}"/>
    <cellStyle name="Normal 94 2 5 2 7" xfId="27396" xr:uid="{00000000-0005-0000-0000-00003D700000}"/>
    <cellStyle name="Normal 94 2 5 3" xfId="27397" xr:uid="{00000000-0005-0000-0000-00003E700000}"/>
    <cellStyle name="Normal 94 2 5 3 2" xfId="27398" xr:uid="{00000000-0005-0000-0000-00003F700000}"/>
    <cellStyle name="Normal 94 2 5 3 2 2" xfId="27399" xr:uid="{00000000-0005-0000-0000-000040700000}"/>
    <cellStyle name="Normal 94 2 5 3 3" xfId="27400" xr:uid="{00000000-0005-0000-0000-000041700000}"/>
    <cellStyle name="Normal 94 2 5 3 4" xfId="27401" xr:uid="{00000000-0005-0000-0000-000042700000}"/>
    <cellStyle name="Normal 94 2 5 4" xfId="27402" xr:uid="{00000000-0005-0000-0000-000043700000}"/>
    <cellStyle name="Normal 94 2 5 4 2" xfId="27403" xr:uid="{00000000-0005-0000-0000-000044700000}"/>
    <cellStyle name="Normal 94 2 5 4 2 2" xfId="27404" xr:uid="{00000000-0005-0000-0000-000045700000}"/>
    <cellStyle name="Normal 94 2 5 4 3" xfId="27405" xr:uid="{00000000-0005-0000-0000-000046700000}"/>
    <cellStyle name="Normal 94 2 5 4 4" xfId="27406" xr:uid="{00000000-0005-0000-0000-000047700000}"/>
    <cellStyle name="Normal 94 2 5 5" xfId="27407" xr:uid="{00000000-0005-0000-0000-000048700000}"/>
    <cellStyle name="Normal 94 2 5 5 2" xfId="27408" xr:uid="{00000000-0005-0000-0000-000049700000}"/>
    <cellStyle name="Normal 94 2 5 5 3" xfId="27409" xr:uid="{00000000-0005-0000-0000-00004A700000}"/>
    <cellStyle name="Normal 94 2 5 6" xfId="27410" xr:uid="{00000000-0005-0000-0000-00004B700000}"/>
    <cellStyle name="Normal 94 2 5 7" xfId="27411" xr:uid="{00000000-0005-0000-0000-00004C700000}"/>
    <cellStyle name="Normal 94 2 5 8" xfId="27412" xr:uid="{00000000-0005-0000-0000-00004D700000}"/>
    <cellStyle name="Normal 94 2 6" xfId="27413" xr:uid="{00000000-0005-0000-0000-00004E700000}"/>
    <cellStyle name="Normal 94 2 6 2" xfId="27414" xr:uid="{00000000-0005-0000-0000-00004F700000}"/>
    <cellStyle name="Normal 94 2 6 2 2" xfId="27415" xr:uid="{00000000-0005-0000-0000-000050700000}"/>
    <cellStyle name="Normal 94 2 6 2 2 2" xfId="27416" xr:uid="{00000000-0005-0000-0000-000051700000}"/>
    <cellStyle name="Normal 94 2 6 2 3" xfId="27417" xr:uid="{00000000-0005-0000-0000-000052700000}"/>
    <cellStyle name="Normal 94 2 6 2 4" xfId="27418" xr:uid="{00000000-0005-0000-0000-000053700000}"/>
    <cellStyle name="Normal 94 2 6 3" xfId="27419" xr:uid="{00000000-0005-0000-0000-000054700000}"/>
    <cellStyle name="Normal 94 2 6 3 2" xfId="27420" xr:uid="{00000000-0005-0000-0000-000055700000}"/>
    <cellStyle name="Normal 94 2 6 3 2 2" xfId="27421" xr:uid="{00000000-0005-0000-0000-000056700000}"/>
    <cellStyle name="Normal 94 2 6 3 3" xfId="27422" xr:uid="{00000000-0005-0000-0000-000057700000}"/>
    <cellStyle name="Normal 94 2 6 3 4" xfId="27423" xr:uid="{00000000-0005-0000-0000-000058700000}"/>
    <cellStyle name="Normal 94 2 6 4" xfId="27424" xr:uid="{00000000-0005-0000-0000-000059700000}"/>
    <cellStyle name="Normal 94 2 6 4 2" xfId="27425" xr:uid="{00000000-0005-0000-0000-00005A700000}"/>
    <cellStyle name="Normal 94 2 6 4 3" xfId="27426" xr:uid="{00000000-0005-0000-0000-00005B700000}"/>
    <cellStyle name="Normal 94 2 6 5" xfId="27427" xr:uid="{00000000-0005-0000-0000-00005C700000}"/>
    <cellStyle name="Normal 94 2 6 6" xfId="27428" xr:uid="{00000000-0005-0000-0000-00005D700000}"/>
    <cellStyle name="Normal 94 2 6 7" xfId="27429" xr:uid="{00000000-0005-0000-0000-00005E700000}"/>
    <cellStyle name="Normal 94 2 7" xfId="27430" xr:uid="{00000000-0005-0000-0000-00005F700000}"/>
    <cellStyle name="Normal 94 2 7 2" xfId="27431" xr:uid="{00000000-0005-0000-0000-000060700000}"/>
    <cellStyle name="Normal 94 2 7 2 2" xfId="27432" xr:uid="{00000000-0005-0000-0000-000061700000}"/>
    <cellStyle name="Normal 94 2 7 3" xfId="27433" xr:uid="{00000000-0005-0000-0000-000062700000}"/>
    <cellStyle name="Normal 94 2 7 4" xfId="27434" xr:uid="{00000000-0005-0000-0000-000063700000}"/>
    <cellStyle name="Normal 94 2 8" xfId="27435" xr:uid="{00000000-0005-0000-0000-000064700000}"/>
    <cellStyle name="Normal 94 2 8 2" xfId="27436" xr:uid="{00000000-0005-0000-0000-000065700000}"/>
    <cellStyle name="Normal 94 2 8 2 2" xfId="27437" xr:uid="{00000000-0005-0000-0000-000066700000}"/>
    <cellStyle name="Normal 94 2 8 3" xfId="27438" xr:uid="{00000000-0005-0000-0000-000067700000}"/>
    <cellStyle name="Normal 94 2 8 4" xfId="27439" xr:uid="{00000000-0005-0000-0000-000068700000}"/>
    <cellStyle name="Normal 94 2 9" xfId="27440" xr:uid="{00000000-0005-0000-0000-000069700000}"/>
    <cellStyle name="Normal 94 2 9 2" xfId="27441" xr:uid="{00000000-0005-0000-0000-00006A700000}"/>
    <cellStyle name="Normal 94 2 9 3" xfId="27442" xr:uid="{00000000-0005-0000-0000-00006B700000}"/>
    <cellStyle name="Normal 94 3" xfId="27443" xr:uid="{00000000-0005-0000-0000-00006C700000}"/>
    <cellStyle name="Normal 94 4" xfId="27444" xr:uid="{00000000-0005-0000-0000-00006D700000}"/>
    <cellStyle name="Normal 94 4 10" xfId="27445" xr:uid="{00000000-0005-0000-0000-00006E700000}"/>
    <cellStyle name="Normal 94 4 11" xfId="27446" xr:uid="{00000000-0005-0000-0000-00006F700000}"/>
    <cellStyle name="Normal 94 4 2" xfId="27447" xr:uid="{00000000-0005-0000-0000-000070700000}"/>
    <cellStyle name="Normal 94 4 2 2" xfId="27448" xr:uid="{00000000-0005-0000-0000-000071700000}"/>
    <cellStyle name="Normal 94 4 2 2 2" xfId="27449" xr:uid="{00000000-0005-0000-0000-000072700000}"/>
    <cellStyle name="Normal 94 4 2 2 2 2" xfId="27450" xr:uid="{00000000-0005-0000-0000-000073700000}"/>
    <cellStyle name="Normal 94 4 2 2 2 2 2" xfId="27451" xr:uid="{00000000-0005-0000-0000-000074700000}"/>
    <cellStyle name="Normal 94 4 2 2 2 2 2 2" xfId="27452" xr:uid="{00000000-0005-0000-0000-000075700000}"/>
    <cellStyle name="Normal 94 4 2 2 2 2 3" xfId="27453" xr:uid="{00000000-0005-0000-0000-000076700000}"/>
    <cellStyle name="Normal 94 4 2 2 2 2 4" xfId="27454" xr:uid="{00000000-0005-0000-0000-000077700000}"/>
    <cellStyle name="Normal 94 4 2 2 2 3" xfId="27455" xr:uid="{00000000-0005-0000-0000-000078700000}"/>
    <cellStyle name="Normal 94 4 2 2 2 3 2" xfId="27456" xr:uid="{00000000-0005-0000-0000-000079700000}"/>
    <cellStyle name="Normal 94 4 2 2 2 3 2 2" xfId="27457" xr:uid="{00000000-0005-0000-0000-00007A700000}"/>
    <cellStyle name="Normal 94 4 2 2 2 3 3" xfId="27458" xr:uid="{00000000-0005-0000-0000-00007B700000}"/>
    <cellStyle name="Normal 94 4 2 2 2 3 4" xfId="27459" xr:uid="{00000000-0005-0000-0000-00007C700000}"/>
    <cellStyle name="Normal 94 4 2 2 2 4" xfId="27460" xr:uid="{00000000-0005-0000-0000-00007D700000}"/>
    <cellStyle name="Normal 94 4 2 2 2 4 2" xfId="27461" xr:uid="{00000000-0005-0000-0000-00007E700000}"/>
    <cellStyle name="Normal 94 4 2 2 2 4 3" xfId="27462" xr:uid="{00000000-0005-0000-0000-00007F700000}"/>
    <cellStyle name="Normal 94 4 2 2 2 5" xfId="27463" xr:uid="{00000000-0005-0000-0000-000080700000}"/>
    <cellStyle name="Normal 94 4 2 2 2 6" xfId="27464" xr:uid="{00000000-0005-0000-0000-000081700000}"/>
    <cellStyle name="Normal 94 4 2 2 2 7" xfId="27465" xr:uid="{00000000-0005-0000-0000-000082700000}"/>
    <cellStyle name="Normal 94 4 2 2 3" xfId="27466" xr:uid="{00000000-0005-0000-0000-000083700000}"/>
    <cellStyle name="Normal 94 4 2 2 3 2" xfId="27467" xr:uid="{00000000-0005-0000-0000-000084700000}"/>
    <cellStyle name="Normal 94 4 2 2 3 2 2" xfId="27468" xr:uid="{00000000-0005-0000-0000-000085700000}"/>
    <cellStyle name="Normal 94 4 2 2 3 3" xfId="27469" xr:uid="{00000000-0005-0000-0000-000086700000}"/>
    <cellStyle name="Normal 94 4 2 2 3 4" xfId="27470" xr:uid="{00000000-0005-0000-0000-000087700000}"/>
    <cellStyle name="Normal 94 4 2 2 4" xfId="27471" xr:uid="{00000000-0005-0000-0000-000088700000}"/>
    <cellStyle name="Normal 94 4 2 2 4 2" xfId="27472" xr:uid="{00000000-0005-0000-0000-000089700000}"/>
    <cellStyle name="Normal 94 4 2 2 4 2 2" xfId="27473" xr:uid="{00000000-0005-0000-0000-00008A700000}"/>
    <cellStyle name="Normal 94 4 2 2 4 3" xfId="27474" xr:uid="{00000000-0005-0000-0000-00008B700000}"/>
    <cellStyle name="Normal 94 4 2 2 4 4" xfId="27475" xr:uid="{00000000-0005-0000-0000-00008C700000}"/>
    <cellStyle name="Normal 94 4 2 2 5" xfId="27476" xr:uid="{00000000-0005-0000-0000-00008D700000}"/>
    <cellStyle name="Normal 94 4 2 2 5 2" xfId="27477" xr:uid="{00000000-0005-0000-0000-00008E700000}"/>
    <cellStyle name="Normal 94 4 2 2 5 3" xfId="27478" xr:uid="{00000000-0005-0000-0000-00008F700000}"/>
    <cellStyle name="Normal 94 4 2 2 6" xfId="27479" xr:uid="{00000000-0005-0000-0000-000090700000}"/>
    <cellStyle name="Normal 94 4 2 2 7" xfId="27480" xr:uid="{00000000-0005-0000-0000-000091700000}"/>
    <cellStyle name="Normal 94 4 2 2 8" xfId="27481" xr:uid="{00000000-0005-0000-0000-000092700000}"/>
    <cellStyle name="Normal 94 4 2 3" xfId="27482" xr:uid="{00000000-0005-0000-0000-000093700000}"/>
    <cellStyle name="Normal 94 4 2 3 2" xfId="27483" xr:uid="{00000000-0005-0000-0000-000094700000}"/>
    <cellStyle name="Normal 94 4 2 3 2 2" xfId="27484" xr:uid="{00000000-0005-0000-0000-000095700000}"/>
    <cellStyle name="Normal 94 4 2 3 2 2 2" xfId="27485" xr:uid="{00000000-0005-0000-0000-000096700000}"/>
    <cellStyle name="Normal 94 4 2 3 2 3" xfId="27486" xr:uid="{00000000-0005-0000-0000-000097700000}"/>
    <cellStyle name="Normal 94 4 2 3 2 4" xfId="27487" xr:uid="{00000000-0005-0000-0000-000098700000}"/>
    <cellStyle name="Normal 94 4 2 3 3" xfId="27488" xr:uid="{00000000-0005-0000-0000-000099700000}"/>
    <cellStyle name="Normal 94 4 2 3 3 2" xfId="27489" xr:uid="{00000000-0005-0000-0000-00009A700000}"/>
    <cellStyle name="Normal 94 4 2 3 3 2 2" xfId="27490" xr:uid="{00000000-0005-0000-0000-00009B700000}"/>
    <cellStyle name="Normal 94 4 2 3 3 3" xfId="27491" xr:uid="{00000000-0005-0000-0000-00009C700000}"/>
    <cellStyle name="Normal 94 4 2 3 3 4" xfId="27492" xr:uid="{00000000-0005-0000-0000-00009D700000}"/>
    <cellStyle name="Normal 94 4 2 3 4" xfId="27493" xr:uid="{00000000-0005-0000-0000-00009E700000}"/>
    <cellStyle name="Normal 94 4 2 3 4 2" xfId="27494" xr:uid="{00000000-0005-0000-0000-00009F700000}"/>
    <cellStyle name="Normal 94 4 2 3 4 3" xfId="27495" xr:uid="{00000000-0005-0000-0000-0000A0700000}"/>
    <cellStyle name="Normal 94 4 2 3 5" xfId="27496" xr:uid="{00000000-0005-0000-0000-0000A1700000}"/>
    <cellStyle name="Normal 94 4 2 3 6" xfId="27497" xr:uid="{00000000-0005-0000-0000-0000A2700000}"/>
    <cellStyle name="Normal 94 4 2 3 7" xfId="27498" xr:uid="{00000000-0005-0000-0000-0000A3700000}"/>
    <cellStyle name="Normal 94 4 2 4" xfId="27499" xr:uid="{00000000-0005-0000-0000-0000A4700000}"/>
    <cellStyle name="Normal 94 4 2 4 2" xfId="27500" xr:uid="{00000000-0005-0000-0000-0000A5700000}"/>
    <cellStyle name="Normal 94 4 2 4 2 2" xfId="27501" xr:uid="{00000000-0005-0000-0000-0000A6700000}"/>
    <cellStyle name="Normal 94 4 2 4 3" xfId="27502" xr:uid="{00000000-0005-0000-0000-0000A7700000}"/>
    <cellStyle name="Normal 94 4 2 4 4" xfId="27503" xr:uid="{00000000-0005-0000-0000-0000A8700000}"/>
    <cellStyle name="Normal 94 4 2 5" xfId="27504" xr:uid="{00000000-0005-0000-0000-0000A9700000}"/>
    <cellStyle name="Normal 94 4 2 5 2" xfId="27505" xr:uid="{00000000-0005-0000-0000-0000AA700000}"/>
    <cellStyle name="Normal 94 4 2 5 2 2" xfId="27506" xr:uid="{00000000-0005-0000-0000-0000AB700000}"/>
    <cellStyle name="Normal 94 4 2 5 3" xfId="27507" xr:uid="{00000000-0005-0000-0000-0000AC700000}"/>
    <cellStyle name="Normal 94 4 2 5 4" xfId="27508" xr:uid="{00000000-0005-0000-0000-0000AD700000}"/>
    <cellStyle name="Normal 94 4 2 6" xfId="27509" xr:uid="{00000000-0005-0000-0000-0000AE700000}"/>
    <cellStyle name="Normal 94 4 2 6 2" xfId="27510" xr:uid="{00000000-0005-0000-0000-0000AF700000}"/>
    <cellStyle name="Normal 94 4 2 6 3" xfId="27511" xr:uid="{00000000-0005-0000-0000-0000B0700000}"/>
    <cellStyle name="Normal 94 4 2 7" xfId="27512" xr:uid="{00000000-0005-0000-0000-0000B1700000}"/>
    <cellStyle name="Normal 94 4 2 8" xfId="27513" xr:uid="{00000000-0005-0000-0000-0000B2700000}"/>
    <cellStyle name="Normal 94 4 2 9" xfId="27514" xr:uid="{00000000-0005-0000-0000-0000B3700000}"/>
    <cellStyle name="Normal 94 4 3" xfId="27515" xr:uid="{00000000-0005-0000-0000-0000B4700000}"/>
    <cellStyle name="Normal 94 4 3 2" xfId="27516" xr:uid="{00000000-0005-0000-0000-0000B5700000}"/>
    <cellStyle name="Normal 94 4 3 2 2" xfId="27517" xr:uid="{00000000-0005-0000-0000-0000B6700000}"/>
    <cellStyle name="Normal 94 4 3 2 2 2" xfId="27518" xr:uid="{00000000-0005-0000-0000-0000B7700000}"/>
    <cellStyle name="Normal 94 4 3 2 2 2 2" xfId="27519" xr:uid="{00000000-0005-0000-0000-0000B8700000}"/>
    <cellStyle name="Normal 94 4 3 2 2 2 2 2" xfId="27520" xr:uid="{00000000-0005-0000-0000-0000B9700000}"/>
    <cellStyle name="Normal 94 4 3 2 2 2 3" xfId="27521" xr:uid="{00000000-0005-0000-0000-0000BA700000}"/>
    <cellStyle name="Normal 94 4 3 2 2 2 4" xfId="27522" xr:uid="{00000000-0005-0000-0000-0000BB700000}"/>
    <cellStyle name="Normal 94 4 3 2 2 3" xfId="27523" xr:uid="{00000000-0005-0000-0000-0000BC700000}"/>
    <cellStyle name="Normal 94 4 3 2 2 3 2" xfId="27524" xr:uid="{00000000-0005-0000-0000-0000BD700000}"/>
    <cellStyle name="Normal 94 4 3 2 2 3 2 2" xfId="27525" xr:uid="{00000000-0005-0000-0000-0000BE700000}"/>
    <cellStyle name="Normal 94 4 3 2 2 3 3" xfId="27526" xr:uid="{00000000-0005-0000-0000-0000BF700000}"/>
    <cellStyle name="Normal 94 4 3 2 2 3 4" xfId="27527" xr:uid="{00000000-0005-0000-0000-0000C0700000}"/>
    <cellStyle name="Normal 94 4 3 2 2 4" xfId="27528" xr:uid="{00000000-0005-0000-0000-0000C1700000}"/>
    <cellStyle name="Normal 94 4 3 2 2 4 2" xfId="27529" xr:uid="{00000000-0005-0000-0000-0000C2700000}"/>
    <cellStyle name="Normal 94 4 3 2 2 4 3" xfId="27530" xr:uid="{00000000-0005-0000-0000-0000C3700000}"/>
    <cellStyle name="Normal 94 4 3 2 2 5" xfId="27531" xr:uid="{00000000-0005-0000-0000-0000C4700000}"/>
    <cellStyle name="Normal 94 4 3 2 2 6" xfId="27532" xr:uid="{00000000-0005-0000-0000-0000C5700000}"/>
    <cellStyle name="Normal 94 4 3 2 2 7" xfId="27533" xr:uid="{00000000-0005-0000-0000-0000C6700000}"/>
    <cellStyle name="Normal 94 4 3 2 3" xfId="27534" xr:uid="{00000000-0005-0000-0000-0000C7700000}"/>
    <cellStyle name="Normal 94 4 3 2 3 2" xfId="27535" xr:uid="{00000000-0005-0000-0000-0000C8700000}"/>
    <cellStyle name="Normal 94 4 3 2 3 2 2" xfId="27536" xr:uid="{00000000-0005-0000-0000-0000C9700000}"/>
    <cellStyle name="Normal 94 4 3 2 3 3" xfId="27537" xr:uid="{00000000-0005-0000-0000-0000CA700000}"/>
    <cellStyle name="Normal 94 4 3 2 3 4" xfId="27538" xr:uid="{00000000-0005-0000-0000-0000CB700000}"/>
    <cellStyle name="Normal 94 4 3 2 4" xfId="27539" xr:uid="{00000000-0005-0000-0000-0000CC700000}"/>
    <cellStyle name="Normal 94 4 3 2 4 2" xfId="27540" xr:uid="{00000000-0005-0000-0000-0000CD700000}"/>
    <cellStyle name="Normal 94 4 3 2 4 2 2" xfId="27541" xr:uid="{00000000-0005-0000-0000-0000CE700000}"/>
    <cellStyle name="Normal 94 4 3 2 4 3" xfId="27542" xr:uid="{00000000-0005-0000-0000-0000CF700000}"/>
    <cellStyle name="Normal 94 4 3 2 4 4" xfId="27543" xr:uid="{00000000-0005-0000-0000-0000D0700000}"/>
    <cellStyle name="Normal 94 4 3 2 5" xfId="27544" xr:uid="{00000000-0005-0000-0000-0000D1700000}"/>
    <cellStyle name="Normal 94 4 3 2 5 2" xfId="27545" xr:uid="{00000000-0005-0000-0000-0000D2700000}"/>
    <cellStyle name="Normal 94 4 3 2 5 3" xfId="27546" xr:uid="{00000000-0005-0000-0000-0000D3700000}"/>
    <cellStyle name="Normal 94 4 3 2 6" xfId="27547" xr:uid="{00000000-0005-0000-0000-0000D4700000}"/>
    <cellStyle name="Normal 94 4 3 2 7" xfId="27548" xr:uid="{00000000-0005-0000-0000-0000D5700000}"/>
    <cellStyle name="Normal 94 4 3 2 8" xfId="27549" xr:uid="{00000000-0005-0000-0000-0000D6700000}"/>
    <cellStyle name="Normal 94 4 3 3" xfId="27550" xr:uid="{00000000-0005-0000-0000-0000D7700000}"/>
    <cellStyle name="Normal 94 4 3 3 2" xfId="27551" xr:uid="{00000000-0005-0000-0000-0000D8700000}"/>
    <cellStyle name="Normal 94 4 3 3 2 2" xfId="27552" xr:uid="{00000000-0005-0000-0000-0000D9700000}"/>
    <cellStyle name="Normal 94 4 3 3 2 2 2" xfId="27553" xr:uid="{00000000-0005-0000-0000-0000DA700000}"/>
    <cellStyle name="Normal 94 4 3 3 2 3" xfId="27554" xr:uid="{00000000-0005-0000-0000-0000DB700000}"/>
    <cellStyle name="Normal 94 4 3 3 2 4" xfId="27555" xr:uid="{00000000-0005-0000-0000-0000DC700000}"/>
    <cellStyle name="Normal 94 4 3 3 3" xfId="27556" xr:uid="{00000000-0005-0000-0000-0000DD700000}"/>
    <cellStyle name="Normal 94 4 3 3 3 2" xfId="27557" xr:uid="{00000000-0005-0000-0000-0000DE700000}"/>
    <cellStyle name="Normal 94 4 3 3 3 2 2" xfId="27558" xr:uid="{00000000-0005-0000-0000-0000DF700000}"/>
    <cellStyle name="Normal 94 4 3 3 3 3" xfId="27559" xr:uid="{00000000-0005-0000-0000-0000E0700000}"/>
    <cellStyle name="Normal 94 4 3 3 3 4" xfId="27560" xr:uid="{00000000-0005-0000-0000-0000E1700000}"/>
    <cellStyle name="Normal 94 4 3 3 4" xfId="27561" xr:uid="{00000000-0005-0000-0000-0000E2700000}"/>
    <cellStyle name="Normal 94 4 3 3 4 2" xfId="27562" xr:uid="{00000000-0005-0000-0000-0000E3700000}"/>
    <cellStyle name="Normal 94 4 3 3 4 3" xfId="27563" xr:uid="{00000000-0005-0000-0000-0000E4700000}"/>
    <cellStyle name="Normal 94 4 3 3 5" xfId="27564" xr:uid="{00000000-0005-0000-0000-0000E5700000}"/>
    <cellStyle name="Normal 94 4 3 3 6" xfId="27565" xr:uid="{00000000-0005-0000-0000-0000E6700000}"/>
    <cellStyle name="Normal 94 4 3 3 7" xfId="27566" xr:uid="{00000000-0005-0000-0000-0000E7700000}"/>
    <cellStyle name="Normal 94 4 3 4" xfId="27567" xr:uid="{00000000-0005-0000-0000-0000E8700000}"/>
    <cellStyle name="Normal 94 4 3 4 2" xfId="27568" xr:uid="{00000000-0005-0000-0000-0000E9700000}"/>
    <cellStyle name="Normal 94 4 3 4 2 2" xfId="27569" xr:uid="{00000000-0005-0000-0000-0000EA700000}"/>
    <cellStyle name="Normal 94 4 3 4 3" xfId="27570" xr:uid="{00000000-0005-0000-0000-0000EB700000}"/>
    <cellStyle name="Normal 94 4 3 4 4" xfId="27571" xr:uid="{00000000-0005-0000-0000-0000EC700000}"/>
    <cellStyle name="Normal 94 4 3 5" xfId="27572" xr:uid="{00000000-0005-0000-0000-0000ED700000}"/>
    <cellStyle name="Normal 94 4 3 5 2" xfId="27573" xr:uid="{00000000-0005-0000-0000-0000EE700000}"/>
    <cellStyle name="Normal 94 4 3 5 2 2" xfId="27574" xr:uid="{00000000-0005-0000-0000-0000EF700000}"/>
    <cellStyle name="Normal 94 4 3 5 3" xfId="27575" xr:uid="{00000000-0005-0000-0000-0000F0700000}"/>
    <cellStyle name="Normal 94 4 3 5 4" xfId="27576" xr:uid="{00000000-0005-0000-0000-0000F1700000}"/>
    <cellStyle name="Normal 94 4 3 6" xfId="27577" xr:uid="{00000000-0005-0000-0000-0000F2700000}"/>
    <cellStyle name="Normal 94 4 3 6 2" xfId="27578" xr:uid="{00000000-0005-0000-0000-0000F3700000}"/>
    <cellStyle name="Normal 94 4 3 6 3" xfId="27579" xr:uid="{00000000-0005-0000-0000-0000F4700000}"/>
    <cellStyle name="Normal 94 4 3 7" xfId="27580" xr:uid="{00000000-0005-0000-0000-0000F5700000}"/>
    <cellStyle name="Normal 94 4 3 8" xfId="27581" xr:uid="{00000000-0005-0000-0000-0000F6700000}"/>
    <cellStyle name="Normal 94 4 3 9" xfId="27582" xr:uid="{00000000-0005-0000-0000-0000F7700000}"/>
    <cellStyle name="Normal 94 4 4" xfId="27583" xr:uid="{00000000-0005-0000-0000-0000F8700000}"/>
    <cellStyle name="Normal 94 4 4 2" xfId="27584" xr:uid="{00000000-0005-0000-0000-0000F9700000}"/>
    <cellStyle name="Normal 94 4 4 2 2" xfId="27585" xr:uid="{00000000-0005-0000-0000-0000FA700000}"/>
    <cellStyle name="Normal 94 4 4 2 2 2" xfId="27586" xr:uid="{00000000-0005-0000-0000-0000FB700000}"/>
    <cellStyle name="Normal 94 4 4 2 2 2 2" xfId="27587" xr:uid="{00000000-0005-0000-0000-0000FC700000}"/>
    <cellStyle name="Normal 94 4 4 2 2 3" xfId="27588" xr:uid="{00000000-0005-0000-0000-0000FD700000}"/>
    <cellStyle name="Normal 94 4 4 2 2 4" xfId="27589" xr:uid="{00000000-0005-0000-0000-0000FE700000}"/>
    <cellStyle name="Normal 94 4 4 2 3" xfId="27590" xr:uid="{00000000-0005-0000-0000-0000FF700000}"/>
    <cellStyle name="Normal 94 4 4 2 3 2" xfId="27591" xr:uid="{00000000-0005-0000-0000-000000710000}"/>
    <cellStyle name="Normal 94 4 4 2 3 2 2" xfId="27592" xr:uid="{00000000-0005-0000-0000-000001710000}"/>
    <cellStyle name="Normal 94 4 4 2 3 3" xfId="27593" xr:uid="{00000000-0005-0000-0000-000002710000}"/>
    <cellStyle name="Normal 94 4 4 2 3 4" xfId="27594" xr:uid="{00000000-0005-0000-0000-000003710000}"/>
    <cellStyle name="Normal 94 4 4 2 4" xfId="27595" xr:uid="{00000000-0005-0000-0000-000004710000}"/>
    <cellStyle name="Normal 94 4 4 2 4 2" xfId="27596" xr:uid="{00000000-0005-0000-0000-000005710000}"/>
    <cellStyle name="Normal 94 4 4 2 4 3" xfId="27597" xr:uid="{00000000-0005-0000-0000-000006710000}"/>
    <cellStyle name="Normal 94 4 4 2 5" xfId="27598" xr:uid="{00000000-0005-0000-0000-000007710000}"/>
    <cellStyle name="Normal 94 4 4 2 6" xfId="27599" xr:uid="{00000000-0005-0000-0000-000008710000}"/>
    <cellStyle name="Normal 94 4 4 2 7" xfId="27600" xr:uid="{00000000-0005-0000-0000-000009710000}"/>
    <cellStyle name="Normal 94 4 4 3" xfId="27601" xr:uid="{00000000-0005-0000-0000-00000A710000}"/>
    <cellStyle name="Normal 94 4 4 3 2" xfId="27602" xr:uid="{00000000-0005-0000-0000-00000B710000}"/>
    <cellStyle name="Normal 94 4 4 3 2 2" xfId="27603" xr:uid="{00000000-0005-0000-0000-00000C710000}"/>
    <cellStyle name="Normal 94 4 4 3 3" xfId="27604" xr:uid="{00000000-0005-0000-0000-00000D710000}"/>
    <cellStyle name="Normal 94 4 4 3 4" xfId="27605" xr:uid="{00000000-0005-0000-0000-00000E710000}"/>
    <cellStyle name="Normal 94 4 4 4" xfId="27606" xr:uid="{00000000-0005-0000-0000-00000F710000}"/>
    <cellStyle name="Normal 94 4 4 4 2" xfId="27607" xr:uid="{00000000-0005-0000-0000-000010710000}"/>
    <cellStyle name="Normal 94 4 4 4 2 2" xfId="27608" xr:uid="{00000000-0005-0000-0000-000011710000}"/>
    <cellStyle name="Normal 94 4 4 4 3" xfId="27609" xr:uid="{00000000-0005-0000-0000-000012710000}"/>
    <cellStyle name="Normal 94 4 4 4 4" xfId="27610" xr:uid="{00000000-0005-0000-0000-000013710000}"/>
    <cellStyle name="Normal 94 4 4 5" xfId="27611" xr:uid="{00000000-0005-0000-0000-000014710000}"/>
    <cellStyle name="Normal 94 4 4 5 2" xfId="27612" xr:uid="{00000000-0005-0000-0000-000015710000}"/>
    <cellStyle name="Normal 94 4 4 5 3" xfId="27613" xr:uid="{00000000-0005-0000-0000-000016710000}"/>
    <cellStyle name="Normal 94 4 4 6" xfId="27614" xr:uid="{00000000-0005-0000-0000-000017710000}"/>
    <cellStyle name="Normal 94 4 4 7" xfId="27615" xr:uid="{00000000-0005-0000-0000-000018710000}"/>
    <cellStyle name="Normal 94 4 4 8" xfId="27616" xr:uid="{00000000-0005-0000-0000-000019710000}"/>
    <cellStyle name="Normal 94 4 5" xfId="27617" xr:uid="{00000000-0005-0000-0000-00001A710000}"/>
    <cellStyle name="Normal 94 4 5 2" xfId="27618" xr:uid="{00000000-0005-0000-0000-00001B710000}"/>
    <cellStyle name="Normal 94 4 5 2 2" xfId="27619" xr:uid="{00000000-0005-0000-0000-00001C710000}"/>
    <cellStyle name="Normal 94 4 5 2 2 2" xfId="27620" xr:uid="{00000000-0005-0000-0000-00001D710000}"/>
    <cellStyle name="Normal 94 4 5 2 3" xfId="27621" xr:uid="{00000000-0005-0000-0000-00001E710000}"/>
    <cellStyle name="Normal 94 4 5 2 4" xfId="27622" xr:uid="{00000000-0005-0000-0000-00001F710000}"/>
    <cellStyle name="Normal 94 4 5 3" xfId="27623" xr:uid="{00000000-0005-0000-0000-000020710000}"/>
    <cellStyle name="Normal 94 4 5 3 2" xfId="27624" xr:uid="{00000000-0005-0000-0000-000021710000}"/>
    <cellStyle name="Normal 94 4 5 3 2 2" xfId="27625" xr:uid="{00000000-0005-0000-0000-000022710000}"/>
    <cellStyle name="Normal 94 4 5 3 3" xfId="27626" xr:uid="{00000000-0005-0000-0000-000023710000}"/>
    <cellStyle name="Normal 94 4 5 3 4" xfId="27627" xr:uid="{00000000-0005-0000-0000-000024710000}"/>
    <cellStyle name="Normal 94 4 5 4" xfId="27628" xr:uid="{00000000-0005-0000-0000-000025710000}"/>
    <cellStyle name="Normal 94 4 5 4 2" xfId="27629" xr:uid="{00000000-0005-0000-0000-000026710000}"/>
    <cellStyle name="Normal 94 4 5 4 3" xfId="27630" xr:uid="{00000000-0005-0000-0000-000027710000}"/>
    <cellStyle name="Normal 94 4 5 5" xfId="27631" xr:uid="{00000000-0005-0000-0000-000028710000}"/>
    <cellStyle name="Normal 94 4 5 6" xfId="27632" xr:uid="{00000000-0005-0000-0000-000029710000}"/>
    <cellStyle name="Normal 94 4 5 7" xfId="27633" xr:uid="{00000000-0005-0000-0000-00002A710000}"/>
    <cellStyle name="Normal 94 4 6" xfId="27634" xr:uid="{00000000-0005-0000-0000-00002B710000}"/>
    <cellStyle name="Normal 94 4 6 2" xfId="27635" xr:uid="{00000000-0005-0000-0000-00002C710000}"/>
    <cellStyle name="Normal 94 4 6 2 2" xfId="27636" xr:uid="{00000000-0005-0000-0000-00002D710000}"/>
    <cellStyle name="Normal 94 4 6 3" xfId="27637" xr:uid="{00000000-0005-0000-0000-00002E710000}"/>
    <cellStyle name="Normal 94 4 6 4" xfId="27638" xr:uid="{00000000-0005-0000-0000-00002F710000}"/>
    <cellStyle name="Normal 94 4 7" xfId="27639" xr:uid="{00000000-0005-0000-0000-000030710000}"/>
    <cellStyle name="Normal 94 4 7 2" xfId="27640" xr:uid="{00000000-0005-0000-0000-000031710000}"/>
    <cellStyle name="Normal 94 4 7 2 2" xfId="27641" xr:uid="{00000000-0005-0000-0000-000032710000}"/>
    <cellStyle name="Normal 94 4 7 3" xfId="27642" xr:uid="{00000000-0005-0000-0000-000033710000}"/>
    <cellStyle name="Normal 94 4 7 4" xfId="27643" xr:uid="{00000000-0005-0000-0000-000034710000}"/>
    <cellStyle name="Normal 94 4 8" xfId="27644" xr:uid="{00000000-0005-0000-0000-000035710000}"/>
    <cellStyle name="Normal 94 4 8 2" xfId="27645" xr:uid="{00000000-0005-0000-0000-000036710000}"/>
    <cellStyle name="Normal 94 4 8 3" xfId="27646" xr:uid="{00000000-0005-0000-0000-000037710000}"/>
    <cellStyle name="Normal 94 4 9" xfId="27647" xr:uid="{00000000-0005-0000-0000-000038710000}"/>
    <cellStyle name="Normal 94 5" xfId="27648" xr:uid="{00000000-0005-0000-0000-000039710000}"/>
    <cellStyle name="Normal 94 5 2" xfId="27649" xr:uid="{00000000-0005-0000-0000-00003A710000}"/>
    <cellStyle name="Normal 94 5 2 2" xfId="27650" xr:uid="{00000000-0005-0000-0000-00003B710000}"/>
    <cellStyle name="Normal 94 5 2 2 2" xfId="27651" xr:uid="{00000000-0005-0000-0000-00003C710000}"/>
    <cellStyle name="Normal 94 5 2 2 2 2" xfId="27652" xr:uid="{00000000-0005-0000-0000-00003D710000}"/>
    <cellStyle name="Normal 94 5 2 2 2 2 2" xfId="27653" xr:uid="{00000000-0005-0000-0000-00003E710000}"/>
    <cellStyle name="Normal 94 5 2 2 2 3" xfId="27654" xr:uid="{00000000-0005-0000-0000-00003F710000}"/>
    <cellStyle name="Normal 94 5 2 2 2 4" xfId="27655" xr:uid="{00000000-0005-0000-0000-000040710000}"/>
    <cellStyle name="Normal 94 5 2 2 3" xfId="27656" xr:uid="{00000000-0005-0000-0000-000041710000}"/>
    <cellStyle name="Normal 94 5 2 2 3 2" xfId="27657" xr:uid="{00000000-0005-0000-0000-000042710000}"/>
    <cellStyle name="Normal 94 5 2 2 3 2 2" xfId="27658" xr:uid="{00000000-0005-0000-0000-000043710000}"/>
    <cellStyle name="Normal 94 5 2 2 3 3" xfId="27659" xr:uid="{00000000-0005-0000-0000-000044710000}"/>
    <cellStyle name="Normal 94 5 2 2 3 4" xfId="27660" xr:uid="{00000000-0005-0000-0000-000045710000}"/>
    <cellStyle name="Normal 94 5 2 2 4" xfId="27661" xr:uid="{00000000-0005-0000-0000-000046710000}"/>
    <cellStyle name="Normal 94 5 2 2 4 2" xfId="27662" xr:uid="{00000000-0005-0000-0000-000047710000}"/>
    <cellStyle name="Normal 94 5 2 2 4 3" xfId="27663" xr:uid="{00000000-0005-0000-0000-000048710000}"/>
    <cellStyle name="Normal 94 5 2 2 5" xfId="27664" xr:uid="{00000000-0005-0000-0000-000049710000}"/>
    <cellStyle name="Normal 94 5 2 2 6" xfId="27665" xr:uid="{00000000-0005-0000-0000-00004A710000}"/>
    <cellStyle name="Normal 94 5 2 2 7" xfId="27666" xr:uid="{00000000-0005-0000-0000-00004B710000}"/>
    <cellStyle name="Normal 94 5 2 3" xfId="27667" xr:uid="{00000000-0005-0000-0000-00004C710000}"/>
    <cellStyle name="Normal 94 5 2 3 2" xfId="27668" xr:uid="{00000000-0005-0000-0000-00004D710000}"/>
    <cellStyle name="Normal 94 5 2 3 2 2" xfId="27669" xr:uid="{00000000-0005-0000-0000-00004E710000}"/>
    <cellStyle name="Normal 94 5 2 3 3" xfId="27670" xr:uid="{00000000-0005-0000-0000-00004F710000}"/>
    <cellStyle name="Normal 94 5 2 3 4" xfId="27671" xr:uid="{00000000-0005-0000-0000-000050710000}"/>
    <cellStyle name="Normal 94 5 2 4" xfId="27672" xr:uid="{00000000-0005-0000-0000-000051710000}"/>
    <cellStyle name="Normal 94 5 2 4 2" xfId="27673" xr:uid="{00000000-0005-0000-0000-000052710000}"/>
    <cellStyle name="Normal 94 5 2 4 2 2" xfId="27674" xr:uid="{00000000-0005-0000-0000-000053710000}"/>
    <cellStyle name="Normal 94 5 2 4 3" xfId="27675" xr:uid="{00000000-0005-0000-0000-000054710000}"/>
    <cellStyle name="Normal 94 5 2 4 4" xfId="27676" xr:uid="{00000000-0005-0000-0000-000055710000}"/>
    <cellStyle name="Normal 94 5 2 5" xfId="27677" xr:uid="{00000000-0005-0000-0000-000056710000}"/>
    <cellStyle name="Normal 94 5 2 5 2" xfId="27678" xr:uid="{00000000-0005-0000-0000-000057710000}"/>
    <cellStyle name="Normal 94 5 2 5 3" xfId="27679" xr:uid="{00000000-0005-0000-0000-000058710000}"/>
    <cellStyle name="Normal 94 5 2 6" xfId="27680" xr:uid="{00000000-0005-0000-0000-000059710000}"/>
    <cellStyle name="Normal 94 5 2 7" xfId="27681" xr:uid="{00000000-0005-0000-0000-00005A710000}"/>
    <cellStyle name="Normal 94 5 2 8" xfId="27682" xr:uid="{00000000-0005-0000-0000-00005B710000}"/>
    <cellStyle name="Normal 94 5 3" xfId="27683" xr:uid="{00000000-0005-0000-0000-00005C710000}"/>
    <cellStyle name="Normal 94 5 3 2" xfId="27684" xr:uid="{00000000-0005-0000-0000-00005D710000}"/>
    <cellStyle name="Normal 94 5 3 2 2" xfId="27685" xr:uid="{00000000-0005-0000-0000-00005E710000}"/>
    <cellStyle name="Normal 94 5 3 2 2 2" xfId="27686" xr:uid="{00000000-0005-0000-0000-00005F710000}"/>
    <cellStyle name="Normal 94 5 3 2 3" xfId="27687" xr:uid="{00000000-0005-0000-0000-000060710000}"/>
    <cellStyle name="Normal 94 5 3 2 4" xfId="27688" xr:uid="{00000000-0005-0000-0000-000061710000}"/>
    <cellStyle name="Normal 94 5 3 3" xfId="27689" xr:uid="{00000000-0005-0000-0000-000062710000}"/>
    <cellStyle name="Normal 94 5 3 3 2" xfId="27690" xr:uid="{00000000-0005-0000-0000-000063710000}"/>
    <cellStyle name="Normal 94 5 3 3 2 2" xfId="27691" xr:uid="{00000000-0005-0000-0000-000064710000}"/>
    <cellStyle name="Normal 94 5 3 3 3" xfId="27692" xr:uid="{00000000-0005-0000-0000-000065710000}"/>
    <cellStyle name="Normal 94 5 3 3 4" xfId="27693" xr:uid="{00000000-0005-0000-0000-000066710000}"/>
    <cellStyle name="Normal 94 5 3 4" xfId="27694" xr:uid="{00000000-0005-0000-0000-000067710000}"/>
    <cellStyle name="Normal 94 5 3 4 2" xfId="27695" xr:uid="{00000000-0005-0000-0000-000068710000}"/>
    <cellStyle name="Normal 94 5 3 4 3" xfId="27696" xr:uid="{00000000-0005-0000-0000-000069710000}"/>
    <cellStyle name="Normal 94 5 3 5" xfId="27697" xr:uid="{00000000-0005-0000-0000-00006A710000}"/>
    <cellStyle name="Normal 94 5 3 6" xfId="27698" xr:uid="{00000000-0005-0000-0000-00006B710000}"/>
    <cellStyle name="Normal 94 5 3 7" xfId="27699" xr:uid="{00000000-0005-0000-0000-00006C710000}"/>
    <cellStyle name="Normal 94 5 4" xfId="27700" xr:uid="{00000000-0005-0000-0000-00006D710000}"/>
    <cellStyle name="Normal 94 5 4 2" xfId="27701" xr:uid="{00000000-0005-0000-0000-00006E710000}"/>
    <cellStyle name="Normal 94 5 4 2 2" xfId="27702" xr:uid="{00000000-0005-0000-0000-00006F710000}"/>
    <cellStyle name="Normal 94 5 4 3" xfId="27703" xr:uid="{00000000-0005-0000-0000-000070710000}"/>
    <cellStyle name="Normal 94 5 4 4" xfId="27704" xr:uid="{00000000-0005-0000-0000-000071710000}"/>
    <cellStyle name="Normal 94 5 5" xfId="27705" xr:uid="{00000000-0005-0000-0000-000072710000}"/>
    <cellStyle name="Normal 94 5 5 2" xfId="27706" xr:uid="{00000000-0005-0000-0000-000073710000}"/>
    <cellStyle name="Normal 94 5 5 2 2" xfId="27707" xr:uid="{00000000-0005-0000-0000-000074710000}"/>
    <cellStyle name="Normal 94 5 5 3" xfId="27708" xr:uid="{00000000-0005-0000-0000-000075710000}"/>
    <cellStyle name="Normal 94 5 5 4" xfId="27709" xr:uid="{00000000-0005-0000-0000-000076710000}"/>
    <cellStyle name="Normal 94 5 6" xfId="27710" xr:uid="{00000000-0005-0000-0000-000077710000}"/>
    <cellStyle name="Normal 94 5 6 2" xfId="27711" xr:uid="{00000000-0005-0000-0000-000078710000}"/>
    <cellStyle name="Normal 94 5 6 3" xfId="27712" xr:uid="{00000000-0005-0000-0000-000079710000}"/>
    <cellStyle name="Normal 94 5 7" xfId="27713" xr:uid="{00000000-0005-0000-0000-00007A710000}"/>
    <cellStyle name="Normal 94 5 8" xfId="27714" xr:uid="{00000000-0005-0000-0000-00007B710000}"/>
    <cellStyle name="Normal 94 5 9" xfId="27715" xr:uid="{00000000-0005-0000-0000-00007C710000}"/>
    <cellStyle name="Normal 94 6" xfId="41493" xr:uid="{00000000-0005-0000-0000-00007D710000}"/>
    <cellStyle name="Normal 94 7" xfId="41494" xr:uid="{00000000-0005-0000-0000-00007E710000}"/>
    <cellStyle name="Normal 95" xfId="27716" xr:uid="{00000000-0005-0000-0000-00007F710000}"/>
    <cellStyle name="Normal 96" xfId="27717" xr:uid="{00000000-0005-0000-0000-000080710000}"/>
    <cellStyle name="Normal 97" xfId="27718" xr:uid="{00000000-0005-0000-0000-000081710000}"/>
    <cellStyle name="Normal 98" xfId="27719" xr:uid="{00000000-0005-0000-0000-000082710000}"/>
    <cellStyle name="Normal 99" xfId="27720" xr:uid="{00000000-0005-0000-0000-000083710000}"/>
    <cellStyle name="Normal1" xfId="41495" xr:uid="{00000000-0005-0000-0000-000084710000}"/>
    <cellStyle name="normalbold" xfId="41496" xr:uid="{00000000-0005-0000-0000-000085710000}"/>
    <cellStyle name="NormalEPS" xfId="41497" xr:uid="{00000000-0005-0000-0000-000086710000}"/>
    <cellStyle name="NormalHelv" xfId="41498" xr:uid="{00000000-0005-0000-0000-000087710000}"/>
    <cellStyle name="NormalOPrint_Module_E (2)" xfId="41499" xr:uid="{00000000-0005-0000-0000-000088710000}"/>
    <cellStyle name="NormalPop" xfId="41500" xr:uid="{00000000-0005-0000-0000-000089710000}"/>
    <cellStyle name="NOT" xfId="41501" xr:uid="{00000000-0005-0000-0000-00008A710000}"/>
    <cellStyle name="Note 10" xfId="41502" xr:uid="{00000000-0005-0000-0000-00008B710000}"/>
    <cellStyle name="Note 11" xfId="41503" xr:uid="{00000000-0005-0000-0000-00008C710000}"/>
    <cellStyle name="Note 12" xfId="41504" xr:uid="{00000000-0005-0000-0000-00008D710000}"/>
    <cellStyle name="Note 2" xfId="27721" xr:uid="{00000000-0005-0000-0000-00008E710000}"/>
    <cellStyle name="Note 2 10" xfId="27722" xr:uid="{00000000-0005-0000-0000-00008F710000}"/>
    <cellStyle name="Note 2 10 2" xfId="27723" xr:uid="{00000000-0005-0000-0000-000090710000}"/>
    <cellStyle name="Note 2 11" xfId="27724" xr:uid="{00000000-0005-0000-0000-000091710000}"/>
    <cellStyle name="Note 2 11 2" xfId="27725" xr:uid="{00000000-0005-0000-0000-000092710000}"/>
    <cellStyle name="Note 2 12" xfId="27726" xr:uid="{00000000-0005-0000-0000-000093710000}"/>
    <cellStyle name="Note 2 13" xfId="27727" xr:uid="{00000000-0005-0000-0000-000094710000}"/>
    <cellStyle name="Note 2 2" xfId="27728" xr:uid="{00000000-0005-0000-0000-000095710000}"/>
    <cellStyle name="Note 2 2 10" xfId="27729" xr:uid="{00000000-0005-0000-0000-000096710000}"/>
    <cellStyle name="Note 2 2 10 2" xfId="27730" xr:uid="{00000000-0005-0000-0000-000097710000}"/>
    <cellStyle name="Note 2 2 10 2 2" xfId="27731" xr:uid="{00000000-0005-0000-0000-000098710000}"/>
    <cellStyle name="Note 2 2 10 3" xfId="27732" xr:uid="{00000000-0005-0000-0000-000099710000}"/>
    <cellStyle name="Note 2 2 10 3 2" xfId="27733" xr:uid="{00000000-0005-0000-0000-00009A710000}"/>
    <cellStyle name="Note 2 2 10 4" xfId="27734" xr:uid="{00000000-0005-0000-0000-00009B710000}"/>
    <cellStyle name="Note 2 2 11" xfId="27735" xr:uid="{00000000-0005-0000-0000-00009C710000}"/>
    <cellStyle name="Note 2 2 11 2" xfId="27736" xr:uid="{00000000-0005-0000-0000-00009D710000}"/>
    <cellStyle name="Note 2 2 11 2 2" xfId="27737" xr:uid="{00000000-0005-0000-0000-00009E710000}"/>
    <cellStyle name="Note 2 2 11 3" xfId="27738" xr:uid="{00000000-0005-0000-0000-00009F710000}"/>
    <cellStyle name="Note 2 2 11 3 2" xfId="27739" xr:uid="{00000000-0005-0000-0000-0000A0710000}"/>
    <cellStyle name="Note 2 2 11 4" xfId="27740" xr:uid="{00000000-0005-0000-0000-0000A1710000}"/>
    <cellStyle name="Note 2 2 12" xfId="27741" xr:uid="{00000000-0005-0000-0000-0000A2710000}"/>
    <cellStyle name="Note 2 2 12 2" xfId="27742" xr:uid="{00000000-0005-0000-0000-0000A3710000}"/>
    <cellStyle name="Note 2 2 12 2 2" xfId="27743" xr:uid="{00000000-0005-0000-0000-0000A4710000}"/>
    <cellStyle name="Note 2 2 12 3" xfId="27744" xr:uid="{00000000-0005-0000-0000-0000A5710000}"/>
    <cellStyle name="Note 2 2 13" xfId="27745" xr:uid="{00000000-0005-0000-0000-0000A6710000}"/>
    <cellStyle name="Note 2 2 13 2" xfId="27746" xr:uid="{00000000-0005-0000-0000-0000A7710000}"/>
    <cellStyle name="Note 2 2 13 2 2" xfId="27747" xr:uid="{00000000-0005-0000-0000-0000A8710000}"/>
    <cellStyle name="Note 2 2 13 3" xfId="27748" xr:uid="{00000000-0005-0000-0000-0000A9710000}"/>
    <cellStyle name="Note 2 2 14" xfId="27749" xr:uid="{00000000-0005-0000-0000-0000AA710000}"/>
    <cellStyle name="Note 2 2 14 2" xfId="27750" xr:uid="{00000000-0005-0000-0000-0000AB710000}"/>
    <cellStyle name="Note 2 2 15" xfId="27751" xr:uid="{00000000-0005-0000-0000-0000AC710000}"/>
    <cellStyle name="Note 2 2 15 2" xfId="27752" xr:uid="{00000000-0005-0000-0000-0000AD710000}"/>
    <cellStyle name="Note 2 2 16" xfId="27753" xr:uid="{00000000-0005-0000-0000-0000AE710000}"/>
    <cellStyle name="Note 2 2 16 2" xfId="27754" xr:uid="{00000000-0005-0000-0000-0000AF710000}"/>
    <cellStyle name="Note 2 2 17" xfId="27755" xr:uid="{00000000-0005-0000-0000-0000B0710000}"/>
    <cellStyle name="Note 2 2 17 2" xfId="27756" xr:uid="{00000000-0005-0000-0000-0000B1710000}"/>
    <cellStyle name="Note 2 2 18" xfId="27757" xr:uid="{00000000-0005-0000-0000-0000B2710000}"/>
    <cellStyle name="Note 2 2 18 2" xfId="27758" xr:uid="{00000000-0005-0000-0000-0000B3710000}"/>
    <cellStyle name="Note 2 2 19" xfId="27759" xr:uid="{00000000-0005-0000-0000-0000B4710000}"/>
    <cellStyle name="Note 2 2 19 2" xfId="27760" xr:uid="{00000000-0005-0000-0000-0000B5710000}"/>
    <cellStyle name="Note 2 2 2" xfId="27761" xr:uid="{00000000-0005-0000-0000-0000B6710000}"/>
    <cellStyle name="Note 2 2 2 10" xfId="27762" xr:uid="{00000000-0005-0000-0000-0000B7710000}"/>
    <cellStyle name="Note 2 2 2 10 2" xfId="27763" xr:uid="{00000000-0005-0000-0000-0000B8710000}"/>
    <cellStyle name="Note 2 2 2 10 2 2" xfId="27764" xr:uid="{00000000-0005-0000-0000-0000B9710000}"/>
    <cellStyle name="Note 2 2 2 10 3" xfId="27765" xr:uid="{00000000-0005-0000-0000-0000BA710000}"/>
    <cellStyle name="Note 2 2 2 10 3 2" xfId="27766" xr:uid="{00000000-0005-0000-0000-0000BB710000}"/>
    <cellStyle name="Note 2 2 2 10 4" xfId="27767" xr:uid="{00000000-0005-0000-0000-0000BC710000}"/>
    <cellStyle name="Note 2 2 2 11" xfId="27768" xr:uid="{00000000-0005-0000-0000-0000BD710000}"/>
    <cellStyle name="Note 2 2 2 11 2" xfId="27769" xr:uid="{00000000-0005-0000-0000-0000BE710000}"/>
    <cellStyle name="Note 2 2 2 11 2 2" xfId="27770" xr:uid="{00000000-0005-0000-0000-0000BF710000}"/>
    <cellStyle name="Note 2 2 2 11 3" xfId="27771" xr:uid="{00000000-0005-0000-0000-0000C0710000}"/>
    <cellStyle name="Note 2 2 2 12" xfId="27772" xr:uid="{00000000-0005-0000-0000-0000C1710000}"/>
    <cellStyle name="Note 2 2 2 12 2" xfId="27773" xr:uid="{00000000-0005-0000-0000-0000C2710000}"/>
    <cellStyle name="Note 2 2 2 12 3" xfId="41505" xr:uid="{00000000-0005-0000-0000-0000C3710000}"/>
    <cellStyle name="Note 2 2 2 13" xfId="27774" xr:uid="{00000000-0005-0000-0000-0000C4710000}"/>
    <cellStyle name="Note 2 2 2 13 2" xfId="27775" xr:uid="{00000000-0005-0000-0000-0000C5710000}"/>
    <cellStyle name="Note 2 2 2 13 3" xfId="41506" xr:uid="{00000000-0005-0000-0000-0000C6710000}"/>
    <cellStyle name="Note 2 2 2 14" xfId="27776" xr:uid="{00000000-0005-0000-0000-0000C7710000}"/>
    <cellStyle name="Note 2 2 2 14 2" xfId="27777" xr:uid="{00000000-0005-0000-0000-0000C8710000}"/>
    <cellStyle name="Note 2 2 2 15" xfId="27778" xr:uid="{00000000-0005-0000-0000-0000C9710000}"/>
    <cellStyle name="Note 2 2 2 15 2" xfId="27779" xr:uid="{00000000-0005-0000-0000-0000CA710000}"/>
    <cellStyle name="Note 2 2 2 16" xfId="27780" xr:uid="{00000000-0005-0000-0000-0000CB710000}"/>
    <cellStyle name="Note 2 2 2 16 2" xfId="27781" xr:uid="{00000000-0005-0000-0000-0000CC710000}"/>
    <cellStyle name="Note 2 2 2 17" xfId="27782" xr:uid="{00000000-0005-0000-0000-0000CD710000}"/>
    <cellStyle name="Note 2 2 2 17 2" xfId="27783" xr:uid="{00000000-0005-0000-0000-0000CE710000}"/>
    <cellStyle name="Note 2 2 2 18" xfId="27784" xr:uid="{00000000-0005-0000-0000-0000CF710000}"/>
    <cellStyle name="Note 2 2 2 19" xfId="27785" xr:uid="{00000000-0005-0000-0000-0000D0710000}"/>
    <cellStyle name="Note 2 2 2 2" xfId="27786" xr:uid="{00000000-0005-0000-0000-0000D1710000}"/>
    <cellStyle name="Note 2 2 2 2 10" xfId="27787" xr:uid="{00000000-0005-0000-0000-0000D2710000}"/>
    <cellStyle name="Note 2 2 2 2 10 2" xfId="27788" xr:uid="{00000000-0005-0000-0000-0000D3710000}"/>
    <cellStyle name="Note 2 2 2 2 10 2 2" xfId="27789" xr:uid="{00000000-0005-0000-0000-0000D4710000}"/>
    <cellStyle name="Note 2 2 2 2 10 3" xfId="27790" xr:uid="{00000000-0005-0000-0000-0000D5710000}"/>
    <cellStyle name="Note 2 2 2 2 11" xfId="27791" xr:uid="{00000000-0005-0000-0000-0000D6710000}"/>
    <cellStyle name="Note 2 2 2 2 11 2" xfId="27792" xr:uid="{00000000-0005-0000-0000-0000D7710000}"/>
    <cellStyle name="Note 2 2 2 2 12" xfId="27793" xr:uid="{00000000-0005-0000-0000-0000D8710000}"/>
    <cellStyle name="Note 2 2 2 2 12 2" xfId="27794" xr:uid="{00000000-0005-0000-0000-0000D9710000}"/>
    <cellStyle name="Note 2 2 2 2 13" xfId="27795" xr:uid="{00000000-0005-0000-0000-0000DA710000}"/>
    <cellStyle name="Note 2 2 2 2 13 2" xfId="27796" xr:uid="{00000000-0005-0000-0000-0000DB710000}"/>
    <cellStyle name="Note 2 2 2 2 14" xfId="27797" xr:uid="{00000000-0005-0000-0000-0000DC710000}"/>
    <cellStyle name="Note 2 2 2 2 14 2" xfId="27798" xr:uid="{00000000-0005-0000-0000-0000DD710000}"/>
    <cellStyle name="Note 2 2 2 2 15" xfId="27799" xr:uid="{00000000-0005-0000-0000-0000DE710000}"/>
    <cellStyle name="Note 2 2 2 2 16" xfId="27800" xr:uid="{00000000-0005-0000-0000-0000DF710000}"/>
    <cellStyle name="Note 2 2 2 2 17" xfId="41507" xr:uid="{00000000-0005-0000-0000-0000E0710000}"/>
    <cellStyle name="Note 2 2 2 2 2" xfId="27801" xr:uid="{00000000-0005-0000-0000-0000E1710000}"/>
    <cellStyle name="Note 2 2 2 2 2 10" xfId="27802" xr:uid="{00000000-0005-0000-0000-0000E2710000}"/>
    <cellStyle name="Note 2 2 2 2 2 10 2" xfId="27803" xr:uid="{00000000-0005-0000-0000-0000E3710000}"/>
    <cellStyle name="Note 2 2 2 2 2 11" xfId="27804" xr:uid="{00000000-0005-0000-0000-0000E4710000}"/>
    <cellStyle name="Note 2 2 2 2 2 11 2" xfId="27805" xr:uid="{00000000-0005-0000-0000-0000E5710000}"/>
    <cellStyle name="Note 2 2 2 2 2 12" xfId="27806" xr:uid="{00000000-0005-0000-0000-0000E6710000}"/>
    <cellStyle name="Note 2 2 2 2 2 12 2" xfId="27807" xr:uid="{00000000-0005-0000-0000-0000E7710000}"/>
    <cellStyle name="Note 2 2 2 2 2 13" xfId="27808" xr:uid="{00000000-0005-0000-0000-0000E8710000}"/>
    <cellStyle name="Note 2 2 2 2 2 13 2" xfId="27809" xr:uid="{00000000-0005-0000-0000-0000E9710000}"/>
    <cellStyle name="Note 2 2 2 2 2 14" xfId="27810" xr:uid="{00000000-0005-0000-0000-0000EA710000}"/>
    <cellStyle name="Note 2 2 2 2 2 15" xfId="27811" xr:uid="{00000000-0005-0000-0000-0000EB710000}"/>
    <cellStyle name="Note 2 2 2 2 2 2" xfId="27812" xr:uid="{00000000-0005-0000-0000-0000EC710000}"/>
    <cellStyle name="Note 2 2 2 2 2 2 2" xfId="27813" xr:uid="{00000000-0005-0000-0000-0000ED710000}"/>
    <cellStyle name="Note 2 2 2 2 2 3" xfId="27814" xr:uid="{00000000-0005-0000-0000-0000EE710000}"/>
    <cellStyle name="Note 2 2 2 2 2 3 2" xfId="27815" xr:uid="{00000000-0005-0000-0000-0000EF710000}"/>
    <cellStyle name="Note 2 2 2 2 2 4" xfId="27816" xr:uid="{00000000-0005-0000-0000-0000F0710000}"/>
    <cellStyle name="Note 2 2 2 2 2 4 2" xfId="27817" xr:uid="{00000000-0005-0000-0000-0000F1710000}"/>
    <cellStyle name="Note 2 2 2 2 2 5" xfId="27818" xr:uid="{00000000-0005-0000-0000-0000F2710000}"/>
    <cellStyle name="Note 2 2 2 2 2 5 2" xfId="27819" xr:uid="{00000000-0005-0000-0000-0000F3710000}"/>
    <cellStyle name="Note 2 2 2 2 2 6" xfId="27820" xr:uid="{00000000-0005-0000-0000-0000F4710000}"/>
    <cellStyle name="Note 2 2 2 2 2 6 2" xfId="27821" xr:uid="{00000000-0005-0000-0000-0000F5710000}"/>
    <cellStyle name="Note 2 2 2 2 2 7" xfId="27822" xr:uid="{00000000-0005-0000-0000-0000F6710000}"/>
    <cellStyle name="Note 2 2 2 2 2 7 2" xfId="27823" xr:uid="{00000000-0005-0000-0000-0000F7710000}"/>
    <cellStyle name="Note 2 2 2 2 2 8" xfId="27824" xr:uid="{00000000-0005-0000-0000-0000F8710000}"/>
    <cellStyle name="Note 2 2 2 2 2 8 2" xfId="27825" xr:uid="{00000000-0005-0000-0000-0000F9710000}"/>
    <cellStyle name="Note 2 2 2 2 2 9" xfId="27826" xr:uid="{00000000-0005-0000-0000-0000FA710000}"/>
    <cellStyle name="Note 2 2 2 2 2 9 2" xfId="27827" xr:uid="{00000000-0005-0000-0000-0000FB710000}"/>
    <cellStyle name="Note 2 2 2 2 3" xfId="27828" xr:uid="{00000000-0005-0000-0000-0000FC710000}"/>
    <cellStyle name="Note 2 2 2 2 3 2" xfId="27829" xr:uid="{00000000-0005-0000-0000-0000FD710000}"/>
    <cellStyle name="Note 2 2 2 2 3 2 2" xfId="27830" xr:uid="{00000000-0005-0000-0000-0000FE710000}"/>
    <cellStyle name="Note 2 2 2 2 3 3" xfId="27831" xr:uid="{00000000-0005-0000-0000-0000FF710000}"/>
    <cellStyle name="Note 2 2 2 2 3 3 2" xfId="27832" xr:uid="{00000000-0005-0000-0000-000000720000}"/>
    <cellStyle name="Note 2 2 2 2 3 4" xfId="27833" xr:uid="{00000000-0005-0000-0000-000001720000}"/>
    <cellStyle name="Note 2 2 2 2 4" xfId="27834" xr:uid="{00000000-0005-0000-0000-000002720000}"/>
    <cellStyle name="Note 2 2 2 2 4 2" xfId="27835" xr:uid="{00000000-0005-0000-0000-000003720000}"/>
    <cellStyle name="Note 2 2 2 2 4 2 2" xfId="27836" xr:uid="{00000000-0005-0000-0000-000004720000}"/>
    <cellStyle name="Note 2 2 2 2 4 3" xfId="27837" xr:uid="{00000000-0005-0000-0000-000005720000}"/>
    <cellStyle name="Note 2 2 2 2 4 3 2" xfId="27838" xr:uid="{00000000-0005-0000-0000-000006720000}"/>
    <cellStyle name="Note 2 2 2 2 4 4" xfId="27839" xr:uid="{00000000-0005-0000-0000-000007720000}"/>
    <cellStyle name="Note 2 2 2 2 5" xfId="27840" xr:uid="{00000000-0005-0000-0000-000008720000}"/>
    <cellStyle name="Note 2 2 2 2 5 2" xfId="27841" xr:uid="{00000000-0005-0000-0000-000009720000}"/>
    <cellStyle name="Note 2 2 2 2 5 2 2" xfId="27842" xr:uid="{00000000-0005-0000-0000-00000A720000}"/>
    <cellStyle name="Note 2 2 2 2 5 3" xfId="27843" xr:uid="{00000000-0005-0000-0000-00000B720000}"/>
    <cellStyle name="Note 2 2 2 2 5 3 2" xfId="27844" xr:uid="{00000000-0005-0000-0000-00000C720000}"/>
    <cellStyle name="Note 2 2 2 2 5 4" xfId="27845" xr:uid="{00000000-0005-0000-0000-00000D720000}"/>
    <cellStyle name="Note 2 2 2 2 6" xfId="27846" xr:uid="{00000000-0005-0000-0000-00000E720000}"/>
    <cellStyle name="Note 2 2 2 2 6 2" xfId="27847" xr:uid="{00000000-0005-0000-0000-00000F720000}"/>
    <cellStyle name="Note 2 2 2 2 6 2 2" xfId="27848" xr:uid="{00000000-0005-0000-0000-000010720000}"/>
    <cellStyle name="Note 2 2 2 2 6 3" xfId="27849" xr:uid="{00000000-0005-0000-0000-000011720000}"/>
    <cellStyle name="Note 2 2 2 2 6 3 2" xfId="27850" xr:uid="{00000000-0005-0000-0000-000012720000}"/>
    <cellStyle name="Note 2 2 2 2 6 4" xfId="27851" xr:uid="{00000000-0005-0000-0000-000013720000}"/>
    <cellStyle name="Note 2 2 2 2 7" xfId="27852" xr:uid="{00000000-0005-0000-0000-000014720000}"/>
    <cellStyle name="Note 2 2 2 2 7 2" xfId="27853" xr:uid="{00000000-0005-0000-0000-000015720000}"/>
    <cellStyle name="Note 2 2 2 2 7 2 2" xfId="27854" xr:uid="{00000000-0005-0000-0000-000016720000}"/>
    <cellStyle name="Note 2 2 2 2 7 3" xfId="27855" xr:uid="{00000000-0005-0000-0000-000017720000}"/>
    <cellStyle name="Note 2 2 2 2 7 3 2" xfId="27856" xr:uid="{00000000-0005-0000-0000-000018720000}"/>
    <cellStyle name="Note 2 2 2 2 7 4" xfId="27857" xr:uid="{00000000-0005-0000-0000-000019720000}"/>
    <cellStyle name="Note 2 2 2 2 8" xfId="27858" xr:uid="{00000000-0005-0000-0000-00001A720000}"/>
    <cellStyle name="Note 2 2 2 2 8 2" xfId="27859" xr:uid="{00000000-0005-0000-0000-00001B720000}"/>
    <cellStyle name="Note 2 2 2 2 8 2 2" xfId="27860" xr:uid="{00000000-0005-0000-0000-00001C720000}"/>
    <cellStyle name="Note 2 2 2 2 8 3" xfId="27861" xr:uid="{00000000-0005-0000-0000-00001D720000}"/>
    <cellStyle name="Note 2 2 2 2 8 3 2" xfId="27862" xr:uid="{00000000-0005-0000-0000-00001E720000}"/>
    <cellStyle name="Note 2 2 2 2 8 4" xfId="27863" xr:uid="{00000000-0005-0000-0000-00001F720000}"/>
    <cellStyle name="Note 2 2 2 2 9" xfId="27864" xr:uid="{00000000-0005-0000-0000-000020720000}"/>
    <cellStyle name="Note 2 2 2 2 9 2" xfId="27865" xr:uid="{00000000-0005-0000-0000-000021720000}"/>
    <cellStyle name="Note 2 2 2 2 9 2 2" xfId="27866" xr:uid="{00000000-0005-0000-0000-000022720000}"/>
    <cellStyle name="Note 2 2 2 2 9 3" xfId="27867" xr:uid="{00000000-0005-0000-0000-000023720000}"/>
    <cellStyle name="Note 2 2 2 2 9 3 2" xfId="27868" xr:uid="{00000000-0005-0000-0000-000024720000}"/>
    <cellStyle name="Note 2 2 2 2 9 4" xfId="27869" xr:uid="{00000000-0005-0000-0000-000025720000}"/>
    <cellStyle name="Note 2 2 2 20" xfId="41508" xr:uid="{00000000-0005-0000-0000-000026720000}"/>
    <cellStyle name="Note 2 2 2 3" xfId="27870" xr:uid="{00000000-0005-0000-0000-000027720000}"/>
    <cellStyle name="Note 2 2 2 3 10" xfId="27871" xr:uid="{00000000-0005-0000-0000-000028720000}"/>
    <cellStyle name="Note 2 2 2 3 10 2" xfId="27872" xr:uid="{00000000-0005-0000-0000-000029720000}"/>
    <cellStyle name="Note 2 2 2 3 11" xfId="27873" xr:uid="{00000000-0005-0000-0000-00002A720000}"/>
    <cellStyle name="Note 2 2 2 3 11 2" xfId="27874" xr:uid="{00000000-0005-0000-0000-00002B720000}"/>
    <cellStyle name="Note 2 2 2 3 12" xfId="27875" xr:uid="{00000000-0005-0000-0000-00002C720000}"/>
    <cellStyle name="Note 2 2 2 3 12 2" xfId="27876" xr:uid="{00000000-0005-0000-0000-00002D720000}"/>
    <cellStyle name="Note 2 2 2 3 13" xfId="27877" xr:uid="{00000000-0005-0000-0000-00002E720000}"/>
    <cellStyle name="Note 2 2 2 3 13 2" xfId="27878" xr:uid="{00000000-0005-0000-0000-00002F720000}"/>
    <cellStyle name="Note 2 2 2 3 14" xfId="27879" xr:uid="{00000000-0005-0000-0000-000030720000}"/>
    <cellStyle name="Note 2 2 2 3 14 2" xfId="27880" xr:uid="{00000000-0005-0000-0000-000031720000}"/>
    <cellStyle name="Note 2 2 2 3 15" xfId="27881" xr:uid="{00000000-0005-0000-0000-000032720000}"/>
    <cellStyle name="Note 2 2 2 3 16" xfId="27882" xr:uid="{00000000-0005-0000-0000-000033720000}"/>
    <cellStyle name="Note 2 2 2 3 17" xfId="41509" xr:uid="{00000000-0005-0000-0000-000034720000}"/>
    <cellStyle name="Note 2 2 2 3 2" xfId="27883" xr:uid="{00000000-0005-0000-0000-000035720000}"/>
    <cellStyle name="Note 2 2 2 3 2 10" xfId="27884" xr:uid="{00000000-0005-0000-0000-000036720000}"/>
    <cellStyle name="Note 2 2 2 3 2 10 2" xfId="27885" xr:uid="{00000000-0005-0000-0000-000037720000}"/>
    <cellStyle name="Note 2 2 2 3 2 11" xfId="27886" xr:uid="{00000000-0005-0000-0000-000038720000}"/>
    <cellStyle name="Note 2 2 2 3 2 11 2" xfId="27887" xr:uid="{00000000-0005-0000-0000-000039720000}"/>
    <cellStyle name="Note 2 2 2 3 2 12" xfId="27888" xr:uid="{00000000-0005-0000-0000-00003A720000}"/>
    <cellStyle name="Note 2 2 2 3 2 12 2" xfId="27889" xr:uid="{00000000-0005-0000-0000-00003B720000}"/>
    <cellStyle name="Note 2 2 2 3 2 13" xfId="27890" xr:uid="{00000000-0005-0000-0000-00003C720000}"/>
    <cellStyle name="Note 2 2 2 3 2 13 2" xfId="27891" xr:uid="{00000000-0005-0000-0000-00003D720000}"/>
    <cellStyle name="Note 2 2 2 3 2 14" xfId="27892" xr:uid="{00000000-0005-0000-0000-00003E720000}"/>
    <cellStyle name="Note 2 2 2 3 2 15" xfId="27893" xr:uid="{00000000-0005-0000-0000-00003F720000}"/>
    <cellStyle name="Note 2 2 2 3 2 2" xfId="27894" xr:uid="{00000000-0005-0000-0000-000040720000}"/>
    <cellStyle name="Note 2 2 2 3 2 2 2" xfId="27895" xr:uid="{00000000-0005-0000-0000-000041720000}"/>
    <cellStyle name="Note 2 2 2 3 2 3" xfId="27896" xr:uid="{00000000-0005-0000-0000-000042720000}"/>
    <cellStyle name="Note 2 2 2 3 2 3 2" xfId="27897" xr:uid="{00000000-0005-0000-0000-000043720000}"/>
    <cellStyle name="Note 2 2 2 3 2 4" xfId="27898" xr:uid="{00000000-0005-0000-0000-000044720000}"/>
    <cellStyle name="Note 2 2 2 3 2 4 2" xfId="27899" xr:uid="{00000000-0005-0000-0000-000045720000}"/>
    <cellStyle name="Note 2 2 2 3 2 5" xfId="27900" xr:uid="{00000000-0005-0000-0000-000046720000}"/>
    <cellStyle name="Note 2 2 2 3 2 5 2" xfId="27901" xr:uid="{00000000-0005-0000-0000-000047720000}"/>
    <cellStyle name="Note 2 2 2 3 2 6" xfId="27902" xr:uid="{00000000-0005-0000-0000-000048720000}"/>
    <cellStyle name="Note 2 2 2 3 2 6 2" xfId="27903" xr:uid="{00000000-0005-0000-0000-000049720000}"/>
    <cellStyle name="Note 2 2 2 3 2 7" xfId="27904" xr:uid="{00000000-0005-0000-0000-00004A720000}"/>
    <cellStyle name="Note 2 2 2 3 2 7 2" xfId="27905" xr:uid="{00000000-0005-0000-0000-00004B720000}"/>
    <cellStyle name="Note 2 2 2 3 2 8" xfId="27906" xr:uid="{00000000-0005-0000-0000-00004C720000}"/>
    <cellStyle name="Note 2 2 2 3 2 8 2" xfId="27907" xr:uid="{00000000-0005-0000-0000-00004D720000}"/>
    <cellStyle name="Note 2 2 2 3 2 9" xfId="27908" xr:uid="{00000000-0005-0000-0000-00004E720000}"/>
    <cellStyle name="Note 2 2 2 3 2 9 2" xfId="27909" xr:uid="{00000000-0005-0000-0000-00004F720000}"/>
    <cellStyle name="Note 2 2 2 3 3" xfId="27910" xr:uid="{00000000-0005-0000-0000-000050720000}"/>
    <cellStyle name="Note 2 2 2 3 3 2" xfId="27911" xr:uid="{00000000-0005-0000-0000-000051720000}"/>
    <cellStyle name="Note 2 2 2 3 4" xfId="27912" xr:uid="{00000000-0005-0000-0000-000052720000}"/>
    <cellStyle name="Note 2 2 2 3 4 2" xfId="27913" xr:uid="{00000000-0005-0000-0000-000053720000}"/>
    <cellStyle name="Note 2 2 2 3 5" xfId="27914" xr:uid="{00000000-0005-0000-0000-000054720000}"/>
    <cellStyle name="Note 2 2 2 3 5 2" xfId="27915" xr:uid="{00000000-0005-0000-0000-000055720000}"/>
    <cellStyle name="Note 2 2 2 3 6" xfId="27916" xr:uid="{00000000-0005-0000-0000-000056720000}"/>
    <cellStyle name="Note 2 2 2 3 6 2" xfId="27917" xr:uid="{00000000-0005-0000-0000-000057720000}"/>
    <cellStyle name="Note 2 2 2 3 7" xfId="27918" xr:uid="{00000000-0005-0000-0000-000058720000}"/>
    <cellStyle name="Note 2 2 2 3 7 2" xfId="27919" xr:uid="{00000000-0005-0000-0000-000059720000}"/>
    <cellStyle name="Note 2 2 2 3 8" xfId="27920" xr:uid="{00000000-0005-0000-0000-00005A720000}"/>
    <cellStyle name="Note 2 2 2 3 8 2" xfId="27921" xr:uid="{00000000-0005-0000-0000-00005B720000}"/>
    <cellStyle name="Note 2 2 2 3 9" xfId="27922" xr:uid="{00000000-0005-0000-0000-00005C720000}"/>
    <cellStyle name="Note 2 2 2 3 9 2" xfId="27923" xr:uid="{00000000-0005-0000-0000-00005D720000}"/>
    <cellStyle name="Note 2 2 2 4" xfId="27924" xr:uid="{00000000-0005-0000-0000-00005E720000}"/>
    <cellStyle name="Note 2 2 2 4 10" xfId="27925" xr:uid="{00000000-0005-0000-0000-00005F720000}"/>
    <cellStyle name="Note 2 2 2 4 10 2" xfId="27926" xr:uid="{00000000-0005-0000-0000-000060720000}"/>
    <cellStyle name="Note 2 2 2 4 11" xfId="27927" xr:uid="{00000000-0005-0000-0000-000061720000}"/>
    <cellStyle name="Note 2 2 2 4 11 2" xfId="27928" xr:uid="{00000000-0005-0000-0000-000062720000}"/>
    <cellStyle name="Note 2 2 2 4 12" xfId="27929" xr:uid="{00000000-0005-0000-0000-000063720000}"/>
    <cellStyle name="Note 2 2 2 4 12 2" xfId="27930" xr:uid="{00000000-0005-0000-0000-000064720000}"/>
    <cellStyle name="Note 2 2 2 4 13" xfId="27931" xr:uid="{00000000-0005-0000-0000-000065720000}"/>
    <cellStyle name="Note 2 2 2 4 13 2" xfId="27932" xr:uid="{00000000-0005-0000-0000-000066720000}"/>
    <cellStyle name="Note 2 2 2 4 14" xfId="27933" xr:uid="{00000000-0005-0000-0000-000067720000}"/>
    <cellStyle name="Note 2 2 2 4 15" xfId="27934" xr:uid="{00000000-0005-0000-0000-000068720000}"/>
    <cellStyle name="Note 2 2 2 4 16" xfId="41510" xr:uid="{00000000-0005-0000-0000-000069720000}"/>
    <cellStyle name="Note 2 2 2 4 2" xfId="27935" xr:uid="{00000000-0005-0000-0000-00006A720000}"/>
    <cellStyle name="Note 2 2 2 4 2 2" xfId="27936" xr:uid="{00000000-0005-0000-0000-00006B720000}"/>
    <cellStyle name="Note 2 2 2 4 3" xfId="27937" xr:uid="{00000000-0005-0000-0000-00006C720000}"/>
    <cellStyle name="Note 2 2 2 4 3 2" xfId="27938" xr:uid="{00000000-0005-0000-0000-00006D720000}"/>
    <cellStyle name="Note 2 2 2 4 4" xfId="27939" xr:uid="{00000000-0005-0000-0000-00006E720000}"/>
    <cellStyle name="Note 2 2 2 4 4 2" xfId="27940" xr:uid="{00000000-0005-0000-0000-00006F720000}"/>
    <cellStyle name="Note 2 2 2 4 5" xfId="27941" xr:uid="{00000000-0005-0000-0000-000070720000}"/>
    <cellStyle name="Note 2 2 2 4 5 2" xfId="27942" xr:uid="{00000000-0005-0000-0000-000071720000}"/>
    <cellStyle name="Note 2 2 2 4 6" xfId="27943" xr:uid="{00000000-0005-0000-0000-000072720000}"/>
    <cellStyle name="Note 2 2 2 4 6 2" xfId="27944" xr:uid="{00000000-0005-0000-0000-000073720000}"/>
    <cellStyle name="Note 2 2 2 4 7" xfId="27945" xr:uid="{00000000-0005-0000-0000-000074720000}"/>
    <cellStyle name="Note 2 2 2 4 7 2" xfId="27946" xr:uid="{00000000-0005-0000-0000-000075720000}"/>
    <cellStyle name="Note 2 2 2 4 8" xfId="27947" xr:uid="{00000000-0005-0000-0000-000076720000}"/>
    <cellStyle name="Note 2 2 2 4 8 2" xfId="27948" xr:uid="{00000000-0005-0000-0000-000077720000}"/>
    <cellStyle name="Note 2 2 2 4 9" xfId="27949" xr:uid="{00000000-0005-0000-0000-000078720000}"/>
    <cellStyle name="Note 2 2 2 4 9 2" xfId="27950" xr:uid="{00000000-0005-0000-0000-000079720000}"/>
    <cellStyle name="Note 2 2 2 5" xfId="27951" xr:uid="{00000000-0005-0000-0000-00007A720000}"/>
    <cellStyle name="Note 2 2 2 5 2" xfId="27952" xr:uid="{00000000-0005-0000-0000-00007B720000}"/>
    <cellStyle name="Note 2 2 2 5 2 2" xfId="27953" xr:uid="{00000000-0005-0000-0000-00007C720000}"/>
    <cellStyle name="Note 2 2 2 5 3" xfId="27954" xr:uid="{00000000-0005-0000-0000-00007D720000}"/>
    <cellStyle name="Note 2 2 2 5 3 2" xfId="27955" xr:uid="{00000000-0005-0000-0000-00007E720000}"/>
    <cellStyle name="Note 2 2 2 5 4" xfId="27956" xr:uid="{00000000-0005-0000-0000-00007F720000}"/>
    <cellStyle name="Note 2 2 2 6" xfId="27957" xr:uid="{00000000-0005-0000-0000-000080720000}"/>
    <cellStyle name="Note 2 2 2 6 2" xfId="27958" xr:uid="{00000000-0005-0000-0000-000081720000}"/>
    <cellStyle name="Note 2 2 2 6 2 2" xfId="27959" xr:uid="{00000000-0005-0000-0000-000082720000}"/>
    <cellStyle name="Note 2 2 2 6 3" xfId="27960" xr:uid="{00000000-0005-0000-0000-000083720000}"/>
    <cellStyle name="Note 2 2 2 6 3 2" xfId="27961" xr:uid="{00000000-0005-0000-0000-000084720000}"/>
    <cellStyle name="Note 2 2 2 6 4" xfId="27962" xr:uid="{00000000-0005-0000-0000-000085720000}"/>
    <cellStyle name="Note 2 2 2 7" xfId="27963" xr:uid="{00000000-0005-0000-0000-000086720000}"/>
    <cellStyle name="Note 2 2 2 7 2" xfId="27964" xr:uid="{00000000-0005-0000-0000-000087720000}"/>
    <cellStyle name="Note 2 2 2 7 2 2" xfId="27965" xr:uid="{00000000-0005-0000-0000-000088720000}"/>
    <cellStyle name="Note 2 2 2 7 3" xfId="27966" xr:uid="{00000000-0005-0000-0000-000089720000}"/>
    <cellStyle name="Note 2 2 2 7 3 2" xfId="27967" xr:uid="{00000000-0005-0000-0000-00008A720000}"/>
    <cellStyle name="Note 2 2 2 7 4" xfId="27968" xr:uid="{00000000-0005-0000-0000-00008B720000}"/>
    <cellStyle name="Note 2 2 2 8" xfId="27969" xr:uid="{00000000-0005-0000-0000-00008C720000}"/>
    <cellStyle name="Note 2 2 2 8 2" xfId="27970" xr:uid="{00000000-0005-0000-0000-00008D720000}"/>
    <cellStyle name="Note 2 2 2 8 2 2" xfId="27971" xr:uid="{00000000-0005-0000-0000-00008E720000}"/>
    <cellStyle name="Note 2 2 2 8 3" xfId="27972" xr:uid="{00000000-0005-0000-0000-00008F720000}"/>
    <cellStyle name="Note 2 2 2 8 3 2" xfId="27973" xr:uid="{00000000-0005-0000-0000-000090720000}"/>
    <cellStyle name="Note 2 2 2 8 4" xfId="27974" xr:uid="{00000000-0005-0000-0000-000091720000}"/>
    <cellStyle name="Note 2 2 2 9" xfId="27975" xr:uid="{00000000-0005-0000-0000-000092720000}"/>
    <cellStyle name="Note 2 2 2 9 2" xfId="27976" xr:uid="{00000000-0005-0000-0000-000093720000}"/>
    <cellStyle name="Note 2 2 2 9 2 2" xfId="27977" xr:uid="{00000000-0005-0000-0000-000094720000}"/>
    <cellStyle name="Note 2 2 2 9 3" xfId="27978" xr:uid="{00000000-0005-0000-0000-000095720000}"/>
    <cellStyle name="Note 2 2 2 9 3 2" xfId="27979" xr:uid="{00000000-0005-0000-0000-000096720000}"/>
    <cellStyle name="Note 2 2 2 9 4" xfId="27980" xr:uid="{00000000-0005-0000-0000-000097720000}"/>
    <cellStyle name="Note 2 2 20" xfId="27981" xr:uid="{00000000-0005-0000-0000-000098720000}"/>
    <cellStyle name="Note 2 2 21" xfId="41511" xr:uid="{00000000-0005-0000-0000-000099720000}"/>
    <cellStyle name="Note 2 2 3" xfId="27982" xr:uid="{00000000-0005-0000-0000-00009A720000}"/>
    <cellStyle name="Note 2 2 3 10" xfId="27983" xr:uid="{00000000-0005-0000-0000-00009B720000}"/>
    <cellStyle name="Note 2 2 3 10 2" xfId="27984" xr:uid="{00000000-0005-0000-0000-00009C720000}"/>
    <cellStyle name="Note 2 2 3 10 2 2" xfId="27985" xr:uid="{00000000-0005-0000-0000-00009D720000}"/>
    <cellStyle name="Note 2 2 3 10 3" xfId="27986" xr:uid="{00000000-0005-0000-0000-00009E720000}"/>
    <cellStyle name="Note 2 2 3 11" xfId="27987" xr:uid="{00000000-0005-0000-0000-00009F720000}"/>
    <cellStyle name="Note 2 2 3 11 2" xfId="27988" xr:uid="{00000000-0005-0000-0000-0000A0720000}"/>
    <cellStyle name="Note 2 2 3 11 3" xfId="41512" xr:uid="{00000000-0005-0000-0000-0000A1720000}"/>
    <cellStyle name="Note 2 2 3 12" xfId="27989" xr:uid="{00000000-0005-0000-0000-0000A2720000}"/>
    <cellStyle name="Note 2 2 3 12 2" xfId="27990" xr:uid="{00000000-0005-0000-0000-0000A3720000}"/>
    <cellStyle name="Note 2 2 3 12 3" xfId="41513" xr:uid="{00000000-0005-0000-0000-0000A4720000}"/>
    <cellStyle name="Note 2 2 3 13" xfId="27991" xr:uid="{00000000-0005-0000-0000-0000A5720000}"/>
    <cellStyle name="Note 2 2 3 13 2" xfId="27992" xr:uid="{00000000-0005-0000-0000-0000A6720000}"/>
    <cellStyle name="Note 2 2 3 13 3" xfId="41514" xr:uid="{00000000-0005-0000-0000-0000A7720000}"/>
    <cellStyle name="Note 2 2 3 14" xfId="27993" xr:uid="{00000000-0005-0000-0000-0000A8720000}"/>
    <cellStyle name="Note 2 2 3 14 2" xfId="27994" xr:uid="{00000000-0005-0000-0000-0000A9720000}"/>
    <cellStyle name="Note 2 2 3 15" xfId="27995" xr:uid="{00000000-0005-0000-0000-0000AA720000}"/>
    <cellStyle name="Note 2 2 3 16" xfId="27996" xr:uid="{00000000-0005-0000-0000-0000AB720000}"/>
    <cellStyle name="Note 2 2 3 17" xfId="41515" xr:uid="{00000000-0005-0000-0000-0000AC720000}"/>
    <cellStyle name="Note 2 2 3 2" xfId="27997" xr:uid="{00000000-0005-0000-0000-0000AD720000}"/>
    <cellStyle name="Note 2 2 3 2 10" xfId="27998" xr:uid="{00000000-0005-0000-0000-0000AE720000}"/>
    <cellStyle name="Note 2 2 3 2 10 2" xfId="27999" xr:uid="{00000000-0005-0000-0000-0000AF720000}"/>
    <cellStyle name="Note 2 2 3 2 11" xfId="28000" xr:uid="{00000000-0005-0000-0000-0000B0720000}"/>
    <cellStyle name="Note 2 2 3 2 11 2" xfId="28001" xr:uid="{00000000-0005-0000-0000-0000B1720000}"/>
    <cellStyle name="Note 2 2 3 2 12" xfId="28002" xr:uid="{00000000-0005-0000-0000-0000B2720000}"/>
    <cellStyle name="Note 2 2 3 2 12 2" xfId="28003" xr:uid="{00000000-0005-0000-0000-0000B3720000}"/>
    <cellStyle name="Note 2 2 3 2 13" xfId="28004" xr:uid="{00000000-0005-0000-0000-0000B4720000}"/>
    <cellStyle name="Note 2 2 3 2 13 2" xfId="28005" xr:uid="{00000000-0005-0000-0000-0000B5720000}"/>
    <cellStyle name="Note 2 2 3 2 14" xfId="28006" xr:uid="{00000000-0005-0000-0000-0000B6720000}"/>
    <cellStyle name="Note 2 2 3 2 15" xfId="28007" xr:uid="{00000000-0005-0000-0000-0000B7720000}"/>
    <cellStyle name="Note 2 2 3 2 16" xfId="41516" xr:uid="{00000000-0005-0000-0000-0000B8720000}"/>
    <cellStyle name="Note 2 2 3 2 2" xfId="28008" xr:uid="{00000000-0005-0000-0000-0000B9720000}"/>
    <cellStyle name="Note 2 2 3 2 2 2" xfId="28009" xr:uid="{00000000-0005-0000-0000-0000BA720000}"/>
    <cellStyle name="Note 2 2 3 2 3" xfId="28010" xr:uid="{00000000-0005-0000-0000-0000BB720000}"/>
    <cellStyle name="Note 2 2 3 2 3 2" xfId="28011" xr:uid="{00000000-0005-0000-0000-0000BC720000}"/>
    <cellStyle name="Note 2 2 3 2 4" xfId="28012" xr:uid="{00000000-0005-0000-0000-0000BD720000}"/>
    <cellStyle name="Note 2 2 3 2 4 2" xfId="28013" xr:uid="{00000000-0005-0000-0000-0000BE720000}"/>
    <cellStyle name="Note 2 2 3 2 5" xfId="28014" xr:uid="{00000000-0005-0000-0000-0000BF720000}"/>
    <cellStyle name="Note 2 2 3 2 5 2" xfId="28015" xr:uid="{00000000-0005-0000-0000-0000C0720000}"/>
    <cellStyle name="Note 2 2 3 2 6" xfId="28016" xr:uid="{00000000-0005-0000-0000-0000C1720000}"/>
    <cellStyle name="Note 2 2 3 2 6 2" xfId="28017" xr:uid="{00000000-0005-0000-0000-0000C2720000}"/>
    <cellStyle name="Note 2 2 3 2 7" xfId="28018" xr:uid="{00000000-0005-0000-0000-0000C3720000}"/>
    <cellStyle name="Note 2 2 3 2 7 2" xfId="28019" xr:uid="{00000000-0005-0000-0000-0000C4720000}"/>
    <cellStyle name="Note 2 2 3 2 8" xfId="28020" xr:uid="{00000000-0005-0000-0000-0000C5720000}"/>
    <cellStyle name="Note 2 2 3 2 8 2" xfId="28021" xr:uid="{00000000-0005-0000-0000-0000C6720000}"/>
    <cellStyle name="Note 2 2 3 2 9" xfId="28022" xr:uid="{00000000-0005-0000-0000-0000C7720000}"/>
    <cellStyle name="Note 2 2 3 2 9 2" xfId="28023" xr:uid="{00000000-0005-0000-0000-0000C8720000}"/>
    <cellStyle name="Note 2 2 3 3" xfId="28024" xr:uid="{00000000-0005-0000-0000-0000C9720000}"/>
    <cellStyle name="Note 2 2 3 3 2" xfId="28025" xr:uid="{00000000-0005-0000-0000-0000CA720000}"/>
    <cellStyle name="Note 2 2 3 3 2 2" xfId="28026" xr:uid="{00000000-0005-0000-0000-0000CB720000}"/>
    <cellStyle name="Note 2 2 3 3 3" xfId="28027" xr:uid="{00000000-0005-0000-0000-0000CC720000}"/>
    <cellStyle name="Note 2 2 3 3 3 2" xfId="28028" xr:uid="{00000000-0005-0000-0000-0000CD720000}"/>
    <cellStyle name="Note 2 2 3 3 4" xfId="28029" xr:uid="{00000000-0005-0000-0000-0000CE720000}"/>
    <cellStyle name="Note 2 2 3 4" xfId="28030" xr:uid="{00000000-0005-0000-0000-0000CF720000}"/>
    <cellStyle name="Note 2 2 3 4 2" xfId="28031" xr:uid="{00000000-0005-0000-0000-0000D0720000}"/>
    <cellStyle name="Note 2 2 3 4 2 2" xfId="28032" xr:uid="{00000000-0005-0000-0000-0000D1720000}"/>
    <cellStyle name="Note 2 2 3 4 3" xfId="28033" xr:uid="{00000000-0005-0000-0000-0000D2720000}"/>
    <cellStyle name="Note 2 2 3 4 3 2" xfId="28034" xr:uid="{00000000-0005-0000-0000-0000D3720000}"/>
    <cellStyle name="Note 2 2 3 4 4" xfId="28035" xr:uid="{00000000-0005-0000-0000-0000D4720000}"/>
    <cellStyle name="Note 2 2 3 5" xfId="28036" xr:uid="{00000000-0005-0000-0000-0000D5720000}"/>
    <cellStyle name="Note 2 2 3 5 2" xfId="28037" xr:uid="{00000000-0005-0000-0000-0000D6720000}"/>
    <cellStyle name="Note 2 2 3 5 2 2" xfId="28038" xr:uid="{00000000-0005-0000-0000-0000D7720000}"/>
    <cellStyle name="Note 2 2 3 5 3" xfId="28039" xr:uid="{00000000-0005-0000-0000-0000D8720000}"/>
    <cellStyle name="Note 2 2 3 5 3 2" xfId="28040" xr:uid="{00000000-0005-0000-0000-0000D9720000}"/>
    <cellStyle name="Note 2 2 3 5 4" xfId="28041" xr:uid="{00000000-0005-0000-0000-0000DA720000}"/>
    <cellStyle name="Note 2 2 3 6" xfId="28042" xr:uid="{00000000-0005-0000-0000-0000DB720000}"/>
    <cellStyle name="Note 2 2 3 6 2" xfId="28043" xr:uid="{00000000-0005-0000-0000-0000DC720000}"/>
    <cellStyle name="Note 2 2 3 6 2 2" xfId="28044" xr:uid="{00000000-0005-0000-0000-0000DD720000}"/>
    <cellStyle name="Note 2 2 3 6 3" xfId="28045" xr:uid="{00000000-0005-0000-0000-0000DE720000}"/>
    <cellStyle name="Note 2 2 3 6 3 2" xfId="28046" xr:uid="{00000000-0005-0000-0000-0000DF720000}"/>
    <cellStyle name="Note 2 2 3 6 4" xfId="28047" xr:uid="{00000000-0005-0000-0000-0000E0720000}"/>
    <cellStyle name="Note 2 2 3 7" xfId="28048" xr:uid="{00000000-0005-0000-0000-0000E1720000}"/>
    <cellStyle name="Note 2 2 3 7 2" xfId="28049" xr:uid="{00000000-0005-0000-0000-0000E2720000}"/>
    <cellStyle name="Note 2 2 3 7 2 2" xfId="28050" xr:uid="{00000000-0005-0000-0000-0000E3720000}"/>
    <cellStyle name="Note 2 2 3 7 3" xfId="28051" xr:uid="{00000000-0005-0000-0000-0000E4720000}"/>
    <cellStyle name="Note 2 2 3 7 3 2" xfId="28052" xr:uid="{00000000-0005-0000-0000-0000E5720000}"/>
    <cellStyle name="Note 2 2 3 7 4" xfId="28053" xr:uid="{00000000-0005-0000-0000-0000E6720000}"/>
    <cellStyle name="Note 2 2 3 8" xfId="28054" xr:uid="{00000000-0005-0000-0000-0000E7720000}"/>
    <cellStyle name="Note 2 2 3 8 2" xfId="28055" xr:uid="{00000000-0005-0000-0000-0000E8720000}"/>
    <cellStyle name="Note 2 2 3 8 2 2" xfId="28056" xr:uid="{00000000-0005-0000-0000-0000E9720000}"/>
    <cellStyle name="Note 2 2 3 8 3" xfId="28057" xr:uid="{00000000-0005-0000-0000-0000EA720000}"/>
    <cellStyle name="Note 2 2 3 8 3 2" xfId="28058" xr:uid="{00000000-0005-0000-0000-0000EB720000}"/>
    <cellStyle name="Note 2 2 3 8 4" xfId="28059" xr:uid="{00000000-0005-0000-0000-0000EC720000}"/>
    <cellStyle name="Note 2 2 3 9" xfId="28060" xr:uid="{00000000-0005-0000-0000-0000ED720000}"/>
    <cellStyle name="Note 2 2 3 9 2" xfId="28061" xr:uid="{00000000-0005-0000-0000-0000EE720000}"/>
    <cellStyle name="Note 2 2 3 9 2 2" xfId="28062" xr:uid="{00000000-0005-0000-0000-0000EF720000}"/>
    <cellStyle name="Note 2 2 3 9 3" xfId="28063" xr:uid="{00000000-0005-0000-0000-0000F0720000}"/>
    <cellStyle name="Note 2 2 3 9 3 2" xfId="28064" xr:uid="{00000000-0005-0000-0000-0000F1720000}"/>
    <cellStyle name="Note 2 2 3 9 4" xfId="28065" xr:uid="{00000000-0005-0000-0000-0000F2720000}"/>
    <cellStyle name="Note 2 2 4" xfId="28066" xr:uid="{00000000-0005-0000-0000-0000F3720000}"/>
    <cellStyle name="Note 2 2 4 10" xfId="28067" xr:uid="{00000000-0005-0000-0000-0000F4720000}"/>
    <cellStyle name="Note 2 2 4 10 2" xfId="28068" xr:uid="{00000000-0005-0000-0000-0000F5720000}"/>
    <cellStyle name="Note 2 2 4 11" xfId="28069" xr:uid="{00000000-0005-0000-0000-0000F6720000}"/>
    <cellStyle name="Note 2 2 4 11 2" xfId="28070" xr:uid="{00000000-0005-0000-0000-0000F7720000}"/>
    <cellStyle name="Note 2 2 4 12" xfId="28071" xr:uid="{00000000-0005-0000-0000-0000F8720000}"/>
    <cellStyle name="Note 2 2 4 12 2" xfId="28072" xr:uid="{00000000-0005-0000-0000-0000F9720000}"/>
    <cellStyle name="Note 2 2 4 13" xfId="28073" xr:uid="{00000000-0005-0000-0000-0000FA720000}"/>
    <cellStyle name="Note 2 2 4 13 2" xfId="28074" xr:uid="{00000000-0005-0000-0000-0000FB720000}"/>
    <cellStyle name="Note 2 2 4 14" xfId="28075" xr:uid="{00000000-0005-0000-0000-0000FC720000}"/>
    <cellStyle name="Note 2 2 4 14 2" xfId="28076" xr:uid="{00000000-0005-0000-0000-0000FD720000}"/>
    <cellStyle name="Note 2 2 4 15" xfId="28077" xr:uid="{00000000-0005-0000-0000-0000FE720000}"/>
    <cellStyle name="Note 2 2 4 16" xfId="28078" xr:uid="{00000000-0005-0000-0000-0000FF720000}"/>
    <cellStyle name="Note 2 2 4 17" xfId="41517" xr:uid="{00000000-0005-0000-0000-000000730000}"/>
    <cellStyle name="Note 2 2 4 2" xfId="28079" xr:uid="{00000000-0005-0000-0000-000001730000}"/>
    <cellStyle name="Note 2 2 4 2 10" xfId="28080" xr:uid="{00000000-0005-0000-0000-000002730000}"/>
    <cellStyle name="Note 2 2 4 2 10 2" xfId="28081" xr:uid="{00000000-0005-0000-0000-000003730000}"/>
    <cellStyle name="Note 2 2 4 2 11" xfId="28082" xr:uid="{00000000-0005-0000-0000-000004730000}"/>
    <cellStyle name="Note 2 2 4 2 11 2" xfId="28083" xr:uid="{00000000-0005-0000-0000-000005730000}"/>
    <cellStyle name="Note 2 2 4 2 12" xfId="28084" xr:uid="{00000000-0005-0000-0000-000006730000}"/>
    <cellStyle name="Note 2 2 4 2 12 2" xfId="28085" xr:uid="{00000000-0005-0000-0000-000007730000}"/>
    <cellStyle name="Note 2 2 4 2 13" xfId="28086" xr:uid="{00000000-0005-0000-0000-000008730000}"/>
    <cellStyle name="Note 2 2 4 2 13 2" xfId="28087" xr:uid="{00000000-0005-0000-0000-000009730000}"/>
    <cellStyle name="Note 2 2 4 2 14" xfId="28088" xr:uid="{00000000-0005-0000-0000-00000A730000}"/>
    <cellStyle name="Note 2 2 4 2 15" xfId="28089" xr:uid="{00000000-0005-0000-0000-00000B730000}"/>
    <cellStyle name="Note 2 2 4 2 2" xfId="28090" xr:uid="{00000000-0005-0000-0000-00000C730000}"/>
    <cellStyle name="Note 2 2 4 2 2 2" xfId="28091" xr:uid="{00000000-0005-0000-0000-00000D730000}"/>
    <cellStyle name="Note 2 2 4 2 3" xfId="28092" xr:uid="{00000000-0005-0000-0000-00000E730000}"/>
    <cellStyle name="Note 2 2 4 2 3 2" xfId="28093" xr:uid="{00000000-0005-0000-0000-00000F730000}"/>
    <cellStyle name="Note 2 2 4 2 4" xfId="28094" xr:uid="{00000000-0005-0000-0000-000010730000}"/>
    <cellStyle name="Note 2 2 4 2 4 2" xfId="28095" xr:uid="{00000000-0005-0000-0000-000011730000}"/>
    <cellStyle name="Note 2 2 4 2 5" xfId="28096" xr:uid="{00000000-0005-0000-0000-000012730000}"/>
    <cellStyle name="Note 2 2 4 2 5 2" xfId="28097" xr:uid="{00000000-0005-0000-0000-000013730000}"/>
    <cellStyle name="Note 2 2 4 2 6" xfId="28098" xr:uid="{00000000-0005-0000-0000-000014730000}"/>
    <cellStyle name="Note 2 2 4 2 6 2" xfId="28099" xr:uid="{00000000-0005-0000-0000-000015730000}"/>
    <cellStyle name="Note 2 2 4 2 7" xfId="28100" xr:uid="{00000000-0005-0000-0000-000016730000}"/>
    <cellStyle name="Note 2 2 4 2 7 2" xfId="28101" xr:uid="{00000000-0005-0000-0000-000017730000}"/>
    <cellStyle name="Note 2 2 4 2 8" xfId="28102" xr:uid="{00000000-0005-0000-0000-000018730000}"/>
    <cellStyle name="Note 2 2 4 2 8 2" xfId="28103" xr:uid="{00000000-0005-0000-0000-000019730000}"/>
    <cellStyle name="Note 2 2 4 2 9" xfId="28104" xr:uid="{00000000-0005-0000-0000-00001A730000}"/>
    <cellStyle name="Note 2 2 4 2 9 2" xfId="28105" xr:uid="{00000000-0005-0000-0000-00001B730000}"/>
    <cellStyle name="Note 2 2 4 3" xfId="28106" xr:uid="{00000000-0005-0000-0000-00001C730000}"/>
    <cellStyle name="Note 2 2 4 3 2" xfId="28107" xr:uid="{00000000-0005-0000-0000-00001D730000}"/>
    <cellStyle name="Note 2 2 4 4" xfId="28108" xr:uid="{00000000-0005-0000-0000-00001E730000}"/>
    <cellStyle name="Note 2 2 4 4 2" xfId="28109" xr:uid="{00000000-0005-0000-0000-00001F730000}"/>
    <cellStyle name="Note 2 2 4 5" xfId="28110" xr:uid="{00000000-0005-0000-0000-000020730000}"/>
    <cellStyle name="Note 2 2 4 5 2" xfId="28111" xr:uid="{00000000-0005-0000-0000-000021730000}"/>
    <cellStyle name="Note 2 2 4 6" xfId="28112" xr:uid="{00000000-0005-0000-0000-000022730000}"/>
    <cellStyle name="Note 2 2 4 6 2" xfId="28113" xr:uid="{00000000-0005-0000-0000-000023730000}"/>
    <cellStyle name="Note 2 2 4 7" xfId="28114" xr:uid="{00000000-0005-0000-0000-000024730000}"/>
    <cellStyle name="Note 2 2 4 7 2" xfId="28115" xr:uid="{00000000-0005-0000-0000-000025730000}"/>
    <cellStyle name="Note 2 2 4 8" xfId="28116" xr:uid="{00000000-0005-0000-0000-000026730000}"/>
    <cellStyle name="Note 2 2 4 8 2" xfId="28117" xr:uid="{00000000-0005-0000-0000-000027730000}"/>
    <cellStyle name="Note 2 2 4 9" xfId="28118" xr:uid="{00000000-0005-0000-0000-000028730000}"/>
    <cellStyle name="Note 2 2 4 9 2" xfId="28119" xr:uid="{00000000-0005-0000-0000-000029730000}"/>
    <cellStyle name="Note 2 2 5" xfId="28120" xr:uid="{00000000-0005-0000-0000-00002A730000}"/>
    <cellStyle name="Note 2 2 5 10" xfId="28121" xr:uid="{00000000-0005-0000-0000-00002B730000}"/>
    <cellStyle name="Note 2 2 5 10 2" xfId="28122" xr:uid="{00000000-0005-0000-0000-00002C730000}"/>
    <cellStyle name="Note 2 2 5 11" xfId="28123" xr:uid="{00000000-0005-0000-0000-00002D730000}"/>
    <cellStyle name="Note 2 2 5 11 2" xfId="28124" xr:uid="{00000000-0005-0000-0000-00002E730000}"/>
    <cellStyle name="Note 2 2 5 12" xfId="28125" xr:uid="{00000000-0005-0000-0000-00002F730000}"/>
    <cellStyle name="Note 2 2 5 12 2" xfId="28126" xr:uid="{00000000-0005-0000-0000-000030730000}"/>
    <cellStyle name="Note 2 2 5 13" xfId="28127" xr:uid="{00000000-0005-0000-0000-000031730000}"/>
    <cellStyle name="Note 2 2 5 13 2" xfId="28128" xr:uid="{00000000-0005-0000-0000-000032730000}"/>
    <cellStyle name="Note 2 2 5 14" xfId="28129" xr:uid="{00000000-0005-0000-0000-000033730000}"/>
    <cellStyle name="Note 2 2 5 15" xfId="28130" xr:uid="{00000000-0005-0000-0000-000034730000}"/>
    <cellStyle name="Note 2 2 5 16" xfId="41518" xr:uid="{00000000-0005-0000-0000-000035730000}"/>
    <cellStyle name="Note 2 2 5 2" xfId="28131" xr:uid="{00000000-0005-0000-0000-000036730000}"/>
    <cellStyle name="Note 2 2 5 2 2" xfId="28132" xr:uid="{00000000-0005-0000-0000-000037730000}"/>
    <cellStyle name="Note 2 2 5 3" xfId="28133" xr:uid="{00000000-0005-0000-0000-000038730000}"/>
    <cellStyle name="Note 2 2 5 3 2" xfId="28134" xr:uid="{00000000-0005-0000-0000-000039730000}"/>
    <cellStyle name="Note 2 2 5 4" xfId="28135" xr:uid="{00000000-0005-0000-0000-00003A730000}"/>
    <cellStyle name="Note 2 2 5 4 2" xfId="28136" xr:uid="{00000000-0005-0000-0000-00003B730000}"/>
    <cellStyle name="Note 2 2 5 5" xfId="28137" xr:uid="{00000000-0005-0000-0000-00003C730000}"/>
    <cellStyle name="Note 2 2 5 5 2" xfId="28138" xr:uid="{00000000-0005-0000-0000-00003D730000}"/>
    <cellStyle name="Note 2 2 5 6" xfId="28139" xr:uid="{00000000-0005-0000-0000-00003E730000}"/>
    <cellStyle name="Note 2 2 5 6 2" xfId="28140" xr:uid="{00000000-0005-0000-0000-00003F730000}"/>
    <cellStyle name="Note 2 2 5 7" xfId="28141" xr:uid="{00000000-0005-0000-0000-000040730000}"/>
    <cellStyle name="Note 2 2 5 7 2" xfId="28142" xr:uid="{00000000-0005-0000-0000-000041730000}"/>
    <cellStyle name="Note 2 2 5 8" xfId="28143" xr:uid="{00000000-0005-0000-0000-000042730000}"/>
    <cellStyle name="Note 2 2 5 8 2" xfId="28144" xr:uid="{00000000-0005-0000-0000-000043730000}"/>
    <cellStyle name="Note 2 2 5 9" xfId="28145" xr:uid="{00000000-0005-0000-0000-000044730000}"/>
    <cellStyle name="Note 2 2 5 9 2" xfId="28146" xr:uid="{00000000-0005-0000-0000-000045730000}"/>
    <cellStyle name="Note 2 2 6" xfId="28147" xr:uid="{00000000-0005-0000-0000-000046730000}"/>
    <cellStyle name="Note 2 2 6 2" xfId="28148" xr:uid="{00000000-0005-0000-0000-000047730000}"/>
    <cellStyle name="Note 2 2 6 2 2" xfId="28149" xr:uid="{00000000-0005-0000-0000-000048730000}"/>
    <cellStyle name="Note 2 2 6 3" xfId="28150" xr:uid="{00000000-0005-0000-0000-000049730000}"/>
    <cellStyle name="Note 2 2 6 3 2" xfId="28151" xr:uid="{00000000-0005-0000-0000-00004A730000}"/>
    <cellStyle name="Note 2 2 6 4" xfId="28152" xr:uid="{00000000-0005-0000-0000-00004B730000}"/>
    <cellStyle name="Note 2 2 7" xfId="28153" xr:uid="{00000000-0005-0000-0000-00004C730000}"/>
    <cellStyle name="Note 2 2 7 2" xfId="28154" xr:uid="{00000000-0005-0000-0000-00004D730000}"/>
    <cellStyle name="Note 2 2 7 2 2" xfId="28155" xr:uid="{00000000-0005-0000-0000-00004E730000}"/>
    <cellStyle name="Note 2 2 7 3" xfId="28156" xr:uid="{00000000-0005-0000-0000-00004F730000}"/>
    <cellStyle name="Note 2 2 7 3 2" xfId="28157" xr:uid="{00000000-0005-0000-0000-000050730000}"/>
    <cellStyle name="Note 2 2 7 4" xfId="28158" xr:uid="{00000000-0005-0000-0000-000051730000}"/>
    <cellStyle name="Note 2 2 8" xfId="28159" xr:uid="{00000000-0005-0000-0000-000052730000}"/>
    <cellStyle name="Note 2 2 8 2" xfId="28160" xr:uid="{00000000-0005-0000-0000-000053730000}"/>
    <cellStyle name="Note 2 2 8 2 2" xfId="28161" xr:uid="{00000000-0005-0000-0000-000054730000}"/>
    <cellStyle name="Note 2 2 8 3" xfId="28162" xr:uid="{00000000-0005-0000-0000-000055730000}"/>
    <cellStyle name="Note 2 2 8 3 2" xfId="28163" xr:uid="{00000000-0005-0000-0000-000056730000}"/>
    <cellStyle name="Note 2 2 8 4" xfId="28164" xr:uid="{00000000-0005-0000-0000-000057730000}"/>
    <cellStyle name="Note 2 2 9" xfId="28165" xr:uid="{00000000-0005-0000-0000-000058730000}"/>
    <cellStyle name="Note 2 2 9 2" xfId="28166" xr:uid="{00000000-0005-0000-0000-000059730000}"/>
    <cellStyle name="Note 2 2 9 2 2" xfId="28167" xr:uid="{00000000-0005-0000-0000-00005A730000}"/>
    <cellStyle name="Note 2 2 9 3" xfId="28168" xr:uid="{00000000-0005-0000-0000-00005B730000}"/>
    <cellStyle name="Note 2 2 9 3 2" xfId="28169" xr:uid="{00000000-0005-0000-0000-00005C730000}"/>
    <cellStyle name="Note 2 2 9 4" xfId="28170" xr:uid="{00000000-0005-0000-0000-00005D730000}"/>
    <cellStyle name="Note 2 3" xfId="28171" xr:uid="{00000000-0005-0000-0000-00005E730000}"/>
    <cellStyle name="Note 2 3 10" xfId="28172" xr:uid="{00000000-0005-0000-0000-00005F730000}"/>
    <cellStyle name="Note 2 3 10 2" xfId="28173" xr:uid="{00000000-0005-0000-0000-000060730000}"/>
    <cellStyle name="Note 2 3 10 2 2" xfId="28174" xr:uid="{00000000-0005-0000-0000-000061730000}"/>
    <cellStyle name="Note 2 3 10 3" xfId="28175" xr:uid="{00000000-0005-0000-0000-000062730000}"/>
    <cellStyle name="Note 2 3 11" xfId="28176" xr:uid="{00000000-0005-0000-0000-000063730000}"/>
    <cellStyle name="Note 2 3 11 2" xfId="28177" xr:uid="{00000000-0005-0000-0000-000064730000}"/>
    <cellStyle name="Note 2 3 11 3" xfId="41519" xr:uid="{00000000-0005-0000-0000-000065730000}"/>
    <cellStyle name="Note 2 3 12" xfId="28178" xr:uid="{00000000-0005-0000-0000-000066730000}"/>
    <cellStyle name="Note 2 3 12 2" xfId="28179" xr:uid="{00000000-0005-0000-0000-000067730000}"/>
    <cellStyle name="Note 2 3 12 3" xfId="41520" xr:uid="{00000000-0005-0000-0000-000068730000}"/>
    <cellStyle name="Note 2 3 13" xfId="28180" xr:uid="{00000000-0005-0000-0000-000069730000}"/>
    <cellStyle name="Note 2 3 13 2" xfId="28181" xr:uid="{00000000-0005-0000-0000-00006A730000}"/>
    <cellStyle name="Note 2 3 13 3" xfId="41521" xr:uid="{00000000-0005-0000-0000-00006B730000}"/>
    <cellStyle name="Note 2 3 14" xfId="28182" xr:uid="{00000000-0005-0000-0000-00006C730000}"/>
    <cellStyle name="Note 2 3 14 2" xfId="28183" xr:uid="{00000000-0005-0000-0000-00006D730000}"/>
    <cellStyle name="Note 2 3 15" xfId="28184" xr:uid="{00000000-0005-0000-0000-00006E730000}"/>
    <cellStyle name="Note 2 3 16" xfId="28185" xr:uid="{00000000-0005-0000-0000-00006F730000}"/>
    <cellStyle name="Note 2 3 17" xfId="41522" xr:uid="{00000000-0005-0000-0000-000070730000}"/>
    <cellStyle name="Note 2 3 2" xfId="28186" xr:uid="{00000000-0005-0000-0000-000071730000}"/>
    <cellStyle name="Note 2 3 2 10" xfId="28187" xr:uid="{00000000-0005-0000-0000-000072730000}"/>
    <cellStyle name="Note 2 3 2 10 2" xfId="28188" xr:uid="{00000000-0005-0000-0000-000073730000}"/>
    <cellStyle name="Note 2 3 2 11" xfId="28189" xr:uid="{00000000-0005-0000-0000-000074730000}"/>
    <cellStyle name="Note 2 3 2 11 2" xfId="28190" xr:uid="{00000000-0005-0000-0000-000075730000}"/>
    <cellStyle name="Note 2 3 2 12" xfId="28191" xr:uid="{00000000-0005-0000-0000-000076730000}"/>
    <cellStyle name="Note 2 3 2 12 2" xfId="28192" xr:uid="{00000000-0005-0000-0000-000077730000}"/>
    <cellStyle name="Note 2 3 2 13" xfId="28193" xr:uid="{00000000-0005-0000-0000-000078730000}"/>
    <cellStyle name="Note 2 3 2 13 2" xfId="28194" xr:uid="{00000000-0005-0000-0000-000079730000}"/>
    <cellStyle name="Note 2 3 2 14" xfId="28195" xr:uid="{00000000-0005-0000-0000-00007A730000}"/>
    <cellStyle name="Note 2 3 2 15" xfId="28196" xr:uid="{00000000-0005-0000-0000-00007B730000}"/>
    <cellStyle name="Note 2 3 2 16" xfId="41523" xr:uid="{00000000-0005-0000-0000-00007C730000}"/>
    <cellStyle name="Note 2 3 2 2" xfId="28197" xr:uid="{00000000-0005-0000-0000-00007D730000}"/>
    <cellStyle name="Note 2 3 2 2 2" xfId="28198" xr:uid="{00000000-0005-0000-0000-00007E730000}"/>
    <cellStyle name="Note 2 3 2 3" xfId="28199" xr:uid="{00000000-0005-0000-0000-00007F730000}"/>
    <cellStyle name="Note 2 3 2 3 2" xfId="28200" xr:uid="{00000000-0005-0000-0000-000080730000}"/>
    <cellStyle name="Note 2 3 2 4" xfId="28201" xr:uid="{00000000-0005-0000-0000-000081730000}"/>
    <cellStyle name="Note 2 3 2 4 2" xfId="28202" xr:uid="{00000000-0005-0000-0000-000082730000}"/>
    <cellStyle name="Note 2 3 2 5" xfId="28203" xr:uid="{00000000-0005-0000-0000-000083730000}"/>
    <cellStyle name="Note 2 3 2 5 2" xfId="28204" xr:uid="{00000000-0005-0000-0000-000084730000}"/>
    <cellStyle name="Note 2 3 2 6" xfId="28205" xr:uid="{00000000-0005-0000-0000-000085730000}"/>
    <cellStyle name="Note 2 3 2 6 2" xfId="28206" xr:uid="{00000000-0005-0000-0000-000086730000}"/>
    <cellStyle name="Note 2 3 2 7" xfId="28207" xr:uid="{00000000-0005-0000-0000-000087730000}"/>
    <cellStyle name="Note 2 3 2 7 2" xfId="28208" xr:uid="{00000000-0005-0000-0000-000088730000}"/>
    <cellStyle name="Note 2 3 2 8" xfId="28209" xr:uid="{00000000-0005-0000-0000-000089730000}"/>
    <cellStyle name="Note 2 3 2 8 2" xfId="28210" xr:uid="{00000000-0005-0000-0000-00008A730000}"/>
    <cellStyle name="Note 2 3 2 9" xfId="28211" xr:uid="{00000000-0005-0000-0000-00008B730000}"/>
    <cellStyle name="Note 2 3 2 9 2" xfId="28212" xr:uid="{00000000-0005-0000-0000-00008C730000}"/>
    <cellStyle name="Note 2 3 3" xfId="28213" xr:uid="{00000000-0005-0000-0000-00008D730000}"/>
    <cellStyle name="Note 2 3 3 2" xfId="28214" xr:uid="{00000000-0005-0000-0000-00008E730000}"/>
    <cellStyle name="Note 2 3 3 2 2" xfId="28215" xr:uid="{00000000-0005-0000-0000-00008F730000}"/>
    <cellStyle name="Note 2 3 3 3" xfId="28216" xr:uid="{00000000-0005-0000-0000-000090730000}"/>
    <cellStyle name="Note 2 3 3 3 2" xfId="28217" xr:uid="{00000000-0005-0000-0000-000091730000}"/>
    <cellStyle name="Note 2 3 3 4" xfId="28218" xr:uid="{00000000-0005-0000-0000-000092730000}"/>
    <cellStyle name="Note 2 3 4" xfId="28219" xr:uid="{00000000-0005-0000-0000-000093730000}"/>
    <cellStyle name="Note 2 3 4 2" xfId="28220" xr:uid="{00000000-0005-0000-0000-000094730000}"/>
    <cellStyle name="Note 2 3 4 2 2" xfId="28221" xr:uid="{00000000-0005-0000-0000-000095730000}"/>
    <cellStyle name="Note 2 3 4 3" xfId="28222" xr:uid="{00000000-0005-0000-0000-000096730000}"/>
    <cellStyle name="Note 2 3 4 3 2" xfId="28223" xr:uid="{00000000-0005-0000-0000-000097730000}"/>
    <cellStyle name="Note 2 3 4 4" xfId="28224" xr:uid="{00000000-0005-0000-0000-000098730000}"/>
    <cellStyle name="Note 2 3 5" xfId="28225" xr:uid="{00000000-0005-0000-0000-000099730000}"/>
    <cellStyle name="Note 2 3 5 2" xfId="28226" xr:uid="{00000000-0005-0000-0000-00009A730000}"/>
    <cellStyle name="Note 2 3 5 2 2" xfId="28227" xr:uid="{00000000-0005-0000-0000-00009B730000}"/>
    <cellStyle name="Note 2 3 5 3" xfId="28228" xr:uid="{00000000-0005-0000-0000-00009C730000}"/>
    <cellStyle name="Note 2 3 5 3 2" xfId="28229" xr:uid="{00000000-0005-0000-0000-00009D730000}"/>
    <cellStyle name="Note 2 3 5 4" xfId="28230" xr:uid="{00000000-0005-0000-0000-00009E730000}"/>
    <cellStyle name="Note 2 3 6" xfId="28231" xr:uid="{00000000-0005-0000-0000-00009F730000}"/>
    <cellStyle name="Note 2 3 6 2" xfId="28232" xr:uid="{00000000-0005-0000-0000-0000A0730000}"/>
    <cellStyle name="Note 2 3 6 2 2" xfId="28233" xr:uid="{00000000-0005-0000-0000-0000A1730000}"/>
    <cellStyle name="Note 2 3 6 3" xfId="28234" xr:uid="{00000000-0005-0000-0000-0000A2730000}"/>
    <cellStyle name="Note 2 3 6 3 2" xfId="28235" xr:uid="{00000000-0005-0000-0000-0000A3730000}"/>
    <cellStyle name="Note 2 3 6 4" xfId="28236" xr:uid="{00000000-0005-0000-0000-0000A4730000}"/>
    <cellStyle name="Note 2 3 7" xfId="28237" xr:uid="{00000000-0005-0000-0000-0000A5730000}"/>
    <cellStyle name="Note 2 3 7 2" xfId="28238" xr:uid="{00000000-0005-0000-0000-0000A6730000}"/>
    <cellStyle name="Note 2 3 7 2 2" xfId="28239" xr:uid="{00000000-0005-0000-0000-0000A7730000}"/>
    <cellStyle name="Note 2 3 7 3" xfId="28240" xr:uid="{00000000-0005-0000-0000-0000A8730000}"/>
    <cellStyle name="Note 2 3 7 3 2" xfId="28241" xr:uid="{00000000-0005-0000-0000-0000A9730000}"/>
    <cellStyle name="Note 2 3 7 4" xfId="28242" xr:uid="{00000000-0005-0000-0000-0000AA730000}"/>
    <cellStyle name="Note 2 3 8" xfId="28243" xr:uid="{00000000-0005-0000-0000-0000AB730000}"/>
    <cellStyle name="Note 2 3 8 2" xfId="28244" xr:uid="{00000000-0005-0000-0000-0000AC730000}"/>
    <cellStyle name="Note 2 3 8 2 2" xfId="28245" xr:uid="{00000000-0005-0000-0000-0000AD730000}"/>
    <cellStyle name="Note 2 3 8 3" xfId="28246" xr:uid="{00000000-0005-0000-0000-0000AE730000}"/>
    <cellStyle name="Note 2 3 8 3 2" xfId="28247" xr:uid="{00000000-0005-0000-0000-0000AF730000}"/>
    <cellStyle name="Note 2 3 8 4" xfId="28248" xr:uid="{00000000-0005-0000-0000-0000B0730000}"/>
    <cellStyle name="Note 2 3 9" xfId="28249" xr:uid="{00000000-0005-0000-0000-0000B1730000}"/>
    <cellStyle name="Note 2 3 9 2" xfId="28250" xr:uid="{00000000-0005-0000-0000-0000B2730000}"/>
    <cellStyle name="Note 2 3 9 2 2" xfId="28251" xr:uid="{00000000-0005-0000-0000-0000B3730000}"/>
    <cellStyle name="Note 2 3 9 3" xfId="28252" xr:uid="{00000000-0005-0000-0000-0000B4730000}"/>
    <cellStyle name="Note 2 3 9 3 2" xfId="28253" xr:uid="{00000000-0005-0000-0000-0000B5730000}"/>
    <cellStyle name="Note 2 3 9 4" xfId="28254" xr:uid="{00000000-0005-0000-0000-0000B6730000}"/>
    <cellStyle name="Note 2 4" xfId="28255" xr:uid="{00000000-0005-0000-0000-0000B7730000}"/>
    <cellStyle name="Note 2 4 10" xfId="28256" xr:uid="{00000000-0005-0000-0000-0000B8730000}"/>
    <cellStyle name="Note 2 4 10 2" xfId="28257" xr:uid="{00000000-0005-0000-0000-0000B9730000}"/>
    <cellStyle name="Note 2 4 10 3" xfId="41524" xr:uid="{00000000-0005-0000-0000-0000BA730000}"/>
    <cellStyle name="Note 2 4 11" xfId="28258" xr:uid="{00000000-0005-0000-0000-0000BB730000}"/>
    <cellStyle name="Note 2 4 11 2" xfId="28259" xr:uid="{00000000-0005-0000-0000-0000BC730000}"/>
    <cellStyle name="Note 2 4 11 3" xfId="41525" xr:uid="{00000000-0005-0000-0000-0000BD730000}"/>
    <cellStyle name="Note 2 4 12" xfId="28260" xr:uid="{00000000-0005-0000-0000-0000BE730000}"/>
    <cellStyle name="Note 2 4 12 2" xfId="28261" xr:uid="{00000000-0005-0000-0000-0000BF730000}"/>
    <cellStyle name="Note 2 4 12 3" xfId="41526" xr:uid="{00000000-0005-0000-0000-0000C0730000}"/>
    <cellStyle name="Note 2 4 13" xfId="28262" xr:uid="{00000000-0005-0000-0000-0000C1730000}"/>
    <cellStyle name="Note 2 4 13 2" xfId="28263" xr:uid="{00000000-0005-0000-0000-0000C2730000}"/>
    <cellStyle name="Note 2 4 13 3" xfId="41527" xr:uid="{00000000-0005-0000-0000-0000C3730000}"/>
    <cellStyle name="Note 2 4 14" xfId="28264" xr:uid="{00000000-0005-0000-0000-0000C4730000}"/>
    <cellStyle name="Note 2 4 14 2" xfId="28265" xr:uid="{00000000-0005-0000-0000-0000C5730000}"/>
    <cellStyle name="Note 2 4 15" xfId="28266" xr:uid="{00000000-0005-0000-0000-0000C6730000}"/>
    <cellStyle name="Note 2 4 16" xfId="28267" xr:uid="{00000000-0005-0000-0000-0000C7730000}"/>
    <cellStyle name="Note 2 4 17" xfId="41528" xr:uid="{00000000-0005-0000-0000-0000C8730000}"/>
    <cellStyle name="Note 2 4 2" xfId="28268" xr:uid="{00000000-0005-0000-0000-0000C9730000}"/>
    <cellStyle name="Note 2 4 2 10" xfId="28269" xr:uid="{00000000-0005-0000-0000-0000CA730000}"/>
    <cellStyle name="Note 2 4 2 10 2" xfId="28270" xr:uid="{00000000-0005-0000-0000-0000CB730000}"/>
    <cellStyle name="Note 2 4 2 11" xfId="28271" xr:uid="{00000000-0005-0000-0000-0000CC730000}"/>
    <cellStyle name="Note 2 4 2 11 2" xfId="28272" xr:uid="{00000000-0005-0000-0000-0000CD730000}"/>
    <cellStyle name="Note 2 4 2 12" xfId="28273" xr:uid="{00000000-0005-0000-0000-0000CE730000}"/>
    <cellStyle name="Note 2 4 2 12 2" xfId="28274" xr:uid="{00000000-0005-0000-0000-0000CF730000}"/>
    <cellStyle name="Note 2 4 2 13" xfId="28275" xr:uid="{00000000-0005-0000-0000-0000D0730000}"/>
    <cellStyle name="Note 2 4 2 13 2" xfId="28276" xr:uid="{00000000-0005-0000-0000-0000D1730000}"/>
    <cellStyle name="Note 2 4 2 14" xfId="28277" xr:uid="{00000000-0005-0000-0000-0000D2730000}"/>
    <cellStyle name="Note 2 4 2 15" xfId="28278" xr:uid="{00000000-0005-0000-0000-0000D3730000}"/>
    <cellStyle name="Note 2 4 2 16" xfId="41529" xr:uid="{00000000-0005-0000-0000-0000D4730000}"/>
    <cellStyle name="Note 2 4 2 2" xfId="28279" xr:uid="{00000000-0005-0000-0000-0000D5730000}"/>
    <cellStyle name="Note 2 4 2 2 2" xfId="28280" xr:uid="{00000000-0005-0000-0000-0000D6730000}"/>
    <cellStyle name="Note 2 4 2 3" xfId="28281" xr:uid="{00000000-0005-0000-0000-0000D7730000}"/>
    <cellStyle name="Note 2 4 2 3 2" xfId="28282" xr:uid="{00000000-0005-0000-0000-0000D8730000}"/>
    <cellStyle name="Note 2 4 2 4" xfId="28283" xr:uid="{00000000-0005-0000-0000-0000D9730000}"/>
    <cellStyle name="Note 2 4 2 4 2" xfId="28284" xr:uid="{00000000-0005-0000-0000-0000DA730000}"/>
    <cellStyle name="Note 2 4 2 5" xfId="28285" xr:uid="{00000000-0005-0000-0000-0000DB730000}"/>
    <cellStyle name="Note 2 4 2 5 2" xfId="28286" xr:uid="{00000000-0005-0000-0000-0000DC730000}"/>
    <cellStyle name="Note 2 4 2 6" xfId="28287" xr:uid="{00000000-0005-0000-0000-0000DD730000}"/>
    <cellStyle name="Note 2 4 2 6 2" xfId="28288" xr:uid="{00000000-0005-0000-0000-0000DE730000}"/>
    <cellStyle name="Note 2 4 2 7" xfId="28289" xr:uid="{00000000-0005-0000-0000-0000DF730000}"/>
    <cellStyle name="Note 2 4 2 7 2" xfId="28290" xr:uid="{00000000-0005-0000-0000-0000E0730000}"/>
    <cellStyle name="Note 2 4 2 8" xfId="28291" xr:uid="{00000000-0005-0000-0000-0000E1730000}"/>
    <cellStyle name="Note 2 4 2 8 2" xfId="28292" xr:uid="{00000000-0005-0000-0000-0000E2730000}"/>
    <cellStyle name="Note 2 4 2 9" xfId="28293" xr:uid="{00000000-0005-0000-0000-0000E3730000}"/>
    <cellStyle name="Note 2 4 2 9 2" xfId="28294" xr:uid="{00000000-0005-0000-0000-0000E4730000}"/>
    <cellStyle name="Note 2 4 3" xfId="28295" xr:uid="{00000000-0005-0000-0000-0000E5730000}"/>
    <cellStyle name="Note 2 4 3 2" xfId="28296" xr:uid="{00000000-0005-0000-0000-0000E6730000}"/>
    <cellStyle name="Note 2 4 3 3" xfId="41530" xr:uid="{00000000-0005-0000-0000-0000E7730000}"/>
    <cellStyle name="Note 2 4 4" xfId="28297" xr:uid="{00000000-0005-0000-0000-0000E8730000}"/>
    <cellStyle name="Note 2 4 4 2" xfId="28298" xr:uid="{00000000-0005-0000-0000-0000E9730000}"/>
    <cellStyle name="Note 2 4 4 3" xfId="41531" xr:uid="{00000000-0005-0000-0000-0000EA730000}"/>
    <cellStyle name="Note 2 4 5" xfId="28299" xr:uid="{00000000-0005-0000-0000-0000EB730000}"/>
    <cellStyle name="Note 2 4 5 2" xfId="28300" xr:uid="{00000000-0005-0000-0000-0000EC730000}"/>
    <cellStyle name="Note 2 4 5 3" xfId="41532" xr:uid="{00000000-0005-0000-0000-0000ED730000}"/>
    <cellStyle name="Note 2 4 6" xfId="28301" xr:uid="{00000000-0005-0000-0000-0000EE730000}"/>
    <cellStyle name="Note 2 4 6 2" xfId="28302" xr:uid="{00000000-0005-0000-0000-0000EF730000}"/>
    <cellStyle name="Note 2 4 6 3" xfId="41533" xr:uid="{00000000-0005-0000-0000-0000F0730000}"/>
    <cellStyle name="Note 2 4 7" xfId="28303" xr:uid="{00000000-0005-0000-0000-0000F1730000}"/>
    <cellStyle name="Note 2 4 7 2" xfId="28304" xr:uid="{00000000-0005-0000-0000-0000F2730000}"/>
    <cellStyle name="Note 2 4 7 3" xfId="41534" xr:uid="{00000000-0005-0000-0000-0000F3730000}"/>
    <cellStyle name="Note 2 4 8" xfId="28305" xr:uid="{00000000-0005-0000-0000-0000F4730000}"/>
    <cellStyle name="Note 2 4 8 2" xfId="28306" xr:uid="{00000000-0005-0000-0000-0000F5730000}"/>
    <cellStyle name="Note 2 4 8 3" xfId="41535" xr:uid="{00000000-0005-0000-0000-0000F6730000}"/>
    <cellStyle name="Note 2 4 9" xfId="28307" xr:uid="{00000000-0005-0000-0000-0000F7730000}"/>
    <cellStyle name="Note 2 4 9 2" xfId="28308" xr:uid="{00000000-0005-0000-0000-0000F8730000}"/>
    <cellStyle name="Note 2 4 9 3" xfId="41536" xr:uid="{00000000-0005-0000-0000-0000F9730000}"/>
    <cellStyle name="Note 2 5" xfId="28309" xr:uid="{00000000-0005-0000-0000-0000FA730000}"/>
    <cellStyle name="Note 2 5 10" xfId="28310" xr:uid="{00000000-0005-0000-0000-0000FB730000}"/>
    <cellStyle name="Note 2 5 10 2" xfId="28311" xr:uid="{00000000-0005-0000-0000-0000FC730000}"/>
    <cellStyle name="Note 2 5 11" xfId="28312" xr:uid="{00000000-0005-0000-0000-0000FD730000}"/>
    <cellStyle name="Note 2 5 11 2" xfId="28313" xr:uid="{00000000-0005-0000-0000-0000FE730000}"/>
    <cellStyle name="Note 2 5 12" xfId="28314" xr:uid="{00000000-0005-0000-0000-0000FF730000}"/>
    <cellStyle name="Note 2 5 12 2" xfId="28315" xr:uid="{00000000-0005-0000-0000-000000740000}"/>
    <cellStyle name="Note 2 5 13" xfId="28316" xr:uid="{00000000-0005-0000-0000-000001740000}"/>
    <cellStyle name="Note 2 5 13 2" xfId="28317" xr:uid="{00000000-0005-0000-0000-000002740000}"/>
    <cellStyle name="Note 2 5 14" xfId="28318" xr:uid="{00000000-0005-0000-0000-000003740000}"/>
    <cellStyle name="Note 2 5 14 2" xfId="28319" xr:uid="{00000000-0005-0000-0000-000004740000}"/>
    <cellStyle name="Note 2 5 15" xfId="28320" xr:uid="{00000000-0005-0000-0000-000005740000}"/>
    <cellStyle name="Note 2 5 16" xfId="28321" xr:uid="{00000000-0005-0000-0000-000006740000}"/>
    <cellStyle name="Note 2 5 17" xfId="41537" xr:uid="{00000000-0005-0000-0000-000007740000}"/>
    <cellStyle name="Note 2 5 2" xfId="28322" xr:uid="{00000000-0005-0000-0000-000008740000}"/>
    <cellStyle name="Note 2 5 2 2" xfId="28323" xr:uid="{00000000-0005-0000-0000-000009740000}"/>
    <cellStyle name="Note 2 5 2 2 2" xfId="28324" xr:uid="{00000000-0005-0000-0000-00000A740000}"/>
    <cellStyle name="Note 2 5 2 3" xfId="28325" xr:uid="{00000000-0005-0000-0000-00000B740000}"/>
    <cellStyle name="Note 2 5 3" xfId="28326" xr:uid="{00000000-0005-0000-0000-00000C740000}"/>
    <cellStyle name="Note 2 5 3 2" xfId="28327" xr:uid="{00000000-0005-0000-0000-00000D740000}"/>
    <cellStyle name="Note 2 5 4" xfId="28328" xr:uid="{00000000-0005-0000-0000-00000E740000}"/>
    <cellStyle name="Note 2 5 4 2" xfId="28329" xr:uid="{00000000-0005-0000-0000-00000F740000}"/>
    <cellStyle name="Note 2 5 5" xfId="28330" xr:uid="{00000000-0005-0000-0000-000010740000}"/>
    <cellStyle name="Note 2 5 5 2" xfId="28331" xr:uid="{00000000-0005-0000-0000-000011740000}"/>
    <cellStyle name="Note 2 5 6" xfId="28332" xr:uid="{00000000-0005-0000-0000-000012740000}"/>
    <cellStyle name="Note 2 5 6 2" xfId="28333" xr:uid="{00000000-0005-0000-0000-000013740000}"/>
    <cellStyle name="Note 2 5 7" xfId="28334" xr:uid="{00000000-0005-0000-0000-000014740000}"/>
    <cellStyle name="Note 2 5 7 2" xfId="28335" xr:uid="{00000000-0005-0000-0000-000015740000}"/>
    <cellStyle name="Note 2 5 8" xfId="28336" xr:uid="{00000000-0005-0000-0000-000016740000}"/>
    <cellStyle name="Note 2 5 8 2" xfId="28337" xr:uid="{00000000-0005-0000-0000-000017740000}"/>
    <cellStyle name="Note 2 5 9" xfId="28338" xr:uid="{00000000-0005-0000-0000-000018740000}"/>
    <cellStyle name="Note 2 5 9 2" xfId="28339" xr:uid="{00000000-0005-0000-0000-000019740000}"/>
    <cellStyle name="Note 2 6" xfId="28340" xr:uid="{00000000-0005-0000-0000-00001A740000}"/>
    <cellStyle name="Note 2 6 2" xfId="28341" xr:uid="{00000000-0005-0000-0000-00001B740000}"/>
    <cellStyle name="Note 2 6 2 2" xfId="28342" xr:uid="{00000000-0005-0000-0000-00001C740000}"/>
    <cellStyle name="Note 2 6 2 2 2" xfId="28343" xr:uid="{00000000-0005-0000-0000-00001D740000}"/>
    <cellStyle name="Note 2 6 2 3" xfId="28344" xr:uid="{00000000-0005-0000-0000-00001E740000}"/>
    <cellStyle name="Note 2 6 3" xfId="28345" xr:uid="{00000000-0005-0000-0000-00001F740000}"/>
    <cellStyle name="Note 2 6 3 2" xfId="28346" xr:uid="{00000000-0005-0000-0000-000020740000}"/>
    <cellStyle name="Note 2 6 4" xfId="28347" xr:uid="{00000000-0005-0000-0000-000021740000}"/>
    <cellStyle name="Note 2 6 4 2" xfId="28348" xr:uid="{00000000-0005-0000-0000-000022740000}"/>
    <cellStyle name="Note 2 6 5" xfId="28349" xr:uid="{00000000-0005-0000-0000-000023740000}"/>
    <cellStyle name="Note 2 7" xfId="28350" xr:uid="{00000000-0005-0000-0000-000024740000}"/>
    <cellStyle name="Note 2 7 2" xfId="28351" xr:uid="{00000000-0005-0000-0000-000025740000}"/>
    <cellStyle name="Note 2 7 2 2" xfId="28352" xr:uid="{00000000-0005-0000-0000-000026740000}"/>
    <cellStyle name="Note 2 7 3" xfId="28353" xr:uid="{00000000-0005-0000-0000-000027740000}"/>
    <cellStyle name="Note 2 8" xfId="28354" xr:uid="{00000000-0005-0000-0000-000028740000}"/>
    <cellStyle name="Note 2 8 2" xfId="28355" xr:uid="{00000000-0005-0000-0000-000029740000}"/>
    <cellStyle name="Note 2 9" xfId="28356" xr:uid="{00000000-0005-0000-0000-00002A740000}"/>
    <cellStyle name="Note 2 9 2" xfId="28357" xr:uid="{00000000-0005-0000-0000-00002B740000}"/>
    <cellStyle name="Note 3" xfId="28358" xr:uid="{00000000-0005-0000-0000-00002C740000}"/>
    <cellStyle name="Note 3 10" xfId="28359" xr:uid="{00000000-0005-0000-0000-00002D740000}"/>
    <cellStyle name="Note 3 10 2" xfId="28360" xr:uid="{00000000-0005-0000-0000-00002E740000}"/>
    <cellStyle name="Note 3 11" xfId="28361" xr:uid="{00000000-0005-0000-0000-00002F740000}"/>
    <cellStyle name="Note 3 11 2" xfId="28362" xr:uid="{00000000-0005-0000-0000-000030740000}"/>
    <cellStyle name="Note 3 12" xfId="28363" xr:uid="{00000000-0005-0000-0000-000031740000}"/>
    <cellStyle name="Note 3 13" xfId="28364" xr:uid="{00000000-0005-0000-0000-000032740000}"/>
    <cellStyle name="Note 3 2" xfId="28365" xr:uid="{00000000-0005-0000-0000-000033740000}"/>
    <cellStyle name="Note 3 2 10" xfId="28366" xr:uid="{00000000-0005-0000-0000-000034740000}"/>
    <cellStyle name="Note 3 2 10 2" xfId="28367" xr:uid="{00000000-0005-0000-0000-000035740000}"/>
    <cellStyle name="Note 3 2 10 2 2" xfId="28368" xr:uid="{00000000-0005-0000-0000-000036740000}"/>
    <cellStyle name="Note 3 2 10 3" xfId="28369" xr:uid="{00000000-0005-0000-0000-000037740000}"/>
    <cellStyle name="Note 3 2 10 3 2" xfId="28370" xr:uid="{00000000-0005-0000-0000-000038740000}"/>
    <cellStyle name="Note 3 2 10 4" xfId="28371" xr:uid="{00000000-0005-0000-0000-000039740000}"/>
    <cellStyle name="Note 3 2 11" xfId="28372" xr:uid="{00000000-0005-0000-0000-00003A740000}"/>
    <cellStyle name="Note 3 2 11 2" xfId="28373" xr:uid="{00000000-0005-0000-0000-00003B740000}"/>
    <cellStyle name="Note 3 2 11 2 2" xfId="28374" xr:uid="{00000000-0005-0000-0000-00003C740000}"/>
    <cellStyle name="Note 3 2 11 3" xfId="28375" xr:uid="{00000000-0005-0000-0000-00003D740000}"/>
    <cellStyle name="Note 3 2 11 3 2" xfId="28376" xr:uid="{00000000-0005-0000-0000-00003E740000}"/>
    <cellStyle name="Note 3 2 11 4" xfId="28377" xr:uid="{00000000-0005-0000-0000-00003F740000}"/>
    <cellStyle name="Note 3 2 12" xfId="28378" xr:uid="{00000000-0005-0000-0000-000040740000}"/>
    <cellStyle name="Note 3 2 12 2" xfId="28379" xr:uid="{00000000-0005-0000-0000-000041740000}"/>
    <cellStyle name="Note 3 2 12 2 2" xfId="28380" xr:uid="{00000000-0005-0000-0000-000042740000}"/>
    <cellStyle name="Note 3 2 12 3" xfId="28381" xr:uid="{00000000-0005-0000-0000-000043740000}"/>
    <cellStyle name="Note 3 2 13" xfId="28382" xr:uid="{00000000-0005-0000-0000-000044740000}"/>
    <cellStyle name="Note 3 2 13 2" xfId="28383" xr:uid="{00000000-0005-0000-0000-000045740000}"/>
    <cellStyle name="Note 3 2 14" xfId="28384" xr:uid="{00000000-0005-0000-0000-000046740000}"/>
    <cellStyle name="Note 3 2 14 2" xfId="28385" xr:uid="{00000000-0005-0000-0000-000047740000}"/>
    <cellStyle name="Note 3 2 15" xfId="28386" xr:uid="{00000000-0005-0000-0000-000048740000}"/>
    <cellStyle name="Note 3 2 15 2" xfId="28387" xr:uid="{00000000-0005-0000-0000-000049740000}"/>
    <cellStyle name="Note 3 2 16" xfId="28388" xr:uid="{00000000-0005-0000-0000-00004A740000}"/>
    <cellStyle name="Note 3 2 16 2" xfId="28389" xr:uid="{00000000-0005-0000-0000-00004B740000}"/>
    <cellStyle name="Note 3 2 17" xfId="28390" xr:uid="{00000000-0005-0000-0000-00004C740000}"/>
    <cellStyle name="Note 3 2 17 2" xfId="28391" xr:uid="{00000000-0005-0000-0000-00004D740000}"/>
    <cellStyle name="Note 3 2 18" xfId="28392" xr:uid="{00000000-0005-0000-0000-00004E740000}"/>
    <cellStyle name="Note 3 2 18 2" xfId="28393" xr:uid="{00000000-0005-0000-0000-00004F740000}"/>
    <cellStyle name="Note 3 2 19" xfId="28394" xr:uid="{00000000-0005-0000-0000-000050740000}"/>
    <cellStyle name="Note 3 2 19 2" xfId="28395" xr:uid="{00000000-0005-0000-0000-000051740000}"/>
    <cellStyle name="Note 3 2 2" xfId="28396" xr:uid="{00000000-0005-0000-0000-000052740000}"/>
    <cellStyle name="Note 3 2 2 10" xfId="28397" xr:uid="{00000000-0005-0000-0000-000053740000}"/>
    <cellStyle name="Note 3 2 2 10 2" xfId="28398" xr:uid="{00000000-0005-0000-0000-000054740000}"/>
    <cellStyle name="Note 3 2 2 10 2 2" xfId="28399" xr:uid="{00000000-0005-0000-0000-000055740000}"/>
    <cellStyle name="Note 3 2 2 10 3" xfId="28400" xr:uid="{00000000-0005-0000-0000-000056740000}"/>
    <cellStyle name="Note 3 2 2 10 3 2" xfId="28401" xr:uid="{00000000-0005-0000-0000-000057740000}"/>
    <cellStyle name="Note 3 2 2 10 4" xfId="28402" xr:uid="{00000000-0005-0000-0000-000058740000}"/>
    <cellStyle name="Note 3 2 2 11" xfId="28403" xr:uid="{00000000-0005-0000-0000-000059740000}"/>
    <cellStyle name="Note 3 2 2 11 2" xfId="28404" xr:uid="{00000000-0005-0000-0000-00005A740000}"/>
    <cellStyle name="Note 3 2 2 11 2 2" xfId="28405" xr:uid="{00000000-0005-0000-0000-00005B740000}"/>
    <cellStyle name="Note 3 2 2 11 3" xfId="28406" xr:uid="{00000000-0005-0000-0000-00005C740000}"/>
    <cellStyle name="Note 3 2 2 12" xfId="28407" xr:uid="{00000000-0005-0000-0000-00005D740000}"/>
    <cellStyle name="Note 3 2 2 12 2" xfId="28408" xr:uid="{00000000-0005-0000-0000-00005E740000}"/>
    <cellStyle name="Note 3 2 2 12 3" xfId="41538" xr:uid="{00000000-0005-0000-0000-00005F740000}"/>
    <cellStyle name="Note 3 2 2 13" xfId="28409" xr:uid="{00000000-0005-0000-0000-000060740000}"/>
    <cellStyle name="Note 3 2 2 13 2" xfId="28410" xr:uid="{00000000-0005-0000-0000-000061740000}"/>
    <cellStyle name="Note 3 2 2 13 3" xfId="41539" xr:uid="{00000000-0005-0000-0000-000062740000}"/>
    <cellStyle name="Note 3 2 2 14" xfId="28411" xr:uid="{00000000-0005-0000-0000-000063740000}"/>
    <cellStyle name="Note 3 2 2 14 2" xfId="28412" xr:uid="{00000000-0005-0000-0000-000064740000}"/>
    <cellStyle name="Note 3 2 2 15" xfId="28413" xr:uid="{00000000-0005-0000-0000-000065740000}"/>
    <cellStyle name="Note 3 2 2 15 2" xfId="28414" xr:uid="{00000000-0005-0000-0000-000066740000}"/>
    <cellStyle name="Note 3 2 2 16" xfId="28415" xr:uid="{00000000-0005-0000-0000-000067740000}"/>
    <cellStyle name="Note 3 2 2 16 2" xfId="28416" xr:uid="{00000000-0005-0000-0000-000068740000}"/>
    <cellStyle name="Note 3 2 2 17" xfId="28417" xr:uid="{00000000-0005-0000-0000-000069740000}"/>
    <cellStyle name="Note 3 2 2 17 2" xfId="28418" xr:uid="{00000000-0005-0000-0000-00006A740000}"/>
    <cellStyle name="Note 3 2 2 18" xfId="28419" xr:uid="{00000000-0005-0000-0000-00006B740000}"/>
    <cellStyle name="Note 3 2 2 19" xfId="28420" xr:uid="{00000000-0005-0000-0000-00006C740000}"/>
    <cellStyle name="Note 3 2 2 2" xfId="28421" xr:uid="{00000000-0005-0000-0000-00006D740000}"/>
    <cellStyle name="Note 3 2 2 2 10" xfId="28422" xr:uid="{00000000-0005-0000-0000-00006E740000}"/>
    <cellStyle name="Note 3 2 2 2 10 2" xfId="28423" xr:uid="{00000000-0005-0000-0000-00006F740000}"/>
    <cellStyle name="Note 3 2 2 2 10 2 2" xfId="28424" xr:uid="{00000000-0005-0000-0000-000070740000}"/>
    <cellStyle name="Note 3 2 2 2 10 3" xfId="28425" xr:uid="{00000000-0005-0000-0000-000071740000}"/>
    <cellStyle name="Note 3 2 2 2 11" xfId="28426" xr:uid="{00000000-0005-0000-0000-000072740000}"/>
    <cellStyle name="Note 3 2 2 2 11 2" xfId="28427" xr:uid="{00000000-0005-0000-0000-000073740000}"/>
    <cellStyle name="Note 3 2 2 2 12" xfId="28428" xr:uid="{00000000-0005-0000-0000-000074740000}"/>
    <cellStyle name="Note 3 2 2 2 12 2" xfId="28429" xr:uid="{00000000-0005-0000-0000-000075740000}"/>
    <cellStyle name="Note 3 2 2 2 13" xfId="28430" xr:uid="{00000000-0005-0000-0000-000076740000}"/>
    <cellStyle name="Note 3 2 2 2 13 2" xfId="28431" xr:uid="{00000000-0005-0000-0000-000077740000}"/>
    <cellStyle name="Note 3 2 2 2 14" xfId="28432" xr:uid="{00000000-0005-0000-0000-000078740000}"/>
    <cellStyle name="Note 3 2 2 2 14 2" xfId="28433" xr:uid="{00000000-0005-0000-0000-000079740000}"/>
    <cellStyle name="Note 3 2 2 2 15" xfId="28434" xr:uid="{00000000-0005-0000-0000-00007A740000}"/>
    <cellStyle name="Note 3 2 2 2 16" xfId="28435" xr:uid="{00000000-0005-0000-0000-00007B740000}"/>
    <cellStyle name="Note 3 2 2 2 17" xfId="41540" xr:uid="{00000000-0005-0000-0000-00007C740000}"/>
    <cellStyle name="Note 3 2 2 2 2" xfId="28436" xr:uid="{00000000-0005-0000-0000-00007D740000}"/>
    <cellStyle name="Note 3 2 2 2 2 10" xfId="28437" xr:uid="{00000000-0005-0000-0000-00007E740000}"/>
    <cellStyle name="Note 3 2 2 2 2 10 2" xfId="28438" xr:uid="{00000000-0005-0000-0000-00007F740000}"/>
    <cellStyle name="Note 3 2 2 2 2 11" xfId="28439" xr:uid="{00000000-0005-0000-0000-000080740000}"/>
    <cellStyle name="Note 3 2 2 2 2 11 2" xfId="28440" xr:uid="{00000000-0005-0000-0000-000081740000}"/>
    <cellStyle name="Note 3 2 2 2 2 12" xfId="28441" xr:uid="{00000000-0005-0000-0000-000082740000}"/>
    <cellStyle name="Note 3 2 2 2 2 12 2" xfId="28442" xr:uid="{00000000-0005-0000-0000-000083740000}"/>
    <cellStyle name="Note 3 2 2 2 2 13" xfId="28443" xr:uid="{00000000-0005-0000-0000-000084740000}"/>
    <cellStyle name="Note 3 2 2 2 2 13 2" xfId="28444" xr:uid="{00000000-0005-0000-0000-000085740000}"/>
    <cellStyle name="Note 3 2 2 2 2 14" xfId="28445" xr:uid="{00000000-0005-0000-0000-000086740000}"/>
    <cellStyle name="Note 3 2 2 2 2 15" xfId="28446" xr:uid="{00000000-0005-0000-0000-000087740000}"/>
    <cellStyle name="Note 3 2 2 2 2 2" xfId="28447" xr:uid="{00000000-0005-0000-0000-000088740000}"/>
    <cellStyle name="Note 3 2 2 2 2 2 2" xfId="28448" xr:uid="{00000000-0005-0000-0000-000089740000}"/>
    <cellStyle name="Note 3 2 2 2 2 3" xfId="28449" xr:uid="{00000000-0005-0000-0000-00008A740000}"/>
    <cellStyle name="Note 3 2 2 2 2 3 2" xfId="28450" xr:uid="{00000000-0005-0000-0000-00008B740000}"/>
    <cellStyle name="Note 3 2 2 2 2 4" xfId="28451" xr:uid="{00000000-0005-0000-0000-00008C740000}"/>
    <cellStyle name="Note 3 2 2 2 2 4 2" xfId="28452" xr:uid="{00000000-0005-0000-0000-00008D740000}"/>
    <cellStyle name="Note 3 2 2 2 2 5" xfId="28453" xr:uid="{00000000-0005-0000-0000-00008E740000}"/>
    <cellStyle name="Note 3 2 2 2 2 5 2" xfId="28454" xr:uid="{00000000-0005-0000-0000-00008F740000}"/>
    <cellStyle name="Note 3 2 2 2 2 6" xfId="28455" xr:uid="{00000000-0005-0000-0000-000090740000}"/>
    <cellStyle name="Note 3 2 2 2 2 6 2" xfId="28456" xr:uid="{00000000-0005-0000-0000-000091740000}"/>
    <cellStyle name="Note 3 2 2 2 2 7" xfId="28457" xr:uid="{00000000-0005-0000-0000-000092740000}"/>
    <cellStyle name="Note 3 2 2 2 2 7 2" xfId="28458" xr:uid="{00000000-0005-0000-0000-000093740000}"/>
    <cellStyle name="Note 3 2 2 2 2 8" xfId="28459" xr:uid="{00000000-0005-0000-0000-000094740000}"/>
    <cellStyle name="Note 3 2 2 2 2 8 2" xfId="28460" xr:uid="{00000000-0005-0000-0000-000095740000}"/>
    <cellStyle name="Note 3 2 2 2 2 9" xfId="28461" xr:uid="{00000000-0005-0000-0000-000096740000}"/>
    <cellStyle name="Note 3 2 2 2 2 9 2" xfId="28462" xr:uid="{00000000-0005-0000-0000-000097740000}"/>
    <cellStyle name="Note 3 2 2 2 3" xfId="28463" xr:uid="{00000000-0005-0000-0000-000098740000}"/>
    <cellStyle name="Note 3 2 2 2 3 2" xfId="28464" xr:uid="{00000000-0005-0000-0000-000099740000}"/>
    <cellStyle name="Note 3 2 2 2 3 2 2" xfId="28465" xr:uid="{00000000-0005-0000-0000-00009A740000}"/>
    <cellStyle name="Note 3 2 2 2 3 3" xfId="28466" xr:uid="{00000000-0005-0000-0000-00009B740000}"/>
    <cellStyle name="Note 3 2 2 2 3 3 2" xfId="28467" xr:uid="{00000000-0005-0000-0000-00009C740000}"/>
    <cellStyle name="Note 3 2 2 2 3 4" xfId="28468" xr:uid="{00000000-0005-0000-0000-00009D740000}"/>
    <cellStyle name="Note 3 2 2 2 4" xfId="28469" xr:uid="{00000000-0005-0000-0000-00009E740000}"/>
    <cellStyle name="Note 3 2 2 2 4 2" xfId="28470" xr:uid="{00000000-0005-0000-0000-00009F740000}"/>
    <cellStyle name="Note 3 2 2 2 4 2 2" xfId="28471" xr:uid="{00000000-0005-0000-0000-0000A0740000}"/>
    <cellStyle name="Note 3 2 2 2 4 3" xfId="28472" xr:uid="{00000000-0005-0000-0000-0000A1740000}"/>
    <cellStyle name="Note 3 2 2 2 4 3 2" xfId="28473" xr:uid="{00000000-0005-0000-0000-0000A2740000}"/>
    <cellStyle name="Note 3 2 2 2 4 4" xfId="28474" xr:uid="{00000000-0005-0000-0000-0000A3740000}"/>
    <cellStyle name="Note 3 2 2 2 5" xfId="28475" xr:uid="{00000000-0005-0000-0000-0000A4740000}"/>
    <cellStyle name="Note 3 2 2 2 5 2" xfId="28476" xr:uid="{00000000-0005-0000-0000-0000A5740000}"/>
    <cellStyle name="Note 3 2 2 2 5 2 2" xfId="28477" xr:uid="{00000000-0005-0000-0000-0000A6740000}"/>
    <cellStyle name="Note 3 2 2 2 5 3" xfId="28478" xr:uid="{00000000-0005-0000-0000-0000A7740000}"/>
    <cellStyle name="Note 3 2 2 2 5 3 2" xfId="28479" xr:uid="{00000000-0005-0000-0000-0000A8740000}"/>
    <cellStyle name="Note 3 2 2 2 5 4" xfId="28480" xr:uid="{00000000-0005-0000-0000-0000A9740000}"/>
    <cellStyle name="Note 3 2 2 2 6" xfId="28481" xr:uid="{00000000-0005-0000-0000-0000AA740000}"/>
    <cellStyle name="Note 3 2 2 2 6 2" xfId="28482" xr:uid="{00000000-0005-0000-0000-0000AB740000}"/>
    <cellStyle name="Note 3 2 2 2 6 2 2" xfId="28483" xr:uid="{00000000-0005-0000-0000-0000AC740000}"/>
    <cellStyle name="Note 3 2 2 2 6 3" xfId="28484" xr:uid="{00000000-0005-0000-0000-0000AD740000}"/>
    <cellStyle name="Note 3 2 2 2 6 3 2" xfId="28485" xr:uid="{00000000-0005-0000-0000-0000AE740000}"/>
    <cellStyle name="Note 3 2 2 2 6 4" xfId="28486" xr:uid="{00000000-0005-0000-0000-0000AF740000}"/>
    <cellStyle name="Note 3 2 2 2 7" xfId="28487" xr:uid="{00000000-0005-0000-0000-0000B0740000}"/>
    <cellStyle name="Note 3 2 2 2 7 2" xfId="28488" xr:uid="{00000000-0005-0000-0000-0000B1740000}"/>
    <cellStyle name="Note 3 2 2 2 7 2 2" xfId="28489" xr:uid="{00000000-0005-0000-0000-0000B2740000}"/>
    <cellStyle name="Note 3 2 2 2 7 3" xfId="28490" xr:uid="{00000000-0005-0000-0000-0000B3740000}"/>
    <cellStyle name="Note 3 2 2 2 7 3 2" xfId="28491" xr:uid="{00000000-0005-0000-0000-0000B4740000}"/>
    <cellStyle name="Note 3 2 2 2 7 4" xfId="28492" xr:uid="{00000000-0005-0000-0000-0000B5740000}"/>
    <cellStyle name="Note 3 2 2 2 8" xfId="28493" xr:uid="{00000000-0005-0000-0000-0000B6740000}"/>
    <cellStyle name="Note 3 2 2 2 8 2" xfId="28494" xr:uid="{00000000-0005-0000-0000-0000B7740000}"/>
    <cellStyle name="Note 3 2 2 2 8 2 2" xfId="28495" xr:uid="{00000000-0005-0000-0000-0000B8740000}"/>
    <cellStyle name="Note 3 2 2 2 8 3" xfId="28496" xr:uid="{00000000-0005-0000-0000-0000B9740000}"/>
    <cellStyle name="Note 3 2 2 2 8 3 2" xfId="28497" xr:uid="{00000000-0005-0000-0000-0000BA740000}"/>
    <cellStyle name="Note 3 2 2 2 8 4" xfId="28498" xr:uid="{00000000-0005-0000-0000-0000BB740000}"/>
    <cellStyle name="Note 3 2 2 2 9" xfId="28499" xr:uid="{00000000-0005-0000-0000-0000BC740000}"/>
    <cellStyle name="Note 3 2 2 2 9 2" xfId="28500" xr:uid="{00000000-0005-0000-0000-0000BD740000}"/>
    <cellStyle name="Note 3 2 2 2 9 2 2" xfId="28501" xr:uid="{00000000-0005-0000-0000-0000BE740000}"/>
    <cellStyle name="Note 3 2 2 2 9 3" xfId="28502" xr:uid="{00000000-0005-0000-0000-0000BF740000}"/>
    <cellStyle name="Note 3 2 2 2 9 3 2" xfId="28503" xr:uid="{00000000-0005-0000-0000-0000C0740000}"/>
    <cellStyle name="Note 3 2 2 2 9 4" xfId="28504" xr:uid="{00000000-0005-0000-0000-0000C1740000}"/>
    <cellStyle name="Note 3 2 2 20" xfId="41541" xr:uid="{00000000-0005-0000-0000-0000C2740000}"/>
    <cellStyle name="Note 3 2 2 3" xfId="28505" xr:uid="{00000000-0005-0000-0000-0000C3740000}"/>
    <cellStyle name="Note 3 2 2 3 10" xfId="28506" xr:uid="{00000000-0005-0000-0000-0000C4740000}"/>
    <cellStyle name="Note 3 2 2 3 10 2" xfId="28507" xr:uid="{00000000-0005-0000-0000-0000C5740000}"/>
    <cellStyle name="Note 3 2 2 3 11" xfId="28508" xr:uid="{00000000-0005-0000-0000-0000C6740000}"/>
    <cellStyle name="Note 3 2 2 3 11 2" xfId="28509" xr:uid="{00000000-0005-0000-0000-0000C7740000}"/>
    <cellStyle name="Note 3 2 2 3 12" xfId="28510" xr:uid="{00000000-0005-0000-0000-0000C8740000}"/>
    <cellStyle name="Note 3 2 2 3 12 2" xfId="28511" xr:uid="{00000000-0005-0000-0000-0000C9740000}"/>
    <cellStyle name="Note 3 2 2 3 13" xfId="28512" xr:uid="{00000000-0005-0000-0000-0000CA740000}"/>
    <cellStyle name="Note 3 2 2 3 13 2" xfId="28513" xr:uid="{00000000-0005-0000-0000-0000CB740000}"/>
    <cellStyle name="Note 3 2 2 3 14" xfId="28514" xr:uid="{00000000-0005-0000-0000-0000CC740000}"/>
    <cellStyle name="Note 3 2 2 3 14 2" xfId="28515" xr:uid="{00000000-0005-0000-0000-0000CD740000}"/>
    <cellStyle name="Note 3 2 2 3 15" xfId="28516" xr:uid="{00000000-0005-0000-0000-0000CE740000}"/>
    <cellStyle name="Note 3 2 2 3 16" xfId="28517" xr:uid="{00000000-0005-0000-0000-0000CF740000}"/>
    <cellStyle name="Note 3 2 2 3 17" xfId="41542" xr:uid="{00000000-0005-0000-0000-0000D0740000}"/>
    <cellStyle name="Note 3 2 2 3 2" xfId="28518" xr:uid="{00000000-0005-0000-0000-0000D1740000}"/>
    <cellStyle name="Note 3 2 2 3 2 10" xfId="28519" xr:uid="{00000000-0005-0000-0000-0000D2740000}"/>
    <cellStyle name="Note 3 2 2 3 2 10 2" xfId="28520" xr:uid="{00000000-0005-0000-0000-0000D3740000}"/>
    <cellStyle name="Note 3 2 2 3 2 11" xfId="28521" xr:uid="{00000000-0005-0000-0000-0000D4740000}"/>
    <cellStyle name="Note 3 2 2 3 2 11 2" xfId="28522" xr:uid="{00000000-0005-0000-0000-0000D5740000}"/>
    <cellStyle name="Note 3 2 2 3 2 12" xfId="28523" xr:uid="{00000000-0005-0000-0000-0000D6740000}"/>
    <cellStyle name="Note 3 2 2 3 2 12 2" xfId="28524" xr:uid="{00000000-0005-0000-0000-0000D7740000}"/>
    <cellStyle name="Note 3 2 2 3 2 13" xfId="28525" xr:uid="{00000000-0005-0000-0000-0000D8740000}"/>
    <cellStyle name="Note 3 2 2 3 2 13 2" xfId="28526" xr:uid="{00000000-0005-0000-0000-0000D9740000}"/>
    <cellStyle name="Note 3 2 2 3 2 14" xfId="28527" xr:uid="{00000000-0005-0000-0000-0000DA740000}"/>
    <cellStyle name="Note 3 2 2 3 2 15" xfId="28528" xr:uid="{00000000-0005-0000-0000-0000DB740000}"/>
    <cellStyle name="Note 3 2 2 3 2 2" xfId="28529" xr:uid="{00000000-0005-0000-0000-0000DC740000}"/>
    <cellStyle name="Note 3 2 2 3 2 2 2" xfId="28530" xr:uid="{00000000-0005-0000-0000-0000DD740000}"/>
    <cellStyle name="Note 3 2 2 3 2 3" xfId="28531" xr:uid="{00000000-0005-0000-0000-0000DE740000}"/>
    <cellStyle name="Note 3 2 2 3 2 3 2" xfId="28532" xr:uid="{00000000-0005-0000-0000-0000DF740000}"/>
    <cellStyle name="Note 3 2 2 3 2 4" xfId="28533" xr:uid="{00000000-0005-0000-0000-0000E0740000}"/>
    <cellStyle name="Note 3 2 2 3 2 4 2" xfId="28534" xr:uid="{00000000-0005-0000-0000-0000E1740000}"/>
    <cellStyle name="Note 3 2 2 3 2 5" xfId="28535" xr:uid="{00000000-0005-0000-0000-0000E2740000}"/>
    <cellStyle name="Note 3 2 2 3 2 5 2" xfId="28536" xr:uid="{00000000-0005-0000-0000-0000E3740000}"/>
    <cellStyle name="Note 3 2 2 3 2 6" xfId="28537" xr:uid="{00000000-0005-0000-0000-0000E4740000}"/>
    <cellStyle name="Note 3 2 2 3 2 6 2" xfId="28538" xr:uid="{00000000-0005-0000-0000-0000E5740000}"/>
    <cellStyle name="Note 3 2 2 3 2 7" xfId="28539" xr:uid="{00000000-0005-0000-0000-0000E6740000}"/>
    <cellStyle name="Note 3 2 2 3 2 7 2" xfId="28540" xr:uid="{00000000-0005-0000-0000-0000E7740000}"/>
    <cellStyle name="Note 3 2 2 3 2 8" xfId="28541" xr:uid="{00000000-0005-0000-0000-0000E8740000}"/>
    <cellStyle name="Note 3 2 2 3 2 8 2" xfId="28542" xr:uid="{00000000-0005-0000-0000-0000E9740000}"/>
    <cellStyle name="Note 3 2 2 3 2 9" xfId="28543" xr:uid="{00000000-0005-0000-0000-0000EA740000}"/>
    <cellStyle name="Note 3 2 2 3 2 9 2" xfId="28544" xr:uid="{00000000-0005-0000-0000-0000EB740000}"/>
    <cellStyle name="Note 3 2 2 3 3" xfId="28545" xr:uid="{00000000-0005-0000-0000-0000EC740000}"/>
    <cellStyle name="Note 3 2 2 3 3 2" xfId="28546" xr:uid="{00000000-0005-0000-0000-0000ED740000}"/>
    <cellStyle name="Note 3 2 2 3 4" xfId="28547" xr:uid="{00000000-0005-0000-0000-0000EE740000}"/>
    <cellStyle name="Note 3 2 2 3 4 2" xfId="28548" xr:uid="{00000000-0005-0000-0000-0000EF740000}"/>
    <cellStyle name="Note 3 2 2 3 5" xfId="28549" xr:uid="{00000000-0005-0000-0000-0000F0740000}"/>
    <cellStyle name="Note 3 2 2 3 5 2" xfId="28550" xr:uid="{00000000-0005-0000-0000-0000F1740000}"/>
    <cellStyle name="Note 3 2 2 3 6" xfId="28551" xr:uid="{00000000-0005-0000-0000-0000F2740000}"/>
    <cellStyle name="Note 3 2 2 3 6 2" xfId="28552" xr:uid="{00000000-0005-0000-0000-0000F3740000}"/>
    <cellStyle name="Note 3 2 2 3 7" xfId="28553" xr:uid="{00000000-0005-0000-0000-0000F4740000}"/>
    <cellStyle name="Note 3 2 2 3 7 2" xfId="28554" xr:uid="{00000000-0005-0000-0000-0000F5740000}"/>
    <cellStyle name="Note 3 2 2 3 8" xfId="28555" xr:uid="{00000000-0005-0000-0000-0000F6740000}"/>
    <cellStyle name="Note 3 2 2 3 8 2" xfId="28556" xr:uid="{00000000-0005-0000-0000-0000F7740000}"/>
    <cellStyle name="Note 3 2 2 3 9" xfId="28557" xr:uid="{00000000-0005-0000-0000-0000F8740000}"/>
    <cellStyle name="Note 3 2 2 3 9 2" xfId="28558" xr:uid="{00000000-0005-0000-0000-0000F9740000}"/>
    <cellStyle name="Note 3 2 2 4" xfId="28559" xr:uid="{00000000-0005-0000-0000-0000FA740000}"/>
    <cellStyle name="Note 3 2 2 4 10" xfId="28560" xr:uid="{00000000-0005-0000-0000-0000FB740000}"/>
    <cellStyle name="Note 3 2 2 4 10 2" xfId="28561" xr:uid="{00000000-0005-0000-0000-0000FC740000}"/>
    <cellStyle name="Note 3 2 2 4 11" xfId="28562" xr:uid="{00000000-0005-0000-0000-0000FD740000}"/>
    <cellStyle name="Note 3 2 2 4 11 2" xfId="28563" xr:uid="{00000000-0005-0000-0000-0000FE740000}"/>
    <cellStyle name="Note 3 2 2 4 12" xfId="28564" xr:uid="{00000000-0005-0000-0000-0000FF740000}"/>
    <cellStyle name="Note 3 2 2 4 12 2" xfId="28565" xr:uid="{00000000-0005-0000-0000-000000750000}"/>
    <cellStyle name="Note 3 2 2 4 13" xfId="28566" xr:uid="{00000000-0005-0000-0000-000001750000}"/>
    <cellStyle name="Note 3 2 2 4 13 2" xfId="28567" xr:uid="{00000000-0005-0000-0000-000002750000}"/>
    <cellStyle name="Note 3 2 2 4 14" xfId="28568" xr:uid="{00000000-0005-0000-0000-000003750000}"/>
    <cellStyle name="Note 3 2 2 4 15" xfId="28569" xr:uid="{00000000-0005-0000-0000-000004750000}"/>
    <cellStyle name="Note 3 2 2 4 16" xfId="41543" xr:uid="{00000000-0005-0000-0000-000005750000}"/>
    <cellStyle name="Note 3 2 2 4 2" xfId="28570" xr:uid="{00000000-0005-0000-0000-000006750000}"/>
    <cellStyle name="Note 3 2 2 4 2 2" xfId="28571" xr:uid="{00000000-0005-0000-0000-000007750000}"/>
    <cellStyle name="Note 3 2 2 4 3" xfId="28572" xr:uid="{00000000-0005-0000-0000-000008750000}"/>
    <cellStyle name="Note 3 2 2 4 3 2" xfId="28573" xr:uid="{00000000-0005-0000-0000-000009750000}"/>
    <cellStyle name="Note 3 2 2 4 4" xfId="28574" xr:uid="{00000000-0005-0000-0000-00000A750000}"/>
    <cellStyle name="Note 3 2 2 4 4 2" xfId="28575" xr:uid="{00000000-0005-0000-0000-00000B750000}"/>
    <cellStyle name="Note 3 2 2 4 5" xfId="28576" xr:uid="{00000000-0005-0000-0000-00000C750000}"/>
    <cellStyle name="Note 3 2 2 4 5 2" xfId="28577" xr:uid="{00000000-0005-0000-0000-00000D750000}"/>
    <cellStyle name="Note 3 2 2 4 6" xfId="28578" xr:uid="{00000000-0005-0000-0000-00000E750000}"/>
    <cellStyle name="Note 3 2 2 4 6 2" xfId="28579" xr:uid="{00000000-0005-0000-0000-00000F750000}"/>
    <cellStyle name="Note 3 2 2 4 7" xfId="28580" xr:uid="{00000000-0005-0000-0000-000010750000}"/>
    <cellStyle name="Note 3 2 2 4 7 2" xfId="28581" xr:uid="{00000000-0005-0000-0000-000011750000}"/>
    <cellStyle name="Note 3 2 2 4 8" xfId="28582" xr:uid="{00000000-0005-0000-0000-000012750000}"/>
    <cellStyle name="Note 3 2 2 4 8 2" xfId="28583" xr:uid="{00000000-0005-0000-0000-000013750000}"/>
    <cellStyle name="Note 3 2 2 4 9" xfId="28584" xr:uid="{00000000-0005-0000-0000-000014750000}"/>
    <cellStyle name="Note 3 2 2 4 9 2" xfId="28585" xr:uid="{00000000-0005-0000-0000-000015750000}"/>
    <cellStyle name="Note 3 2 2 5" xfId="28586" xr:uid="{00000000-0005-0000-0000-000016750000}"/>
    <cellStyle name="Note 3 2 2 5 2" xfId="28587" xr:uid="{00000000-0005-0000-0000-000017750000}"/>
    <cellStyle name="Note 3 2 2 5 2 2" xfId="28588" xr:uid="{00000000-0005-0000-0000-000018750000}"/>
    <cellStyle name="Note 3 2 2 5 3" xfId="28589" xr:uid="{00000000-0005-0000-0000-000019750000}"/>
    <cellStyle name="Note 3 2 2 5 3 2" xfId="28590" xr:uid="{00000000-0005-0000-0000-00001A750000}"/>
    <cellStyle name="Note 3 2 2 5 4" xfId="28591" xr:uid="{00000000-0005-0000-0000-00001B750000}"/>
    <cellStyle name="Note 3 2 2 6" xfId="28592" xr:uid="{00000000-0005-0000-0000-00001C750000}"/>
    <cellStyle name="Note 3 2 2 6 2" xfId="28593" xr:uid="{00000000-0005-0000-0000-00001D750000}"/>
    <cellStyle name="Note 3 2 2 6 2 2" xfId="28594" xr:uid="{00000000-0005-0000-0000-00001E750000}"/>
    <cellStyle name="Note 3 2 2 6 3" xfId="28595" xr:uid="{00000000-0005-0000-0000-00001F750000}"/>
    <cellStyle name="Note 3 2 2 6 3 2" xfId="28596" xr:uid="{00000000-0005-0000-0000-000020750000}"/>
    <cellStyle name="Note 3 2 2 6 4" xfId="28597" xr:uid="{00000000-0005-0000-0000-000021750000}"/>
    <cellStyle name="Note 3 2 2 7" xfId="28598" xr:uid="{00000000-0005-0000-0000-000022750000}"/>
    <cellStyle name="Note 3 2 2 7 2" xfId="28599" xr:uid="{00000000-0005-0000-0000-000023750000}"/>
    <cellStyle name="Note 3 2 2 7 2 2" xfId="28600" xr:uid="{00000000-0005-0000-0000-000024750000}"/>
    <cellStyle name="Note 3 2 2 7 3" xfId="28601" xr:uid="{00000000-0005-0000-0000-000025750000}"/>
    <cellStyle name="Note 3 2 2 7 3 2" xfId="28602" xr:uid="{00000000-0005-0000-0000-000026750000}"/>
    <cellStyle name="Note 3 2 2 7 4" xfId="28603" xr:uid="{00000000-0005-0000-0000-000027750000}"/>
    <cellStyle name="Note 3 2 2 8" xfId="28604" xr:uid="{00000000-0005-0000-0000-000028750000}"/>
    <cellStyle name="Note 3 2 2 8 2" xfId="28605" xr:uid="{00000000-0005-0000-0000-000029750000}"/>
    <cellStyle name="Note 3 2 2 8 2 2" xfId="28606" xr:uid="{00000000-0005-0000-0000-00002A750000}"/>
    <cellStyle name="Note 3 2 2 8 3" xfId="28607" xr:uid="{00000000-0005-0000-0000-00002B750000}"/>
    <cellStyle name="Note 3 2 2 8 3 2" xfId="28608" xr:uid="{00000000-0005-0000-0000-00002C750000}"/>
    <cellStyle name="Note 3 2 2 8 4" xfId="28609" xr:uid="{00000000-0005-0000-0000-00002D750000}"/>
    <cellStyle name="Note 3 2 2 9" xfId="28610" xr:uid="{00000000-0005-0000-0000-00002E750000}"/>
    <cellStyle name="Note 3 2 2 9 2" xfId="28611" xr:uid="{00000000-0005-0000-0000-00002F750000}"/>
    <cellStyle name="Note 3 2 2 9 2 2" xfId="28612" xr:uid="{00000000-0005-0000-0000-000030750000}"/>
    <cellStyle name="Note 3 2 2 9 3" xfId="28613" xr:uid="{00000000-0005-0000-0000-000031750000}"/>
    <cellStyle name="Note 3 2 2 9 3 2" xfId="28614" xr:uid="{00000000-0005-0000-0000-000032750000}"/>
    <cellStyle name="Note 3 2 2 9 4" xfId="28615" xr:uid="{00000000-0005-0000-0000-000033750000}"/>
    <cellStyle name="Note 3 2 20" xfId="28616" xr:uid="{00000000-0005-0000-0000-000034750000}"/>
    <cellStyle name="Note 3 2 21" xfId="41544" xr:uid="{00000000-0005-0000-0000-000035750000}"/>
    <cellStyle name="Note 3 2 3" xfId="28617" xr:uid="{00000000-0005-0000-0000-000036750000}"/>
    <cellStyle name="Note 3 2 3 10" xfId="28618" xr:uid="{00000000-0005-0000-0000-000037750000}"/>
    <cellStyle name="Note 3 2 3 10 2" xfId="28619" xr:uid="{00000000-0005-0000-0000-000038750000}"/>
    <cellStyle name="Note 3 2 3 10 2 2" xfId="28620" xr:uid="{00000000-0005-0000-0000-000039750000}"/>
    <cellStyle name="Note 3 2 3 10 3" xfId="28621" xr:uid="{00000000-0005-0000-0000-00003A750000}"/>
    <cellStyle name="Note 3 2 3 11" xfId="28622" xr:uid="{00000000-0005-0000-0000-00003B750000}"/>
    <cellStyle name="Note 3 2 3 11 2" xfId="28623" xr:uid="{00000000-0005-0000-0000-00003C750000}"/>
    <cellStyle name="Note 3 2 3 11 3" xfId="41545" xr:uid="{00000000-0005-0000-0000-00003D750000}"/>
    <cellStyle name="Note 3 2 3 12" xfId="28624" xr:uid="{00000000-0005-0000-0000-00003E750000}"/>
    <cellStyle name="Note 3 2 3 12 2" xfId="28625" xr:uid="{00000000-0005-0000-0000-00003F750000}"/>
    <cellStyle name="Note 3 2 3 12 3" xfId="41546" xr:uid="{00000000-0005-0000-0000-000040750000}"/>
    <cellStyle name="Note 3 2 3 13" xfId="28626" xr:uid="{00000000-0005-0000-0000-000041750000}"/>
    <cellStyle name="Note 3 2 3 13 2" xfId="28627" xr:uid="{00000000-0005-0000-0000-000042750000}"/>
    <cellStyle name="Note 3 2 3 13 3" xfId="41547" xr:uid="{00000000-0005-0000-0000-000043750000}"/>
    <cellStyle name="Note 3 2 3 14" xfId="28628" xr:uid="{00000000-0005-0000-0000-000044750000}"/>
    <cellStyle name="Note 3 2 3 14 2" xfId="28629" xr:uid="{00000000-0005-0000-0000-000045750000}"/>
    <cellStyle name="Note 3 2 3 15" xfId="28630" xr:uid="{00000000-0005-0000-0000-000046750000}"/>
    <cellStyle name="Note 3 2 3 16" xfId="28631" xr:uid="{00000000-0005-0000-0000-000047750000}"/>
    <cellStyle name="Note 3 2 3 17" xfId="41548" xr:uid="{00000000-0005-0000-0000-000048750000}"/>
    <cellStyle name="Note 3 2 3 2" xfId="28632" xr:uid="{00000000-0005-0000-0000-000049750000}"/>
    <cellStyle name="Note 3 2 3 2 10" xfId="28633" xr:uid="{00000000-0005-0000-0000-00004A750000}"/>
    <cellStyle name="Note 3 2 3 2 10 2" xfId="28634" xr:uid="{00000000-0005-0000-0000-00004B750000}"/>
    <cellStyle name="Note 3 2 3 2 11" xfId="28635" xr:uid="{00000000-0005-0000-0000-00004C750000}"/>
    <cellStyle name="Note 3 2 3 2 11 2" xfId="28636" xr:uid="{00000000-0005-0000-0000-00004D750000}"/>
    <cellStyle name="Note 3 2 3 2 12" xfId="28637" xr:uid="{00000000-0005-0000-0000-00004E750000}"/>
    <cellStyle name="Note 3 2 3 2 12 2" xfId="28638" xr:uid="{00000000-0005-0000-0000-00004F750000}"/>
    <cellStyle name="Note 3 2 3 2 13" xfId="28639" xr:uid="{00000000-0005-0000-0000-000050750000}"/>
    <cellStyle name="Note 3 2 3 2 13 2" xfId="28640" xr:uid="{00000000-0005-0000-0000-000051750000}"/>
    <cellStyle name="Note 3 2 3 2 14" xfId="28641" xr:uid="{00000000-0005-0000-0000-000052750000}"/>
    <cellStyle name="Note 3 2 3 2 15" xfId="28642" xr:uid="{00000000-0005-0000-0000-000053750000}"/>
    <cellStyle name="Note 3 2 3 2 16" xfId="41549" xr:uid="{00000000-0005-0000-0000-000054750000}"/>
    <cellStyle name="Note 3 2 3 2 2" xfId="28643" xr:uid="{00000000-0005-0000-0000-000055750000}"/>
    <cellStyle name="Note 3 2 3 2 2 2" xfId="28644" xr:uid="{00000000-0005-0000-0000-000056750000}"/>
    <cellStyle name="Note 3 2 3 2 3" xfId="28645" xr:uid="{00000000-0005-0000-0000-000057750000}"/>
    <cellStyle name="Note 3 2 3 2 3 2" xfId="28646" xr:uid="{00000000-0005-0000-0000-000058750000}"/>
    <cellStyle name="Note 3 2 3 2 4" xfId="28647" xr:uid="{00000000-0005-0000-0000-000059750000}"/>
    <cellStyle name="Note 3 2 3 2 4 2" xfId="28648" xr:uid="{00000000-0005-0000-0000-00005A750000}"/>
    <cellStyle name="Note 3 2 3 2 5" xfId="28649" xr:uid="{00000000-0005-0000-0000-00005B750000}"/>
    <cellStyle name="Note 3 2 3 2 5 2" xfId="28650" xr:uid="{00000000-0005-0000-0000-00005C750000}"/>
    <cellStyle name="Note 3 2 3 2 6" xfId="28651" xr:uid="{00000000-0005-0000-0000-00005D750000}"/>
    <cellStyle name="Note 3 2 3 2 6 2" xfId="28652" xr:uid="{00000000-0005-0000-0000-00005E750000}"/>
    <cellStyle name="Note 3 2 3 2 7" xfId="28653" xr:uid="{00000000-0005-0000-0000-00005F750000}"/>
    <cellStyle name="Note 3 2 3 2 7 2" xfId="28654" xr:uid="{00000000-0005-0000-0000-000060750000}"/>
    <cellStyle name="Note 3 2 3 2 8" xfId="28655" xr:uid="{00000000-0005-0000-0000-000061750000}"/>
    <cellStyle name="Note 3 2 3 2 8 2" xfId="28656" xr:uid="{00000000-0005-0000-0000-000062750000}"/>
    <cellStyle name="Note 3 2 3 2 9" xfId="28657" xr:uid="{00000000-0005-0000-0000-000063750000}"/>
    <cellStyle name="Note 3 2 3 2 9 2" xfId="28658" xr:uid="{00000000-0005-0000-0000-000064750000}"/>
    <cellStyle name="Note 3 2 3 3" xfId="28659" xr:uid="{00000000-0005-0000-0000-000065750000}"/>
    <cellStyle name="Note 3 2 3 3 2" xfId="28660" xr:uid="{00000000-0005-0000-0000-000066750000}"/>
    <cellStyle name="Note 3 2 3 3 2 2" xfId="28661" xr:uid="{00000000-0005-0000-0000-000067750000}"/>
    <cellStyle name="Note 3 2 3 3 3" xfId="28662" xr:uid="{00000000-0005-0000-0000-000068750000}"/>
    <cellStyle name="Note 3 2 3 3 3 2" xfId="28663" xr:uid="{00000000-0005-0000-0000-000069750000}"/>
    <cellStyle name="Note 3 2 3 3 4" xfId="28664" xr:uid="{00000000-0005-0000-0000-00006A750000}"/>
    <cellStyle name="Note 3 2 3 4" xfId="28665" xr:uid="{00000000-0005-0000-0000-00006B750000}"/>
    <cellStyle name="Note 3 2 3 4 2" xfId="28666" xr:uid="{00000000-0005-0000-0000-00006C750000}"/>
    <cellStyle name="Note 3 2 3 4 2 2" xfId="28667" xr:uid="{00000000-0005-0000-0000-00006D750000}"/>
    <cellStyle name="Note 3 2 3 4 3" xfId="28668" xr:uid="{00000000-0005-0000-0000-00006E750000}"/>
    <cellStyle name="Note 3 2 3 4 3 2" xfId="28669" xr:uid="{00000000-0005-0000-0000-00006F750000}"/>
    <cellStyle name="Note 3 2 3 4 4" xfId="28670" xr:uid="{00000000-0005-0000-0000-000070750000}"/>
    <cellStyle name="Note 3 2 3 5" xfId="28671" xr:uid="{00000000-0005-0000-0000-000071750000}"/>
    <cellStyle name="Note 3 2 3 5 2" xfId="28672" xr:uid="{00000000-0005-0000-0000-000072750000}"/>
    <cellStyle name="Note 3 2 3 5 2 2" xfId="28673" xr:uid="{00000000-0005-0000-0000-000073750000}"/>
    <cellStyle name="Note 3 2 3 5 3" xfId="28674" xr:uid="{00000000-0005-0000-0000-000074750000}"/>
    <cellStyle name="Note 3 2 3 5 3 2" xfId="28675" xr:uid="{00000000-0005-0000-0000-000075750000}"/>
    <cellStyle name="Note 3 2 3 5 4" xfId="28676" xr:uid="{00000000-0005-0000-0000-000076750000}"/>
    <cellStyle name="Note 3 2 3 6" xfId="28677" xr:uid="{00000000-0005-0000-0000-000077750000}"/>
    <cellStyle name="Note 3 2 3 6 2" xfId="28678" xr:uid="{00000000-0005-0000-0000-000078750000}"/>
    <cellStyle name="Note 3 2 3 6 2 2" xfId="28679" xr:uid="{00000000-0005-0000-0000-000079750000}"/>
    <cellStyle name="Note 3 2 3 6 3" xfId="28680" xr:uid="{00000000-0005-0000-0000-00007A750000}"/>
    <cellStyle name="Note 3 2 3 6 3 2" xfId="28681" xr:uid="{00000000-0005-0000-0000-00007B750000}"/>
    <cellStyle name="Note 3 2 3 6 4" xfId="28682" xr:uid="{00000000-0005-0000-0000-00007C750000}"/>
    <cellStyle name="Note 3 2 3 7" xfId="28683" xr:uid="{00000000-0005-0000-0000-00007D750000}"/>
    <cellStyle name="Note 3 2 3 7 2" xfId="28684" xr:uid="{00000000-0005-0000-0000-00007E750000}"/>
    <cellStyle name="Note 3 2 3 7 2 2" xfId="28685" xr:uid="{00000000-0005-0000-0000-00007F750000}"/>
    <cellStyle name="Note 3 2 3 7 3" xfId="28686" xr:uid="{00000000-0005-0000-0000-000080750000}"/>
    <cellStyle name="Note 3 2 3 7 3 2" xfId="28687" xr:uid="{00000000-0005-0000-0000-000081750000}"/>
    <cellStyle name="Note 3 2 3 7 4" xfId="28688" xr:uid="{00000000-0005-0000-0000-000082750000}"/>
    <cellStyle name="Note 3 2 3 8" xfId="28689" xr:uid="{00000000-0005-0000-0000-000083750000}"/>
    <cellStyle name="Note 3 2 3 8 2" xfId="28690" xr:uid="{00000000-0005-0000-0000-000084750000}"/>
    <cellStyle name="Note 3 2 3 8 2 2" xfId="28691" xr:uid="{00000000-0005-0000-0000-000085750000}"/>
    <cellStyle name="Note 3 2 3 8 3" xfId="28692" xr:uid="{00000000-0005-0000-0000-000086750000}"/>
    <cellStyle name="Note 3 2 3 8 3 2" xfId="28693" xr:uid="{00000000-0005-0000-0000-000087750000}"/>
    <cellStyle name="Note 3 2 3 8 4" xfId="28694" xr:uid="{00000000-0005-0000-0000-000088750000}"/>
    <cellStyle name="Note 3 2 3 9" xfId="28695" xr:uid="{00000000-0005-0000-0000-000089750000}"/>
    <cellStyle name="Note 3 2 3 9 2" xfId="28696" xr:uid="{00000000-0005-0000-0000-00008A750000}"/>
    <cellStyle name="Note 3 2 3 9 2 2" xfId="28697" xr:uid="{00000000-0005-0000-0000-00008B750000}"/>
    <cellStyle name="Note 3 2 3 9 3" xfId="28698" xr:uid="{00000000-0005-0000-0000-00008C750000}"/>
    <cellStyle name="Note 3 2 3 9 3 2" xfId="28699" xr:uid="{00000000-0005-0000-0000-00008D750000}"/>
    <cellStyle name="Note 3 2 3 9 4" xfId="28700" xr:uid="{00000000-0005-0000-0000-00008E750000}"/>
    <cellStyle name="Note 3 2 4" xfId="28701" xr:uid="{00000000-0005-0000-0000-00008F750000}"/>
    <cellStyle name="Note 3 2 4 10" xfId="28702" xr:uid="{00000000-0005-0000-0000-000090750000}"/>
    <cellStyle name="Note 3 2 4 10 2" xfId="28703" xr:uid="{00000000-0005-0000-0000-000091750000}"/>
    <cellStyle name="Note 3 2 4 11" xfId="28704" xr:uid="{00000000-0005-0000-0000-000092750000}"/>
    <cellStyle name="Note 3 2 4 11 2" xfId="28705" xr:uid="{00000000-0005-0000-0000-000093750000}"/>
    <cellStyle name="Note 3 2 4 12" xfId="28706" xr:uid="{00000000-0005-0000-0000-000094750000}"/>
    <cellStyle name="Note 3 2 4 12 2" xfId="28707" xr:uid="{00000000-0005-0000-0000-000095750000}"/>
    <cellStyle name="Note 3 2 4 13" xfId="28708" xr:uid="{00000000-0005-0000-0000-000096750000}"/>
    <cellStyle name="Note 3 2 4 13 2" xfId="28709" xr:uid="{00000000-0005-0000-0000-000097750000}"/>
    <cellStyle name="Note 3 2 4 14" xfId="28710" xr:uid="{00000000-0005-0000-0000-000098750000}"/>
    <cellStyle name="Note 3 2 4 14 2" xfId="28711" xr:uid="{00000000-0005-0000-0000-000099750000}"/>
    <cellStyle name="Note 3 2 4 15" xfId="28712" xr:uid="{00000000-0005-0000-0000-00009A750000}"/>
    <cellStyle name="Note 3 2 4 16" xfId="28713" xr:uid="{00000000-0005-0000-0000-00009B750000}"/>
    <cellStyle name="Note 3 2 4 17" xfId="41550" xr:uid="{00000000-0005-0000-0000-00009C750000}"/>
    <cellStyle name="Note 3 2 4 2" xfId="28714" xr:uid="{00000000-0005-0000-0000-00009D750000}"/>
    <cellStyle name="Note 3 2 4 2 10" xfId="28715" xr:uid="{00000000-0005-0000-0000-00009E750000}"/>
    <cellStyle name="Note 3 2 4 2 10 2" xfId="28716" xr:uid="{00000000-0005-0000-0000-00009F750000}"/>
    <cellStyle name="Note 3 2 4 2 11" xfId="28717" xr:uid="{00000000-0005-0000-0000-0000A0750000}"/>
    <cellStyle name="Note 3 2 4 2 11 2" xfId="28718" xr:uid="{00000000-0005-0000-0000-0000A1750000}"/>
    <cellStyle name="Note 3 2 4 2 12" xfId="28719" xr:uid="{00000000-0005-0000-0000-0000A2750000}"/>
    <cellStyle name="Note 3 2 4 2 12 2" xfId="28720" xr:uid="{00000000-0005-0000-0000-0000A3750000}"/>
    <cellStyle name="Note 3 2 4 2 13" xfId="28721" xr:uid="{00000000-0005-0000-0000-0000A4750000}"/>
    <cellStyle name="Note 3 2 4 2 13 2" xfId="28722" xr:uid="{00000000-0005-0000-0000-0000A5750000}"/>
    <cellStyle name="Note 3 2 4 2 14" xfId="28723" xr:uid="{00000000-0005-0000-0000-0000A6750000}"/>
    <cellStyle name="Note 3 2 4 2 15" xfId="28724" xr:uid="{00000000-0005-0000-0000-0000A7750000}"/>
    <cellStyle name="Note 3 2 4 2 2" xfId="28725" xr:uid="{00000000-0005-0000-0000-0000A8750000}"/>
    <cellStyle name="Note 3 2 4 2 2 2" xfId="28726" xr:uid="{00000000-0005-0000-0000-0000A9750000}"/>
    <cellStyle name="Note 3 2 4 2 3" xfId="28727" xr:uid="{00000000-0005-0000-0000-0000AA750000}"/>
    <cellStyle name="Note 3 2 4 2 3 2" xfId="28728" xr:uid="{00000000-0005-0000-0000-0000AB750000}"/>
    <cellStyle name="Note 3 2 4 2 4" xfId="28729" xr:uid="{00000000-0005-0000-0000-0000AC750000}"/>
    <cellStyle name="Note 3 2 4 2 4 2" xfId="28730" xr:uid="{00000000-0005-0000-0000-0000AD750000}"/>
    <cellStyle name="Note 3 2 4 2 5" xfId="28731" xr:uid="{00000000-0005-0000-0000-0000AE750000}"/>
    <cellStyle name="Note 3 2 4 2 5 2" xfId="28732" xr:uid="{00000000-0005-0000-0000-0000AF750000}"/>
    <cellStyle name="Note 3 2 4 2 6" xfId="28733" xr:uid="{00000000-0005-0000-0000-0000B0750000}"/>
    <cellStyle name="Note 3 2 4 2 6 2" xfId="28734" xr:uid="{00000000-0005-0000-0000-0000B1750000}"/>
    <cellStyle name="Note 3 2 4 2 7" xfId="28735" xr:uid="{00000000-0005-0000-0000-0000B2750000}"/>
    <cellStyle name="Note 3 2 4 2 7 2" xfId="28736" xr:uid="{00000000-0005-0000-0000-0000B3750000}"/>
    <cellStyle name="Note 3 2 4 2 8" xfId="28737" xr:uid="{00000000-0005-0000-0000-0000B4750000}"/>
    <cellStyle name="Note 3 2 4 2 8 2" xfId="28738" xr:uid="{00000000-0005-0000-0000-0000B5750000}"/>
    <cellStyle name="Note 3 2 4 2 9" xfId="28739" xr:uid="{00000000-0005-0000-0000-0000B6750000}"/>
    <cellStyle name="Note 3 2 4 2 9 2" xfId="28740" xr:uid="{00000000-0005-0000-0000-0000B7750000}"/>
    <cellStyle name="Note 3 2 4 3" xfId="28741" xr:uid="{00000000-0005-0000-0000-0000B8750000}"/>
    <cellStyle name="Note 3 2 4 3 2" xfId="28742" xr:uid="{00000000-0005-0000-0000-0000B9750000}"/>
    <cellStyle name="Note 3 2 4 4" xfId="28743" xr:uid="{00000000-0005-0000-0000-0000BA750000}"/>
    <cellStyle name="Note 3 2 4 4 2" xfId="28744" xr:uid="{00000000-0005-0000-0000-0000BB750000}"/>
    <cellStyle name="Note 3 2 4 5" xfId="28745" xr:uid="{00000000-0005-0000-0000-0000BC750000}"/>
    <cellStyle name="Note 3 2 4 5 2" xfId="28746" xr:uid="{00000000-0005-0000-0000-0000BD750000}"/>
    <cellStyle name="Note 3 2 4 6" xfId="28747" xr:uid="{00000000-0005-0000-0000-0000BE750000}"/>
    <cellStyle name="Note 3 2 4 6 2" xfId="28748" xr:uid="{00000000-0005-0000-0000-0000BF750000}"/>
    <cellStyle name="Note 3 2 4 7" xfId="28749" xr:uid="{00000000-0005-0000-0000-0000C0750000}"/>
    <cellStyle name="Note 3 2 4 7 2" xfId="28750" xr:uid="{00000000-0005-0000-0000-0000C1750000}"/>
    <cellStyle name="Note 3 2 4 8" xfId="28751" xr:uid="{00000000-0005-0000-0000-0000C2750000}"/>
    <cellStyle name="Note 3 2 4 8 2" xfId="28752" xr:uid="{00000000-0005-0000-0000-0000C3750000}"/>
    <cellStyle name="Note 3 2 4 9" xfId="28753" xr:uid="{00000000-0005-0000-0000-0000C4750000}"/>
    <cellStyle name="Note 3 2 4 9 2" xfId="28754" xr:uid="{00000000-0005-0000-0000-0000C5750000}"/>
    <cellStyle name="Note 3 2 5" xfId="28755" xr:uid="{00000000-0005-0000-0000-0000C6750000}"/>
    <cellStyle name="Note 3 2 5 10" xfId="28756" xr:uid="{00000000-0005-0000-0000-0000C7750000}"/>
    <cellStyle name="Note 3 2 5 10 2" xfId="28757" xr:uid="{00000000-0005-0000-0000-0000C8750000}"/>
    <cellStyle name="Note 3 2 5 11" xfId="28758" xr:uid="{00000000-0005-0000-0000-0000C9750000}"/>
    <cellStyle name="Note 3 2 5 11 2" xfId="28759" xr:uid="{00000000-0005-0000-0000-0000CA750000}"/>
    <cellStyle name="Note 3 2 5 12" xfId="28760" xr:uid="{00000000-0005-0000-0000-0000CB750000}"/>
    <cellStyle name="Note 3 2 5 12 2" xfId="28761" xr:uid="{00000000-0005-0000-0000-0000CC750000}"/>
    <cellStyle name="Note 3 2 5 13" xfId="28762" xr:uid="{00000000-0005-0000-0000-0000CD750000}"/>
    <cellStyle name="Note 3 2 5 13 2" xfId="28763" xr:uid="{00000000-0005-0000-0000-0000CE750000}"/>
    <cellStyle name="Note 3 2 5 14" xfId="28764" xr:uid="{00000000-0005-0000-0000-0000CF750000}"/>
    <cellStyle name="Note 3 2 5 15" xfId="28765" xr:uid="{00000000-0005-0000-0000-0000D0750000}"/>
    <cellStyle name="Note 3 2 5 16" xfId="41551" xr:uid="{00000000-0005-0000-0000-0000D1750000}"/>
    <cellStyle name="Note 3 2 5 2" xfId="28766" xr:uid="{00000000-0005-0000-0000-0000D2750000}"/>
    <cellStyle name="Note 3 2 5 2 2" xfId="28767" xr:uid="{00000000-0005-0000-0000-0000D3750000}"/>
    <cellStyle name="Note 3 2 5 3" xfId="28768" xr:uid="{00000000-0005-0000-0000-0000D4750000}"/>
    <cellStyle name="Note 3 2 5 3 2" xfId="28769" xr:uid="{00000000-0005-0000-0000-0000D5750000}"/>
    <cellStyle name="Note 3 2 5 4" xfId="28770" xr:uid="{00000000-0005-0000-0000-0000D6750000}"/>
    <cellStyle name="Note 3 2 5 4 2" xfId="28771" xr:uid="{00000000-0005-0000-0000-0000D7750000}"/>
    <cellStyle name="Note 3 2 5 5" xfId="28772" xr:uid="{00000000-0005-0000-0000-0000D8750000}"/>
    <cellStyle name="Note 3 2 5 5 2" xfId="28773" xr:uid="{00000000-0005-0000-0000-0000D9750000}"/>
    <cellStyle name="Note 3 2 5 6" xfId="28774" xr:uid="{00000000-0005-0000-0000-0000DA750000}"/>
    <cellStyle name="Note 3 2 5 6 2" xfId="28775" xr:uid="{00000000-0005-0000-0000-0000DB750000}"/>
    <cellStyle name="Note 3 2 5 7" xfId="28776" xr:uid="{00000000-0005-0000-0000-0000DC750000}"/>
    <cellStyle name="Note 3 2 5 7 2" xfId="28777" xr:uid="{00000000-0005-0000-0000-0000DD750000}"/>
    <cellStyle name="Note 3 2 5 8" xfId="28778" xr:uid="{00000000-0005-0000-0000-0000DE750000}"/>
    <cellStyle name="Note 3 2 5 8 2" xfId="28779" xr:uid="{00000000-0005-0000-0000-0000DF750000}"/>
    <cellStyle name="Note 3 2 5 9" xfId="28780" xr:uid="{00000000-0005-0000-0000-0000E0750000}"/>
    <cellStyle name="Note 3 2 5 9 2" xfId="28781" xr:uid="{00000000-0005-0000-0000-0000E1750000}"/>
    <cellStyle name="Note 3 2 6" xfId="28782" xr:uid="{00000000-0005-0000-0000-0000E2750000}"/>
    <cellStyle name="Note 3 2 6 2" xfId="28783" xr:uid="{00000000-0005-0000-0000-0000E3750000}"/>
    <cellStyle name="Note 3 2 6 2 2" xfId="28784" xr:uid="{00000000-0005-0000-0000-0000E4750000}"/>
    <cellStyle name="Note 3 2 6 3" xfId="28785" xr:uid="{00000000-0005-0000-0000-0000E5750000}"/>
    <cellStyle name="Note 3 2 6 3 2" xfId="28786" xr:uid="{00000000-0005-0000-0000-0000E6750000}"/>
    <cellStyle name="Note 3 2 6 4" xfId="28787" xr:uid="{00000000-0005-0000-0000-0000E7750000}"/>
    <cellStyle name="Note 3 2 7" xfId="28788" xr:uid="{00000000-0005-0000-0000-0000E8750000}"/>
    <cellStyle name="Note 3 2 7 2" xfId="28789" xr:uid="{00000000-0005-0000-0000-0000E9750000}"/>
    <cellStyle name="Note 3 2 7 2 2" xfId="28790" xr:uid="{00000000-0005-0000-0000-0000EA750000}"/>
    <cellStyle name="Note 3 2 7 3" xfId="28791" xr:uid="{00000000-0005-0000-0000-0000EB750000}"/>
    <cellStyle name="Note 3 2 7 3 2" xfId="28792" xr:uid="{00000000-0005-0000-0000-0000EC750000}"/>
    <cellStyle name="Note 3 2 7 4" xfId="28793" xr:uid="{00000000-0005-0000-0000-0000ED750000}"/>
    <cellStyle name="Note 3 2 8" xfId="28794" xr:uid="{00000000-0005-0000-0000-0000EE750000}"/>
    <cellStyle name="Note 3 2 8 2" xfId="28795" xr:uid="{00000000-0005-0000-0000-0000EF750000}"/>
    <cellStyle name="Note 3 2 8 2 2" xfId="28796" xr:uid="{00000000-0005-0000-0000-0000F0750000}"/>
    <cellStyle name="Note 3 2 8 3" xfId="28797" xr:uid="{00000000-0005-0000-0000-0000F1750000}"/>
    <cellStyle name="Note 3 2 8 3 2" xfId="28798" xr:uid="{00000000-0005-0000-0000-0000F2750000}"/>
    <cellStyle name="Note 3 2 8 4" xfId="28799" xr:uid="{00000000-0005-0000-0000-0000F3750000}"/>
    <cellStyle name="Note 3 2 9" xfId="28800" xr:uid="{00000000-0005-0000-0000-0000F4750000}"/>
    <cellStyle name="Note 3 2 9 2" xfId="28801" xr:uid="{00000000-0005-0000-0000-0000F5750000}"/>
    <cellStyle name="Note 3 2 9 2 2" xfId="28802" xr:uid="{00000000-0005-0000-0000-0000F6750000}"/>
    <cellStyle name="Note 3 2 9 3" xfId="28803" xr:uid="{00000000-0005-0000-0000-0000F7750000}"/>
    <cellStyle name="Note 3 2 9 3 2" xfId="28804" xr:uid="{00000000-0005-0000-0000-0000F8750000}"/>
    <cellStyle name="Note 3 2 9 4" xfId="28805" xr:uid="{00000000-0005-0000-0000-0000F9750000}"/>
    <cellStyle name="Note 3 3" xfId="28806" xr:uid="{00000000-0005-0000-0000-0000FA750000}"/>
    <cellStyle name="Note 3 3 10" xfId="28807" xr:uid="{00000000-0005-0000-0000-0000FB750000}"/>
    <cellStyle name="Note 3 3 10 2" xfId="28808" xr:uid="{00000000-0005-0000-0000-0000FC750000}"/>
    <cellStyle name="Note 3 3 10 2 2" xfId="28809" xr:uid="{00000000-0005-0000-0000-0000FD750000}"/>
    <cellStyle name="Note 3 3 10 3" xfId="28810" xr:uid="{00000000-0005-0000-0000-0000FE750000}"/>
    <cellStyle name="Note 3 3 11" xfId="28811" xr:uid="{00000000-0005-0000-0000-0000FF750000}"/>
    <cellStyle name="Note 3 3 11 2" xfId="28812" xr:uid="{00000000-0005-0000-0000-000000760000}"/>
    <cellStyle name="Note 3 3 11 3" xfId="41552" xr:uid="{00000000-0005-0000-0000-000001760000}"/>
    <cellStyle name="Note 3 3 12" xfId="28813" xr:uid="{00000000-0005-0000-0000-000002760000}"/>
    <cellStyle name="Note 3 3 12 2" xfId="28814" xr:uid="{00000000-0005-0000-0000-000003760000}"/>
    <cellStyle name="Note 3 3 12 3" xfId="41553" xr:uid="{00000000-0005-0000-0000-000004760000}"/>
    <cellStyle name="Note 3 3 13" xfId="28815" xr:uid="{00000000-0005-0000-0000-000005760000}"/>
    <cellStyle name="Note 3 3 13 2" xfId="28816" xr:uid="{00000000-0005-0000-0000-000006760000}"/>
    <cellStyle name="Note 3 3 13 3" xfId="41554" xr:uid="{00000000-0005-0000-0000-000007760000}"/>
    <cellStyle name="Note 3 3 14" xfId="28817" xr:uid="{00000000-0005-0000-0000-000008760000}"/>
    <cellStyle name="Note 3 3 14 2" xfId="28818" xr:uid="{00000000-0005-0000-0000-000009760000}"/>
    <cellStyle name="Note 3 3 15" xfId="28819" xr:uid="{00000000-0005-0000-0000-00000A760000}"/>
    <cellStyle name="Note 3 3 16" xfId="28820" xr:uid="{00000000-0005-0000-0000-00000B760000}"/>
    <cellStyle name="Note 3 3 17" xfId="41555" xr:uid="{00000000-0005-0000-0000-00000C760000}"/>
    <cellStyle name="Note 3 3 2" xfId="28821" xr:uid="{00000000-0005-0000-0000-00000D760000}"/>
    <cellStyle name="Note 3 3 2 10" xfId="28822" xr:uid="{00000000-0005-0000-0000-00000E760000}"/>
    <cellStyle name="Note 3 3 2 10 2" xfId="28823" xr:uid="{00000000-0005-0000-0000-00000F760000}"/>
    <cellStyle name="Note 3 3 2 11" xfId="28824" xr:uid="{00000000-0005-0000-0000-000010760000}"/>
    <cellStyle name="Note 3 3 2 11 2" xfId="28825" xr:uid="{00000000-0005-0000-0000-000011760000}"/>
    <cellStyle name="Note 3 3 2 12" xfId="28826" xr:uid="{00000000-0005-0000-0000-000012760000}"/>
    <cellStyle name="Note 3 3 2 12 2" xfId="28827" xr:uid="{00000000-0005-0000-0000-000013760000}"/>
    <cellStyle name="Note 3 3 2 13" xfId="28828" xr:uid="{00000000-0005-0000-0000-000014760000}"/>
    <cellStyle name="Note 3 3 2 13 2" xfId="28829" xr:uid="{00000000-0005-0000-0000-000015760000}"/>
    <cellStyle name="Note 3 3 2 14" xfId="28830" xr:uid="{00000000-0005-0000-0000-000016760000}"/>
    <cellStyle name="Note 3 3 2 15" xfId="28831" xr:uid="{00000000-0005-0000-0000-000017760000}"/>
    <cellStyle name="Note 3 3 2 16" xfId="41556" xr:uid="{00000000-0005-0000-0000-000018760000}"/>
    <cellStyle name="Note 3 3 2 2" xfId="28832" xr:uid="{00000000-0005-0000-0000-000019760000}"/>
    <cellStyle name="Note 3 3 2 2 2" xfId="28833" xr:uid="{00000000-0005-0000-0000-00001A760000}"/>
    <cellStyle name="Note 3 3 2 3" xfId="28834" xr:uid="{00000000-0005-0000-0000-00001B760000}"/>
    <cellStyle name="Note 3 3 2 3 2" xfId="28835" xr:uid="{00000000-0005-0000-0000-00001C760000}"/>
    <cellStyle name="Note 3 3 2 4" xfId="28836" xr:uid="{00000000-0005-0000-0000-00001D760000}"/>
    <cellStyle name="Note 3 3 2 4 2" xfId="28837" xr:uid="{00000000-0005-0000-0000-00001E760000}"/>
    <cellStyle name="Note 3 3 2 5" xfId="28838" xr:uid="{00000000-0005-0000-0000-00001F760000}"/>
    <cellStyle name="Note 3 3 2 5 2" xfId="28839" xr:uid="{00000000-0005-0000-0000-000020760000}"/>
    <cellStyle name="Note 3 3 2 6" xfId="28840" xr:uid="{00000000-0005-0000-0000-000021760000}"/>
    <cellStyle name="Note 3 3 2 6 2" xfId="28841" xr:uid="{00000000-0005-0000-0000-000022760000}"/>
    <cellStyle name="Note 3 3 2 7" xfId="28842" xr:uid="{00000000-0005-0000-0000-000023760000}"/>
    <cellStyle name="Note 3 3 2 7 2" xfId="28843" xr:uid="{00000000-0005-0000-0000-000024760000}"/>
    <cellStyle name="Note 3 3 2 8" xfId="28844" xr:uid="{00000000-0005-0000-0000-000025760000}"/>
    <cellStyle name="Note 3 3 2 8 2" xfId="28845" xr:uid="{00000000-0005-0000-0000-000026760000}"/>
    <cellStyle name="Note 3 3 2 9" xfId="28846" xr:uid="{00000000-0005-0000-0000-000027760000}"/>
    <cellStyle name="Note 3 3 2 9 2" xfId="28847" xr:uid="{00000000-0005-0000-0000-000028760000}"/>
    <cellStyle name="Note 3 3 3" xfId="28848" xr:uid="{00000000-0005-0000-0000-000029760000}"/>
    <cellStyle name="Note 3 3 3 2" xfId="28849" xr:uid="{00000000-0005-0000-0000-00002A760000}"/>
    <cellStyle name="Note 3 3 3 2 2" xfId="28850" xr:uid="{00000000-0005-0000-0000-00002B760000}"/>
    <cellStyle name="Note 3 3 3 3" xfId="28851" xr:uid="{00000000-0005-0000-0000-00002C760000}"/>
    <cellStyle name="Note 3 3 3 3 2" xfId="28852" xr:uid="{00000000-0005-0000-0000-00002D760000}"/>
    <cellStyle name="Note 3 3 3 4" xfId="28853" xr:uid="{00000000-0005-0000-0000-00002E760000}"/>
    <cellStyle name="Note 3 3 4" xfId="28854" xr:uid="{00000000-0005-0000-0000-00002F760000}"/>
    <cellStyle name="Note 3 3 4 2" xfId="28855" xr:uid="{00000000-0005-0000-0000-000030760000}"/>
    <cellStyle name="Note 3 3 4 2 2" xfId="28856" xr:uid="{00000000-0005-0000-0000-000031760000}"/>
    <cellStyle name="Note 3 3 4 3" xfId="28857" xr:uid="{00000000-0005-0000-0000-000032760000}"/>
    <cellStyle name="Note 3 3 4 3 2" xfId="28858" xr:uid="{00000000-0005-0000-0000-000033760000}"/>
    <cellStyle name="Note 3 3 4 4" xfId="28859" xr:uid="{00000000-0005-0000-0000-000034760000}"/>
    <cellStyle name="Note 3 3 5" xfId="28860" xr:uid="{00000000-0005-0000-0000-000035760000}"/>
    <cellStyle name="Note 3 3 5 2" xfId="28861" xr:uid="{00000000-0005-0000-0000-000036760000}"/>
    <cellStyle name="Note 3 3 5 2 2" xfId="28862" xr:uid="{00000000-0005-0000-0000-000037760000}"/>
    <cellStyle name="Note 3 3 5 3" xfId="28863" xr:uid="{00000000-0005-0000-0000-000038760000}"/>
    <cellStyle name="Note 3 3 5 3 2" xfId="28864" xr:uid="{00000000-0005-0000-0000-000039760000}"/>
    <cellStyle name="Note 3 3 5 4" xfId="28865" xr:uid="{00000000-0005-0000-0000-00003A760000}"/>
    <cellStyle name="Note 3 3 6" xfId="28866" xr:uid="{00000000-0005-0000-0000-00003B760000}"/>
    <cellStyle name="Note 3 3 6 2" xfId="28867" xr:uid="{00000000-0005-0000-0000-00003C760000}"/>
    <cellStyle name="Note 3 3 6 2 2" xfId="28868" xr:uid="{00000000-0005-0000-0000-00003D760000}"/>
    <cellStyle name="Note 3 3 6 3" xfId="28869" xr:uid="{00000000-0005-0000-0000-00003E760000}"/>
    <cellStyle name="Note 3 3 6 3 2" xfId="28870" xr:uid="{00000000-0005-0000-0000-00003F760000}"/>
    <cellStyle name="Note 3 3 6 4" xfId="28871" xr:uid="{00000000-0005-0000-0000-000040760000}"/>
    <cellStyle name="Note 3 3 7" xfId="28872" xr:uid="{00000000-0005-0000-0000-000041760000}"/>
    <cellStyle name="Note 3 3 7 2" xfId="28873" xr:uid="{00000000-0005-0000-0000-000042760000}"/>
    <cellStyle name="Note 3 3 7 2 2" xfId="28874" xr:uid="{00000000-0005-0000-0000-000043760000}"/>
    <cellStyle name="Note 3 3 7 3" xfId="28875" xr:uid="{00000000-0005-0000-0000-000044760000}"/>
    <cellStyle name="Note 3 3 7 3 2" xfId="28876" xr:uid="{00000000-0005-0000-0000-000045760000}"/>
    <cellStyle name="Note 3 3 7 4" xfId="28877" xr:uid="{00000000-0005-0000-0000-000046760000}"/>
    <cellStyle name="Note 3 3 8" xfId="28878" xr:uid="{00000000-0005-0000-0000-000047760000}"/>
    <cellStyle name="Note 3 3 8 2" xfId="28879" xr:uid="{00000000-0005-0000-0000-000048760000}"/>
    <cellStyle name="Note 3 3 8 2 2" xfId="28880" xr:uid="{00000000-0005-0000-0000-000049760000}"/>
    <cellStyle name="Note 3 3 8 3" xfId="28881" xr:uid="{00000000-0005-0000-0000-00004A760000}"/>
    <cellStyle name="Note 3 3 8 3 2" xfId="28882" xr:uid="{00000000-0005-0000-0000-00004B760000}"/>
    <cellStyle name="Note 3 3 8 4" xfId="28883" xr:uid="{00000000-0005-0000-0000-00004C760000}"/>
    <cellStyle name="Note 3 3 9" xfId="28884" xr:uid="{00000000-0005-0000-0000-00004D760000}"/>
    <cellStyle name="Note 3 3 9 2" xfId="28885" xr:uid="{00000000-0005-0000-0000-00004E760000}"/>
    <cellStyle name="Note 3 3 9 2 2" xfId="28886" xr:uid="{00000000-0005-0000-0000-00004F760000}"/>
    <cellStyle name="Note 3 3 9 3" xfId="28887" xr:uid="{00000000-0005-0000-0000-000050760000}"/>
    <cellStyle name="Note 3 3 9 3 2" xfId="28888" xr:uid="{00000000-0005-0000-0000-000051760000}"/>
    <cellStyle name="Note 3 3 9 4" xfId="28889" xr:uid="{00000000-0005-0000-0000-000052760000}"/>
    <cellStyle name="Note 3 4" xfId="28890" xr:uid="{00000000-0005-0000-0000-000053760000}"/>
    <cellStyle name="Note 3 4 10" xfId="28891" xr:uid="{00000000-0005-0000-0000-000054760000}"/>
    <cellStyle name="Note 3 4 10 2" xfId="28892" xr:uid="{00000000-0005-0000-0000-000055760000}"/>
    <cellStyle name="Note 3 4 10 3" xfId="41557" xr:uid="{00000000-0005-0000-0000-000056760000}"/>
    <cellStyle name="Note 3 4 11" xfId="28893" xr:uid="{00000000-0005-0000-0000-000057760000}"/>
    <cellStyle name="Note 3 4 11 2" xfId="28894" xr:uid="{00000000-0005-0000-0000-000058760000}"/>
    <cellStyle name="Note 3 4 11 3" xfId="41558" xr:uid="{00000000-0005-0000-0000-000059760000}"/>
    <cellStyle name="Note 3 4 12" xfId="28895" xr:uid="{00000000-0005-0000-0000-00005A760000}"/>
    <cellStyle name="Note 3 4 12 2" xfId="28896" xr:uid="{00000000-0005-0000-0000-00005B760000}"/>
    <cellStyle name="Note 3 4 12 3" xfId="41559" xr:uid="{00000000-0005-0000-0000-00005C760000}"/>
    <cellStyle name="Note 3 4 13" xfId="28897" xr:uid="{00000000-0005-0000-0000-00005D760000}"/>
    <cellStyle name="Note 3 4 13 2" xfId="28898" xr:uid="{00000000-0005-0000-0000-00005E760000}"/>
    <cellStyle name="Note 3 4 13 3" xfId="41560" xr:uid="{00000000-0005-0000-0000-00005F760000}"/>
    <cellStyle name="Note 3 4 14" xfId="28899" xr:uid="{00000000-0005-0000-0000-000060760000}"/>
    <cellStyle name="Note 3 4 14 2" xfId="28900" xr:uid="{00000000-0005-0000-0000-000061760000}"/>
    <cellStyle name="Note 3 4 15" xfId="28901" xr:uid="{00000000-0005-0000-0000-000062760000}"/>
    <cellStyle name="Note 3 4 16" xfId="28902" xr:uid="{00000000-0005-0000-0000-000063760000}"/>
    <cellStyle name="Note 3 4 17" xfId="41561" xr:uid="{00000000-0005-0000-0000-000064760000}"/>
    <cellStyle name="Note 3 4 2" xfId="28903" xr:uid="{00000000-0005-0000-0000-000065760000}"/>
    <cellStyle name="Note 3 4 2 10" xfId="28904" xr:uid="{00000000-0005-0000-0000-000066760000}"/>
    <cellStyle name="Note 3 4 2 10 2" xfId="28905" xr:uid="{00000000-0005-0000-0000-000067760000}"/>
    <cellStyle name="Note 3 4 2 11" xfId="28906" xr:uid="{00000000-0005-0000-0000-000068760000}"/>
    <cellStyle name="Note 3 4 2 11 2" xfId="28907" xr:uid="{00000000-0005-0000-0000-000069760000}"/>
    <cellStyle name="Note 3 4 2 12" xfId="28908" xr:uid="{00000000-0005-0000-0000-00006A760000}"/>
    <cellStyle name="Note 3 4 2 12 2" xfId="28909" xr:uid="{00000000-0005-0000-0000-00006B760000}"/>
    <cellStyle name="Note 3 4 2 13" xfId="28910" xr:uid="{00000000-0005-0000-0000-00006C760000}"/>
    <cellStyle name="Note 3 4 2 13 2" xfId="28911" xr:uid="{00000000-0005-0000-0000-00006D760000}"/>
    <cellStyle name="Note 3 4 2 14" xfId="28912" xr:uid="{00000000-0005-0000-0000-00006E760000}"/>
    <cellStyle name="Note 3 4 2 15" xfId="28913" xr:uid="{00000000-0005-0000-0000-00006F760000}"/>
    <cellStyle name="Note 3 4 2 16" xfId="41562" xr:uid="{00000000-0005-0000-0000-000070760000}"/>
    <cellStyle name="Note 3 4 2 2" xfId="28914" xr:uid="{00000000-0005-0000-0000-000071760000}"/>
    <cellStyle name="Note 3 4 2 2 2" xfId="28915" xr:uid="{00000000-0005-0000-0000-000072760000}"/>
    <cellStyle name="Note 3 4 2 3" xfId="28916" xr:uid="{00000000-0005-0000-0000-000073760000}"/>
    <cellStyle name="Note 3 4 2 3 2" xfId="28917" xr:uid="{00000000-0005-0000-0000-000074760000}"/>
    <cellStyle name="Note 3 4 2 4" xfId="28918" xr:uid="{00000000-0005-0000-0000-000075760000}"/>
    <cellStyle name="Note 3 4 2 4 2" xfId="28919" xr:uid="{00000000-0005-0000-0000-000076760000}"/>
    <cellStyle name="Note 3 4 2 5" xfId="28920" xr:uid="{00000000-0005-0000-0000-000077760000}"/>
    <cellStyle name="Note 3 4 2 5 2" xfId="28921" xr:uid="{00000000-0005-0000-0000-000078760000}"/>
    <cellStyle name="Note 3 4 2 6" xfId="28922" xr:uid="{00000000-0005-0000-0000-000079760000}"/>
    <cellStyle name="Note 3 4 2 6 2" xfId="28923" xr:uid="{00000000-0005-0000-0000-00007A760000}"/>
    <cellStyle name="Note 3 4 2 7" xfId="28924" xr:uid="{00000000-0005-0000-0000-00007B760000}"/>
    <cellStyle name="Note 3 4 2 7 2" xfId="28925" xr:uid="{00000000-0005-0000-0000-00007C760000}"/>
    <cellStyle name="Note 3 4 2 8" xfId="28926" xr:uid="{00000000-0005-0000-0000-00007D760000}"/>
    <cellStyle name="Note 3 4 2 8 2" xfId="28927" xr:uid="{00000000-0005-0000-0000-00007E760000}"/>
    <cellStyle name="Note 3 4 2 9" xfId="28928" xr:uid="{00000000-0005-0000-0000-00007F760000}"/>
    <cellStyle name="Note 3 4 2 9 2" xfId="28929" xr:uid="{00000000-0005-0000-0000-000080760000}"/>
    <cellStyle name="Note 3 4 3" xfId="28930" xr:uid="{00000000-0005-0000-0000-000081760000}"/>
    <cellStyle name="Note 3 4 3 2" xfId="28931" xr:uid="{00000000-0005-0000-0000-000082760000}"/>
    <cellStyle name="Note 3 4 3 3" xfId="41563" xr:uid="{00000000-0005-0000-0000-000083760000}"/>
    <cellStyle name="Note 3 4 4" xfId="28932" xr:uid="{00000000-0005-0000-0000-000084760000}"/>
    <cellStyle name="Note 3 4 4 2" xfId="28933" xr:uid="{00000000-0005-0000-0000-000085760000}"/>
    <cellStyle name="Note 3 4 4 3" xfId="41564" xr:uid="{00000000-0005-0000-0000-000086760000}"/>
    <cellStyle name="Note 3 4 5" xfId="28934" xr:uid="{00000000-0005-0000-0000-000087760000}"/>
    <cellStyle name="Note 3 4 5 2" xfId="28935" xr:uid="{00000000-0005-0000-0000-000088760000}"/>
    <cellStyle name="Note 3 4 5 3" xfId="41565" xr:uid="{00000000-0005-0000-0000-000089760000}"/>
    <cellStyle name="Note 3 4 6" xfId="28936" xr:uid="{00000000-0005-0000-0000-00008A760000}"/>
    <cellStyle name="Note 3 4 6 2" xfId="28937" xr:uid="{00000000-0005-0000-0000-00008B760000}"/>
    <cellStyle name="Note 3 4 6 3" xfId="41566" xr:uid="{00000000-0005-0000-0000-00008C760000}"/>
    <cellStyle name="Note 3 4 7" xfId="28938" xr:uid="{00000000-0005-0000-0000-00008D760000}"/>
    <cellStyle name="Note 3 4 7 2" xfId="28939" xr:uid="{00000000-0005-0000-0000-00008E760000}"/>
    <cellStyle name="Note 3 4 7 3" xfId="41567" xr:uid="{00000000-0005-0000-0000-00008F760000}"/>
    <cellStyle name="Note 3 4 8" xfId="28940" xr:uid="{00000000-0005-0000-0000-000090760000}"/>
    <cellStyle name="Note 3 4 8 2" xfId="28941" xr:uid="{00000000-0005-0000-0000-000091760000}"/>
    <cellStyle name="Note 3 4 8 3" xfId="41568" xr:uid="{00000000-0005-0000-0000-000092760000}"/>
    <cellStyle name="Note 3 4 9" xfId="28942" xr:uid="{00000000-0005-0000-0000-000093760000}"/>
    <cellStyle name="Note 3 4 9 2" xfId="28943" xr:uid="{00000000-0005-0000-0000-000094760000}"/>
    <cellStyle name="Note 3 4 9 3" xfId="41569" xr:uid="{00000000-0005-0000-0000-000095760000}"/>
    <cellStyle name="Note 3 5" xfId="28944" xr:uid="{00000000-0005-0000-0000-000096760000}"/>
    <cellStyle name="Note 3 5 10" xfId="28945" xr:uid="{00000000-0005-0000-0000-000097760000}"/>
    <cellStyle name="Note 3 5 10 2" xfId="28946" xr:uid="{00000000-0005-0000-0000-000098760000}"/>
    <cellStyle name="Note 3 5 11" xfId="28947" xr:uid="{00000000-0005-0000-0000-000099760000}"/>
    <cellStyle name="Note 3 5 11 2" xfId="28948" xr:uid="{00000000-0005-0000-0000-00009A760000}"/>
    <cellStyle name="Note 3 5 12" xfId="28949" xr:uid="{00000000-0005-0000-0000-00009B760000}"/>
    <cellStyle name="Note 3 5 12 2" xfId="28950" xr:uid="{00000000-0005-0000-0000-00009C760000}"/>
    <cellStyle name="Note 3 5 13" xfId="28951" xr:uid="{00000000-0005-0000-0000-00009D760000}"/>
    <cellStyle name="Note 3 5 13 2" xfId="28952" xr:uid="{00000000-0005-0000-0000-00009E760000}"/>
    <cellStyle name="Note 3 5 14" xfId="28953" xr:uid="{00000000-0005-0000-0000-00009F760000}"/>
    <cellStyle name="Note 3 5 14 2" xfId="28954" xr:uid="{00000000-0005-0000-0000-0000A0760000}"/>
    <cellStyle name="Note 3 5 15" xfId="28955" xr:uid="{00000000-0005-0000-0000-0000A1760000}"/>
    <cellStyle name="Note 3 5 16" xfId="28956" xr:uid="{00000000-0005-0000-0000-0000A2760000}"/>
    <cellStyle name="Note 3 5 17" xfId="41570" xr:uid="{00000000-0005-0000-0000-0000A3760000}"/>
    <cellStyle name="Note 3 5 2" xfId="28957" xr:uid="{00000000-0005-0000-0000-0000A4760000}"/>
    <cellStyle name="Note 3 5 2 2" xfId="28958" xr:uid="{00000000-0005-0000-0000-0000A5760000}"/>
    <cellStyle name="Note 3 5 3" xfId="28959" xr:uid="{00000000-0005-0000-0000-0000A6760000}"/>
    <cellStyle name="Note 3 5 3 2" xfId="28960" xr:uid="{00000000-0005-0000-0000-0000A7760000}"/>
    <cellStyle name="Note 3 5 4" xfId="28961" xr:uid="{00000000-0005-0000-0000-0000A8760000}"/>
    <cellStyle name="Note 3 5 4 2" xfId="28962" xr:uid="{00000000-0005-0000-0000-0000A9760000}"/>
    <cellStyle name="Note 3 5 5" xfId="28963" xr:uid="{00000000-0005-0000-0000-0000AA760000}"/>
    <cellStyle name="Note 3 5 5 2" xfId="28964" xr:uid="{00000000-0005-0000-0000-0000AB760000}"/>
    <cellStyle name="Note 3 5 6" xfId="28965" xr:uid="{00000000-0005-0000-0000-0000AC760000}"/>
    <cellStyle name="Note 3 5 6 2" xfId="28966" xr:uid="{00000000-0005-0000-0000-0000AD760000}"/>
    <cellStyle name="Note 3 5 7" xfId="28967" xr:uid="{00000000-0005-0000-0000-0000AE760000}"/>
    <cellStyle name="Note 3 5 7 2" xfId="28968" xr:uid="{00000000-0005-0000-0000-0000AF760000}"/>
    <cellStyle name="Note 3 5 8" xfId="28969" xr:uid="{00000000-0005-0000-0000-0000B0760000}"/>
    <cellStyle name="Note 3 5 8 2" xfId="28970" xr:uid="{00000000-0005-0000-0000-0000B1760000}"/>
    <cellStyle name="Note 3 5 9" xfId="28971" xr:uid="{00000000-0005-0000-0000-0000B2760000}"/>
    <cellStyle name="Note 3 5 9 2" xfId="28972" xr:uid="{00000000-0005-0000-0000-0000B3760000}"/>
    <cellStyle name="Note 3 6" xfId="28973" xr:uid="{00000000-0005-0000-0000-0000B4760000}"/>
    <cellStyle name="Note 3 6 2" xfId="28974" xr:uid="{00000000-0005-0000-0000-0000B5760000}"/>
    <cellStyle name="Note 3 6 2 2" xfId="28975" xr:uid="{00000000-0005-0000-0000-0000B6760000}"/>
    <cellStyle name="Note 3 6 3" xfId="28976" xr:uid="{00000000-0005-0000-0000-0000B7760000}"/>
    <cellStyle name="Note 3 6 3 2" xfId="28977" xr:uid="{00000000-0005-0000-0000-0000B8760000}"/>
    <cellStyle name="Note 3 6 4" xfId="28978" xr:uid="{00000000-0005-0000-0000-0000B9760000}"/>
    <cellStyle name="Note 3 7" xfId="28979" xr:uid="{00000000-0005-0000-0000-0000BA760000}"/>
    <cellStyle name="Note 3 7 2" xfId="28980" xr:uid="{00000000-0005-0000-0000-0000BB760000}"/>
    <cellStyle name="Note 3 7 3" xfId="41571" xr:uid="{00000000-0005-0000-0000-0000BC760000}"/>
    <cellStyle name="Note 3 8" xfId="28981" xr:uid="{00000000-0005-0000-0000-0000BD760000}"/>
    <cellStyle name="Note 3 8 2" xfId="28982" xr:uid="{00000000-0005-0000-0000-0000BE760000}"/>
    <cellStyle name="Note 3 9" xfId="28983" xr:uid="{00000000-0005-0000-0000-0000BF760000}"/>
    <cellStyle name="Note 3 9 2" xfId="28984" xr:uid="{00000000-0005-0000-0000-0000C0760000}"/>
    <cellStyle name="Note 4" xfId="28985" xr:uid="{00000000-0005-0000-0000-0000C1760000}"/>
    <cellStyle name="Note 4 10" xfId="28986" xr:uid="{00000000-0005-0000-0000-0000C2760000}"/>
    <cellStyle name="Note 4 10 2" xfId="28987" xr:uid="{00000000-0005-0000-0000-0000C3760000}"/>
    <cellStyle name="Note 4 10 2 2" xfId="28988" xr:uid="{00000000-0005-0000-0000-0000C4760000}"/>
    <cellStyle name="Note 4 10 3" xfId="28989" xr:uid="{00000000-0005-0000-0000-0000C5760000}"/>
    <cellStyle name="Note 4 10 3 2" xfId="28990" xr:uid="{00000000-0005-0000-0000-0000C6760000}"/>
    <cellStyle name="Note 4 10 4" xfId="28991" xr:uid="{00000000-0005-0000-0000-0000C7760000}"/>
    <cellStyle name="Note 4 11" xfId="28992" xr:uid="{00000000-0005-0000-0000-0000C8760000}"/>
    <cellStyle name="Note 4 11 2" xfId="28993" xr:uid="{00000000-0005-0000-0000-0000C9760000}"/>
    <cellStyle name="Note 4 11 2 2" xfId="28994" xr:uid="{00000000-0005-0000-0000-0000CA760000}"/>
    <cellStyle name="Note 4 11 3" xfId="28995" xr:uid="{00000000-0005-0000-0000-0000CB760000}"/>
    <cellStyle name="Note 4 11 3 2" xfId="28996" xr:uid="{00000000-0005-0000-0000-0000CC760000}"/>
    <cellStyle name="Note 4 11 4" xfId="28997" xr:uid="{00000000-0005-0000-0000-0000CD760000}"/>
    <cellStyle name="Note 4 12" xfId="28998" xr:uid="{00000000-0005-0000-0000-0000CE760000}"/>
    <cellStyle name="Note 4 12 2" xfId="28999" xr:uid="{00000000-0005-0000-0000-0000CF760000}"/>
    <cellStyle name="Note 4 12 2 2" xfId="29000" xr:uid="{00000000-0005-0000-0000-0000D0760000}"/>
    <cellStyle name="Note 4 12 3" xfId="29001" xr:uid="{00000000-0005-0000-0000-0000D1760000}"/>
    <cellStyle name="Note 4 13" xfId="29002" xr:uid="{00000000-0005-0000-0000-0000D2760000}"/>
    <cellStyle name="Note 4 13 2" xfId="29003" xr:uid="{00000000-0005-0000-0000-0000D3760000}"/>
    <cellStyle name="Note 4 14" xfId="29004" xr:uid="{00000000-0005-0000-0000-0000D4760000}"/>
    <cellStyle name="Note 4 14 2" xfId="29005" xr:uid="{00000000-0005-0000-0000-0000D5760000}"/>
    <cellStyle name="Note 4 15" xfId="29006" xr:uid="{00000000-0005-0000-0000-0000D6760000}"/>
    <cellStyle name="Note 4 15 2" xfId="29007" xr:uid="{00000000-0005-0000-0000-0000D7760000}"/>
    <cellStyle name="Note 4 16" xfId="29008" xr:uid="{00000000-0005-0000-0000-0000D8760000}"/>
    <cellStyle name="Note 4 16 2" xfId="29009" xr:uid="{00000000-0005-0000-0000-0000D9760000}"/>
    <cellStyle name="Note 4 17" xfId="29010" xr:uid="{00000000-0005-0000-0000-0000DA760000}"/>
    <cellStyle name="Note 4 17 2" xfId="29011" xr:uid="{00000000-0005-0000-0000-0000DB760000}"/>
    <cellStyle name="Note 4 18" xfId="29012" xr:uid="{00000000-0005-0000-0000-0000DC760000}"/>
    <cellStyle name="Note 4 18 2" xfId="29013" xr:uid="{00000000-0005-0000-0000-0000DD760000}"/>
    <cellStyle name="Note 4 19" xfId="29014" xr:uid="{00000000-0005-0000-0000-0000DE760000}"/>
    <cellStyle name="Note 4 19 2" xfId="29015" xr:uid="{00000000-0005-0000-0000-0000DF760000}"/>
    <cellStyle name="Note 4 2" xfId="29016" xr:uid="{00000000-0005-0000-0000-0000E0760000}"/>
    <cellStyle name="Note 4 2 10" xfId="29017" xr:uid="{00000000-0005-0000-0000-0000E1760000}"/>
    <cellStyle name="Note 4 2 10 2" xfId="29018" xr:uid="{00000000-0005-0000-0000-0000E2760000}"/>
    <cellStyle name="Note 4 2 10 2 2" xfId="29019" xr:uid="{00000000-0005-0000-0000-0000E3760000}"/>
    <cellStyle name="Note 4 2 10 3" xfId="29020" xr:uid="{00000000-0005-0000-0000-0000E4760000}"/>
    <cellStyle name="Note 4 2 10 3 2" xfId="29021" xr:uid="{00000000-0005-0000-0000-0000E5760000}"/>
    <cellStyle name="Note 4 2 10 4" xfId="29022" xr:uid="{00000000-0005-0000-0000-0000E6760000}"/>
    <cellStyle name="Note 4 2 11" xfId="29023" xr:uid="{00000000-0005-0000-0000-0000E7760000}"/>
    <cellStyle name="Note 4 2 11 2" xfId="29024" xr:uid="{00000000-0005-0000-0000-0000E8760000}"/>
    <cellStyle name="Note 4 2 11 2 2" xfId="29025" xr:uid="{00000000-0005-0000-0000-0000E9760000}"/>
    <cellStyle name="Note 4 2 11 3" xfId="29026" xr:uid="{00000000-0005-0000-0000-0000EA760000}"/>
    <cellStyle name="Note 4 2 12" xfId="29027" xr:uid="{00000000-0005-0000-0000-0000EB760000}"/>
    <cellStyle name="Note 4 2 12 2" xfId="29028" xr:uid="{00000000-0005-0000-0000-0000EC760000}"/>
    <cellStyle name="Note 4 2 13" xfId="29029" xr:uid="{00000000-0005-0000-0000-0000ED760000}"/>
    <cellStyle name="Note 4 2 13 2" xfId="29030" xr:uid="{00000000-0005-0000-0000-0000EE760000}"/>
    <cellStyle name="Note 4 2 14" xfId="29031" xr:uid="{00000000-0005-0000-0000-0000EF760000}"/>
    <cellStyle name="Note 4 2 14 2" xfId="29032" xr:uid="{00000000-0005-0000-0000-0000F0760000}"/>
    <cellStyle name="Note 4 2 15" xfId="29033" xr:uid="{00000000-0005-0000-0000-0000F1760000}"/>
    <cellStyle name="Note 4 2 15 2" xfId="29034" xr:uid="{00000000-0005-0000-0000-0000F2760000}"/>
    <cellStyle name="Note 4 2 16" xfId="29035" xr:uid="{00000000-0005-0000-0000-0000F3760000}"/>
    <cellStyle name="Note 4 2 16 2" xfId="29036" xr:uid="{00000000-0005-0000-0000-0000F4760000}"/>
    <cellStyle name="Note 4 2 17" xfId="29037" xr:uid="{00000000-0005-0000-0000-0000F5760000}"/>
    <cellStyle name="Note 4 2 17 2" xfId="29038" xr:uid="{00000000-0005-0000-0000-0000F6760000}"/>
    <cellStyle name="Note 4 2 18" xfId="29039" xr:uid="{00000000-0005-0000-0000-0000F7760000}"/>
    <cellStyle name="Note 4 2 19" xfId="29040" xr:uid="{00000000-0005-0000-0000-0000F8760000}"/>
    <cellStyle name="Note 4 2 2" xfId="29041" xr:uid="{00000000-0005-0000-0000-0000F9760000}"/>
    <cellStyle name="Note 4 2 2 10" xfId="29042" xr:uid="{00000000-0005-0000-0000-0000FA760000}"/>
    <cellStyle name="Note 4 2 2 10 2" xfId="29043" xr:uid="{00000000-0005-0000-0000-0000FB760000}"/>
    <cellStyle name="Note 4 2 2 10 2 2" xfId="29044" xr:uid="{00000000-0005-0000-0000-0000FC760000}"/>
    <cellStyle name="Note 4 2 2 10 3" xfId="29045" xr:uid="{00000000-0005-0000-0000-0000FD760000}"/>
    <cellStyle name="Note 4 2 2 11" xfId="29046" xr:uid="{00000000-0005-0000-0000-0000FE760000}"/>
    <cellStyle name="Note 4 2 2 11 2" xfId="29047" xr:uid="{00000000-0005-0000-0000-0000FF760000}"/>
    <cellStyle name="Note 4 2 2 12" xfId="29048" xr:uid="{00000000-0005-0000-0000-000000770000}"/>
    <cellStyle name="Note 4 2 2 12 2" xfId="29049" xr:uid="{00000000-0005-0000-0000-000001770000}"/>
    <cellStyle name="Note 4 2 2 13" xfId="29050" xr:uid="{00000000-0005-0000-0000-000002770000}"/>
    <cellStyle name="Note 4 2 2 13 2" xfId="29051" xr:uid="{00000000-0005-0000-0000-000003770000}"/>
    <cellStyle name="Note 4 2 2 14" xfId="29052" xr:uid="{00000000-0005-0000-0000-000004770000}"/>
    <cellStyle name="Note 4 2 2 14 2" xfId="29053" xr:uid="{00000000-0005-0000-0000-000005770000}"/>
    <cellStyle name="Note 4 2 2 15" xfId="29054" xr:uid="{00000000-0005-0000-0000-000006770000}"/>
    <cellStyle name="Note 4 2 2 16" xfId="29055" xr:uid="{00000000-0005-0000-0000-000007770000}"/>
    <cellStyle name="Note 4 2 2 2" xfId="29056" xr:uid="{00000000-0005-0000-0000-000008770000}"/>
    <cellStyle name="Note 4 2 2 2 10" xfId="29057" xr:uid="{00000000-0005-0000-0000-000009770000}"/>
    <cellStyle name="Note 4 2 2 2 10 2" xfId="29058" xr:uid="{00000000-0005-0000-0000-00000A770000}"/>
    <cellStyle name="Note 4 2 2 2 11" xfId="29059" xr:uid="{00000000-0005-0000-0000-00000B770000}"/>
    <cellStyle name="Note 4 2 2 2 11 2" xfId="29060" xr:uid="{00000000-0005-0000-0000-00000C770000}"/>
    <cellStyle name="Note 4 2 2 2 12" xfId="29061" xr:uid="{00000000-0005-0000-0000-00000D770000}"/>
    <cellStyle name="Note 4 2 2 2 12 2" xfId="29062" xr:uid="{00000000-0005-0000-0000-00000E770000}"/>
    <cellStyle name="Note 4 2 2 2 13" xfId="29063" xr:uid="{00000000-0005-0000-0000-00000F770000}"/>
    <cellStyle name="Note 4 2 2 2 13 2" xfId="29064" xr:uid="{00000000-0005-0000-0000-000010770000}"/>
    <cellStyle name="Note 4 2 2 2 14" xfId="29065" xr:uid="{00000000-0005-0000-0000-000011770000}"/>
    <cellStyle name="Note 4 2 2 2 15" xfId="29066" xr:uid="{00000000-0005-0000-0000-000012770000}"/>
    <cellStyle name="Note 4 2 2 2 2" xfId="29067" xr:uid="{00000000-0005-0000-0000-000013770000}"/>
    <cellStyle name="Note 4 2 2 2 2 2" xfId="29068" xr:uid="{00000000-0005-0000-0000-000014770000}"/>
    <cellStyle name="Note 4 2 2 2 3" xfId="29069" xr:uid="{00000000-0005-0000-0000-000015770000}"/>
    <cellStyle name="Note 4 2 2 2 3 2" xfId="29070" xr:uid="{00000000-0005-0000-0000-000016770000}"/>
    <cellStyle name="Note 4 2 2 2 4" xfId="29071" xr:uid="{00000000-0005-0000-0000-000017770000}"/>
    <cellStyle name="Note 4 2 2 2 4 2" xfId="29072" xr:uid="{00000000-0005-0000-0000-000018770000}"/>
    <cellStyle name="Note 4 2 2 2 5" xfId="29073" xr:uid="{00000000-0005-0000-0000-000019770000}"/>
    <cellStyle name="Note 4 2 2 2 5 2" xfId="29074" xr:uid="{00000000-0005-0000-0000-00001A770000}"/>
    <cellStyle name="Note 4 2 2 2 6" xfId="29075" xr:uid="{00000000-0005-0000-0000-00001B770000}"/>
    <cellStyle name="Note 4 2 2 2 6 2" xfId="29076" xr:uid="{00000000-0005-0000-0000-00001C770000}"/>
    <cellStyle name="Note 4 2 2 2 7" xfId="29077" xr:uid="{00000000-0005-0000-0000-00001D770000}"/>
    <cellStyle name="Note 4 2 2 2 7 2" xfId="29078" xr:uid="{00000000-0005-0000-0000-00001E770000}"/>
    <cellStyle name="Note 4 2 2 2 8" xfId="29079" xr:uid="{00000000-0005-0000-0000-00001F770000}"/>
    <cellStyle name="Note 4 2 2 2 8 2" xfId="29080" xr:uid="{00000000-0005-0000-0000-000020770000}"/>
    <cellStyle name="Note 4 2 2 2 9" xfId="29081" xr:uid="{00000000-0005-0000-0000-000021770000}"/>
    <cellStyle name="Note 4 2 2 2 9 2" xfId="29082" xr:uid="{00000000-0005-0000-0000-000022770000}"/>
    <cellStyle name="Note 4 2 2 3" xfId="29083" xr:uid="{00000000-0005-0000-0000-000023770000}"/>
    <cellStyle name="Note 4 2 2 3 2" xfId="29084" xr:uid="{00000000-0005-0000-0000-000024770000}"/>
    <cellStyle name="Note 4 2 2 3 2 2" xfId="29085" xr:uid="{00000000-0005-0000-0000-000025770000}"/>
    <cellStyle name="Note 4 2 2 3 3" xfId="29086" xr:uid="{00000000-0005-0000-0000-000026770000}"/>
    <cellStyle name="Note 4 2 2 3 3 2" xfId="29087" xr:uid="{00000000-0005-0000-0000-000027770000}"/>
    <cellStyle name="Note 4 2 2 3 4" xfId="29088" xr:uid="{00000000-0005-0000-0000-000028770000}"/>
    <cellStyle name="Note 4 2 2 4" xfId="29089" xr:uid="{00000000-0005-0000-0000-000029770000}"/>
    <cellStyle name="Note 4 2 2 4 2" xfId="29090" xr:uid="{00000000-0005-0000-0000-00002A770000}"/>
    <cellStyle name="Note 4 2 2 4 2 2" xfId="29091" xr:uid="{00000000-0005-0000-0000-00002B770000}"/>
    <cellStyle name="Note 4 2 2 4 3" xfId="29092" xr:uid="{00000000-0005-0000-0000-00002C770000}"/>
    <cellStyle name="Note 4 2 2 4 3 2" xfId="29093" xr:uid="{00000000-0005-0000-0000-00002D770000}"/>
    <cellStyle name="Note 4 2 2 4 4" xfId="29094" xr:uid="{00000000-0005-0000-0000-00002E770000}"/>
    <cellStyle name="Note 4 2 2 5" xfId="29095" xr:uid="{00000000-0005-0000-0000-00002F770000}"/>
    <cellStyle name="Note 4 2 2 5 2" xfId="29096" xr:uid="{00000000-0005-0000-0000-000030770000}"/>
    <cellStyle name="Note 4 2 2 5 2 2" xfId="29097" xr:uid="{00000000-0005-0000-0000-000031770000}"/>
    <cellStyle name="Note 4 2 2 5 3" xfId="29098" xr:uid="{00000000-0005-0000-0000-000032770000}"/>
    <cellStyle name="Note 4 2 2 5 3 2" xfId="29099" xr:uid="{00000000-0005-0000-0000-000033770000}"/>
    <cellStyle name="Note 4 2 2 5 4" xfId="29100" xr:uid="{00000000-0005-0000-0000-000034770000}"/>
    <cellStyle name="Note 4 2 2 6" xfId="29101" xr:uid="{00000000-0005-0000-0000-000035770000}"/>
    <cellStyle name="Note 4 2 2 6 2" xfId="29102" xr:uid="{00000000-0005-0000-0000-000036770000}"/>
    <cellStyle name="Note 4 2 2 6 2 2" xfId="29103" xr:uid="{00000000-0005-0000-0000-000037770000}"/>
    <cellStyle name="Note 4 2 2 6 3" xfId="29104" xr:uid="{00000000-0005-0000-0000-000038770000}"/>
    <cellStyle name="Note 4 2 2 6 3 2" xfId="29105" xr:uid="{00000000-0005-0000-0000-000039770000}"/>
    <cellStyle name="Note 4 2 2 6 4" xfId="29106" xr:uid="{00000000-0005-0000-0000-00003A770000}"/>
    <cellStyle name="Note 4 2 2 7" xfId="29107" xr:uid="{00000000-0005-0000-0000-00003B770000}"/>
    <cellStyle name="Note 4 2 2 7 2" xfId="29108" xr:uid="{00000000-0005-0000-0000-00003C770000}"/>
    <cellStyle name="Note 4 2 2 7 2 2" xfId="29109" xr:uid="{00000000-0005-0000-0000-00003D770000}"/>
    <cellStyle name="Note 4 2 2 7 3" xfId="29110" xr:uid="{00000000-0005-0000-0000-00003E770000}"/>
    <cellStyle name="Note 4 2 2 7 3 2" xfId="29111" xr:uid="{00000000-0005-0000-0000-00003F770000}"/>
    <cellStyle name="Note 4 2 2 7 4" xfId="29112" xr:uid="{00000000-0005-0000-0000-000040770000}"/>
    <cellStyle name="Note 4 2 2 8" xfId="29113" xr:uid="{00000000-0005-0000-0000-000041770000}"/>
    <cellStyle name="Note 4 2 2 8 2" xfId="29114" xr:uid="{00000000-0005-0000-0000-000042770000}"/>
    <cellStyle name="Note 4 2 2 8 2 2" xfId="29115" xr:uid="{00000000-0005-0000-0000-000043770000}"/>
    <cellStyle name="Note 4 2 2 8 3" xfId="29116" xr:uid="{00000000-0005-0000-0000-000044770000}"/>
    <cellStyle name="Note 4 2 2 8 3 2" xfId="29117" xr:uid="{00000000-0005-0000-0000-000045770000}"/>
    <cellStyle name="Note 4 2 2 8 4" xfId="29118" xr:uid="{00000000-0005-0000-0000-000046770000}"/>
    <cellStyle name="Note 4 2 2 9" xfId="29119" xr:uid="{00000000-0005-0000-0000-000047770000}"/>
    <cellStyle name="Note 4 2 2 9 2" xfId="29120" xr:uid="{00000000-0005-0000-0000-000048770000}"/>
    <cellStyle name="Note 4 2 2 9 2 2" xfId="29121" xr:uid="{00000000-0005-0000-0000-000049770000}"/>
    <cellStyle name="Note 4 2 2 9 3" xfId="29122" xr:uid="{00000000-0005-0000-0000-00004A770000}"/>
    <cellStyle name="Note 4 2 2 9 3 2" xfId="29123" xr:uid="{00000000-0005-0000-0000-00004B770000}"/>
    <cellStyle name="Note 4 2 2 9 4" xfId="29124" xr:uid="{00000000-0005-0000-0000-00004C770000}"/>
    <cellStyle name="Note 4 2 3" xfId="29125" xr:uid="{00000000-0005-0000-0000-00004D770000}"/>
    <cellStyle name="Note 4 2 3 10" xfId="29126" xr:uid="{00000000-0005-0000-0000-00004E770000}"/>
    <cellStyle name="Note 4 2 3 10 2" xfId="29127" xr:uid="{00000000-0005-0000-0000-00004F770000}"/>
    <cellStyle name="Note 4 2 3 11" xfId="29128" xr:uid="{00000000-0005-0000-0000-000050770000}"/>
    <cellStyle name="Note 4 2 3 11 2" xfId="29129" xr:uid="{00000000-0005-0000-0000-000051770000}"/>
    <cellStyle name="Note 4 2 3 12" xfId="29130" xr:uid="{00000000-0005-0000-0000-000052770000}"/>
    <cellStyle name="Note 4 2 3 12 2" xfId="29131" xr:uid="{00000000-0005-0000-0000-000053770000}"/>
    <cellStyle name="Note 4 2 3 13" xfId="29132" xr:uid="{00000000-0005-0000-0000-000054770000}"/>
    <cellStyle name="Note 4 2 3 13 2" xfId="29133" xr:uid="{00000000-0005-0000-0000-000055770000}"/>
    <cellStyle name="Note 4 2 3 14" xfId="29134" xr:uid="{00000000-0005-0000-0000-000056770000}"/>
    <cellStyle name="Note 4 2 3 14 2" xfId="29135" xr:uid="{00000000-0005-0000-0000-000057770000}"/>
    <cellStyle name="Note 4 2 3 15" xfId="29136" xr:uid="{00000000-0005-0000-0000-000058770000}"/>
    <cellStyle name="Note 4 2 3 16" xfId="29137" xr:uid="{00000000-0005-0000-0000-000059770000}"/>
    <cellStyle name="Note 4 2 3 2" xfId="29138" xr:uid="{00000000-0005-0000-0000-00005A770000}"/>
    <cellStyle name="Note 4 2 3 2 10" xfId="29139" xr:uid="{00000000-0005-0000-0000-00005B770000}"/>
    <cellStyle name="Note 4 2 3 2 10 2" xfId="29140" xr:uid="{00000000-0005-0000-0000-00005C770000}"/>
    <cellStyle name="Note 4 2 3 2 11" xfId="29141" xr:uid="{00000000-0005-0000-0000-00005D770000}"/>
    <cellStyle name="Note 4 2 3 2 11 2" xfId="29142" xr:uid="{00000000-0005-0000-0000-00005E770000}"/>
    <cellStyle name="Note 4 2 3 2 12" xfId="29143" xr:uid="{00000000-0005-0000-0000-00005F770000}"/>
    <cellStyle name="Note 4 2 3 2 12 2" xfId="29144" xr:uid="{00000000-0005-0000-0000-000060770000}"/>
    <cellStyle name="Note 4 2 3 2 13" xfId="29145" xr:uid="{00000000-0005-0000-0000-000061770000}"/>
    <cellStyle name="Note 4 2 3 2 13 2" xfId="29146" xr:uid="{00000000-0005-0000-0000-000062770000}"/>
    <cellStyle name="Note 4 2 3 2 14" xfId="29147" xr:uid="{00000000-0005-0000-0000-000063770000}"/>
    <cellStyle name="Note 4 2 3 2 15" xfId="29148" xr:uid="{00000000-0005-0000-0000-000064770000}"/>
    <cellStyle name="Note 4 2 3 2 2" xfId="29149" xr:uid="{00000000-0005-0000-0000-000065770000}"/>
    <cellStyle name="Note 4 2 3 2 2 2" xfId="29150" xr:uid="{00000000-0005-0000-0000-000066770000}"/>
    <cellStyle name="Note 4 2 3 2 3" xfId="29151" xr:uid="{00000000-0005-0000-0000-000067770000}"/>
    <cellStyle name="Note 4 2 3 2 3 2" xfId="29152" xr:uid="{00000000-0005-0000-0000-000068770000}"/>
    <cellStyle name="Note 4 2 3 2 4" xfId="29153" xr:uid="{00000000-0005-0000-0000-000069770000}"/>
    <cellStyle name="Note 4 2 3 2 4 2" xfId="29154" xr:uid="{00000000-0005-0000-0000-00006A770000}"/>
    <cellStyle name="Note 4 2 3 2 5" xfId="29155" xr:uid="{00000000-0005-0000-0000-00006B770000}"/>
    <cellStyle name="Note 4 2 3 2 5 2" xfId="29156" xr:uid="{00000000-0005-0000-0000-00006C770000}"/>
    <cellStyle name="Note 4 2 3 2 6" xfId="29157" xr:uid="{00000000-0005-0000-0000-00006D770000}"/>
    <cellStyle name="Note 4 2 3 2 6 2" xfId="29158" xr:uid="{00000000-0005-0000-0000-00006E770000}"/>
    <cellStyle name="Note 4 2 3 2 7" xfId="29159" xr:uid="{00000000-0005-0000-0000-00006F770000}"/>
    <cellStyle name="Note 4 2 3 2 7 2" xfId="29160" xr:uid="{00000000-0005-0000-0000-000070770000}"/>
    <cellStyle name="Note 4 2 3 2 8" xfId="29161" xr:uid="{00000000-0005-0000-0000-000071770000}"/>
    <cellStyle name="Note 4 2 3 2 8 2" xfId="29162" xr:uid="{00000000-0005-0000-0000-000072770000}"/>
    <cellStyle name="Note 4 2 3 2 9" xfId="29163" xr:uid="{00000000-0005-0000-0000-000073770000}"/>
    <cellStyle name="Note 4 2 3 2 9 2" xfId="29164" xr:uid="{00000000-0005-0000-0000-000074770000}"/>
    <cellStyle name="Note 4 2 3 3" xfId="29165" xr:uid="{00000000-0005-0000-0000-000075770000}"/>
    <cellStyle name="Note 4 2 3 3 2" xfId="29166" xr:uid="{00000000-0005-0000-0000-000076770000}"/>
    <cellStyle name="Note 4 2 3 4" xfId="29167" xr:uid="{00000000-0005-0000-0000-000077770000}"/>
    <cellStyle name="Note 4 2 3 4 2" xfId="29168" xr:uid="{00000000-0005-0000-0000-000078770000}"/>
    <cellStyle name="Note 4 2 3 5" xfId="29169" xr:uid="{00000000-0005-0000-0000-000079770000}"/>
    <cellStyle name="Note 4 2 3 5 2" xfId="29170" xr:uid="{00000000-0005-0000-0000-00007A770000}"/>
    <cellStyle name="Note 4 2 3 6" xfId="29171" xr:uid="{00000000-0005-0000-0000-00007B770000}"/>
    <cellStyle name="Note 4 2 3 6 2" xfId="29172" xr:uid="{00000000-0005-0000-0000-00007C770000}"/>
    <cellStyle name="Note 4 2 3 7" xfId="29173" xr:uid="{00000000-0005-0000-0000-00007D770000}"/>
    <cellStyle name="Note 4 2 3 7 2" xfId="29174" xr:uid="{00000000-0005-0000-0000-00007E770000}"/>
    <cellStyle name="Note 4 2 3 8" xfId="29175" xr:uid="{00000000-0005-0000-0000-00007F770000}"/>
    <cellStyle name="Note 4 2 3 8 2" xfId="29176" xr:uid="{00000000-0005-0000-0000-000080770000}"/>
    <cellStyle name="Note 4 2 3 9" xfId="29177" xr:uid="{00000000-0005-0000-0000-000081770000}"/>
    <cellStyle name="Note 4 2 3 9 2" xfId="29178" xr:uid="{00000000-0005-0000-0000-000082770000}"/>
    <cellStyle name="Note 4 2 4" xfId="29179" xr:uid="{00000000-0005-0000-0000-000083770000}"/>
    <cellStyle name="Note 4 2 4 10" xfId="29180" xr:uid="{00000000-0005-0000-0000-000084770000}"/>
    <cellStyle name="Note 4 2 4 10 2" xfId="29181" xr:uid="{00000000-0005-0000-0000-000085770000}"/>
    <cellStyle name="Note 4 2 4 11" xfId="29182" xr:uid="{00000000-0005-0000-0000-000086770000}"/>
    <cellStyle name="Note 4 2 4 11 2" xfId="29183" xr:uid="{00000000-0005-0000-0000-000087770000}"/>
    <cellStyle name="Note 4 2 4 12" xfId="29184" xr:uid="{00000000-0005-0000-0000-000088770000}"/>
    <cellStyle name="Note 4 2 4 12 2" xfId="29185" xr:uid="{00000000-0005-0000-0000-000089770000}"/>
    <cellStyle name="Note 4 2 4 13" xfId="29186" xr:uid="{00000000-0005-0000-0000-00008A770000}"/>
    <cellStyle name="Note 4 2 4 13 2" xfId="29187" xr:uid="{00000000-0005-0000-0000-00008B770000}"/>
    <cellStyle name="Note 4 2 4 14" xfId="29188" xr:uid="{00000000-0005-0000-0000-00008C770000}"/>
    <cellStyle name="Note 4 2 4 15" xfId="29189" xr:uid="{00000000-0005-0000-0000-00008D770000}"/>
    <cellStyle name="Note 4 2 4 2" xfId="29190" xr:uid="{00000000-0005-0000-0000-00008E770000}"/>
    <cellStyle name="Note 4 2 4 2 2" xfId="29191" xr:uid="{00000000-0005-0000-0000-00008F770000}"/>
    <cellStyle name="Note 4 2 4 3" xfId="29192" xr:uid="{00000000-0005-0000-0000-000090770000}"/>
    <cellStyle name="Note 4 2 4 3 2" xfId="29193" xr:uid="{00000000-0005-0000-0000-000091770000}"/>
    <cellStyle name="Note 4 2 4 4" xfId="29194" xr:uid="{00000000-0005-0000-0000-000092770000}"/>
    <cellStyle name="Note 4 2 4 4 2" xfId="29195" xr:uid="{00000000-0005-0000-0000-000093770000}"/>
    <cellStyle name="Note 4 2 4 5" xfId="29196" xr:uid="{00000000-0005-0000-0000-000094770000}"/>
    <cellStyle name="Note 4 2 4 5 2" xfId="29197" xr:uid="{00000000-0005-0000-0000-000095770000}"/>
    <cellStyle name="Note 4 2 4 6" xfId="29198" xr:uid="{00000000-0005-0000-0000-000096770000}"/>
    <cellStyle name="Note 4 2 4 6 2" xfId="29199" xr:uid="{00000000-0005-0000-0000-000097770000}"/>
    <cellStyle name="Note 4 2 4 7" xfId="29200" xr:uid="{00000000-0005-0000-0000-000098770000}"/>
    <cellStyle name="Note 4 2 4 7 2" xfId="29201" xr:uid="{00000000-0005-0000-0000-000099770000}"/>
    <cellStyle name="Note 4 2 4 8" xfId="29202" xr:uid="{00000000-0005-0000-0000-00009A770000}"/>
    <cellStyle name="Note 4 2 4 8 2" xfId="29203" xr:uid="{00000000-0005-0000-0000-00009B770000}"/>
    <cellStyle name="Note 4 2 4 9" xfId="29204" xr:uid="{00000000-0005-0000-0000-00009C770000}"/>
    <cellStyle name="Note 4 2 4 9 2" xfId="29205" xr:uid="{00000000-0005-0000-0000-00009D770000}"/>
    <cellStyle name="Note 4 2 5" xfId="29206" xr:uid="{00000000-0005-0000-0000-00009E770000}"/>
    <cellStyle name="Note 4 2 5 2" xfId="29207" xr:uid="{00000000-0005-0000-0000-00009F770000}"/>
    <cellStyle name="Note 4 2 5 2 2" xfId="29208" xr:uid="{00000000-0005-0000-0000-0000A0770000}"/>
    <cellStyle name="Note 4 2 5 3" xfId="29209" xr:uid="{00000000-0005-0000-0000-0000A1770000}"/>
    <cellStyle name="Note 4 2 5 3 2" xfId="29210" xr:uid="{00000000-0005-0000-0000-0000A2770000}"/>
    <cellStyle name="Note 4 2 5 4" xfId="29211" xr:uid="{00000000-0005-0000-0000-0000A3770000}"/>
    <cellStyle name="Note 4 2 6" xfId="29212" xr:uid="{00000000-0005-0000-0000-0000A4770000}"/>
    <cellStyle name="Note 4 2 6 2" xfId="29213" xr:uid="{00000000-0005-0000-0000-0000A5770000}"/>
    <cellStyle name="Note 4 2 6 2 2" xfId="29214" xr:uid="{00000000-0005-0000-0000-0000A6770000}"/>
    <cellStyle name="Note 4 2 6 3" xfId="29215" xr:uid="{00000000-0005-0000-0000-0000A7770000}"/>
    <cellStyle name="Note 4 2 6 3 2" xfId="29216" xr:uid="{00000000-0005-0000-0000-0000A8770000}"/>
    <cellStyle name="Note 4 2 6 4" xfId="29217" xr:uid="{00000000-0005-0000-0000-0000A9770000}"/>
    <cellStyle name="Note 4 2 7" xfId="29218" xr:uid="{00000000-0005-0000-0000-0000AA770000}"/>
    <cellStyle name="Note 4 2 7 2" xfId="29219" xr:uid="{00000000-0005-0000-0000-0000AB770000}"/>
    <cellStyle name="Note 4 2 7 2 2" xfId="29220" xr:uid="{00000000-0005-0000-0000-0000AC770000}"/>
    <cellStyle name="Note 4 2 7 3" xfId="29221" xr:uid="{00000000-0005-0000-0000-0000AD770000}"/>
    <cellStyle name="Note 4 2 7 3 2" xfId="29222" xr:uid="{00000000-0005-0000-0000-0000AE770000}"/>
    <cellStyle name="Note 4 2 7 4" xfId="29223" xr:uid="{00000000-0005-0000-0000-0000AF770000}"/>
    <cellStyle name="Note 4 2 8" xfId="29224" xr:uid="{00000000-0005-0000-0000-0000B0770000}"/>
    <cellStyle name="Note 4 2 8 2" xfId="29225" xr:uid="{00000000-0005-0000-0000-0000B1770000}"/>
    <cellStyle name="Note 4 2 8 2 2" xfId="29226" xr:uid="{00000000-0005-0000-0000-0000B2770000}"/>
    <cellStyle name="Note 4 2 8 3" xfId="29227" xr:uid="{00000000-0005-0000-0000-0000B3770000}"/>
    <cellStyle name="Note 4 2 8 3 2" xfId="29228" xr:uid="{00000000-0005-0000-0000-0000B4770000}"/>
    <cellStyle name="Note 4 2 8 4" xfId="29229" xr:uid="{00000000-0005-0000-0000-0000B5770000}"/>
    <cellStyle name="Note 4 2 9" xfId="29230" xr:uid="{00000000-0005-0000-0000-0000B6770000}"/>
    <cellStyle name="Note 4 2 9 2" xfId="29231" xr:uid="{00000000-0005-0000-0000-0000B7770000}"/>
    <cellStyle name="Note 4 2 9 2 2" xfId="29232" xr:uid="{00000000-0005-0000-0000-0000B8770000}"/>
    <cellStyle name="Note 4 2 9 3" xfId="29233" xr:uid="{00000000-0005-0000-0000-0000B9770000}"/>
    <cellStyle name="Note 4 2 9 3 2" xfId="29234" xr:uid="{00000000-0005-0000-0000-0000BA770000}"/>
    <cellStyle name="Note 4 2 9 4" xfId="29235" xr:uid="{00000000-0005-0000-0000-0000BB770000}"/>
    <cellStyle name="Note 4 20" xfId="29236" xr:uid="{00000000-0005-0000-0000-0000BC770000}"/>
    <cellStyle name="Note 4 21" xfId="29237" xr:uid="{00000000-0005-0000-0000-0000BD770000}"/>
    <cellStyle name="Note 4 3" xfId="29238" xr:uid="{00000000-0005-0000-0000-0000BE770000}"/>
    <cellStyle name="Note 4 3 10" xfId="29239" xr:uid="{00000000-0005-0000-0000-0000BF770000}"/>
    <cellStyle name="Note 4 3 10 2" xfId="29240" xr:uid="{00000000-0005-0000-0000-0000C0770000}"/>
    <cellStyle name="Note 4 3 10 2 2" xfId="29241" xr:uid="{00000000-0005-0000-0000-0000C1770000}"/>
    <cellStyle name="Note 4 3 10 3" xfId="29242" xr:uid="{00000000-0005-0000-0000-0000C2770000}"/>
    <cellStyle name="Note 4 3 11" xfId="29243" xr:uid="{00000000-0005-0000-0000-0000C3770000}"/>
    <cellStyle name="Note 4 3 11 2" xfId="29244" xr:uid="{00000000-0005-0000-0000-0000C4770000}"/>
    <cellStyle name="Note 4 3 12" xfId="29245" xr:uid="{00000000-0005-0000-0000-0000C5770000}"/>
    <cellStyle name="Note 4 3 12 2" xfId="29246" xr:uid="{00000000-0005-0000-0000-0000C6770000}"/>
    <cellStyle name="Note 4 3 13" xfId="29247" xr:uid="{00000000-0005-0000-0000-0000C7770000}"/>
    <cellStyle name="Note 4 3 13 2" xfId="29248" xr:uid="{00000000-0005-0000-0000-0000C8770000}"/>
    <cellStyle name="Note 4 3 14" xfId="29249" xr:uid="{00000000-0005-0000-0000-0000C9770000}"/>
    <cellStyle name="Note 4 3 14 2" xfId="29250" xr:uid="{00000000-0005-0000-0000-0000CA770000}"/>
    <cellStyle name="Note 4 3 15" xfId="29251" xr:uid="{00000000-0005-0000-0000-0000CB770000}"/>
    <cellStyle name="Note 4 3 16" xfId="29252" xr:uid="{00000000-0005-0000-0000-0000CC770000}"/>
    <cellStyle name="Note 4 3 2" xfId="29253" xr:uid="{00000000-0005-0000-0000-0000CD770000}"/>
    <cellStyle name="Note 4 3 2 10" xfId="29254" xr:uid="{00000000-0005-0000-0000-0000CE770000}"/>
    <cellStyle name="Note 4 3 2 10 2" xfId="29255" xr:uid="{00000000-0005-0000-0000-0000CF770000}"/>
    <cellStyle name="Note 4 3 2 11" xfId="29256" xr:uid="{00000000-0005-0000-0000-0000D0770000}"/>
    <cellStyle name="Note 4 3 2 11 2" xfId="29257" xr:uid="{00000000-0005-0000-0000-0000D1770000}"/>
    <cellStyle name="Note 4 3 2 12" xfId="29258" xr:uid="{00000000-0005-0000-0000-0000D2770000}"/>
    <cellStyle name="Note 4 3 2 12 2" xfId="29259" xr:uid="{00000000-0005-0000-0000-0000D3770000}"/>
    <cellStyle name="Note 4 3 2 13" xfId="29260" xr:uid="{00000000-0005-0000-0000-0000D4770000}"/>
    <cellStyle name="Note 4 3 2 13 2" xfId="29261" xr:uid="{00000000-0005-0000-0000-0000D5770000}"/>
    <cellStyle name="Note 4 3 2 14" xfId="29262" xr:uid="{00000000-0005-0000-0000-0000D6770000}"/>
    <cellStyle name="Note 4 3 2 15" xfId="29263" xr:uid="{00000000-0005-0000-0000-0000D7770000}"/>
    <cellStyle name="Note 4 3 2 2" xfId="29264" xr:uid="{00000000-0005-0000-0000-0000D8770000}"/>
    <cellStyle name="Note 4 3 2 2 2" xfId="29265" xr:uid="{00000000-0005-0000-0000-0000D9770000}"/>
    <cellStyle name="Note 4 3 2 3" xfId="29266" xr:uid="{00000000-0005-0000-0000-0000DA770000}"/>
    <cellStyle name="Note 4 3 2 3 2" xfId="29267" xr:uid="{00000000-0005-0000-0000-0000DB770000}"/>
    <cellStyle name="Note 4 3 2 4" xfId="29268" xr:uid="{00000000-0005-0000-0000-0000DC770000}"/>
    <cellStyle name="Note 4 3 2 4 2" xfId="29269" xr:uid="{00000000-0005-0000-0000-0000DD770000}"/>
    <cellStyle name="Note 4 3 2 5" xfId="29270" xr:uid="{00000000-0005-0000-0000-0000DE770000}"/>
    <cellStyle name="Note 4 3 2 5 2" xfId="29271" xr:uid="{00000000-0005-0000-0000-0000DF770000}"/>
    <cellStyle name="Note 4 3 2 6" xfId="29272" xr:uid="{00000000-0005-0000-0000-0000E0770000}"/>
    <cellStyle name="Note 4 3 2 6 2" xfId="29273" xr:uid="{00000000-0005-0000-0000-0000E1770000}"/>
    <cellStyle name="Note 4 3 2 7" xfId="29274" xr:uid="{00000000-0005-0000-0000-0000E2770000}"/>
    <cellStyle name="Note 4 3 2 7 2" xfId="29275" xr:uid="{00000000-0005-0000-0000-0000E3770000}"/>
    <cellStyle name="Note 4 3 2 8" xfId="29276" xr:uid="{00000000-0005-0000-0000-0000E4770000}"/>
    <cellStyle name="Note 4 3 2 8 2" xfId="29277" xr:uid="{00000000-0005-0000-0000-0000E5770000}"/>
    <cellStyle name="Note 4 3 2 9" xfId="29278" xr:uid="{00000000-0005-0000-0000-0000E6770000}"/>
    <cellStyle name="Note 4 3 2 9 2" xfId="29279" xr:uid="{00000000-0005-0000-0000-0000E7770000}"/>
    <cellStyle name="Note 4 3 3" xfId="29280" xr:uid="{00000000-0005-0000-0000-0000E8770000}"/>
    <cellStyle name="Note 4 3 3 2" xfId="29281" xr:uid="{00000000-0005-0000-0000-0000E9770000}"/>
    <cellStyle name="Note 4 3 3 2 2" xfId="29282" xr:uid="{00000000-0005-0000-0000-0000EA770000}"/>
    <cellStyle name="Note 4 3 3 3" xfId="29283" xr:uid="{00000000-0005-0000-0000-0000EB770000}"/>
    <cellStyle name="Note 4 3 3 3 2" xfId="29284" xr:uid="{00000000-0005-0000-0000-0000EC770000}"/>
    <cellStyle name="Note 4 3 3 4" xfId="29285" xr:uid="{00000000-0005-0000-0000-0000ED770000}"/>
    <cellStyle name="Note 4 3 4" xfId="29286" xr:uid="{00000000-0005-0000-0000-0000EE770000}"/>
    <cellStyle name="Note 4 3 4 2" xfId="29287" xr:uid="{00000000-0005-0000-0000-0000EF770000}"/>
    <cellStyle name="Note 4 3 4 2 2" xfId="29288" xr:uid="{00000000-0005-0000-0000-0000F0770000}"/>
    <cellStyle name="Note 4 3 4 3" xfId="29289" xr:uid="{00000000-0005-0000-0000-0000F1770000}"/>
    <cellStyle name="Note 4 3 4 3 2" xfId="29290" xr:uid="{00000000-0005-0000-0000-0000F2770000}"/>
    <cellStyle name="Note 4 3 4 4" xfId="29291" xr:uid="{00000000-0005-0000-0000-0000F3770000}"/>
    <cellStyle name="Note 4 3 5" xfId="29292" xr:uid="{00000000-0005-0000-0000-0000F4770000}"/>
    <cellStyle name="Note 4 3 5 2" xfId="29293" xr:uid="{00000000-0005-0000-0000-0000F5770000}"/>
    <cellStyle name="Note 4 3 5 2 2" xfId="29294" xr:uid="{00000000-0005-0000-0000-0000F6770000}"/>
    <cellStyle name="Note 4 3 5 3" xfId="29295" xr:uid="{00000000-0005-0000-0000-0000F7770000}"/>
    <cellStyle name="Note 4 3 5 3 2" xfId="29296" xr:uid="{00000000-0005-0000-0000-0000F8770000}"/>
    <cellStyle name="Note 4 3 5 4" xfId="29297" xr:uid="{00000000-0005-0000-0000-0000F9770000}"/>
    <cellStyle name="Note 4 3 6" xfId="29298" xr:uid="{00000000-0005-0000-0000-0000FA770000}"/>
    <cellStyle name="Note 4 3 6 2" xfId="29299" xr:uid="{00000000-0005-0000-0000-0000FB770000}"/>
    <cellStyle name="Note 4 3 6 2 2" xfId="29300" xr:uid="{00000000-0005-0000-0000-0000FC770000}"/>
    <cellStyle name="Note 4 3 6 3" xfId="29301" xr:uid="{00000000-0005-0000-0000-0000FD770000}"/>
    <cellStyle name="Note 4 3 6 3 2" xfId="29302" xr:uid="{00000000-0005-0000-0000-0000FE770000}"/>
    <cellStyle name="Note 4 3 6 4" xfId="29303" xr:uid="{00000000-0005-0000-0000-0000FF770000}"/>
    <cellStyle name="Note 4 3 7" xfId="29304" xr:uid="{00000000-0005-0000-0000-000000780000}"/>
    <cellStyle name="Note 4 3 7 2" xfId="29305" xr:uid="{00000000-0005-0000-0000-000001780000}"/>
    <cellStyle name="Note 4 3 7 2 2" xfId="29306" xr:uid="{00000000-0005-0000-0000-000002780000}"/>
    <cellStyle name="Note 4 3 7 3" xfId="29307" xr:uid="{00000000-0005-0000-0000-000003780000}"/>
    <cellStyle name="Note 4 3 7 3 2" xfId="29308" xr:uid="{00000000-0005-0000-0000-000004780000}"/>
    <cellStyle name="Note 4 3 7 4" xfId="29309" xr:uid="{00000000-0005-0000-0000-000005780000}"/>
    <cellStyle name="Note 4 3 8" xfId="29310" xr:uid="{00000000-0005-0000-0000-000006780000}"/>
    <cellStyle name="Note 4 3 8 2" xfId="29311" xr:uid="{00000000-0005-0000-0000-000007780000}"/>
    <cellStyle name="Note 4 3 8 2 2" xfId="29312" xr:uid="{00000000-0005-0000-0000-000008780000}"/>
    <cellStyle name="Note 4 3 8 3" xfId="29313" xr:uid="{00000000-0005-0000-0000-000009780000}"/>
    <cellStyle name="Note 4 3 8 3 2" xfId="29314" xr:uid="{00000000-0005-0000-0000-00000A780000}"/>
    <cellStyle name="Note 4 3 8 4" xfId="29315" xr:uid="{00000000-0005-0000-0000-00000B780000}"/>
    <cellStyle name="Note 4 3 9" xfId="29316" xr:uid="{00000000-0005-0000-0000-00000C780000}"/>
    <cellStyle name="Note 4 3 9 2" xfId="29317" xr:uid="{00000000-0005-0000-0000-00000D780000}"/>
    <cellStyle name="Note 4 3 9 2 2" xfId="29318" xr:uid="{00000000-0005-0000-0000-00000E780000}"/>
    <cellStyle name="Note 4 3 9 3" xfId="29319" xr:uid="{00000000-0005-0000-0000-00000F780000}"/>
    <cellStyle name="Note 4 3 9 3 2" xfId="29320" xr:uid="{00000000-0005-0000-0000-000010780000}"/>
    <cellStyle name="Note 4 3 9 4" xfId="29321" xr:uid="{00000000-0005-0000-0000-000011780000}"/>
    <cellStyle name="Note 4 4" xfId="29322" xr:uid="{00000000-0005-0000-0000-000012780000}"/>
    <cellStyle name="Note 4 4 10" xfId="29323" xr:uid="{00000000-0005-0000-0000-000013780000}"/>
    <cellStyle name="Note 4 4 10 2" xfId="29324" xr:uid="{00000000-0005-0000-0000-000014780000}"/>
    <cellStyle name="Note 4 4 11" xfId="29325" xr:uid="{00000000-0005-0000-0000-000015780000}"/>
    <cellStyle name="Note 4 4 11 2" xfId="29326" xr:uid="{00000000-0005-0000-0000-000016780000}"/>
    <cellStyle name="Note 4 4 12" xfId="29327" xr:uid="{00000000-0005-0000-0000-000017780000}"/>
    <cellStyle name="Note 4 4 12 2" xfId="29328" xr:uid="{00000000-0005-0000-0000-000018780000}"/>
    <cellStyle name="Note 4 4 13" xfId="29329" xr:uid="{00000000-0005-0000-0000-000019780000}"/>
    <cellStyle name="Note 4 4 13 2" xfId="29330" xr:uid="{00000000-0005-0000-0000-00001A780000}"/>
    <cellStyle name="Note 4 4 14" xfId="29331" xr:uid="{00000000-0005-0000-0000-00001B780000}"/>
    <cellStyle name="Note 4 4 14 2" xfId="29332" xr:uid="{00000000-0005-0000-0000-00001C780000}"/>
    <cellStyle name="Note 4 4 15" xfId="29333" xr:uid="{00000000-0005-0000-0000-00001D780000}"/>
    <cellStyle name="Note 4 4 16" xfId="29334" xr:uid="{00000000-0005-0000-0000-00001E780000}"/>
    <cellStyle name="Note 4 4 2" xfId="29335" xr:uid="{00000000-0005-0000-0000-00001F780000}"/>
    <cellStyle name="Note 4 4 2 10" xfId="29336" xr:uid="{00000000-0005-0000-0000-000020780000}"/>
    <cellStyle name="Note 4 4 2 10 2" xfId="29337" xr:uid="{00000000-0005-0000-0000-000021780000}"/>
    <cellStyle name="Note 4 4 2 11" xfId="29338" xr:uid="{00000000-0005-0000-0000-000022780000}"/>
    <cellStyle name="Note 4 4 2 11 2" xfId="29339" xr:uid="{00000000-0005-0000-0000-000023780000}"/>
    <cellStyle name="Note 4 4 2 12" xfId="29340" xr:uid="{00000000-0005-0000-0000-000024780000}"/>
    <cellStyle name="Note 4 4 2 12 2" xfId="29341" xr:uid="{00000000-0005-0000-0000-000025780000}"/>
    <cellStyle name="Note 4 4 2 13" xfId="29342" xr:uid="{00000000-0005-0000-0000-000026780000}"/>
    <cellStyle name="Note 4 4 2 13 2" xfId="29343" xr:uid="{00000000-0005-0000-0000-000027780000}"/>
    <cellStyle name="Note 4 4 2 14" xfId="29344" xr:uid="{00000000-0005-0000-0000-000028780000}"/>
    <cellStyle name="Note 4 4 2 15" xfId="29345" xr:uid="{00000000-0005-0000-0000-000029780000}"/>
    <cellStyle name="Note 4 4 2 2" xfId="29346" xr:uid="{00000000-0005-0000-0000-00002A780000}"/>
    <cellStyle name="Note 4 4 2 2 2" xfId="29347" xr:uid="{00000000-0005-0000-0000-00002B780000}"/>
    <cellStyle name="Note 4 4 2 3" xfId="29348" xr:uid="{00000000-0005-0000-0000-00002C780000}"/>
    <cellStyle name="Note 4 4 2 3 2" xfId="29349" xr:uid="{00000000-0005-0000-0000-00002D780000}"/>
    <cellStyle name="Note 4 4 2 4" xfId="29350" xr:uid="{00000000-0005-0000-0000-00002E780000}"/>
    <cellStyle name="Note 4 4 2 4 2" xfId="29351" xr:uid="{00000000-0005-0000-0000-00002F780000}"/>
    <cellStyle name="Note 4 4 2 5" xfId="29352" xr:uid="{00000000-0005-0000-0000-000030780000}"/>
    <cellStyle name="Note 4 4 2 5 2" xfId="29353" xr:uid="{00000000-0005-0000-0000-000031780000}"/>
    <cellStyle name="Note 4 4 2 6" xfId="29354" xr:uid="{00000000-0005-0000-0000-000032780000}"/>
    <cellStyle name="Note 4 4 2 6 2" xfId="29355" xr:uid="{00000000-0005-0000-0000-000033780000}"/>
    <cellStyle name="Note 4 4 2 7" xfId="29356" xr:uid="{00000000-0005-0000-0000-000034780000}"/>
    <cellStyle name="Note 4 4 2 7 2" xfId="29357" xr:uid="{00000000-0005-0000-0000-000035780000}"/>
    <cellStyle name="Note 4 4 2 8" xfId="29358" xr:uid="{00000000-0005-0000-0000-000036780000}"/>
    <cellStyle name="Note 4 4 2 8 2" xfId="29359" xr:uid="{00000000-0005-0000-0000-000037780000}"/>
    <cellStyle name="Note 4 4 2 9" xfId="29360" xr:uid="{00000000-0005-0000-0000-000038780000}"/>
    <cellStyle name="Note 4 4 2 9 2" xfId="29361" xr:uid="{00000000-0005-0000-0000-000039780000}"/>
    <cellStyle name="Note 4 4 3" xfId="29362" xr:uid="{00000000-0005-0000-0000-00003A780000}"/>
    <cellStyle name="Note 4 4 3 2" xfId="29363" xr:uid="{00000000-0005-0000-0000-00003B780000}"/>
    <cellStyle name="Note 4 4 4" xfId="29364" xr:uid="{00000000-0005-0000-0000-00003C780000}"/>
    <cellStyle name="Note 4 4 4 2" xfId="29365" xr:uid="{00000000-0005-0000-0000-00003D780000}"/>
    <cellStyle name="Note 4 4 5" xfId="29366" xr:uid="{00000000-0005-0000-0000-00003E780000}"/>
    <cellStyle name="Note 4 4 5 2" xfId="29367" xr:uid="{00000000-0005-0000-0000-00003F780000}"/>
    <cellStyle name="Note 4 4 6" xfId="29368" xr:uid="{00000000-0005-0000-0000-000040780000}"/>
    <cellStyle name="Note 4 4 6 2" xfId="29369" xr:uid="{00000000-0005-0000-0000-000041780000}"/>
    <cellStyle name="Note 4 4 7" xfId="29370" xr:uid="{00000000-0005-0000-0000-000042780000}"/>
    <cellStyle name="Note 4 4 7 2" xfId="29371" xr:uid="{00000000-0005-0000-0000-000043780000}"/>
    <cellStyle name="Note 4 4 8" xfId="29372" xr:uid="{00000000-0005-0000-0000-000044780000}"/>
    <cellStyle name="Note 4 4 8 2" xfId="29373" xr:uid="{00000000-0005-0000-0000-000045780000}"/>
    <cellStyle name="Note 4 4 9" xfId="29374" xr:uid="{00000000-0005-0000-0000-000046780000}"/>
    <cellStyle name="Note 4 4 9 2" xfId="29375" xr:uid="{00000000-0005-0000-0000-000047780000}"/>
    <cellStyle name="Note 4 5" xfId="29376" xr:uid="{00000000-0005-0000-0000-000048780000}"/>
    <cellStyle name="Note 4 5 10" xfId="29377" xr:uid="{00000000-0005-0000-0000-000049780000}"/>
    <cellStyle name="Note 4 5 10 2" xfId="29378" xr:uid="{00000000-0005-0000-0000-00004A780000}"/>
    <cellStyle name="Note 4 5 11" xfId="29379" xr:uid="{00000000-0005-0000-0000-00004B780000}"/>
    <cellStyle name="Note 4 5 11 2" xfId="29380" xr:uid="{00000000-0005-0000-0000-00004C780000}"/>
    <cellStyle name="Note 4 5 12" xfId="29381" xr:uid="{00000000-0005-0000-0000-00004D780000}"/>
    <cellStyle name="Note 4 5 12 2" xfId="29382" xr:uid="{00000000-0005-0000-0000-00004E780000}"/>
    <cellStyle name="Note 4 5 13" xfId="29383" xr:uid="{00000000-0005-0000-0000-00004F780000}"/>
    <cellStyle name="Note 4 5 13 2" xfId="29384" xr:uid="{00000000-0005-0000-0000-000050780000}"/>
    <cellStyle name="Note 4 5 14" xfId="29385" xr:uid="{00000000-0005-0000-0000-000051780000}"/>
    <cellStyle name="Note 4 5 15" xfId="29386" xr:uid="{00000000-0005-0000-0000-000052780000}"/>
    <cellStyle name="Note 4 5 2" xfId="29387" xr:uid="{00000000-0005-0000-0000-000053780000}"/>
    <cellStyle name="Note 4 5 2 2" xfId="29388" xr:uid="{00000000-0005-0000-0000-000054780000}"/>
    <cellStyle name="Note 4 5 3" xfId="29389" xr:uid="{00000000-0005-0000-0000-000055780000}"/>
    <cellStyle name="Note 4 5 3 2" xfId="29390" xr:uid="{00000000-0005-0000-0000-000056780000}"/>
    <cellStyle name="Note 4 5 4" xfId="29391" xr:uid="{00000000-0005-0000-0000-000057780000}"/>
    <cellStyle name="Note 4 5 4 2" xfId="29392" xr:uid="{00000000-0005-0000-0000-000058780000}"/>
    <cellStyle name="Note 4 5 5" xfId="29393" xr:uid="{00000000-0005-0000-0000-000059780000}"/>
    <cellStyle name="Note 4 5 5 2" xfId="29394" xr:uid="{00000000-0005-0000-0000-00005A780000}"/>
    <cellStyle name="Note 4 5 6" xfId="29395" xr:uid="{00000000-0005-0000-0000-00005B780000}"/>
    <cellStyle name="Note 4 5 6 2" xfId="29396" xr:uid="{00000000-0005-0000-0000-00005C780000}"/>
    <cellStyle name="Note 4 5 7" xfId="29397" xr:uid="{00000000-0005-0000-0000-00005D780000}"/>
    <cellStyle name="Note 4 5 7 2" xfId="29398" xr:uid="{00000000-0005-0000-0000-00005E780000}"/>
    <cellStyle name="Note 4 5 8" xfId="29399" xr:uid="{00000000-0005-0000-0000-00005F780000}"/>
    <cellStyle name="Note 4 5 8 2" xfId="29400" xr:uid="{00000000-0005-0000-0000-000060780000}"/>
    <cellStyle name="Note 4 5 9" xfId="29401" xr:uid="{00000000-0005-0000-0000-000061780000}"/>
    <cellStyle name="Note 4 5 9 2" xfId="29402" xr:uid="{00000000-0005-0000-0000-000062780000}"/>
    <cellStyle name="Note 4 6" xfId="29403" xr:uid="{00000000-0005-0000-0000-000063780000}"/>
    <cellStyle name="Note 4 6 2" xfId="29404" xr:uid="{00000000-0005-0000-0000-000064780000}"/>
    <cellStyle name="Note 4 6 2 2" xfId="29405" xr:uid="{00000000-0005-0000-0000-000065780000}"/>
    <cellStyle name="Note 4 6 3" xfId="29406" xr:uid="{00000000-0005-0000-0000-000066780000}"/>
    <cellStyle name="Note 4 6 3 2" xfId="29407" xr:uid="{00000000-0005-0000-0000-000067780000}"/>
    <cellStyle name="Note 4 6 4" xfId="29408" xr:uid="{00000000-0005-0000-0000-000068780000}"/>
    <cellStyle name="Note 4 7" xfId="29409" xr:uid="{00000000-0005-0000-0000-000069780000}"/>
    <cellStyle name="Note 4 7 2" xfId="29410" xr:uid="{00000000-0005-0000-0000-00006A780000}"/>
    <cellStyle name="Note 4 7 2 2" xfId="29411" xr:uid="{00000000-0005-0000-0000-00006B780000}"/>
    <cellStyle name="Note 4 7 3" xfId="29412" xr:uid="{00000000-0005-0000-0000-00006C780000}"/>
    <cellStyle name="Note 4 7 3 2" xfId="29413" xr:uid="{00000000-0005-0000-0000-00006D780000}"/>
    <cellStyle name="Note 4 7 4" xfId="29414" xr:uid="{00000000-0005-0000-0000-00006E780000}"/>
    <cellStyle name="Note 4 8" xfId="29415" xr:uid="{00000000-0005-0000-0000-00006F780000}"/>
    <cellStyle name="Note 4 8 2" xfId="29416" xr:uid="{00000000-0005-0000-0000-000070780000}"/>
    <cellStyle name="Note 4 8 2 2" xfId="29417" xr:uid="{00000000-0005-0000-0000-000071780000}"/>
    <cellStyle name="Note 4 8 3" xfId="29418" xr:uid="{00000000-0005-0000-0000-000072780000}"/>
    <cellStyle name="Note 4 8 3 2" xfId="29419" xr:uid="{00000000-0005-0000-0000-000073780000}"/>
    <cellStyle name="Note 4 8 4" xfId="29420" xr:uid="{00000000-0005-0000-0000-000074780000}"/>
    <cellStyle name="Note 4 9" xfId="29421" xr:uid="{00000000-0005-0000-0000-000075780000}"/>
    <cellStyle name="Note 4 9 2" xfId="29422" xr:uid="{00000000-0005-0000-0000-000076780000}"/>
    <cellStyle name="Note 4 9 2 2" xfId="29423" xr:uid="{00000000-0005-0000-0000-000077780000}"/>
    <cellStyle name="Note 4 9 3" xfId="29424" xr:uid="{00000000-0005-0000-0000-000078780000}"/>
    <cellStyle name="Note 4 9 3 2" xfId="29425" xr:uid="{00000000-0005-0000-0000-000079780000}"/>
    <cellStyle name="Note 4 9 4" xfId="29426" xr:uid="{00000000-0005-0000-0000-00007A780000}"/>
    <cellStyle name="Note 5" xfId="41572" xr:uid="{00000000-0005-0000-0000-00007B780000}"/>
    <cellStyle name="Note 6" xfId="41573" xr:uid="{00000000-0005-0000-0000-00007C780000}"/>
    <cellStyle name="Note 7" xfId="41574" xr:uid="{00000000-0005-0000-0000-00007D780000}"/>
    <cellStyle name="Note 8" xfId="41575" xr:uid="{00000000-0005-0000-0000-00007E780000}"/>
    <cellStyle name="Note 9" xfId="41576" xr:uid="{00000000-0005-0000-0000-00007F780000}"/>
    <cellStyle name="Notes" xfId="41577" xr:uid="{00000000-0005-0000-0000-000080780000}"/>
    <cellStyle name="number" xfId="41578" xr:uid="{00000000-0005-0000-0000-000081780000}"/>
    <cellStyle name="numbers" xfId="41579" xr:uid="{00000000-0005-0000-0000-000082780000}"/>
    <cellStyle name="numPStyle" xfId="41580" xr:uid="{00000000-0005-0000-0000-000083780000}"/>
    <cellStyle name="OddBodyShade" xfId="29427" xr:uid="{00000000-0005-0000-0000-000084780000}"/>
    <cellStyle name="OddBodyShade 10" xfId="29428" xr:uid="{00000000-0005-0000-0000-000085780000}"/>
    <cellStyle name="OddBodyShade 10 2" xfId="29429" xr:uid="{00000000-0005-0000-0000-000086780000}"/>
    <cellStyle name="OddBodyShade 11" xfId="29430" xr:uid="{00000000-0005-0000-0000-000087780000}"/>
    <cellStyle name="OddBodyShade 11 2" xfId="29431" xr:uid="{00000000-0005-0000-0000-000088780000}"/>
    <cellStyle name="OddBodyShade 12" xfId="29432" xr:uid="{00000000-0005-0000-0000-000089780000}"/>
    <cellStyle name="OddBodyShade 13" xfId="29433" xr:uid="{00000000-0005-0000-0000-00008A780000}"/>
    <cellStyle name="OddBodyShade 2" xfId="29434" xr:uid="{00000000-0005-0000-0000-00008B780000}"/>
    <cellStyle name="OddBodyShade 2 10" xfId="29435" xr:uid="{00000000-0005-0000-0000-00008C780000}"/>
    <cellStyle name="OddBodyShade 2 10 2" xfId="29436" xr:uid="{00000000-0005-0000-0000-00008D780000}"/>
    <cellStyle name="OddBodyShade 2 10 2 2" xfId="29437" xr:uid="{00000000-0005-0000-0000-00008E780000}"/>
    <cellStyle name="OddBodyShade 2 10 3" xfId="29438" xr:uid="{00000000-0005-0000-0000-00008F780000}"/>
    <cellStyle name="OddBodyShade 2 10 3 2" xfId="29439" xr:uid="{00000000-0005-0000-0000-000090780000}"/>
    <cellStyle name="OddBodyShade 2 10 4" xfId="29440" xr:uid="{00000000-0005-0000-0000-000091780000}"/>
    <cellStyle name="OddBodyShade 2 11" xfId="29441" xr:uid="{00000000-0005-0000-0000-000092780000}"/>
    <cellStyle name="OddBodyShade 2 11 2" xfId="29442" xr:uid="{00000000-0005-0000-0000-000093780000}"/>
    <cellStyle name="OddBodyShade 2 11 2 2" xfId="29443" xr:uid="{00000000-0005-0000-0000-000094780000}"/>
    <cellStyle name="OddBodyShade 2 11 3" xfId="29444" xr:uid="{00000000-0005-0000-0000-000095780000}"/>
    <cellStyle name="OddBodyShade 2 11 3 2" xfId="29445" xr:uid="{00000000-0005-0000-0000-000096780000}"/>
    <cellStyle name="OddBodyShade 2 11 4" xfId="29446" xr:uid="{00000000-0005-0000-0000-000097780000}"/>
    <cellStyle name="OddBodyShade 2 12" xfId="29447" xr:uid="{00000000-0005-0000-0000-000098780000}"/>
    <cellStyle name="OddBodyShade 2 12 2" xfId="29448" xr:uid="{00000000-0005-0000-0000-000099780000}"/>
    <cellStyle name="OddBodyShade 2 12 2 2" xfId="29449" xr:uid="{00000000-0005-0000-0000-00009A780000}"/>
    <cellStyle name="OddBodyShade 2 12 3" xfId="29450" xr:uid="{00000000-0005-0000-0000-00009B780000}"/>
    <cellStyle name="OddBodyShade 2 13" xfId="29451" xr:uid="{00000000-0005-0000-0000-00009C780000}"/>
    <cellStyle name="OddBodyShade 2 13 2" xfId="29452" xr:uid="{00000000-0005-0000-0000-00009D780000}"/>
    <cellStyle name="OddBodyShade 2 14" xfId="29453" xr:uid="{00000000-0005-0000-0000-00009E780000}"/>
    <cellStyle name="OddBodyShade 2 14 2" xfId="29454" xr:uid="{00000000-0005-0000-0000-00009F780000}"/>
    <cellStyle name="OddBodyShade 2 15" xfId="29455" xr:uid="{00000000-0005-0000-0000-0000A0780000}"/>
    <cellStyle name="OddBodyShade 2 15 2" xfId="29456" xr:uid="{00000000-0005-0000-0000-0000A1780000}"/>
    <cellStyle name="OddBodyShade 2 16" xfId="29457" xr:uid="{00000000-0005-0000-0000-0000A2780000}"/>
    <cellStyle name="OddBodyShade 2 16 2" xfId="29458" xr:uid="{00000000-0005-0000-0000-0000A3780000}"/>
    <cellStyle name="OddBodyShade 2 17" xfId="29459" xr:uid="{00000000-0005-0000-0000-0000A4780000}"/>
    <cellStyle name="OddBodyShade 2 17 2" xfId="29460" xr:uid="{00000000-0005-0000-0000-0000A5780000}"/>
    <cellStyle name="OddBodyShade 2 18" xfId="29461" xr:uid="{00000000-0005-0000-0000-0000A6780000}"/>
    <cellStyle name="OddBodyShade 2 18 2" xfId="29462" xr:uid="{00000000-0005-0000-0000-0000A7780000}"/>
    <cellStyle name="OddBodyShade 2 19" xfId="29463" xr:uid="{00000000-0005-0000-0000-0000A8780000}"/>
    <cellStyle name="OddBodyShade 2 19 2" xfId="29464" xr:uid="{00000000-0005-0000-0000-0000A9780000}"/>
    <cellStyle name="OddBodyShade 2 2" xfId="29465" xr:uid="{00000000-0005-0000-0000-0000AA780000}"/>
    <cellStyle name="OddBodyShade 2 2 10" xfId="29466" xr:uid="{00000000-0005-0000-0000-0000AB780000}"/>
    <cellStyle name="OddBodyShade 2 2 10 2" xfId="29467" xr:uid="{00000000-0005-0000-0000-0000AC780000}"/>
    <cellStyle name="OddBodyShade 2 2 10 2 2" xfId="29468" xr:uid="{00000000-0005-0000-0000-0000AD780000}"/>
    <cellStyle name="OddBodyShade 2 2 10 3" xfId="29469" xr:uid="{00000000-0005-0000-0000-0000AE780000}"/>
    <cellStyle name="OddBodyShade 2 2 10 3 2" xfId="29470" xr:uid="{00000000-0005-0000-0000-0000AF780000}"/>
    <cellStyle name="OddBodyShade 2 2 10 4" xfId="29471" xr:uid="{00000000-0005-0000-0000-0000B0780000}"/>
    <cellStyle name="OddBodyShade 2 2 11" xfId="29472" xr:uid="{00000000-0005-0000-0000-0000B1780000}"/>
    <cellStyle name="OddBodyShade 2 2 11 2" xfId="29473" xr:uid="{00000000-0005-0000-0000-0000B2780000}"/>
    <cellStyle name="OddBodyShade 2 2 11 2 2" xfId="29474" xr:uid="{00000000-0005-0000-0000-0000B3780000}"/>
    <cellStyle name="OddBodyShade 2 2 11 3" xfId="29475" xr:uid="{00000000-0005-0000-0000-0000B4780000}"/>
    <cellStyle name="OddBodyShade 2 2 12" xfId="29476" xr:uid="{00000000-0005-0000-0000-0000B5780000}"/>
    <cellStyle name="OddBodyShade 2 2 12 2" xfId="29477" xr:uid="{00000000-0005-0000-0000-0000B6780000}"/>
    <cellStyle name="OddBodyShade 2 2 13" xfId="29478" xr:uid="{00000000-0005-0000-0000-0000B7780000}"/>
    <cellStyle name="OddBodyShade 2 2 13 2" xfId="29479" xr:uid="{00000000-0005-0000-0000-0000B8780000}"/>
    <cellStyle name="OddBodyShade 2 2 14" xfId="29480" xr:uid="{00000000-0005-0000-0000-0000B9780000}"/>
    <cellStyle name="OddBodyShade 2 2 14 2" xfId="29481" xr:uid="{00000000-0005-0000-0000-0000BA780000}"/>
    <cellStyle name="OddBodyShade 2 2 15" xfId="29482" xr:uid="{00000000-0005-0000-0000-0000BB780000}"/>
    <cellStyle name="OddBodyShade 2 2 15 2" xfId="29483" xr:uid="{00000000-0005-0000-0000-0000BC780000}"/>
    <cellStyle name="OddBodyShade 2 2 16" xfId="29484" xr:uid="{00000000-0005-0000-0000-0000BD780000}"/>
    <cellStyle name="OddBodyShade 2 2 16 2" xfId="29485" xr:uid="{00000000-0005-0000-0000-0000BE780000}"/>
    <cellStyle name="OddBodyShade 2 2 17" xfId="29486" xr:uid="{00000000-0005-0000-0000-0000BF780000}"/>
    <cellStyle name="OddBodyShade 2 2 17 2" xfId="29487" xr:uid="{00000000-0005-0000-0000-0000C0780000}"/>
    <cellStyle name="OddBodyShade 2 2 18" xfId="29488" xr:uid="{00000000-0005-0000-0000-0000C1780000}"/>
    <cellStyle name="OddBodyShade 2 2 19" xfId="29489" xr:uid="{00000000-0005-0000-0000-0000C2780000}"/>
    <cellStyle name="OddBodyShade 2 2 2" xfId="29490" xr:uid="{00000000-0005-0000-0000-0000C3780000}"/>
    <cellStyle name="OddBodyShade 2 2 2 10" xfId="29491" xr:uid="{00000000-0005-0000-0000-0000C4780000}"/>
    <cellStyle name="OddBodyShade 2 2 2 10 2" xfId="29492" xr:uid="{00000000-0005-0000-0000-0000C5780000}"/>
    <cellStyle name="OddBodyShade 2 2 2 10 2 2" xfId="29493" xr:uid="{00000000-0005-0000-0000-0000C6780000}"/>
    <cellStyle name="OddBodyShade 2 2 2 10 3" xfId="29494" xr:uid="{00000000-0005-0000-0000-0000C7780000}"/>
    <cellStyle name="OddBodyShade 2 2 2 11" xfId="29495" xr:uid="{00000000-0005-0000-0000-0000C8780000}"/>
    <cellStyle name="OddBodyShade 2 2 2 11 2" xfId="29496" xr:uid="{00000000-0005-0000-0000-0000C9780000}"/>
    <cellStyle name="OddBodyShade 2 2 2 12" xfId="29497" xr:uid="{00000000-0005-0000-0000-0000CA780000}"/>
    <cellStyle name="OddBodyShade 2 2 2 12 2" xfId="29498" xr:uid="{00000000-0005-0000-0000-0000CB780000}"/>
    <cellStyle name="OddBodyShade 2 2 2 13" xfId="29499" xr:uid="{00000000-0005-0000-0000-0000CC780000}"/>
    <cellStyle name="OddBodyShade 2 2 2 13 2" xfId="29500" xr:uid="{00000000-0005-0000-0000-0000CD780000}"/>
    <cellStyle name="OddBodyShade 2 2 2 14" xfId="29501" xr:uid="{00000000-0005-0000-0000-0000CE780000}"/>
    <cellStyle name="OddBodyShade 2 2 2 15" xfId="29502" xr:uid="{00000000-0005-0000-0000-0000CF780000}"/>
    <cellStyle name="OddBodyShade 2 2 2 2" xfId="29503" xr:uid="{00000000-0005-0000-0000-0000D0780000}"/>
    <cellStyle name="OddBodyShade 2 2 2 2 10" xfId="29504" xr:uid="{00000000-0005-0000-0000-0000D1780000}"/>
    <cellStyle name="OddBodyShade 2 2 2 2 10 2" xfId="29505" xr:uid="{00000000-0005-0000-0000-0000D2780000}"/>
    <cellStyle name="OddBodyShade 2 2 2 2 11" xfId="29506" xr:uid="{00000000-0005-0000-0000-0000D3780000}"/>
    <cellStyle name="OddBodyShade 2 2 2 2 11 2" xfId="29507" xr:uid="{00000000-0005-0000-0000-0000D4780000}"/>
    <cellStyle name="OddBodyShade 2 2 2 2 12" xfId="29508" xr:uid="{00000000-0005-0000-0000-0000D5780000}"/>
    <cellStyle name="OddBodyShade 2 2 2 2 12 2" xfId="29509" xr:uid="{00000000-0005-0000-0000-0000D6780000}"/>
    <cellStyle name="OddBodyShade 2 2 2 2 13" xfId="29510" xr:uid="{00000000-0005-0000-0000-0000D7780000}"/>
    <cellStyle name="OddBodyShade 2 2 2 2 13 2" xfId="29511" xr:uid="{00000000-0005-0000-0000-0000D8780000}"/>
    <cellStyle name="OddBodyShade 2 2 2 2 14" xfId="29512" xr:uid="{00000000-0005-0000-0000-0000D9780000}"/>
    <cellStyle name="OddBodyShade 2 2 2 2 14 2" xfId="29513" xr:uid="{00000000-0005-0000-0000-0000DA780000}"/>
    <cellStyle name="OddBodyShade 2 2 2 2 15" xfId="29514" xr:uid="{00000000-0005-0000-0000-0000DB780000}"/>
    <cellStyle name="OddBodyShade 2 2 2 2 16" xfId="29515" xr:uid="{00000000-0005-0000-0000-0000DC780000}"/>
    <cellStyle name="OddBodyShade 2 2 2 2 2" xfId="29516" xr:uid="{00000000-0005-0000-0000-0000DD780000}"/>
    <cellStyle name="OddBodyShade 2 2 2 2 2 2" xfId="29517" xr:uid="{00000000-0005-0000-0000-0000DE780000}"/>
    <cellStyle name="OddBodyShade 2 2 2 2 3" xfId="29518" xr:uid="{00000000-0005-0000-0000-0000DF780000}"/>
    <cellStyle name="OddBodyShade 2 2 2 2 3 2" xfId="29519" xr:uid="{00000000-0005-0000-0000-0000E0780000}"/>
    <cellStyle name="OddBodyShade 2 2 2 2 4" xfId="29520" xr:uid="{00000000-0005-0000-0000-0000E1780000}"/>
    <cellStyle name="OddBodyShade 2 2 2 2 4 2" xfId="29521" xr:uid="{00000000-0005-0000-0000-0000E2780000}"/>
    <cellStyle name="OddBodyShade 2 2 2 2 5" xfId="29522" xr:uid="{00000000-0005-0000-0000-0000E3780000}"/>
    <cellStyle name="OddBodyShade 2 2 2 2 5 2" xfId="29523" xr:uid="{00000000-0005-0000-0000-0000E4780000}"/>
    <cellStyle name="OddBodyShade 2 2 2 2 6" xfId="29524" xr:uid="{00000000-0005-0000-0000-0000E5780000}"/>
    <cellStyle name="OddBodyShade 2 2 2 2 6 2" xfId="29525" xr:uid="{00000000-0005-0000-0000-0000E6780000}"/>
    <cellStyle name="OddBodyShade 2 2 2 2 7" xfId="29526" xr:uid="{00000000-0005-0000-0000-0000E7780000}"/>
    <cellStyle name="OddBodyShade 2 2 2 2 7 2" xfId="29527" xr:uid="{00000000-0005-0000-0000-0000E8780000}"/>
    <cellStyle name="OddBodyShade 2 2 2 2 8" xfId="29528" xr:uid="{00000000-0005-0000-0000-0000E9780000}"/>
    <cellStyle name="OddBodyShade 2 2 2 2 8 2" xfId="29529" xr:uid="{00000000-0005-0000-0000-0000EA780000}"/>
    <cellStyle name="OddBodyShade 2 2 2 2 9" xfId="29530" xr:uid="{00000000-0005-0000-0000-0000EB780000}"/>
    <cellStyle name="OddBodyShade 2 2 2 2 9 2" xfId="29531" xr:uid="{00000000-0005-0000-0000-0000EC780000}"/>
    <cellStyle name="OddBodyShade 2 2 2 3" xfId="29532" xr:uid="{00000000-0005-0000-0000-0000ED780000}"/>
    <cellStyle name="OddBodyShade 2 2 2 3 2" xfId="29533" xr:uid="{00000000-0005-0000-0000-0000EE780000}"/>
    <cellStyle name="OddBodyShade 2 2 2 3 2 2" xfId="29534" xr:uid="{00000000-0005-0000-0000-0000EF780000}"/>
    <cellStyle name="OddBodyShade 2 2 2 3 3" xfId="29535" xr:uid="{00000000-0005-0000-0000-0000F0780000}"/>
    <cellStyle name="OddBodyShade 2 2 2 3 3 2" xfId="29536" xr:uid="{00000000-0005-0000-0000-0000F1780000}"/>
    <cellStyle name="OddBodyShade 2 2 2 3 4" xfId="29537" xr:uid="{00000000-0005-0000-0000-0000F2780000}"/>
    <cellStyle name="OddBodyShade 2 2 2 4" xfId="29538" xr:uid="{00000000-0005-0000-0000-0000F3780000}"/>
    <cellStyle name="OddBodyShade 2 2 2 4 2" xfId="29539" xr:uid="{00000000-0005-0000-0000-0000F4780000}"/>
    <cellStyle name="OddBodyShade 2 2 2 4 2 2" xfId="29540" xr:uid="{00000000-0005-0000-0000-0000F5780000}"/>
    <cellStyle name="OddBodyShade 2 2 2 4 3" xfId="29541" xr:uid="{00000000-0005-0000-0000-0000F6780000}"/>
    <cellStyle name="OddBodyShade 2 2 2 4 3 2" xfId="29542" xr:uid="{00000000-0005-0000-0000-0000F7780000}"/>
    <cellStyle name="OddBodyShade 2 2 2 4 4" xfId="29543" xr:uid="{00000000-0005-0000-0000-0000F8780000}"/>
    <cellStyle name="OddBodyShade 2 2 2 5" xfId="29544" xr:uid="{00000000-0005-0000-0000-0000F9780000}"/>
    <cellStyle name="OddBodyShade 2 2 2 5 2" xfId="29545" xr:uid="{00000000-0005-0000-0000-0000FA780000}"/>
    <cellStyle name="OddBodyShade 2 2 2 5 2 2" xfId="29546" xr:uid="{00000000-0005-0000-0000-0000FB780000}"/>
    <cellStyle name="OddBodyShade 2 2 2 5 3" xfId="29547" xr:uid="{00000000-0005-0000-0000-0000FC780000}"/>
    <cellStyle name="OddBodyShade 2 2 2 5 3 2" xfId="29548" xr:uid="{00000000-0005-0000-0000-0000FD780000}"/>
    <cellStyle name="OddBodyShade 2 2 2 5 4" xfId="29549" xr:uid="{00000000-0005-0000-0000-0000FE780000}"/>
    <cellStyle name="OddBodyShade 2 2 2 6" xfId="29550" xr:uid="{00000000-0005-0000-0000-0000FF780000}"/>
    <cellStyle name="OddBodyShade 2 2 2 6 2" xfId="29551" xr:uid="{00000000-0005-0000-0000-000000790000}"/>
    <cellStyle name="OddBodyShade 2 2 2 6 2 2" xfId="29552" xr:uid="{00000000-0005-0000-0000-000001790000}"/>
    <cellStyle name="OddBodyShade 2 2 2 6 3" xfId="29553" xr:uid="{00000000-0005-0000-0000-000002790000}"/>
    <cellStyle name="OddBodyShade 2 2 2 6 3 2" xfId="29554" xr:uid="{00000000-0005-0000-0000-000003790000}"/>
    <cellStyle name="OddBodyShade 2 2 2 6 4" xfId="29555" xr:uid="{00000000-0005-0000-0000-000004790000}"/>
    <cellStyle name="OddBodyShade 2 2 2 7" xfId="29556" xr:uid="{00000000-0005-0000-0000-000005790000}"/>
    <cellStyle name="OddBodyShade 2 2 2 7 2" xfId="29557" xr:uid="{00000000-0005-0000-0000-000006790000}"/>
    <cellStyle name="OddBodyShade 2 2 2 7 2 2" xfId="29558" xr:uid="{00000000-0005-0000-0000-000007790000}"/>
    <cellStyle name="OddBodyShade 2 2 2 7 3" xfId="29559" xr:uid="{00000000-0005-0000-0000-000008790000}"/>
    <cellStyle name="OddBodyShade 2 2 2 7 3 2" xfId="29560" xr:uid="{00000000-0005-0000-0000-000009790000}"/>
    <cellStyle name="OddBodyShade 2 2 2 7 4" xfId="29561" xr:uid="{00000000-0005-0000-0000-00000A790000}"/>
    <cellStyle name="OddBodyShade 2 2 2 8" xfId="29562" xr:uid="{00000000-0005-0000-0000-00000B790000}"/>
    <cellStyle name="OddBodyShade 2 2 2 8 2" xfId="29563" xr:uid="{00000000-0005-0000-0000-00000C790000}"/>
    <cellStyle name="OddBodyShade 2 2 2 8 2 2" xfId="29564" xr:uid="{00000000-0005-0000-0000-00000D790000}"/>
    <cellStyle name="OddBodyShade 2 2 2 8 3" xfId="29565" xr:uid="{00000000-0005-0000-0000-00000E790000}"/>
    <cellStyle name="OddBodyShade 2 2 2 8 3 2" xfId="29566" xr:uid="{00000000-0005-0000-0000-00000F790000}"/>
    <cellStyle name="OddBodyShade 2 2 2 8 4" xfId="29567" xr:uid="{00000000-0005-0000-0000-000010790000}"/>
    <cellStyle name="OddBodyShade 2 2 2 9" xfId="29568" xr:uid="{00000000-0005-0000-0000-000011790000}"/>
    <cellStyle name="OddBodyShade 2 2 2 9 2" xfId="29569" xr:uid="{00000000-0005-0000-0000-000012790000}"/>
    <cellStyle name="OddBodyShade 2 2 2 9 2 2" xfId="29570" xr:uid="{00000000-0005-0000-0000-000013790000}"/>
    <cellStyle name="OddBodyShade 2 2 2 9 3" xfId="29571" xr:uid="{00000000-0005-0000-0000-000014790000}"/>
    <cellStyle name="OddBodyShade 2 2 2 9 3 2" xfId="29572" xr:uid="{00000000-0005-0000-0000-000015790000}"/>
    <cellStyle name="OddBodyShade 2 2 2 9 4" xfId="29573" xr:uid="{00000000-0005-0000-0000-000016790000}"/>
    <cellStyle name="OddBodyShade 2 2 3" xfId="29574" xr:uid="{00000000-0005-0000-0000-000017790000}"/>
    <cellStyle name="OddBodyShade 2 2 3 10" xfId="29575" xr:uid="{00000000-0005-0000-0000-000018790000}"/>
    <cellStyle name="OddBodyShade 2 2 3 10 2" xfId="29576" xr:uid="{00000000-0005-0000-0000-000019790000}"/>
    <cellStyle name="OddBodyShade 2 2 3 11" xfId="29577" xr:uid="{00000000-0005-0000-0000-00001A790000}"/>
    <cellStyle name="OddBodyShade 2 2 3 11 2" xfId="29578" xr:uid="{00000000-0005-0000-0000-00001B790000}"/>
    <cellStyle name="OddBodyShade 2 2 3 12" xfId="29579" xr:uid="{00000000-0005-0000-0000-00001C790000}"/>
    <cellStyle name="OddBodyShade 2 2 3 12 2" xfId="29580" xr:uid="{00000000-0005-0000-0000-00001D790000}"/>
    <cellStyle name="OddBodyShade 2 2 3 13" xfId="29581" xr:uid="{00000000-0005-0000-0000-00001E790000}"/>
    <cellStyle name="OddBodyShade 2 2 3 13 2" xfId="29582" xr:uid="{00000000-0005-0000-0000-00001F790000}"/>
    <cellStyle name="OddBodyShade 2 2 3 14" xfId="29583" xr:uid="{00000000-0005-0000-0000-000020790000}"/>
    <cellStyle name="OddBodyShade 2 2 3 15" xfId="29584" xr:uid="{00000000-0005-0000-0000-000021790000}"/>
    <cellStyle name="OddBodyShade 2 2 3 2" xfId="29585" xr:uid="{00000000-0005-0000-0000-000022790000}"/>
    <cellStyle name="OddBodyShade 2 2 3 2 10" xfId="29586" xr:uid="{00000000-0005-0000-0000-000023790000}"/>
    <cellStyle name="OddBodyShade 2 2 3 2 10 2" xfId="29587" xr:uid="{00000000-0005-0000-0000-000024790000}"/>
    <cellStyle name="OddBodyShade 2 2 3 2 11" xfId="29588" xr:uid="{00000000-0005-0000-0000-000025790000}"/>
    <cellStyle name="OddBodyShade 2 2 3 2 11 2" xfId="29589" xr:uid="{00000000-0005-0000-0000-000026790000}"/>
    <cellStyle name="OddBodyShade 2 2 3 2 12" xfId="29590" xr:uid="{00000000-0005-0000-0000-000027790000}"/>
    <cellStyle name="OddBodyShade 2 2 3 2 12 2" xfId="29591" xr:uid="{00000000-0005-0000-0000-000028790000}"/>
    <cellStyle name="OddBodyShade 2 2 3 2 13" xfId="29592" xr:uid="{00000000-0005-0000-0000-000029790000}"/>
    <cellStyle name="OddBodyShade 2 2 3 2 13 2" xfId="29593" xr:uid="{00000000-0005-0000-0000-00002A790000}"/>
    <cellStyle name="OddBodyShade 2 2 3 2 14" xfId="29594" xr:uid="{00000000-0005-0000-0000-00002B790000}"/>
    <cellStyle name="OddBodyShade 2 2 3 2 14 2" xfId="29595" xr:uid="{00000000-0005-0000-0000-00002C790000}"/>
    <cellStyle name="OddBodyShade 2 2 3 2 15" xfId="29596" xr:uid="{00000000-0005-0000-0000-00002D790000}"/>
    <cellStyle name="OddBodyShade 2 2 3 2 16" xfId="29597" xr:uid="{00000000-0005-0000-0000-00002E790000}"/>
    <cellStyle name="OddBodyShade 2 2 3 2 2" xfId="29598" xr:uid="{00000000-0005-0000-0000-00002F790000}"/>
    <cellStyle name="OddBodyShade 2 2 3 2 2 2" xfId="29599" xr:uid="{00000000-0005-0000-0000-000030790000}"/>
    <cellStyle name="OddBodyShade 2 2 3 2 3" xfId="29600" xr:uid="{00000000-0005-0000-0000-000031790000}"/>
    <cellStyle name="OddBodyShade 2 2 3 2 3 2" xfId="29601" xr:uid="{00000000-0005-0000-0000-000032790000}"/>
    <cellStyle name="OddBodyShade 2 2 3 2 4" xfId="29602" xr:uid="{00000000-0005-0000-0000-000033790000}"/>
    <cellStyle name="OddBodyShade 2 2 3 2 4 2" xfId="29603" xr:uid="{00000000-0005-0000-0000-000034790000}"/>
    <cellStyle name="OddBodyShade 2 2 3 2 5" xfId="29604" xr:uid="{00000000-0005-0000-0000-000035790000}"/>
    <cellStyle name="OddBodyShade 2 2 3 2 5 2" xfId="29605" xr:uid="{00000000-0005-0000-0000-000036790000}"/>
    <cellStyle name="OddBodyShade 2 2 3 2 6" xfId="29606" xr:uid="{00000000-0005-0000-0000-000037790000}"/>
    <cellStyle name="OddBodyShade 2 2 3 2 6 2" xfId="29607" xr:uid="{00000000-0005-0000-0000-000038790000}"/>
    <cellStyle name="OddBodyShade 2 2 3 2 7" xfId="29608" xr:uid="{00000000-0005-0000-0000-000039790000}"/>
    <cellStyle name="OddBodyShade 2 2 3 2 7 2" xfId="29609" xr:uid="{00000000-0005-0000-0000-00003A790000}"/>
    <cellStyle name="OddBodyShade 2 2 3 2 8" xfId="29610" xr:uid="{00000000-0005-0000-0000-00003B790000}"/>
    <cellStyle name="OddBodyShade 2 2 3 2 8 2" xfId="29611" xr:uid="{00000000-0005-0000-0000-00003C790000}"/>
    <cellStyle name="OddBodyShade 2 2 3 2 9" xfId="29612" xr:uid="{00000000-0005-0000-0000-00003D790000}"/>
    <cellStyle name="OddBodyShade 2 2 3 2 9 2" xfId="29613" xr:uid="{00000000-0005-0000-0000-00003E790000}"/>
    <cellStyle name="OddBodyShade 2 2 3 3" xfId="29614" xr:uid="{00000000-0005-0000-0000-00003F790000}"/>
    <cellStyle name="OddBodyShade 2 2 3 3 2" xfId="29615" xr:uid="{00000000-0005-0000-0000-000040790000}"/>
    <cellStyle name="OddBodyShade 2 2 3 4" xfId="29616" xr:uid="{00000000-0005-0000-0000-000041790000}"/>
    <cellStyle name="OddBodyShade 2 2 3 4 2" xfId="29617" xr:uid="{00000000-0005-0000-0000-000042790000}"/>
    <cellStyle name="OddBodyShade 2 2 3 5" xfId="29618" xr:uid="{00000000-0005-0000-0000-000043790000}"/>
    <cellStyle name="OddBodyShade 2 2 3 5 2" xfId="29619" xr:uid="{00000000-0005-0000-0000-000044790000}"/>
    <cellStyle name="OddBodyShade 2 2 3 6" xfId="29620" xr:uid="{00000000-0005-0000-0000-000045790000}"/>
    <cellStyle name="OddBodyShade 2 2 3 6 2" xfId="29621" xr:uid="{00000000-0005-0000-0000-000046790000}"/>
    <cellStyle name="OddBodyShade 2 2 3 7" xfId="29622" xr:uid="{00000000-0005-0000-0000-000047790000}"/>
    <cellStyle name="OddBodyShade 2 2 3 7 2" xfId="29623" xr:uid="{00000000-0005-0000-0000-000048790000}"/>
    <cellStyle name="OddBodyShade 2 2 3 8" xfId="29624" xr:uid="{00000000-0005-0000-0000-000049790000}"/>
    <cellStyle name="OddBodyShade 2 2 3 8 2" xfId="29625" xr:uid="{00000000-0005-0000-0000-00004A790000}"/>
    <cellStyle name="OddBodyShade 2 2 3 9" xfId="29626" xr:uid="{00000000-0005-0000-0000-00004B790000}"/>
    <cellStyle name="OddBodyShade 2 2 3 9 2" xfId="29627" xr:uid="{00000000-0005-0000-0000-00004C790000}"/>
    <cellStyle name="OddBodyShade 2 2 4" xfId="29628" xr:uid="{00000000-0005-0000-0000-00004D790000}"/>
    <cellStyle name="OddBodyShade 2 2 4 10" xfId="29629" xr:uid="{00000000-0005-0000-0000-00004E790000}"/>
    <cellStyle name="OddBodyShade 2 2 4 10 2" xfId="29630" xr:uid="{00000000-0005-0000-0000-00004F790000}"/>
    <cellStyle name="OddBodyShade 2 2 4 11" xfId="29631" xr:uid="{00000000-0005-0000-0000-000050790000}"/>
    <cellStyle name="OddBodyShade 2 2 4 11 2" xfId="29632" xr:uid="{00000000-0005-0000-0000-000051790000}"/>
    <cellStyle name="OddBodyShade 2 2 4 12" xfId="29633" xr:uid="{00000000-0005-0000-0000-000052790000}"/>
    <cellStyle name="OddBodyShade 2 2 4 12 2" xfId="29634" xr:uid="{00000000-0005-0000-0000-000053790000}"/>
    <cellStyle name="OddBodyShade 2 2 4 13" xfId="29635" xr:uid="{00000000-0005-0000-0000-000054790000}"/>
    <cellStyle name="OddBodyShade 2 2 4 13 2" xfId="29636" xr:uid="{00000000-0005-0000-0000-000055790000}"/>
    <cellStyle name="OddBodyShade 2 2 4 14" xfId="29637" xr:uid="{00000000-0005-0000-0000-000056790000}"/>
    <cellStyle name="OddBodyShade 2 2 4 14 2" xfId="29638" xr:uid="{00000000-0005-0000-0000-000057790000}"/>
    <cellStyle name="OddBodyShade 2 2 4 15" xfId="29639" xr:uid="{00000000-0005-0000-0000-000058790000}"/>
    <cellStyle name="OddBodyShade 2 2 4 16" xfId="29640" xr:uid="{00000000-0005-0000-0000-000059790000}"/>
    <cellStyle name="OddBodyShade 2 2 4 2" xfId="29641" xr:uid="{00000000-0005-0000-0000-00005A790000}"/>
    <cellStyle name="OddBodyShade 2 2 4 2 2" xfId="29642" xr:uid="{00000000-0005-0000-0000-00005B790000}"/>
    <cellStyle name="OddBodyShade 2 2 4 3" xfId="29643" xr:uid="{00000000-0005-0000-0000-00005C790000}"/>
    <cellStyle name="OddBodyShade 2 2 4 3 2" xfId="29644" xr:uid="{00000000-0005-0000-0000-00005D790000}"/>
    <cellStyle name="OddBodyShade 2 2 4 4" xfId="29645" xr:uid="{00000000-0005-0000-0000-00005E790000}"/>
    <cellStyle name="OddBodyShade 2 2 4 4 2" xfId="29646" xr:uid="{00000000-0005-0000-0000-00005F790000}"/>
    <cellStyle name="OddBodyShade 2 2 4 5" xfId="29647" xr:uid="{00000000-0005-0000-0000-000060790000}"/>
    <cellStyle name="OddBodyShade 2 2 4 5 2" xfId="29648" xr:uid="{00000000-0005-0000-0000-000061790000}"/>
    <cellStyle name="OddBodyShade 2 2 4 6" xfId="29649" xr:uid="{00000000-0005-0000-0000-000062790000}"/>
    <cellStyle name="OddBodyShade 2 2 4 6 2" xfId="29650" xr:uid="{00000000-0005-0000-0000-000063790000}"/>
    <cellStyle name="OddBodyShade 2 2 4 7" xfId="29651" xr:uid="{00000000-0005-0000-0000-000064790000}"/>
    <cellStyle name="OddBodyShade 2 2 4 7 2" xfId="29652" xr:uid="{00000000-0005-0000-0000-000065790000}"/>
    <cellStyle name="OddBodyShade 2 2 4 8" xfId="29653" xr:uid="{00000000-0005-0000-0000-000066790000}"/>
    <cellStyle name="OddBodyShade 2 2 4 8 2" xfId="29654" xr:uid="{00000000-0005-0000-0000-000067790000}"/>
    <cellStyle name="OddBodyShade 2 2 4 9" xfId="29655" xr:uid="{00000000-0005-0000-0000-000068790000}"/>
    <cellStyle name="OddBodyShade 2 2 4 9 2" xfId="29656" xr:uid="{00000000-0005-0000-0000-000069790000}"/>
    <cellStyle name="OddBodyShade 2 2 5" xfId="29657" xr:uid="{00000000-0005-0000-0000-00006A790000}"/>
    <cellStyle name="OddBodyShade 2 2 5 2" xfId="29658" xr:uid="{00000000-0005-0000-0000-00006B790000}"/>
    <cellStyle name="OddBodyShade 2 2 5 2 2" xfId="29659" xr:uid="{00000000-0005-0000-0000-00006C790000}"/>
    <cellStyle name="OddBodyShade 2 2 5 3" xfId="29660" xr:uid="{00000000-0005-0000-0000-00006D790000}"/>
    <cellStyle name="OddBodyShade 2 2 5 3 2" xfId="29661" xr:uid="{00000000-0005-0000-0000-00006E790000}"/>
    <cellStyle name="OddBodyShade 2 2 5 4" xfId="29662" xr:uid="{00000000-0005-0000-0000-00006F790000}"/>
    <cellStyle name="OddBodyShade 2 2 6" xfId="29663" xr:uid="{00000000-0005-0000-0000-000070790000}"/>
    <cellStyle name="OddBodyShade 2 2 6 2" xfId="29664" xr:uid="{00000000-0005-0000-0000-000071790000}"/>
    <cellStyle name="OddBodyShade 2 2 6 2 2" xfId="29665" xr:uid="{00000000-0005-0000-0000-000072790000}"/>
    <cellStyle name="OddBodyShade 2 2 6 3" xfId="29666" xr:uid="{00000000-0005-0000-0000-000073790000}"/>
    <cellStyle name="OddBodyShade 2 2 6 3 2" xfId="29667" xr:uid="{00000000-0005-0000-0000-000074790000}"/>
    <cellStyle name="OddBodyShade 2 2 6 4" xfId="29668" xr:uid="{00000000-0005-0000-0000-000075790000}"/>
    <cellStyle name="OddBodyShade 2 2 7" xfId="29669" xr:uid="{00000000-0005-0000-0000-000076790000}"/>
    <cellStyle name="OddBodyShade 2 2 7 2" xfId="29670" xr:uid="{00000000-0005-0000-0000-000077790000}"/>
    <cellStyle name="OddBodyShade 2 2 7 2 2" xfId="29671" xr:uid="{00000000-0005-0000-0000-000078790000}"/>
    <cellStyle name="OddBodyShade 2 2 7 3" xfId="29672" xr:uid="{00000000-0005-0000-0000-000079790000}"/>
    <cellStyle name="OddBodyShade 2 2 7 3 2" xfId="29673" xr:uid="{00000000-0005-0000-0000-00007A790000}"/>
    <cellStyle name="OddBodyShade 2 2 7 4" xfId="29674" xr:uid="{00000000-0005-0000-0000-00007B790000}"/>
    <cellStyle name="OddBodyShade 2 2 8" xfId="29675" xr:uid="{00000000-0005-0000-0000-00007C790000}"/>
    <cellStyle name="OddBodyShade 2 2 8 2" xfId="29676" xr:uid="{00000000-0005-0000-0000-00007D790000}"/>
    <cellStyle name="OddBodyShade 2 2 8 2 2" xfId="29677" xr:uid="{00000000-0005-0000-0000-00007E790000}"/>
    <cellStyle name="OddBodyShade 2 2 8 3" xfId="29678" xr:uid="{00000000-0005-0000-0000-00007F790000}"/>
    <cellStyle name="OddBodyShade 2 2 8 3 2" xfId="29679" xr:uid="{00000000-0005-0000-0000-000080790000}"/>
    <cellStyle name="OddBodyShade 2 2 8 4" xfId="29680" xr:uid="{00000000-0005-0000-0000-000081790000}"/>
    <cellStyle name="OddBodyShade 2 2 9" xfId="29681" xr:uid="{00000000-0005-0000-0000-000082790000}"/>
    <cellStyle name="OddBodyShade 2 2 9 2" xfId="29682" xr:uid="{00000000-0005-0000-0000-000083790000}"/>
    <cellStyle name="OddBodyShade 2 2 9 2 2" xfId="29683" xr:uid="{00000000-0005-0000-0000-000084790000}"/>
    <cellStyle name="OddBodyShade 2 2 9 3" xfId="29684" xr:uid="{00000000-0005-0000-0000-000085790000}"/>
    <cellStyle name="OddBodyShade 2 2 9 3 2" xfId="29685" xr:uid="{00000000-0005-0000-0000-000086790000}"/>
    <cellStyle name="OddBodyShade 2 2 9 4" xfId="29686" xr:uid="{00000000-0005-0000-0000-000087790000}"/>
    <cellStyle name="OddBodyShade 2 20" xfId="29687" xr:uid="{00000000-0005-0000-0000-000088790000}"/>
    <cellStyle name="OddBodyShade 2 3" xfId="29688" xr:uid="{00000000-0005-0000-0000-000089790000}"/>
    <cellStyle name="OddBodyShade 2 3 10" xfId="29689" xr:uid="{00000000-0005-0000-0000-00008A790000}"/>
    <cellStyle name="OddBodyShade 2 3 10 2" xfId="29690" xr:uid="{00000000-0005-0000-0000-00008B790000}"/>
    <cellStyle name="OddBodyShade 2 3 10 2 2" xfId="29691" xr:uid="{00000000-0005-0000-0000-00008C790000}"/>
    <cellStyle name="OddBodyShade 2 3 10 3" xfId="29692" xr:uid="{00000000-0005-0000-0000-00008D790000}"/>
    <cellStyle name="OddBodyShade 2 3 11" xfId="29693" xr:uid="{00000000-0005-0000-0000-00008E790000}"/>
    <cellStyle name="OddBodyShade 2 3 11 2" xfId="29694" xr:uid="{00000000-0005-0000-0000-00008F790000}"/>
    <cellStyle name="OddBodyShade 2 3 12" xfId="29695" xr:uid="{00000000-0005-0000-0000-000090790000}"/>
    <cellStyle name="OddBodyShade 2 3 12 2" xfId="29696" xr:uid="{00000000-0005-0000-0000-000091790000}"/>
    <cellStyle name="OddBodyShade 2 3 13" xfId="29697" xr:uid="{00000000-0005-0000-0000-000092790000}"/>
    <cellStyle name="OddBodyShade 2 3 13 2" xfId="29698" xr:uid="{00000000-0005-0000-0000-000093790000}"/>
    <cellStyle name="OddBodyShade 2 3 14" xfId="29699" xr:uid="{00000000-0005-0000-0000-000094790000}"/>
    <cellStyle name="OddBodyShade 2 3 15" xfId="29700" xr:uid="{00000000-0005-0000-0000-000095790000}"/>
    <cellStyle name="OddBodyShade 2 3 2" xfId="29701" xr:uid="{00000000-0005-0000-0000-000096790000}"/>
    <cellStyle name="OddBodyShade 2 3 2 10" xfId="29702" xr:uid="{00000000-0005-0000-0000-000097790000}"/>
    <cellStyle name="OddBodyShade 2 3 2 10 2" xfId="29703" xr:uid="{00000000-0005-0000-0000-000098790000}"/>
    <cellStyle name="OddBodyShade 2 3 2 11" xfId="29704" xr:uid="{00000000-0005-0000-0000-000099790000}"/>
    <cellStyle name="OddBodyShade 2 3 2 11 2" xfId="29705" xr:uid="{00000000-0005-0000-0000-00009A790000}"/>
    <cellStyle name="OddBodyShade 2 3 2 12" xfId="29706" xr:uid="{00000000-0005-0000-0000-00009B790000}"/>
    <cellStyle name="OddBodyShade 2 3 2 12 2" xfId="29707" xr:uid="{00000000-0005-0000-0000-00009C790000}"/>
    <cellStyle name="OddBodyShade 2 3 2 13" xfId="29708" xr:uid="{00000000-0005-0000-0000-00009D790000}"/>
    <cellStyle name="OddBodyShade 2 3 2 13 2" xfId="29709" xr:uid="{00000000-0005-0000-0000-00009E790000}"/>
    <cellStyle name="OddBodyShade 2 3 2 14" xfId="29710" xr:uid="{00000000-0005-0000-0000-00009F790000}"/>
    <cellStyle name="OddBodyShade 2 3 2 14 2" xfId="29711" xr:uid="{00000000-0005-0000-0000-0000A0790000}"/>
    <cellStyle name="OddBodyShade 2 3 2 15" xfId="29712" xr:uid="{00000000-0005-0000-0000-0000A1790000}"/>
    <cellStyle name="OddBodyShade 2 3 2 16" xfId="29713" xr:uid="{00000000-0005-0000-0000-0000A2790000}"/>
    <cellStyle name="OddBodyShade 2 3 2 2" xfId="29714" xr:uid="{00000000-0005-0000-0000-0000A3790000}"/>
    <cellStyle name="OddBodyShade 2 3 2 2 2" xfId="29715" xr:uid="{00000000-0005-0000-0000-0000A4790000}"/>
    <cellStyle name="OddBodyShade 2 3 2 3" xfId="29716" xr:uid="{00000000-0005-0000-0000-0000A5790000}"/>
    <cellStyle name="OddBodyShade 2 3 2 3 2" xfId="29717" xr:uid="{00000000-0005-0000-0000-0000A6790000}"/>
    <cellStyle name="OddBodyShade 2 3 2 4" xfId="29718" xr:uid="{00000000-0005-0000-0000-0000A7790000}"/>
    <cellStyle name="OddBodyShade 2 3 2 4 2" xfId="29719" xr:uid="{00000000-0005-0000-0000-0000A8790000}"/>
    <cellStyle name="OddBodyShade 2 3 2 5" xfId="29720" xr:uid="{00000000-0005-0000-0000-0000A9790000}"/>
    <cellStyle name="OddBodyShade 2 3 2 5 2" xfId="29721" xr:uid="{00000000-0005-0000-0000-0000AA790000}"/>
    <cellStyle name="OddBodyShade 2 3 2 6" xfId="29722" xr:uid="{00000000-0005-0000-0000-0000AB790000}"/>
    <cellStyle name="OddBodyShade 2 3 2 6 2" xfId="29723" xr:uid="{00000000-0005-0000-0000-0000AC790000}"/>
    <cellStyle name="OddBodyShade 2 3 2 7" xfId="29724" xr:uid="{00000000-0005-0000-0000-0000AD790000}"/>
    <cellStyle name="OddBodyShade 2 3 2 7 2" xfId="29725" xr:uid="{00000000-0005-0000-0000-0000AE790000}"/>
    <cellStyle name="OddBodyShade 2 3 2 8" xfId="29726" xr:uid="{00000000-0005-0000-0000-0000AF790000}"/>
    <cellStyle name="OddBodyShade 2 3 2 8 2" xfId="29727" xr:uid="{00000000-0005-0000-0000-0000B0790000}"/>
    <cellStyle name="OddBodyShade 2 3 2 9" xfId="29728" xr:uid="{00000000-0005-0000-0000-0000B1790000}"/>
    <cellStyle name="OddBodyShade 2 3 2 9 2" xfId="29729" xr:uid="{00000000-0005-0000-0000-0000B2790000}"/>
    <cellStyle name="OddBodyShade 2 3 3" xfId="29730" xr:uid="{00000000-0005-0000-0000-0000B3790000}"/>
    <cellStyle name="OddBodyShade 2 3 3 2" xfId="29731" xr:uid="{00000000-0005-0000-0000-0000B4790000}"/>
    <cellStyle name="OddBodyShade 2 3 3 2 2" xfId="29732" xr:uid="{00000000-0005-0000-0000-0000B5790000}"/>
    <cellStyle name="OddBodyShade 2 3 3 3" xfId="29733" xr:uid="{00000000-0005-0000-0000-0000B6790000}"/>
    <cellStyle name="OddBodyShade 2 3 3 3 2" xfId="29734" xr:uid="{00000000-0005-0000-0000-0000B7790000}"/>
    <cellStyle name="OddBodyShade 2 3 3 4" xfId="29735" xr:uid="{00000000-0005-0000-0000-0000B8790000}"/>
    <cellStyle name="OddBodyShade 2 3 4" xfId="29736" xr:uid="{00000000-0005-0000-0000-0000B9790000}"/>
    <cellStyle name="OddBodyShade 2 3 4 2" xfId="29737" xr:uid="{00000000-0005-0000-0000-0000BA790000}"/>
    <cellStyle name="OddBodyShade 2 3 4 2 2" xfId="29738" xr:uid="{00000000-0005-0000-0000-0000BB790000}"/>
    <cellStyle name="OddBodyShade 2 3 4 3" xfId="29739" xr:uid="{00000000-0005-0000-0000-0000BC790000}"/>
    <cellStyle name="OddBodyShade 2 3 4 3 2" xfId="29740" xr:uid="{00000000-0005-0000-0000-0000BD790000}"/>
    <cellStyle name="OddBodyShade 2 3 4 4" xfId="29741" xr:uid="{00000000-0005-0000-0000-0000BE790000}"/>
    <cellStyle name="OddBodyShade 2 3 5" xfId="29742" xr:uid="{00000000-0005-0000-0000-0000BF790000}"/>
    <cellStyle name="OddBodyShade 2 3 5 2" xfId="29743" xr:uid="{00000000-0005-0000-0000-0000C0790000}"/>
    <cellStyle name="OddBodyShade 2 3 5 2 2" xfId="29744" xr:uid="{00000000-0005-0000-0000-0000C1790000}"/>
    <cellStyle name="OddBodyShade 2 3 5 3" xfId="29745" xr:uid="{00000000-0005-0000-0000-0000C2790000}"/>
    <cellStyle name="OddBodyShade 2 3 5 3 2" xfId="29746" xr:uid="{00000000-0005-0000-0000-0000C3790000}"/>
    <cellStyle name="OddBodyShade 2 3 5 4" xfId="29747" xr:uid="{00000000-0005-0000-0000-0000C4790000}"/>
    <cellStyle name="OddBodyShade 2 3 6" xfId="29748" xr:uid="{00000000-0005-0000-0000-0000C5790000}"/>
    <cellStyle name="OddBodyShade 2 3 6 2" xfId="29749" xr:uid="{00000000-0005-0000-0000-0000C6790000}"/>
    <cellStyle name="OddBodyShade 2 3 6 2 2" xfId="29750" xr:uid="{00000000-0005-0000-0000-0000C7790000}"/>
    <cellStyle name="OddBodyShade 2 3 6 3" xfId="29751" xr:uid="{00000000-0005-0000-0000-0000C8790000}"/>
    <cellStyle name="OddBodyShade 2 3 6 3 2" xfId="29752" xr:uid="{00000000-0005-0000-0000-0000C9790000}"/>
    <cellStyle name="OddBodyShade 2 3 6 4" xfId="29753" xr:uid="{00000000-0005-0000-0000-0000CA790000}"/>
    <cellStyle name="OddBodyShade 2 3 7" xfId="29754" xr:uid="{00000000-0005-0000-0000-0000CB790000}"/>
    <cellStyle name="OddBodyShade 2 3 7 2" xfId="29755" xr:uid="{00000000-0005-0000-0000-0000CC790000}"/>
    <cellStyle name="OddBodyShade 2 3 7 2 2" xfId="29756" xr:uid="{00000000-0005-0000-0000-0000CD790000}"/>
    <cellStyle name="OddBodyShade 2 3 7 3" xfId="29757" xr:uid="{00000000-0005-0000-0000-0000CE790000}"/>
    <cellStyle name="OddBodyShade 2 3 7 3 2" xfId="29758" xr:uid="{00000000-0005-0000-0000-0000CF790000}"/>
    <cellStyle name="OddBodyShade 2 3 7 4" xfId="29759" xr:uid="{00000000-0005-0000-0000-0000D0790000}"/>
    <cellStyle name="OddBodyShade 2 3 8" xfId="29760" xr:uid="{00000000-0005-0000-0000-0000D1790000}"/>
    <cellStyle name="OddBodyShade 2 3 8 2" xfId="29761" xr:uid="{00000000-0005-0000-0000-0000D2790000}"/>
    <cellStyle name="OddBodyShade 2 3 8 2 2" xfId="29762" xr:uid="{00000000-0005-0000-0000-0000D3790000}"/>
    <cellStyle name="OddBodyShade 2 3 8 3" xfId="29763" xr:uid="{00000000-0005-0000-0000-0000D4790000}"/>
    <cellStyle name="OddBodyShade 2 3 8 3 2" xfId="29764" xr:uid="{00000000-0005-0000-0000-0000D5790000}"/>
    <cellStyle name="OddBodyShade 2 3 8 4" xfId="29765" xr:uid="{00000000-0005-0000-0000-0000D6790000}"/>
    <cellStyle name="OddBodyShade 2 3 9" xfId="29766" xr:uid="{00000000-0005-0000-0000-0000D7790000}"/>
    <cellStyle name="OddBodyShade 2 3 9 2" xfId="29767" xr:uid="{00000000-0005-0000-0000-0000D8790000}"/>
    <cellStyle name="OddBodyShade 2 3 9 2 2" xfId="29768" xr:uid="{00000000-0005-0000-0000-0000D9790000}"/>
    <cellStyle name="OddBodyShade 2 3 9 3" xfId="29769" xr:uid="{00000000-0005-0000-0000-0000DA790000}"/>
    <cellStyle name="OddBodyShade 2 3 9 3 2" xfId="29770" xr:uid="{00000000-0005-0000-0000-0000DB790000}"/>
    <cellStyle name="OddBodyShade 2 3 9 4" xfId="29771" xr:uid="{00000000-0005-0000-0000-0000DC790000}"/>
    <cellStyle name="OddBodyShade 2 4" xfId="29772" xr:uid="{00000000-0005-0000-0000-0000DD790000}"/>
    <cellStyle name="OddBodyShade 2 4 10" xfId="29773" xr:uid="{00000000-0005-0000-0000-0000DE790000}"/>
    <cellStyle name="OddBodyShade 2 4 10 2" xfId="29774" xr:uid="{00000000-0005-0000-0000-0000DF790000}"/>
    <cellStyle name="OddBodyShade 2 4 11" xfId="29775" xr:uid="{00000000-0005-0000-0000-0000E0790000}"/>
    <cellStyle name="OddBodyShade 2 4 11 2" xfId="29776" xr:uid="{00000000-0005-0000-0000-0000E1790000}"/>
    <cellStyle name="OddBodyShade 2 4 12" xfId="29777" xr:uid="{00000000-0005-0000-0000-0000E2790000}"/>
    <cellStyle name="OddBodyShade 2 4 12 2" xfId="29778" xr:uid="{00000000-0005-0000-0000-0000E3790000}"/>
    <cellStyle name="OddBodyShade 2 4 13" xfId="29779" xr:uid="{00000000-0005-0000-0000-0000E4790000}"/>
    <cellStyle name="OddBodyShade 2 4 13 2" xfId="29780" xr:uid="{00000000-0005-0000-0000-0000E5790000}"/>
    <cellStyle name="OddBodyShade 2 4 14" xfId="29781" xr:uid="{00000000-0005-0000-0000-0000E6790000}"/>
    <cellStyle name="OddBodyShade 2 4 15" xfId="29782" xr:uid="{00000000-0005-0000-0000-0000E7790000}"/>
    <cellStyle name="OddBodyShade 2 4 2" xfId="29783" xr:uid="{00000000-0005-0000-0000-0000E8790000}"/>
    <cellStyle name="OddBodyShade 2 4 2 10" xfId="29784" xr:uid="{00000000-0005-0000-0000-0000E9790000}"/>
    <cellStyle name="OddBodyShade 2 4 2 10 2" xfId="29785" xr:uid="{00000000-0005-0000-0000-0000EA790000}"/>
    <cellStyle name="OddBodyShade 2 4 2 11" xfId="29786" xr:uid="{00000000-0005-0000-0000-0000EB790000}"/>
    <cellStyle name="OddBodyShade 2 4 2 11 2" xfId="29787" xr:uid="{00000000-0005-0000-0000-0000EC790000}"/>
    <cellStyle name="OddBodyShade 2 4 2 12" xfId="29788" xr:uid="{00000000-0005-0000-0000-0000ED790000}"/>
    <cellStyle name="OddBodyShade 2 4 2 12 2" xfId="29789" xr:uid="{00000000-0005-0000-0000-0000EE790000}"/>
    <cellStyle name="OddBodyShade 2 4 2 13" xfId="29790" xr:uid="{00000000-0005-0000-0000-0000EF790000}"/>
    <cellStyle name="OddBodyShade 2 4 2 13 2" xfId="29791" xr:uid="{00000000-0005-0000-0000-0000F0790000}"/>
    <cellStyle name="OddBodyShade 2 4 2 14" xfId="29792" xr:uid="{00000000-0005-0000-0000-0000F1790000}"/>
    <cellStyle name="OddBodyShade 2 4 2 14 2" xfId="29793" xr:uid="{00000000-0005-0000-0000-0000F2790000}"/>
    <cellStyle name="OddBodyShade 2 4 2 15" xfId="29794" xr:uid="{00000000-0005-0000-0000-0000F3790000}"/>
    <cellStyle name="OddBodyShade 2 4 2 16" xfId="29795" xr:uid="{00000000-0005-0000-0000-0000F4790000}"/>
    <cellStyle name="OddBodyShade 2 4 2 2" xfId="29796" xr:uid="{00000000-0005-0000-0000-0000F5790000}"/>
    <cellStyle name="OddBodyShade 2 4 2 2 2" xfId="29797" xr:uid="{00000000-0005-0000-0000-0000F6790000}"/>
    <cellStyle name="OddBodyShade 2 4 2 3" xfId="29798" xr:uid="{00000000-0005-0000-0000-0000F7790000}"/>
    <cellStyle name="OddBodyShade 2 4 2 3 2" xfId="29799" xr:uid="{00000000-0005-0000-0000-0000F8790000}"/>
    <cellStyle name="OddBodyShade 2 4 2 4" xfId="29800" xr:uid="{00000000-0005-0000-0000-0000F9790000}"/>
    <cellStyle name="OddBodyShade 2 4 2 4 2" xfId="29801" xr:uid="{00000000-0005-0000-0000-0000FA790000}"/>
    <cellStyle name="OddBodyShade 2 4 2 5" xfId="29802" xr:uid="{00000000-0005-0000-0000-0000FB790000}"/>
    <cellStyle name="OddBodyShade 2 4 2 5 2" xfId="29803" xr:uid="{00000000-0005-0000-0000-0000FC790000}"/>
    <cellStyle name="OddBodyShade 2 4 2 6" xfId="29804" xr:uid="{00000000-0005-0000-0000-0000FD790000}"/>
    <cellStyle name="OddBodyShade 2 4 2 6 2" xfId="29805" xr:uid="{00000000-0005-0000-0000-0000FE790000}"/>
    <cellStyle name="OddBodyShade 2 4 2 7" xfId="29806" xr:uid="{00000000-0005-0000-0000-0000FF790000}"/>
    <cellStyle name="OddBodyShade 2 4 2 7 2" xfId="29807" xr:uid="{00000000-0005-0000-0000-0000007A0000}"/>
    <cellStyle name="OddBodyShade 2 4 2 8" xfId="29808" xr:uid="{00000000-0005-0000-0000-0000017A0000}"/>
    <cellStyle name="OddBodyShade 2 4 2 8 2" xfId="29809" xr:uid="{00000000-0005-0000-0000-0000027A0000}"/>
    <cellStyle name="OddBodyShade 2 4 2 9" xfId="29810" xr:uid="{00000000-0005-0000-0000-0000037A0000}"/>
    <cellStyle name="OddBodyShade 2 4 2 9 2" xfId="29811" xr:uid="{00000000-0005-0000-0000-0000047A0000}"/>
    <cellStyle name="OddBodyShade 2 4 3" xfId="29812" xr:uid="{00000000-0005-0000-0000-0000057A0000}"/>
    <cellStyle name="OddBodyShade 2 4 3 2" xfId="29813" xr:uid="{00000000-0005-0000-0000-0000067A0000}"/>
    <cellStyle name="OddBodyShade 2 4 4" xfId="29814" xr:uid="{00000000-0005-0000-0000-0000077A0000}"/>
    <cellStyle name="OddBodyShade 2 4 4 2" xfId="29815" xr:uid="{00000000-0005-0000-0000-0000087A0000}"/>
    <cellStyle name="OddBodyShade 2 4 5" xfId="29816" xr:uid="{00000000-0005-0000-0000-0000097A0000}"/>
    <cellStyle name="OddBodyShade 2 4 5 2" xfId="29817" xr:uid="{00000000-0005-0000-0000-00000A7A0000}"/>
    <cellStyle name="OddBodyShade 2 4 6" xfId="29818" xr:uid="{00000000-0005-0000-0000-00000B7A0000}"/>
    <cellStyle name="OddBodyShade 2 4 6 2" xfId="29819" xr:uid="{00000000-0005-0000-0000-00000C7A0000}"/>
    <cellStyle name="OddBodyShade 2 4 7" xfId="29820" xr:uid="{00000000-0005-0000-0000-00000D7A0000}"/>
    <cellStyle name="OddBodyShade 2 4 7 2" xfId="29821" xr:uid="{00000000-0005-0000-0000-00000E7A0000}"/>
    <cellStyle name="OddBodyShade 2 4 8" xfId="29822" xr:uid="{00000000-0005-0000-0000-00000F7A0000}"/>
    <cellStyle name="OddBodyShade 2 4 8 2" xfId="29823" xr:uid="{00000000-0005-0000-0000-0000107A0000}"/>
    <cellStyle name="OddBodyShade 2 4 9" xfId="29824" xr:uid="{00000000-0005-0000-0000-0000117A0000}"/>
    <cellStyle name="OddBodyShade 2 4 9 2" xfId="29825" xr:uid="{00000000-0005-0000-0000-0000127A0000}"/>
    <cellStyle name="OddBodyShade 2 5" xfId="29826" xr:uid="{00000000-0005-0000-0000-0000137A0000}"/>
    <cellStyle name="OddBodyShade 2 5 10" xfId="29827" xr:uid="{00000000-0005-0000-0000-0000147A0000}"/>
    <cellStyle name="OddBodyShade 2 5 10 2" xfId="29828" xr:uid="{00000000-0005-0000-0000-0000157A0000}"/>
    <cellStyle name="OddBodyShade 2 5 11" xfId="29829" xr:uid="{00000000-0005-0000-0000-0000167A0000}"/>
    <cellStyle name="OddBodyShade 2 5 11 2" xfId="29830" xr:uid="{00000000-0005-0000-0000-0000177A0000}"/>
    <cellStyle name="OddBodyShade 2 5 12" xfId="29831" xr:uid="{00000000-0005-0000-0000-0000187A0000}"/>
    <cellStyle name="OddBodyShade 2 5 12 2" xfId="29832" xr:uid="{00000000-0005-0000-0000-0000197A0000}"/>
    <cellStyle name="OddBodyShade 2 5 13" xfId="29833" xr:uid="{00000000-0005-0000-0000-00001A7A0000}"/>
    <cellStyle name="OddBodyShade 2 5 13 2" xfId="29834" xr:uid="{00000000-0005-0000-0000-00001B7A0000}"/>
    <cellStyle name="OddBodyShade 2 5 14" xfId="29835" xr:uid="{00000000-0005-0000-0000-00001C7A0000}"/>
    <cellStyle name="OddBodyShade 2 5 14 2" xfId="29836" xr:uid="{00000000-0005-0000-0000-00001D7A0000}"/>
    <cellStyle name="OddBodyShade 2 5 15" xfId="29837" xr:uid="{00000000-0005-0000-0000-00001E7A0000}"/>
    <cellStyle name="OddBodyShade 2 5 16" xfId="29838" xr:uid="{00000000-0005-0000-0000-00001F7A0000}"/>
    <cellStyle name="OddBodyShade 2 5 2" xfId="29839" xr:uid="{00000000-0005-0000-0000-0000207A0000}"/>
    <cellStyle name="OddBodyShade 2 5 2 2" xfId="29840" xr:uid="{00000000-0005-0000-0000-0000217A0000}"/>
    <cellStyle name="OddBodyShade 2 5 3" xfId="29841" xr:uid="{00000000-0005-0000-0000-0000227A0000}"/>
    <cellStyle name="OddBodyShade 2 5 3 2" xfId="29842" xr:uid="{00000000-0005-0000-0000-0000237A0000}"/>
    <cellStyle name="OddBodyShade 2 5 4" xfId="29843" xr:uid="{00000000-0005-0000-0000-0000247A0000}"/>
    <cellStyle name="OddBodyShade 2 5 4 2" xfId="29844" xr:uid="{00000000-0005-0000-0000-0000257A0000}"/>
    <cellStyle name="OddBodyShade 2 5 5" xfId="29845" xr:uid="{00000000-0005-0000-0000-0000267A0000}"/>
    <cellStyle name="OddBodyShade 2 5 5 2" xfId="29846" xr:uid="{00000000-0005-0000-0000-0000277A0000}"/>
    <cellStyle name="OddBodyShade 2 5 6" xfId="29847" xr:uid="{00000000-0005-0000-0000-0000287A0000}"/>
    <cellStyle name="OddBodyShade 2 5 6 2" xfId="29848" xr:uid="{00000000-0005-0000-0000-0000297A0000}"/>
    <cellStyle name="OddBodyShade 2 5 7" xfId="29849" xr:uid="{00000000-0005-0000-0000-00002A7A0000}"/>
    <cellStyle name="OddBodyShade 2 5 7 2" xfId="29850" xr:uid="{00000000-0005-0000-0000-00002B7A0000}"/>
    <cellStyle name="OddBodyShade 2 5 8" xfId="29851" xr:uid="{00000000-0005-0000-0000-00002C7A0000}"/>
    <cellStyle name="OddBodyShade 2 5 8 2" xfId="29852" xr:uid="{00000000-0005-0000-0000-00002D7A0000}"/>
    <cellStyle name="OddBodyShade 2 5 9" xfId="29853" xr:uid="{00000000-0005-0000-0000-00002E7A0000}"/>
    <cellStyle name="OddBodyShade 2 5 9 2" xfId="29854" xr:uid="{00000000-0005-0000-0000-00002F7A0000}"/>
    <cellStyle name="OddBodyShade 2 6" xfId="29855" xr:uid="{00000000-0005-0000-0000-0000307A0000}"/>
    <cellStyle name="OddBodyShade 2 6 2" xfId="29856" xr:uid="{00000000-0005-0000-0000-0000317A0000}"/>
    <cellStyle name="OddBodyShade 2 6 2 2" xfId="29857" xr:uid="{00000000-0005-0000-0000-0000327A0000}"/>
    <cellStyle name="OddBodyShade 2 6 3" xfId="29858" xr:uid="{00000000-0005-0000-0000-0000337A0000}"/>
    <cellStyle name="OddBodyShade 2 6 3 2" xfId="29859" xr:uid="{00000000-0005-0000-0000-0000347A0000}"/>
    <cellStyle name="OddBodyShade 2 6 4" xfId="29860" xr:uid="{00000000-0005-0000-0000-0000357A0000}"/>
    <cellStyle name="OddBodyShade 2 7" xfId="29861" xr:uid="{00000000-0005-0000-0000-0000367A0000}"/>
    <cellStyle name="OddBodyShade 2 7 2" xfId="29862" xr:uid="{00000000-0005-0000-0000-0000377A0000}"/>
    <cellStyle name="OddBodyShade 2 7 2 2" xfId="29863" xr:uid="{00000000-0005-0000-0000-0000387A0000}"/>
    <cellStyle name="OddBodyShade 2 7 3" xfId="29864" xr:uid="{00000000-0005-0000-0000-0000397A0000}"/>
    <cellStyle name="OddBodyShade 2 7 3 2" xfId="29865" xr:uid="{00000000-0005-0000-0000-00003A7A0000}"/>
    <cellStyle name="OddBodyShade 2 7 4" xfId="29866" xr:uid="{00000000-0005-0000-0000-00003B7A0000}"/>
    <cellStyle name="OddBodyShade 2 8" xfId="29867" xr:uid="{00000000-0005-0000-0000-00003C7A0000}"/>
    <cellStyle name="OddBodyShade 2 8 2" xfId="29868" xr:uid="{00000000-0005-0000-0000-00003D7A0000}"/>
    <cellStyle name="OddBodyShade 2 8 2 2" xfId="29869" xr:uid="{00000000-0005-0000-0000-00003E7A0000}"/>
    <cellStyle name="OddBodyShade 2 8 3" xfId="29870" xr:uid="{00000000-0005-0000-0000-00003F7A0000}"/>
    <cellStyle name="OddBodyShade 2 8 3 2" xfId="29871" xr:uid="{00000000-0005-0000-0000-0000407A0000}"/>
    <cellStyle name="OddBodyShade 2 8 4" xfId="29872" xr:uid="{00000000-0005-0000-0000-0000417A0000}"/>
    <cellStyle name="OddBodyShade 2 9" xfId="29873" xr:uid="{00000000-0005-0000-0000-0000427A0000}"/>
    <cellStyle name="OddBodyShade 2 9 2" xfId="29874" xr:uid="{00000000-0005-0000-0000-0000437A0000}"/>
    <cellStyle name="OddBodyShade 2 9 2 2" xfId="29875" xr:uid="{00000000-0005-0000-0000-0000447A0000}"/>
    <cellStyle name="OddBodyShade 2 9 3" xfId="29876" xr:uid="{00000000-0005-0000-0000-0000457A0000}"/>
    <cellStyle name="OddBodyShade 2 9 3 2" xfId="29877" xr:uid="{00000000-0005-0000-0000-0000467A0000}"/>
    <cellStyle name="OddBodyShade 2 9 4" xfId="29878" xr:uid="{00000000-0005-0000-0000-0000477A0000}"/>
    <cellStyle name="OddBodyShade 3" xfId="29879" xr:uid="{00000000-0005-0000-0000-0000487A0000}"/>
    <cellStyle name="OddBodyShade 3 10" xfId="29880" xr:uid="{00000000-0005-0000-0000-0000497A0000}"/>
    <cellStyle name="OddBodyShade 3 10 2" xfId="29881" xr:uid="{00000000-0005-0000-0000-00004A7A0000}"/>
    <cellStyle name="OddBodyShade 3 11" xfId="29882" xr:uid="{00000000-0005-0000-0000-00004B7A0000}"/>
    <cellStyle name="OddBodyShade 3 11 2" xfId="29883" xr:uid="{00000000-0005-0000-0000-00004C7A0000}"/>
    <cellStyle name="OddBodyShade 3 12" xfId="29884" xr:uid="{00000000-0005-0000-0000-00004D7A0000}"/>
    <cellStyle name="OddBodyShade 3 2" xfId="29885" xr:uid="{00000000-0005-0000-0000-00004E7A0000}"/>
    <cellStyle name="OddBodyShade 3 2 10" xfId="29886" xr:uid="{00000000-0005-0000-0000-00004F7A0000}"/>
    <cellStyle name="OddBodyShade 3 2 10 2" xfId="29887" xr:uid="{00000000-0005-0000-0000-0000507A0000}"/>
    <cellStyle name="OddBodyShade 3 2 11" xfId="29888" xr:uid="{00000000-0005-0000-0000-0000517A0000}"/>
    <cellStyle name="OddBodyShade 3 2 11 2" xfId="29889" xr:uid="{00000000-0005-0000-0000-0000527A0000}"/>
    <cellStyle name="OddBodyShade 3 2 12" xfId="29890" xr:uid="{00000000-0005-0000-0000-0000537A0000}"/>
    <cellStyle name="OddBodyShade 3 2 12 2" xfId="29891" xr:uid="{00000000-0005-0000-0000-0000547A0000}"/>
    <cellStyle name="OddBodyShade 3 2 13" xfId="29892" xr:uid="{00000000-0005-0000-0000-0000557A0000}"/>
    <cellStyle name="OddBodyShade 3 2 13 2" xfId="29893" xr:uid="{00000000-0005-0000-0000-0000567A0000}"/>
    <cellStyle name="OddBodyShade 3 2 14" xfId="29894" xr:uid="{00000000-0005-0000-0000-0000577A0000}"/>
    <cellStyle name="OddBodyShade 3 2 14 2" xfId="29895" xr:uid="{00000000-0005-0000-0000-0000587A0000}"/>
    <cellStyle name="OddBodyShade 3 2 15" xfId="29896" xr:uid="{00000000-0005-0000-0000-0000597A0000}"/>
    <cellStyle name="OddBodyShade 3 2 16" xfId="29897" xr:uid="{00000000-0005-0000-0000-00005A7A0000}"/>
    <cellStyle name="OddBodyShade 3 2 2" xfId="29898" xr:uid="{00000000-0005-0000-0000-00005B7A0000}"/>
    <cellStyle name="OddBodyShade 3 2 2 2" xfId="29899" xr:uid="{00000000-0005-0000-0000-00005C7A0000}"/>
    <cellStyle name="OddBodyShade 3 2 3" xfId="29900" xr:uid="{00000000-0005-0000-0000-00005D7A0000}"/>
    <cellStyle name="OddBodyShade 3 2 3 2" xfId="29901" xr:uid="{00000000-0005-0000-0000-00005E7A0000}"/>
    <cellStyle name="OddBodyShade 3 2 4" xfId="29902" xr:uid="{00000000-0005-0000-0000-00005F7A0000}"/>
    <cellStyle name="OddBodyShade 3 2 4 2" xfId="29903" xr:uid="{00000000-0005-0000-0000-0000607A0000}"/>
    <cellStyle name="OddBodyShade 3 2 5" xfId="29904" xr:uid="{00000000-0005-0000-0000-0000617A0000}"/>
    <cellStyle name="OddBodyShade 3 2 5 2" xfId="29905" xr:uid="{00000000-0005-0000-0000-0000627A0000}"/>
    <cellStyle name="OddBodyShade 3 2 6" xfId="29906" xr:uid="{00000000-0005-0000-0000-0000637A0000}"/>
    <cellStyle name="OddBodyShade 3 2 6 2" xfId="29907" xr:uid="{00000000-0005-0000-0000-0000647A0000}"/>
    <cellStyle name="OddBodyShade 3 2 7" xfId="29908" xr:uid="{00000000-0005-0000-0000-0000657A0000}"/>
    <cellStyle name="OddBodyShade 3 2 7 2" xfId="29909" xr:uid="{00000000-0005-0000-0000-0000667A0000}"/>
    <cellStyle name="OddBodyShade 3 2 8" xfId="29910" xr:uid="{00000000-0005-0000-0000-0000677A0000}"/>
    <cellStyle name="OddBodyShade 3 2 8 2" xfId="29911" xr:uid="{00000000-0005-0000-0000-0000687A0000}"/>
    <cellStyle name="OddBodyShade 3 2 9" xfId="29912" xr:uid="{00000000-0005-0000-0000-0000697A0000}"/>
    <cellStyle name="OddBodyShade 3 2 9 2" xfId="29913" xr:uid="{00000000-0005-0000-0000-00006A7A0000}"/>
    <cellStyle name="OddBodyShade 3 3" xfId="29914" xr:uid="{00000000-0005-0000-0000-00006B7A0000}"/>
    <cellStyle name="OddBodyShade 3 3 2" xfId="29915" xr:uid="{00000000-0005-0000-0000-00006C7A0000}"/>
    <cellStyle name="OddBodyShade 3 3 2 2" xfId="29916" xr:uid="{00000000-0005-0000-0000-00006D7A0000}"/>
    <cellStyle name="OddBodyShade 3 3 3" xfId="29917" xr:uid="{00000000-0005-0000-0000-00006E7A0000}"/>
    <cellStyle name="OddBodyShade 3 3 3 2" xfId="29918" xr:uid="{00000000-0005-0000-0000-00006F7A0000}"/>
    <cellStyle name="OddBodyShade 3 3 4" xfId="29919" xr:uid="{00000000-0005-0000-0000-0000707A0000}"/>
    <cellStyle name="OddBodyShade 3 4" xfId="29920" xr:uid="{00000000-0005-0000-0000-0000717A0000}"/>
    <cellStyle name="OddBodyShade 3 4 2" xfId="29921" xr:uid="{00000000-0005-0000-0000-0000727A0000}"/>
    <cellStyle name="OddBodyShade 3 4 2 2" xfId="29922" xr:uid="{00000000-0005-0000-0000-0000737A0000}"/>
    <cellStyle name="OddBodyShade 3 4 3" xfId="29923" xr:uid="{00000000-0005-0000-0000-0000747A0000}"/>
    <cellStyle name="OddBodyShade 3 4 3 2" xfId="29924" xr:uid="{00000000-0005-0000-0000-0000757A0000}"/>
    <cellStyle name="OddBodyShade 3 4 4" xfId="29925" xr:uid="{00000000-0005-0000-0000-0000767A0000}"/>
    <cellStyle name="OddBodyShade 3 5" xfId="29926" xr:uid="{00000000-0005-0000-0000-0000777A0000}"/>
    <cellStyle name="OddBodyShade 3 5 2" xfId="29927" xr:uid="{00000000-0005-0000-0000-0000787A0000}"/>
    <cellStyle name="OddBodyShade 3 5 2 2" xfId="29928" xr:uid="{00000000-0005-0000-0000-0000797A0000}"/>
    <cellStyle name="OddBodyShade 3 5 3" xfId="29929" xr:uid="{00000000-0005-0000-0000-00007A7A0000}"/>
    <cellStyle name="OddBodyShade 3 6" xfId="29930" xr:uid="{00000000-0005-0000-0000-00007B7A0000}"/>
    <cellStyle name="OddBodyShade 3 6 2" xfId="29931" xr:uid="{00000000-0005-0000-0000-00007C7A0000}"/>
    <cellStyle name="OddBodyShade 3 7" xfId="29932" xr:uid="{00000000-0005-0000-0000-00007D7A0000}"/>
    <cellStyle name="OddBodyShade 3 7 2" xfId="29933" xr:uid="{00000000-0005-0000-0000-00007E7A0000}"/>
    <cellStyle name="OddBodyShade 3 8" xfId="29934" xr:uid="{00000000-0005-0000-0000-00007F7A0000}"/>
    <cellStyle name="OddBodyShade 3 8 2" xfId="29935" xr:uid="{00000000-0005-0000-0000-0000807A0000}"/>
    <cellStyle name="OddBodyShade 3 9" xfId="29936" xr:uid="{00000000-0005-0000-0000-0000817A0000}"/>
    <cellStyle name="OddBodyShade 3 9 2" xfId="29937" xr:uid="{00000000-0005-0000-0000-0000827A0000}"/>
    <cellStyle name="OddBodyShade 4" xfId="29938" xr:uid="{00000000-0005-0000-0000-0000837A0000}"/>
    <cellStyle name="OddBodyShade 4 10" xfId="29939" xr:uid="{00000000-0005-0000-0000-0000847A0000}"/>
    <cellStyle name="OddBodyShade 4 10 2" xfId="29940" xr:uid="{00000000-0005-0000-0000-0000857A0000}"/>
    <cellStyle name="OddBodyShade 4 11" xfId="29941" xr:uid="{00000000-0005-0000-0000-0000867A0000}"/>
    <cellStyle name="OddBodyShade 4 11 2" xfId="29942" xr:uid="{00000000-0005-0000-0000-0000877A0000}"/>
    <cellStyle name="OddBodyShade 4 12" xfId="29943" xr:uid="{00000000-0005-0000-0000-0000887A0000}"/>
    <cellStyle name="OddBodyShade 4 12 2" xfId="29944" xr:uid="{00000000-0005-0000-0000-0000897A0000}"/>
    <cellStyle name="OddBodyShade 4 13" xfId="29945" xr:uid="{00000000-0005-0000-0000-00008A7A0000}"/>
    <cellStyle name="OddBodyShade 4 13 2" xfId="29946" xr:uid="{00000000-0005-0000-0000-00008B7A0000}"/>
    <cellStyle name="OddBodyShade 4 14" xfId="29947" xr:uid="{00000000-0005-0000-0000-00008C7A0000}"/>
    <cellStyle name="OddBodyShade 4 15" xfId="29948" xr:uid="{00000000-0005-0000-0000-00008D7A0000}"/>
    <cellStyle name="OddBodyShade 4 2" xfId="29949" xr:uid="{00000000-0005-0000-0000-00008E7A0000}"/>
    <cellStyle name="OddBodyShade 4 2 10" xfId="29950" xr:uid="{00000000-0005-0000-0000-00008F7A0000}"/>
    <cellStyle name="OddBodyShade 4 2 10 2" xfId="29951" xr:uid="{00000000-0005-0000-0000-0000907A0000}"/>
    <cellStyle name="OddBodyShade 4 2 11" xfId="29952" xr:uid="{00000000-0005-0000-0000-0000917A0000}"/>
    <cellStyle name="OddBodyShade 4 2 11 2" xfId="29953" xr:uid="{00000000-0005-0000-0000-0000927A0000}"/>
    <cellStyle name="OddBodyShade 4 2 12" xfId="29954" xr:uid="{00000000-0005-0000-0000-0000937A0000}"/>
    <cellStyle name="OddBodyShade 4 2 12 2" xfId="29955" xr:uid="{00000000-0005-0000-0000-0000947A0000}"/>
    <cellStyle name="OddBodyShade 4 2 13" xfId="29956" xr:uid="{00000000-0005-0000-0000-0000957A0000}"/>
    <cellStyle name="OddBodyShade 4 2 13 2" xfId="29957" xr:uid="{00000000-0005-0000-0000-0000967A0000}"/>
    <cellStyle name="OddBodyShade 4 2 14" xfId="29958" xr:uid="{00000000-0005-0000-0000-0000977A0000}"/>
    <cellStyle name="OddBodyShade 4 2 14 2" xfId="29959" xr:uid="{00000000-0005-0000-0000-0000987A0000}"/>
    <cellStyle name="OddBodyShade 4 2 15" xfId="29960" xr:uid="{00000000-0005-0000-0000-0000997A0000}"/>
    <cellStyle name="OddBodyShade 4 2 16" xfId="29961" xr:uid="{00000000-0005-0000-0000-00009A7A0000}"/>
    <cellStyle name="OddBodyShade 4 2 2" xfId="29962" xr:uid="{00000000-0005-0000-0000-00009B7A0000}"/>
    <cellStyle name="OddBodyShade 4 2 2 2" xfId="29963" xr:uid="{00000000-0005-0000-0000-00009C7A0000}"/>
    <cellStyle name="OddBodyShade 4 2 2 2 2" xfId="29964" xr:uid="{00000000-0005-0000-0000-00009D7A0000}"/>
    <cellStyle name="OddBodyShade 4 2 2 3" xfId="29965" xr:uid="{00000000-0005-0000-0000-00009E7A0000}"/>
    <cellStyle name="OddBodyShade 4 2 3" xfId="29966" xr:uid="{00000000-0005-0000-0000-00009F7A0000}"/>
    <cellStyle name="OddBodyShade 4 2 3 2" xfId="29967" xr:uid="{00000000-0005-0000-0000-0000A07A0000}"/>
    <cellStyle name="OddBodyShade 4 2 4" xfId="29968" xr:uid="{00000000-0005-0000-0000-0000A17A0000}"/>
    <cellStyle name="OddBodyShade 4 2 4 2" xfId="29969" xr:uid="{00000000-0005-0000-0000-0000A27A0000}"/>
    <cellStyle name="OddBodyShade 4 2 5" xfId="29970" xr:uid="{00000000-0005-0000-0000-0000A37A0000}"/>
    <cellStyle name="OddBodyShade 4 2 5 2" xfId="29971" xr:uid="{00000000-0005-0000-0000-0000A47A0000}"/>
    <cellStyle name="OddBodyShade 4 2 6" xfId="29972" xr:uid="{00000000-0005-0000-0000-0000A57A0000}"/>
    <cellStyle name="OddBodyShade 4 2 6 2" xfId="29973" xr:uid="{00000000-0005-0000-0000-0000A67A0000}"/>
    <cellStyle name="OddBodyShade 4 2 7" xfId="29974" xr:uid="{00000000-0005-0000-0000-0000A77A0000}"/>
    <cellStyle name="OddBodyShade 4 2 7 2" xfId="29975" xr:uid="{00000000-0005-0000-0000-0000A87A0000}"/>
    <cellStyle name="OddBodyShade 4 2 8" xfId="29976" xr:uid="{00000000-0005-0000-0000-0000A97A0000}"/>
    <cellStyle name="OddBodyShade 4 2 8 2" xfId="29977" xr:uid="{00000000-0005-0000-0000-0000AA7A0000}"/>
    <cellStyle name="OddBodyShade 4 2 9" xfId="29978" xr:uid="{00000000-0005-0000-0000-0000AB7A0000}"/>
    <cellStyle name="OddBodyShade 4 2 9 2" xfId="29979" xr:uid="{00000000-0005-0000-0000-0000AC7A0000}"/>
    <cellStyle name="OddBodyShade 4 3" xfId="29980" xr:uid="{00000000-0005-0000-0000-0000AD7A0000}"/>
    <cellStyle name="OddBodyShade 4 3 2" xfId="29981" xr:uid="{00000000-0005-0000-0000-0000AE7A0000}"/>
    <cellStyle name="OddBodyShade 4 3 2 2" xfId="29982" xr:uid="{00000000-0005-0000-0000-0000AF7A0000}"/>
    <cellStyle name="OddBodyShade 4 3 3" xfId="29983" xr:uid="{00000000-0005-0000-0000-0000B07A0000}"/>
    <cellStyle name="OddBodyShade 4 4" xfId="29984" xr:uid="{00000000-0005-0000-0000-0000B17A0000}"/>
    <cellStyle name="OddBodyShade 4 4 2" xfId="29985" xr:uid="{00000000-0005-0000-0000-0000B27A0000}"/>
    <cellStyle name="OddBodyShade 4 5" xfId="29986" xr:uid="{00000000-0005-0000-0000-0000B37A0000}"/>
    <cellStyle name="OddBodyShade 4 5 2" xfId="29987" xr:uid="{00000000-0005-0000-0000-0000B47A0000}"/>
    <cellStyle name="OddBodyShade 4 6" xfId="29988" xr:uid="{00000000-0005-0000-0000-0000B57A0000}"/>
    <cellStyle name="OddBodyShade 4 6 2" xfId="29989" xr:uid="{00000000-0005-0000-0000-0000B67A0000}"/>
    <cellStyle name="OddBodyShade 4 7" xfId="29990" xr:uid="{00000000-0005-0000-0000-0000B77A0000}"/>
    <cellStyle name="OddBodyShade 4 7 2" xfId="29991" xr:uid="{00000000-0005-0000-0000-0000B87A0000}"/>
    <cellStyle name="OddBodyShade 4 8" xfId="29992" xr:uid="{00000000-0005-0000-0000-0000B97A0000}"/>
    <cellStyle name="OddBodyShade 4 8 2" xfId="29993" xr:uid="{00000000-0005-0000-0000-0000BA7A0000}"/>
    <cellStyle name="OddBodyShade 4 9" xfId="29994" xr:uid="{00000000-0005-0000-0000-0000BB7A0000}"/>
    <cellStyle name="OddBodyShade 4 9 2" xfId="29995" xr:uid="{00000000-0005-0000-0000-0000BC7A0000}"/>
    <cellStyle name="OddBodyShade 5" xfId="29996" xr:uid="{00000000-0005-0000-0000-0000BD7A0000}"/>
    <cellStyle name="OddBodyShade 5 10" xfId="29997" xr:uid="{00000000-0005-0000-0000-0000BE7A0000}"/>
    <cellStyle name="OddBodyShade 5 10 2" xfId="29998" xr:uid="{00000000-0005-0000-0000-0000BF7A0000}"/>
    <cellStyle name="OddBodyShade 5 11" xfId="29999" xr:uid="{00000000-0005-0000-0000-0000C07A0000}"/>
    <cellStyle name="OddBodyShade 5 11 2" xfId="30000" xr:uid="{00000000-0005-0000-0000-0000C17A0000}"/>
    <cellStyle name="OddBodyShade 5 12" xfId="30001" xr:uid="{00000000-0005-0000-0000-0000C27A0000}"/>
    <cellStyle name="OddBodyShade 5 12 2" xfId="30002" xr:uid="{00000000-0005-0000-0000-0000C37A0000}"/>
    <cellStyle name="OddBodyShade 5 13" xfId="30003" xr:uid="{00000000-0005-0000-0000-0000C47A0000}"/>
    <cellStyle name="OddBodyShade 5 13 2" xfId="30004" xr:uid="{00000000-0005-0000-0000-0000C57A0000}"/>
    <cellStyle name="OddBodyShade 5 14" xfId="30005" xr:uid="{00000000-0005-0000-0000-0000C67A0000}"/>
    <cellStyle name="OddBodyShade 5 14 2" xfId="30006" xr:uid="{00000000-0005-0000-0000-0000C77A0000}"/>
    <cellStyle name="OddBodyShade 5 15" xfId="30007" xr:uid="{00000000-0005-0000-0000-0000C87A0000}"/>
    <cellStyle name="OddBodyShade 5 16" xfId="30008" xr:uid="{00000000-0005-0000-0000-0000C97A0000}"/>
    <cellStyle name="OddBodyShade 5 2" xfId="30009" xr:uid="{00000000-0005-0000-0000-0000CA7A0000}"/>
    <cellStyle name="OddBodyShade 5 2 2" xfId="30010" xr:uid="{00000000-0005-0000-0000-0000CB7A0000}"/>
    <cellStyle name="OddBodyShade 5 3" xfId="30011" xr:uid="{00000000-0005-0000-0000-0000CC7A0000}"/>
    <cellStyle name="OddBodyShade 5 3 2" xfId="30012" xr:uid="{00000000-0005-0000-0000-0000CD7A0000}"/>
    <cellStyle name="OddBodyShade 5 4" xfId="30013" xr:uid="{00000000-0005-0000-0000-0000CE7A0000}"/>
    <cellStyle name="OddBodyShade 5 4 2" xfId="30014" xr:uid="{00000000-0005-0000-0000-0000CF7A0000}"/>
    <cellStyle name="OddBodyShade 5 5" xfId="30015" xr:uid="{00000000-0005-0000-0000-0000D07A0000}"/>
    <cellStyle name="OddBodyShade 5 5 2" xfId="30016" xr:uid="{00000000-0005-0000-0000-0000D17A0000}"/>
    <cellStyle name="OddBodyShade 5 6" xfId="30017" xr:uid="{00000000-0005-0000-0000-0000D27A0000}"/>
    <cellStyle name="OddBodyShade 5 6 2" xfId="30018" xr:uid="{00000000-0005-0000-0000-0000D37A0000}"/>
    <cellStyle name="OddBodyShade 5 7" xfId="30019" xr:uid="{00000000-0005-0000-0000-0000D47A0000}"/>
    <cellStyle name="OddBodyShade 5 7 2" xfId="30020" xr:uid="{00000000-0005-0000-0000-0000D57A0000}"/>
    <cellStyle name="OddBodyShade 5 8" xfId="30021" xr:uid="{00000000-0005-0000-0000-0000D67A0000}"/>
    <cellStyle name="OddBodyShade 5 8 2" xfId="30022" xr:uid="{00000000-0005-0000-0000-0000D77A0000}"/>
    <cellStyle name="OddBodyShade 5 9" xfId="30023" xr:uid="{00000000-0005-0000-0000-0000D87A0000}"/>
    <cellStyle name="OddBodyShade 5 9 2" xfId="30024" xr:uid="{00000000-0005-0000-0000-0000D97A0000}"/>
    <cellStyle name="OddBodyShade 6" xfId="30025" xr:uid="{00000000-0005-0000-0000-0000DA7A0000}"/>
    <cellStyle name="OddBodyShade 6 2" xfId="30026" xr:uid="{00000000-0005-0000-0000-0000DB7A0000}"/>
    <cellStyle name="OddBodyShade 6 2 2" xfId="30027" xr:uid="{00000000-0005-0000-0000-0000DC7A0000}"/>
    <cellStyle name="OddBodyShade 6 3" xfId="30028" xr:uid="{00000000-0005-0000-0000-0000DD7A0000}"/>
    <cellStyle name="OddBodyShade 6 3 2" xfId="30029" xr:uid="{00000000-0005-0000-0000-0000DE7A0000}"/>
    <cellStyle name="OddBodyShade 6 4" xfId="30030" xr:uid="{00000000-0005-0000-0000-0000DF7A0000}"/>
    <cellStyle name="OddBodyShade 7" xfId="30031" xr:uid="{00000000-0005-0000-0000-0000E07A0000}"/>
    <cellStyle name="OddBodyShade 7 2" xfId="30032" xr:uid="{00000000-0005-0000-0000-0000E17A0000}"/>
    <cellStyle name="OddBodyShade 8" xfId="30033" xr:uid="{00000000-0005-0000-0000-0000E27A0000}"/>
    <cellStyle name="OddBodyShade 8 2" xfId="30034" xr:uid="{00000000-0005-0000-0000-0000E37A0000}"/>
    <cellStyle name="OddBodyShade 9" xfId="30035" xr:uid="{00000000-0005-0000-0000-0000E47A0000}"/>
    <cellStyle name="OddBodyShade 9 2" xfId="30036" xr:uid="{00000000-0005-0000-0000-0000E57A0000}"/>
    <cellStyle name="Œ…‹æØ‚è [0.00]_GE 3 MINIMUM" xfId="41581" xr:uid="{00000000-0005-0000-0000-0000E67A0000}"/>
    <cellStyle name="Œ…‹æØ‚è_GE 3 MINIMUM" xfId="41582" xr:uid="{00000000-0005-0000-0000-0000E77A0000}"/>
    <cellStyle name="OSW_ColumnLabels" xfId="41583" xr:uid="{00000000-0005-0000-0000-0000E87A0000}"/>
    <cellStyle name="outh America" xfId="41584" xr:uid="{00000000-0005-0000-0000-0000E97A0000}"/>
    <cellStyle name="Output 10" xfId="41585" xr:uid="{00000000-0005-0000-0000-0000EA7A0000}"/>
    <cellStyle name="Output 11" xfId="41586" xr:uid="{00000000-0005-0000-0000-0000EB7A0000}"/>
    <cellStyle name="Output 12" xfId="41587" xr:uid="{00000000-0005-0000-0000-0000EC7A0000}"/>
    <cellStyle name="Output 13" xfId="41588" xr:uid="{00000000-0005-0000-0000-0000ED7A0000}"/>
    <cellStyle name="Output 2" xfId="30037" xr:uid="{00000000-0005-0000-0000-0000EE7A0000}"/>
    <cellStyle name="Output 2 10" xfId="30038" xr:uid="{00000000-0005-0000-0000-0000EF7A0000}"/>
    <cellStyle name="Output 2 10 2" xfId="30039" xr:uid="{00000000-0005-0000-0000-0000F07A0000}"/>
    <cellStyle name="Output 2 10 3" xfId="30040" xr:uid="{00000000-0005-0000-0000-0000F17A0000}"/>
    <cellStyle name="Output 2 11" xfId="30041" xr:uid="{00000000-0005-0000-0000-0000F27A0000}"/>
    <cellStyle name="Output 2 12" xfId="30042" xr:uid="{00000000-0005-0000-0000-0000F37A0000}"/>
    <cellStyle name="Output 2 2" xfId="30043" xr:uid="{00000000-0005-0000-0000-0000F47A0000}"/>
    <cellStyle name="Output 2 2 10" xfId="30044" xr:uid="{00000000-0005-0000-0000-0000F57A0000}"/>
    <cellStyle name="Output 2 2 10 2" xfId="30045" xr:uid="{00000000-0005-0000-0000-0000F67A0000}"/>
    <cellStyle name="Output 2 2 10 2 2" xfId="30046" xr:uid="{00000000-0005-0000-0000-0000F77A0000}"/>
    <cellStyle name="Output 2 2 10 3" xfId="30047" xr:uid="{00000000-0005-0000-0000-0000F87A0000}"/>
    <cellStyle name="Output 2 2 10 3 2" xfId="30048" xr:uid="{00000000-0005-0000-0000-0000F97A0000}"/>
    <cellStyle name="Output 2 2 10 4" xfId="30049" xr:uid="{00000000-0005-0000-0000-0000FA7A0000}"/>
    <cellStyle name="Output 2 2 11" xfId="30050" xr:uid="{00000000-0005-0000-0000-0000FB7A0000}"/>
    <cellStyle name="Output 2 2 11 2" xfId="30051" xr:uid="{00000000-0005-0000-0000-0000FC7A0000}"/>
    <cellStyle name="Output 2 2 11 2 2" xfId="30052" xr:uid="{00000000-0005-0000-0000-0000FD7A0000}"/>
    <cellStyle name="Output 2 2 11 3" xfId="30053" xr:uid="{00000000-0005-0000-0000-0000FE7A0000}"/>
    <cellStyle name="Output 2 2 11 3 2" xfId="30054" xr:uid="{00000000-0005-0000-0000-0000FF7A0000}"/>
    <cellStyle name="Output 2 2 11 4" xfId="30055" xr:uid="{00000000-0005-0000-0000-0000007B0000}"/>
    <cellStyle name="Output 2 2 12" xfId="30056" xr:uid="{00000000-0005-0000-0000-0000017B0000}"/>
    <cellStyle name="Output 2 2 12 2" xfId="30057" xr:uid="{00000000-0005-0000-0000-0000027B0000}"/>
    <cellStyle name="Output 2 2 12 2 2" xfId="30058" xr:uid="{00000000-0005-0000-0000-0000037B0000}"/>
    <cellStyle name="Output 2 2 12 3" xfId="30059" xr:uid="{00000000-0005-0000-0000-0000047B0000}"/>
    <cellStyle name="Output 2 2 13" xfId="30060" xr:uid="{00000000-0005-0000-0000-0000057B0000}"/>
    <cellStyle name="Output 2 2 13 2" xfId="30061" xr:uid="{00000000-0005-0000-0000-0000067B0000}"/>
    <cellStyle name="Output 2 2 13 2 2" xfId="30062" xr:uid="{00000000-0005-0000-0000-0000077B0000}"/>
    <cellStyle name="Output 2 2 13 3" xfId="30063" xr:uid="{00000000-0005-0000-0000-0000087B0000}"/>
    <cellStyle name="Output 2 2 14" xfId="30064" xr:uid="{00000000-0005-0000-0000-0000097B0000}"/>
    <cellStyle name="Output 2 2 14 2" xfId="30065" xr:uid="{00000000-0005-0000-0000-00000A7B0000}"/>
    <cellStyle name="Output 2 2 14 3" xfId="30066" xr:uid="{00000000-0005-0000-0000-00000B7B0000}"/>
    <cellStyle name="Output 2 2 15" xfId="30067" xr:uid="{00000000-0005-0000-0000-00000C7B0000}"/>
    <cellStyle name="Output 2 2 15 2" xfId="30068" xr:uid="{00000000-0005-0000-0000-00000D7B0000}"/>
    <cellStyle name="Output 2 2 16" xfId="30069" xr:uid="{00000000-0005-0000-0000-00000E7B0000}"/>
    <cellStyle name="Output 2 2 16 2" xfId="30070" xr:uid="{00000000-0005-0000-0000-00000F7B0000}"/>
    <cellStyle name="Output 2 2 17" xfId="30071" xr:uid="{00000000-0005-0000-0000-0000107B0000}"/>
    <cellStyle name="Output 2 2 17 2" xfId="30072" xr:uid="{00000000-0005-0000-0000-0000117B0000}"/>
    <cellStyle name="Output 2 2 18" xfId="30073" xr:uid="{00000000-0005-0000-0000-0000127B0000}"/>
    <cellStyle name="Output 2 2 18 2" xfId="30074" xr:uid="{00000000-0005-0000-0000-0000137B0000}"/>
    <cellStyle name="Output 2 2 19" xfId="30075" xr:uid="{00000000-0005-0000-0000-0000147B0000}"/>
    <cellStyle name="Output 2 2 19 2" xfId="30076" xr:uid="{00000000-0005-0000-0000-0000157B0000}"/>
    <cellStyle name="Output 2 2 2" xfId="30077" xr:uid="{00000000-0005-0000-0000-0000167B0000}"/>
    <cellStyle name="Output 2 2 2 10" xfId="30078" xr:uid="{00000000-0005-0000-0000-0000177B0000}"/>
    <cellStyle name="Output 2 2 2 10 2" xfId="30079" xr:uid="{00000000-0005-0000-0000-0000187B0000}"/>
    <cellStyle name="Output 2 2 2 10 2 2" xfId="30080" xr:uid="{00000000-0005-0000-0000-0000197B0000}"/>
    <cellStyle name="Output 2 2 2 10 3" xfId="30081" xr:uid="{00000000-0005-0000-0000-00001A7B0000}"/>
    <cellStyle name="Output 2 2 2 10 4" xfId="41589" xr:uid="{00000000-0005-0000-0000-00001B7B0000}"/>
    <cellStyle name="Output 2 2 2 11" xfId="30082" xr:uid="{00000000-0005-0000-0000-00001C7B0000}"/>
    <cellStyle name="Output 2 2 2 11 2" xfId="30083" xr:uid="{00000000-0005-0000-0000-00001D7B0000}"/>
    <cellStyle name="Output 2 2 2 11 3" xfId="30084" xr:uid="{00000000-0005-0000-0000-00001E7B0000}"/>
    <cellStyle name="Output 2 2 2 11 4" xfId="41590" xr:uid="{00000000-0005-0000-0000-00001F7B0000}"/>
    <cellStyle name="Output 2 2 2 12" xfId="30085" xr:uid="{00000000-0005-0000-0000-0000207B0000}"/>
    <cellStyle name="Output 2 2 2 12 2" xfId="30086" xr:uid="{00000000-0005-0000-0000-0000217B0000}"/>
    <cellStyle name="Output 2 2 2 12 3" xfId="30087" xr:uid="{00000000-0005-0000-0000-0000227B0000}"/>
    <cellStyle name="Output 2 2 2 13" xfId="30088" xr:uid="{00000000-0005-0000-0000-0000237B0000}"/>
    <cellStyle name="Output 2 2 2 13 2" xfId="30089" xr:uid="{00000000-0005-0000-0000-0000247B0000}"/>
    <cellStyle name="Output 2 2 2 13 3" xfId="41591" xr:uid="{00000000-0005-0000-0000-0000257B0000}"/>
    <cellStyle name="Output 2 2 2 14" xfId="30090" xr:uid="{00000000-0005-0000-0000-0000267B0000}"/>
    <cellStyle name="Output 2 2 2 14 2" xfId="30091" xr:uid="{00000000-0005-0000-0000-0000277B0000}"/>
    <cellStyle name="Output 2 2 2 15" xfId="30092" xr:uid="{00000000-0005-0000-0000-0000287B0000}"/>
    <cellStyle name="Output 2 2 2 15 2" xfId="30093" xr:uid="{00000000-0005-0000-0000-0000297B0000}"/>
    <cellStyle name="Output 2 2 2 16" xfId="30094" xr:uid="{00000000-0005-0000-0000-00002A7B0000}"/>
    <cellStyle name="Output 2 2 2 16 2" xfId="30095" xr:uid="{00000000-0005-0000-0000-00002B7B0000}"/>
    <cellStyle name="Output 2 2 2 17" xfId="30096" xr:uid="{00000000-0005-0000-0000-00002C7B0000}"/>
    <cellStyle name="Output 2 2 2 17 2" xfId="30097" xr:uid="{00000000-0005-0000-0000-00002D7B0000}"/>
    <cellStyle name="Output 2 2 2 18" xfId="30098" xr:uid="{00000000-0005-0000-0000-00002E7B0000}"/>
    <cellStyle name="Output 2 2 2 2" xfId="30099" xr:uid="{00000000-0005-0000-0000-00002F7B0000}"/>
    <cellStyle name="Output 2 2 2 2 10" xfId="30100" xr:uid="{00000000-0005-0000-0000-0000307B0000}"/>
    <cellStyle name="Output 2 2 2 2 10 2" xfId="30101" xr:uid="{00000000-0005-0000-0000-0000317B0000}"/>
    <cellStyle name="Output 2 2 2 2 10 2 2" xfId="30102" xr:uid="{00000000-0005-0000-0000-0000327B0000}"/>
    <cellStyle name="Output 2 2 2 2 10 3" xfId="30103" xr:uid="{00000000-0005-0000-0000-0000337B0000}"/>
    <cellStyle name="Output 2 2 2 2 11" xfId="30104" xr:uid="{00000000-0005-0000-0000-0000347B0000}"/>
    <cellStyle name="Output 2 2 2 2 11 2" xfId="30105" xr:uid="{00000000-0005-0000-0000-0000357B0000}"/>
    <cellStyle name="Output 2 2 2 2 12" xfId="30106" xr:uid="{00000000-0005-0000-0000-0000367B0000}"/>
    <cellStyle name="Output 2 2 2 2 12 2" xfId="30107" xr:uid="{00000000-0005-0000-0000-0000377B0000}"/>
    <cellStyle name="Output 2 2 2 2 13" xfId="30108" xr:uid="{00000000-0005-0000-0000-0000387B0000}"/>
    <cellStyle name="Output 2 2 2 2 13 2" xfId="30109" xr:uid="{00000000-0005-0000-0000-0000397B0000}"/>
    <cellStyle name="Output 2 2 2 2 14" xfId="30110" xr:uid="{00000000-0005-0000-0000-00003A7B0000}"/>
    <cellStyle name="Output 2 2 2 2 14 2" xfId="30111" xr:uid="{00000000-0005-0000-0000-00003B7B0000}"/>
    <cellStyle name="Output 2 2 2 2 15" xfId="30112" xr:uid="{00000000-0005-0000-0000-00003C7B0000}"/>
    <cellStyle name="Output 2 2 2 2 16" xfId="30113" xr:uid="{00000000-0005-0000-0000-00003D7B0000}"/>
    <cellStyle name="Output 2 2 2 2 17" xfId="41592" xr:uid="{00000000-0005-0000-0000-00003E7B0000}"/>
    <cellStyle name="Output 2 2 2 2 2" xfId="30114" xr:uid="{00000000-0005-0000-0000-00003F7B0000}"/>
    <cellStyle name="Output 2 2 2 2 2 10" xfId="30115" xr:uid="{00000000-0005-0000-0000-0000407B0000}"/>
    <cellStyle name="Output 2 2 2 2 2 10 2" xfId="30116" xr:uid="{00000000-0005-0000-0000-0000417B0000}"/>
    <cellStyle name="Output 2 2 2 2 2 11" xfId="30117" xr:uid="{00000000-0005-0000-0000-0000427B0000}"/>
    <cellStyle name="Output 2 2 2 2 2 11 2" xfId="30118" xr:uid="{00000000-0005-0000-0000-0000437B0000}"/>
    <cellStyle name="Output 2 2 2 2 2 12" xfId="30119" xr:uid="{00000000-0005-0000-0000-0000447B0000}"/>
    <cellStyle name="Output 2 2 2 2 2 12 2" xfId="30120" xr:uid="{00000000-0005-0000-0000-0000457B0000}"/>
    <cellStyle name="Output 2 2 2 2 2 13" xfId="30121" xr:uid="{00000000-0005-0000-0000-0000467B0000}"/>
    <cellStyle name="Output 2 2 2 2 2 13 2" xfId="30122" xr:uid="{00000000-0005-0000-0000-0000477B0000}"/>
    <cellStyle name="Output 2 2 2 2 2 14" xfId="30123" xr:uid="{00000000-0005-0000-0000-0000487B0000}"/>
    <cellStyle name="Output 2 2 2 2 2 15" xfId="30124" xr:uid="{00000000-0005-0000-0000-0000497B0000}"/>
    <cellStyle name="Output 2 2 2 2 2 2" xfId="30125" xr:uid="{00000000-0005-0000-0000-00004A7B0000}"/>
    <cellStyle name="Output 2 2 2 2 2 2 2" xfId="30126" xr:uid="{00000000-0005-0000-0000-00004B7B0000}"/>
    <cellStyle name="Output 2 2 2 2 2 2 3" xfId="30127" xr:uid="{00000000-0005-0000-0000-00004C7B0000}"/>
    <cellStyle name="Output 2 2 2 2 2 3" xfId="30128" xr:uid="{00000000-0005-0000-0000-00004D7B0000}"/>
    <cellStyle name="Output 2 2 2 2 2 3 2" xfId="30129" xr:uid="{00000000-0005-0000-0000-00004E7B0000}"/>
    <cellStyle name="Output 2 2 2 2 2 3 3" xfId="30130" xr:uid="{00000000-0005-0000-0000-00004F7B0000}"/>
    <cellStyle name="Output 2 2 2 2 2 4" xfId="30131" xr:uid="{00000000-0005-0000-0000-0000507B0000}"/>
    <cellStyle name="Output 2 2 2 2 2 4 2" xfId="30132" xr:uid="{00000000-0005-0000-0000-0000517B0000}"/>
    <cellStyle name="Output 2 2 2 2 2 4 3" xfId="30133" xr:uid="{00000000-0005-0000-0000-0000527B0000}"/>
    <cellStyle name="Output 2 2 2 2 2 5" xfId="30134" xr:uid="{00000000-0005-0000-0000-0000537B0000}"/>
    <cellStyle name="Output 2 2 2 2 2 5 2" xfId="30135" xr:uid="{00000000-0005-0000-0000-0000547B0000}"/>
    <cellStyle name="Output 2 2 2 2 2 5 3" xfId="30136" xr:uid="{00000000-0005-0000-0000-0000557B0000}"/>
    <cellStyle name="Output 2 2 2 2 2 6" xfId="30137" xr:uid="{00000000-0005-0000-0000-0000567B0000}"/>
    <cellStyle name="Output 2 2 2 2 2 6 2" xfId="30138" xr:uid="{00000000-0005-0000-0000-0000577B0000}"/>
    <cellStyle name="Output 2 2 2 2 2 6 3" xfId="30139" xr:uid="{00000000-0005-0000-0000-0000587B0000}"/>
    <cellStyle name="Output 2 2 2 2 2 7" xfId="30140" xr:uid="{00000000-0005-0000-0000-0000597B0000}"/>
    <cellStyle name="Output 2 2 2 2 2 7 2" xfId="30141" xr:uid="{00000000-0005-0000-0000-00005A7B0000}"/>
    <cellStyle name="Output 2 2 2 2 2 7 3" xfId="30142" xr:uid="{00000000-0005-0000-0000-00005B7B0000}"/>
    <cellStyle name="Output 2 2 2 2 2 8" xfId="30143" xr:uid="{00000000-0005-0000-0000-00005C7B0000}"/>
    <cellStyle name="Output 2 2 2 2 2 8 2" xfId="30144" xr:uid="{00000000-0005-0000-0000-00005D7B0000}"/>
    <cellStyle name="Output 2 2 2 2 2 8 3" xfId="30145" xr:uid="{00000000-0005-0000-0000-00005E7B0000}"/>
    <cellStyle name="Output 2 2 2 2 2 9" xfId="30146" xr:uid="{00000000-0005-0000-0000-00005F7B0000}"/>
    <cellStyle name="Output 2 2 2 2 2 9 2" xfId="30147" xr:uid="{00000000-0005-0000-0000-0000607B0000}"/>
    <cellStyle name="Output 2 2 2 2 3" xfId="30148" xr:uid="{00000000-0005-0000-0000-0000617B0000}"/>
    <cellStyle name="Output 2 2 2 2 3 2" xfId="30149" xr:uid="{00000000-0005-0000-0000-0000627B0000}"/>
    <cellStyle name="Output 2 2 2 2 3 2 2" xfId="30150" xr:uid="{00000000-0005-0000-0000-0000637B0000}"/>
    <cellStyle name="Output 2 2 2 2 3 3" xfId="30151" xr:uid="{00000000-0005-0000-0000-0000647B0000}"/>
    <cellStyle name="Output 2 2 2 2 3 3 2" xfId="30152" xr:uid="{00000000-0005-0000-0000-0000657B0000}"/>
    <cellStyle name="Output 2 2 2 2 3 4" xfId="30153" xr:uid="{00000000-0005-0000-0000-0000667B0000}"/>
    <cellStyle name="Output 2 2 2 2 4" xfId="30154" xr:uid="{00000000-0005-0000-0000-0000677B0000}"/>
    <cellStyle name="Output 2 2 2 2 4 2" xfId="30155" xr:uid="{00000000-0005-0000-0000-0000687B0000}"/>
    <cellStyle name="Output 2 2 2 2 4 2 2" xfId="30156" xr:uid="{00000000-0005-0000-0000-0000697B0000}"/>
    <cellStyle name="Output 2 2 2 2 4 3" xfId="30157" xr:uid="{00000000-0005-0000-0000-00006A7B0000}"/>
    <cellStyle name="Output 2 2 2 2 4 3 2" xfId="30158" xr:uid="{00000000-0005-0000-0000-00006B7B0000}"/>
    <cellStyle name="Output 2 2 2 2 4 4" xfId="30159" xr:uid="{00000000-0005-0000-0000-00006C7B0000}"/>
    <cellStyle name="Output 2 2 2 2 5" xfId="30160" xr:uid="{00000000-0005-0000-0000-00006D7B0000}"/>
    <cellStyle name="Output 2 2 2 2 5 2" xfId="30161" xr:uid="{00000000-0005-0000-0000-00006E7B0000}"/>
    <cellStyle name="Output 2 2 2 2 5 2 2" xfId="30162" xr:uid="{00000000-0005-0000-0000-00006F7B0000}"/>
    <cellStyle name="Output 2 2 2 2 5 3" xfId="30163" xr:uid="{00000000-0005-0000-0000-0000707B0000}"/>
    <cellStyle name="Output 2 2 2 2 5 3 2" xfId="30164" xr:uid="{00000000-0005-0000-0000-0000717B0000}"/>
    <cellStyle name="Output 2 2 2 2 5 4" xfId="30165" xr:uid="{00000000-0005-0000-0000-0000727B0000}"/>
    <cellStyle name="Output 2 2 2 2 6" xfId="30166" xr:uid="{00000000-0005-0000-0000-0000737B0000}"/>
    <cellStyle name="Output 2 2 2 2 6 2" xfId="30167" xr:uid="{00000000-0005-0000-0000-0000747B0000}"/>
    <cellStyle name="Output 2 2 2 2 6 2 2" xfId="30168" xr:uid="{00000000-0005-0000-0000-0000757B0000}"/>
    <cellStyle name="Output 2 2 2 2 6 3" xfId="30169" xr:uid="{00000000-0005-0000-0000-0000767B0000}"/>
    <cellStyle name="Output 2 2 2 2 6 3 2" xfId="30170" xr:uid="{00000000-0005-0000-0000-0000777B0000}"/>
    <cellStyle name="Output 2 2 2 2 6 4" xfId="30171" xr:uid="{00000000-0005-0000-0000-0000787B0000}"/>
    <cellStyle name="Output 2 2 2 2 7" xfId="30172" xr:uid="{00000000-0005-0000-0000-0000797B0000}"/>
    <cellStyle name="Output 2 2 2 2 7 2" xfId="30173" xr:uid="{00000000-0005-0000-0000-00007A7B0000}"/>
    <cellStyle name="Output 2 2 2 2 7 2 2" xfId="30174" xr:uid="{00000000-0005-0000-0000-00007B7B0000}"/>
    <cellStyle name="Output 2 2 2 2 7 3" xfId="30175" xr:uid="{00000000-0005-0000-0000-00007C7B0000}"/>
    <cellStyle name="Output 2 2 2 2 7 3 2" xfId="30176" xr:uid="{00000000-0005-0000-0000-00007D7B0000}"/>
    <cellStyle name="Output 2 2 2 2 7 4" xfId="30177" xr:uid="{00000000-0005-0000-0000-00007E7B0000}"/>
    <cellStyle name="Output 2 2 2 2 8" xfId="30178" xr:uid="{00000000-0005-0000-0000-00007F7B0000}"/>
    <cellStyle name="Output 2 2 2 2 8 2" xfId="30179" xr:uid="{00000000-0005-0000-0000-0000807B0000}"/>
    <cellStyle name="Output 2 2 2 2 8 2 2" xfId="30180" xr:uid="{00000000-0005-0000-0000-0000817B0000}"/>
    <cellStyle name="Output 2 2 2 2 8 3" xfId="30181" xr:uid="{00000000-0005-0000-0000-0000827B0000}"/>
    <cellStyle name="Output 2 2 2 2 8 3 2" xfId="30182" xr:uid="{00000000-0005-0000-0000-0000837B0000}"/>
    <cellStyle name="Output 2 2 2 2 8 4" xfId="30183" xr:uid="{00000000-0005-0000-0000-0000847B0000}"/>
    <cellStyle name="Output 2 2 2 2 9" xfId="30184" xr:uid="{00000000-0005-0000-0000-0000857B0000}"/>
    <cellStyle name="Output 2 2 2 2 9 2" xfId="30185" xr:uid="{00000000-0005-0000-0000-0000867B0000}"/>
    <cellStyle name="Output 2 2 2 2 9 2 2" xfId="30186" xr:uid="{00000000-0005-0000-0000-0000877B0000}"/>
    <cellStyle name="Output 2 2 2 2 9 3" xfId="30187" xr:uid="{00000000-0005-0000-0000-0000887B0000}"/>
    <cellStyle name="Output 2 2 2 2 9 3 2" xfId="30188" xr:uid="{00000000-0005-0000-0000-0000897B0000}"/>
    <cellStyle name="Output 2 2 2 2 9 4" xfId="30189" xr:uid="{00000000-0005-0000-0000-00008A7B0000}"/>
    <cellStyle name="Output 2 2 2 3" xfId="30190" xr:uid="{00000000-0005-0000-0000-00008B7B0000}"/>
    <cellStyle name="Output 2 2 2 3 10" xfId="30191" xr:uid="{00000000-0005-0000-0000-00008C7B0000}"/>
    <cellStyle name="Output 2 2 2 3 10 2" xfId="30192" xr:uid="{00000000-0005-0000-0000-00008D7B0000}"/>
    <cellStyle name="Output 2 2 2 3 11" xfId="30193" xr:uid="{00000000-0005-0000-0000-00008E7B0000}"/>
    <cellStyle name="Output 2 2 2 3 11 2" xfId="30194" xr:uid="{00000000-0005-0000-0000-00008F7B0000}"/>
    <cellStyle name="Output 2 2 2 3 12" xfId="30195" xr:uid="{00000000-0005-0000-0000-0000907B0000}"/>
    <cellStyle name="Output 2 2 2 3 12 2" xfId="30196" xr:uid="{00000000-0005-0000-0000-0000917B0000}"/>
    <cellStyle name="Output 2 2 2 3 13" xfId="30197" xr:uid="{00000000-0005-0000-0000-0000927B0000}"/>
    <cellStyle name="Output 2 2 2 3 13 2" xfId="30198" xr:uid="{00000000-0005-0000-0000-0000937B0000}"/>
    <cellStyle name="Output 2 2 2 3 14" xfId="30199" xr:uid="{00000000-0005-0000-0000-0000947B0000}"/>
    <cellStyle name="Output 2 2 2 3 14 2" xfId="30200" xr:uid="{00000000-0005-0000-0000-0000957B0000}"/>
    <cellStyle name="Output 2 2 2 3 15" xfId="30201" xr:uid="{00000000-0005-0000-0000-0000967B0000}"/>
    <cellStyle name="Output 2 2 2 3 16" xfId="30202" xr:uid="{00000000-0005-0000-0000-0000977B0000}"/>
    <cellStyle name="Output 2 2 2 3 17" xfId="41593" xr:uid="{00000000-0005-0000-0000-0000987B0000}"/>
    <cellStyle name="Output 2 2 2 3 2" xfId="30203" xr:uid="{00000000-0005-0000-0000-0000997B0000}"/>
    <cellStyle name="Output 2 2 2 3 2 10" xfId="30204" xr:uid="{00000000-0005-0000-0000-00009A7B0000}"/>
    <cellStyle name="Output 2 2 2 3 2 10 2" xfId="30205" xr:uid="{00000000-0005-0000-0000-00009B7B0000}"/>
    <cellStyle name="Output 2 2 2 3 2 11" xfId="30206" xr:uid="{00000000-0005-0000-0000-00009C7B0000}"/>
    <cellStyle name="Output 2 2 2 3 2 11 2" xfId="30207" xr:uid="{00000000-0005-0000-0000-00009D7B0000}"/>
    <cellStyle name="Output 2 2 2 3 2 12" xfId="30208" xr:uid="{00000000-0005-0000-0000-00009E7B0000}"/>
    <cellStyle name="Output 2 2 2 3 2 12 2" xfId="30209" xr:uid="{00000000-0005-0000-0000-00009F7B0000}"/>
    <cellStyle name="Output 2 2 2 3 2 13" xfId="30210" xr:uid="{00000000-0005-0000-0000-0000A07B0000}"/>
    <cellStyle name="Output 2 2 2 3 2 13 2" xfId="30211" xr:uid="{00000000-0005-0000-0000-0000A17B0000}"/>
    <cellStyle name="Output 2 2 2 3 2 14" xfId="30212" xr:uid="{00000000-0005-0000-0000-0000A27B0000}"/>
    <cellStyle name="Output 2 2 2 3 2 15" xfId="30213" xr:uid="{00000000-0005-0000-0000-0000A37B0000}"/>
    <cellStyle name="Output 2 2 2 3 2 2" xfId="30214" xr:uid="{00000000-0005-0000-0000-0000A47B0000}"/>
    <cellStyle name="Output 2 2 2 3 2 2 2" xfId="30215" xr:uid="{00000000-0005-0000-0000-0000A57B0000}"/>
    <cellStyle name="Output 2 2 2 3 2 2 3" xfId="30216" xr:uid="{00000000-0005-0000-0000-0000A67B0000}"/>
    <cellStyle name="Output 2 2 2 3 2 3" xfId="30217" xr:uid="{00000000-0005-0000-0000-0000A77B0000}"/>
    <cellStyle name="Output 2 2 2 3 2 3 2" xfId="30218" xr:uid="{00000000-0005-0000-0000-0000A87B0000}"/>
    <cellStyle name="Output 2 2 2 3 2 3 3" xfId="30219" xr:uid="{00000000-0005-0000-0000-0000A97B0000}"/>
    <cellStyle name="Output 2 2 2 3 2 4" xfId="30220" xr:uid="{00000000-0005-0000-0000-0000AA7B0000}"/>
    <cellStyle name="Output 2 2 2 3 2 4 2" xfId="30221" xr:uid="{00000000-0005-0000-0000-0000AB7B0000}"/>
    <cellStyle name="Output 2 2 2 3 2 4 3" xfId="30222" xr:uid="{00000000-0005-0000-0000-0000AC7B0000}"/>
    <cellStyle name="Output 2 2 2 3 2 5" xfId="30223" xr:uid="{00000000-0005-0000-0000-0000AD7B0000}"/>
    <cellStyle name="Output 2 2 2 3 2 5 2" xfId="30224" xr:uid="{00000000-0005-0000-0000-0000AE7B0000}"/>
    <cellStyle name="Output 2 2 2 3 2 5 3" xfId="30225" xr:uid="{00000000-0005-0000-0000-0000AF7B0000}"/>
    <cellStyle name="Output 2 2 2 3 2 6" xfId="30226" xr:uid="{00000000-0005-0000-0000-0000B07B0000}"/>
    <cellStyle name="Output 2 2 2 3 2 6 2" xfId="30227" xr:uid="{00000000-0005-0000-0000-0000B17B0000}"/>
    <cellStyle name="Output 2 2 2 3 2 6 3" xfId="30228" xr:uid="{00000000-0005-0000-0000-0000B27B0000}"/>
    <cellStyle name="Output 2 2 2 3 2 7" xfId="30229" xr:uid="{00000000-0005-0000-0000-0000B37B0000}"/>
    <cellStyle name="Output 2 2 2 3 2 7 2" xfId="30230" xr:uid="{00000000-0005-0000-0000-0000B47B0000}"/>
    <cellStyle name="Output 2 2 2 3 2 7 3" xfId="30231" xr:uid="{00000000-0005-0000-0000-0000B57B0000}"/>
    <cellStyle name="Output 2 2 2 3 2 8" xfId="30232" xr:uid="{00000000-0005-0000-0000-0000B67B0000}"/>
    <cellStyle name="Output 2 2 2 3 2 8 2" xfId="30233" xr:uid="{00000000-0005-0000-0000-0000B77B0000}"/>
    <cellStyle name="Output 2 2 2 3 2 8 3" xfId="30234" xr:uid="{00000000-0005-0000-0000-0000B87B0000}"/>
    <cellStyle name="Output 2 2 2 3 2 9" xfId="30235" xr:uid="{00000000-0005-0000-0000-0000B97B0000}"/>
    <cellStyle name="Output 2 2 2 3 2 9 2" xfId="30236" xr:uid="{00000000-0005-0000-0000-0000BA7B0000}"/>
    <cellStyle name="Output 2 2 2 3 3" xfId="30237" xr:uid="{00000000-0005-0000-0000-0000BB7B0000}"/>
    <cellStyle name="Output 2 2 2 3 3 2" xfId="30238" xr:uid="{00000000-0005-0000-0000-0000BC7B0000}"/>
    <cellStyle name="Output 2 2 2 3 3 3" xfId="30239" xr:uid="{00000000-0005-0000-0000-0000BD7B0000}"/>
    <cellStyle name="Output 2 2 2 3 4" xfId="30240" xr:uid="{00000000-0005-0000-0000-0000BE7B0000}"/>
    <cellStyle name="Output 2 2 2 3 4 2" xfId="30241" xr:uid="{00000000-0005-0000-0000-0000BF7B0000}"/>
    <cellStyle name="Output 2 2 2 3 4 3" xfId="30242" xr:uid="{00000000-0005-0000-0000-0000C07B0000}"/>
    <cellStyle name="Output 2 2 2 3 5" xfId="30243" xr:uid="{00000000-0005-0000-0000-0000C17B0000}"/>
    <cellStyle name="Output 2 2 2 3 5 2" xfId="30244" xr:uid="{00000000-0005-0000-0000-0000C27B0000}"/>
    <cellStyle name="Output 2 2 2 3 5 3" xfId="30245" xr:uid="{00000000-0005-0000-0000-0000C37B0000}"/>
    <cellStyle name="Output 2 2 2 3 6" xfId="30246" xr:uid="{00000000-0005-0000-0000-0000C47B0000}"/>
    <cellStyle name="Output 2 2 2 3 6 2" xfId="30247" xr:uid="{00000000-0005-0000-0000-0000C57B0000}"/>
    <cellStyle name="Output 2 2 2 3 6 3" xfId="30248" xr:uid="{00000000-0005-0000-0000-0000C67B0000}"/>
    <cellStyle name="Output 2 2 2 3 7" xfId="30249" xr:uid="{00000000-0005-0000-0000-0000C77B0000}"/>
    <cellStyle name="Output 2 2 2 3 7 2" xfId="30250" xr:uid="{00000000-0005-0000-0000-0000C87B0000}"/>
    <cellStyle name="Output 2 2 2 3 7 3" xfId="30251" xr:uid="{00000000-0005-0000-0000-0000C97B0000}"/>
    <cellStyle name="Output 2 2 2 3 8" xfId="30252" xr:uid="{00000000-0005-0000-0000-0000CA7B0000}"/>
    <cellStyle name="Output 2 2 2 3 8 2" xfId="30253" xr:uid="{00000000-0005-0000-0000-0000CB7B0000}"/>
    <cellStyle name="Output 2 2 2 3 8 3" xfId="30254" xr:uid="{00000000-0005-0000-0000-0000CC7B0000}"/>
    <cellStyle name="Output 2 2 2 3 9" xfId="30255" xr:uid="{00000000-0005-0000-0000-0000CD7B0000}"/>
    <cellStyle name="Output 2 2 2 3 9 2" xfId="30256" xr:uid="{00000000-0005-0000-0000-0000CE7B0000}"/>
    <cellStyle name="Output 2 2 2 3 9 3" xfId="30257" xr:uid="{00000000-0005-0000-0000-0000CF7B0000}"/>
    <cellStyle name="Output 2 2 2 4" xfId="30258" xr:uid="{00000000-0005-0000-0000-0000D07B0000}"/>
    <cellStyle name="Output 2 2 2 4 10" xfId="30259" xr:uid="{00000000-0005-0000-0000-0000D17B0000}"/>
    <cellStyle name="Output 2 2 2 4 10 2" xfId="30260" xr:uid="{00000000-0005-0000-0000-0000D27B0000}"/>
    <cellStyle name="Output 2 2 2 4 11" xfId="30261" xr:uid="{00000000-0005-0000-0000-0000D37B0000}"/>
    <cellStyle name="Output 2 2 2 4 11 2" xfId="30262" xr:uid="{00000000-0005-0000-0000-0000D47B0000}"/>
    <cellStyle name="Output 2 2 2 4 12" xfId="30263" xr:uid="{00000000-0005-0000-0000-0000D57B0000}"/>
    <cellStyle name="Output 2 2 2 4 12 2" xfId="30264" xr:uid="{00000000-0005-0000-0000-0000D67B0000}"/>
    <cellStyle name="Output 2 2 2 4 13" xfId="30265" xr:uid="{00000000-0005-0000-0000-0000D77B0000}"/>
    <cellStyle name="Output 2 2 2 4 13 2" xfId="30266" xr:uid="{00000000-0005-0000-0000-0000D87B0000}"/>
    <cellStyle name="Output 2 2 2 4 14" xfId="30267" xr:uid="{00000000-0005-0000-0000-0000D97B0000}"/>
    <cellStyle name="Output 2 2 2 4 15" xfId="30268" xr:uid="{00000000-0005-0000-0000-0000DA7B0000}"/>
    <cellStyle name="Output 2 2 2 4 16" xfId="41594" xr:uid="{00000000-0005-0000-0000-0000DB7B0000}"/>
    <cellStyle name="Output 2 2 2 4 2" xfId="30269" xr:uid="{00000000-0005-0000-0000-0000DC7B0000}"/>
    <cellStyle name="Output 2 2 2 4 2 2" xfId="30270" xr:uid="{00000000-0005-0000-0000-0000DD7B0000}"/>
    <cellStyle name="Output 2 2 2 4 2 3" xfId="30271" xr:uid="{00000000-0005-0000-0000-0000DE7B0000}"/>
    <cellStyle name="Output 2 2 2 4 3" xfId="30272" xr:uid="{00000000-0005-0000-0000-0000DF7B0000}"/>
    <cellStyle name="Output 2 2 2 4 3 2" xfId="30273" xr:uid="{00000000-0005-0000-0000-0000E07B0000}"/>
    <cellStyle name="Output 2 2 2 4 3 3" xfId="30274" xr:uid="{00000000-0005-0000-0000-0000E17B0000}"/>
    <cellStyle name="Output 2 2 2 4 4" xfId="30275" xr:uid="{00000000-0005-0000-0000-0000E27B0000}"/>
    <cellStyle name="Output 2 2 2 4 4 2" xfId="30276" xr:uid="{00000000-0005-0000-0000-0000E37B0000}"/>
    <cellStyle name="Output 2 2 2 4 4 3" xfId="30277" xr:uid="{00000000-0005-0000-0000-0000E47B0000}"/>
    <cellStyle name="Output 2 2 2 4 5" xfId="30278" xr:uid="{00000000-0005-0000-0000-0000E57B0000}"/>
    <cellStyle name="Output 2 2 2 4 5 2" xfId="30279" xr:uid="{00000000-0005-0000-0000-0000E67B0000}"/>
    <cellStyle name="Output 2 2 2 4 5 3" xfId="30280" xr:uid="{00000000-0005-0000-0000-0000E77B0000}"/>
    <cellStyle name="Output 2 2 2 4 6" xfId="30281" xr:uid="{00000000-0005-0000-0000-0000E87B0000}"/>
    <cellStyle name="Output 2 2 2 4 6 2" xfId="30282" xr:uid="{00000000-0005-0000-0000-0000E97B0000}"/>
    <cellStyle name="Output 2 2 2 4 6 3" xfId="30283" xr:uid="{00000000-0005-0000-0000-0000EA7B0000}"/>
    <cellStyle name="Output 2 2 2 4 7" xfId="30284" xr:uid="{00000000-0005-0000-0000-0000EB7B0000}"/>
    <cellStyle name="Output 2 2 2 4 7 2" xfId="30285" xr:uid="{00000000-0005-0000-0000-0000EC7B0000}"/>
    <cellStyle name="Output 2 2 2 4 7 3" xfId="30286" xr:uid="{00000000-0005-0000-0000-0000ED7B0000}"/>
    <cellStyle name="Output 2 2 2 4 8" xfId="30287" xr:uid="{00000000-0005-0000-0000-0000EE7B0000}"/>
    <cellStyle name="Output 2 2 2 4 8 2" xfId="30288" xr:uid="{00000000-0005-0000-0000-0000EF7B0000}"/>
    <cellStyle name="Output 2 2 2 4 8 3" xfId="30289" xr:uid="{00000000-0005-0000-0000-0000F07B0000}"/>
    <cellStyle name="Output 2 2 2 4 9" xfId="30290" xr:uid="{00000000-0005-0000-0000-0000F17B0000}"/>
    <cellStyle name="Output 2 2 2 4 9 2" xfId="30291" xr:uid="{00000000-0005-0000-0000-0000F27B0000}"/>
    <cellStyle name="Output 2 2 2 5" xfId="30292" xr:uid="{00000000-0005-0000-0000-0000F37B0000}"/>
    <cellStyle name="Output 2 2 2 5 2" xfId="30293" xr:uid="{00000000-0005-0000-0000-0000F47B0000}"/>
    <cellStyle name="Output 2 2 2 5 2 2" xfId="30294" xr:uid="{00000000-0005-0000-0000-0000F57B0000}"/>
    <cellStyle name="Output 2 2 2 5 3" xfId="30295" xr:uid="{00000000-0005-0000-0000-0000F67B0000}"/>
    <cellStyle name="Output 2 2 2 5 3 2" xfId="30296" xr:uid="{00000000-0005-0000-0000-0000F77B0000}"/>
    <cellStyle name="Output 2 2 2 5 4" xfId="30297" xr:uid="{00000000-0005-0000-0000-0000F87B0000}"/>
    <cellStyle name="Output 2 2 2 6" xfId="30298" xr:uid="{00000000-0005-0000-0000-0000F97B0000}"/>
    <cellStyle name="Output 2 2 2 6 2" xfId="30299" xr:uid="{00000000-0005-0000-0000-0000FA7B0000}"/>
    <cellStyle name="Output 2 2 2 6 2 2" xfId="30300" xr:uid="{00000000-0005-0000-0000-0000FB7B0000}"/>
    <cellStyle name="Output 2 2 2 6 3" xfId="30301" xr:uid="{00000000-0005-0000-0000-0000FC7B0000}"/>
    <cellStyle name="Output 2 2 2 6 3 2" xfId="30302" xr:uid="{00000000-0005-0000-0000-0000FD7B0000}"/>
    <cellStyle name="Output 2 2 2 6 4" xfId="30303" xr:uid="{00000000-0005-0000-0000-0000FE7B0000}"/>
    <cellStyle name="Output 2 2 2 7" xfId="30304" xr:uid="{00000000-0005-0000-0000-0000FF7B0000}"/>
    <cellStyle name="Output 2 2 2 7 2" xfId="30305" xr:uid="{00000000-0005-0000-0000-0000007C0000}"/>
    <cellStyle name="Output 2 2 2 7 2 2" xfId="30306" xr:uid="{00000000-0005-0000-0000-0000017C0000}"/>
    <cellStyle name="Output 2 2 2 7 3" xfId="30307" xr:uid="{00000000-0005-0000-0000-0000027C0000}"/>
    <cellStyle name="Output 2 2 2 7 3 2" xfId="30308" xr:uid="{00000000-0005-0000-0000-0000037C0000}"/>
    <cellStyle name="Output 2 2 2 7 4" xfId="30309" xr:uid="{00000000-0005-0000-0000-0000047C0000}"/>
    <cellStyle name="Output 2 2 2 8" xfId="30310" xr:uid="{00000000-0005-0000-0000-0000057C0000}"/>
    <cellStyle name="Output 2 2 2 8 2" xfId="30311" xr:uid="{00000000-0005-0000-0000-0000067C0000}"/>
    <cellStyle name="Output 2 2 2 8 2 2" xfId="30312" xr:uid="{00000000-0005-0000-0000-0000077C0000}"/>
    <cellStyle name="Output 2 2 2 8 3" xfId="30313" xr:uid="{00000000-0005-0000-0000-0000087C0000}"/>
    <cellStyle name="Output 2 2 2 8 3 2" xfId="30314" xr:uid="{00000000-0005-0000-0000-0000097C0000}"/>
    <cellStyle name="Output 2 2 2 8 4" xfId="30315" xr:uid="{00000000-0005-0000-0000-00000A7C0000}"/>
    <cellStyle name="Output 2 2 2 9" xfId="30316" xr:uid="{00000000-0005-0000-0000-00000B7C0000}"/>
    <cellStyle name="Output 2 2 2 9 2" xfId="30317" xr:uid="{00000000-0005-0000-0000-00000C7C0000}"/>
    <cellStyle name="Output 2 2 2 9 2 2" xfId="30318" xr:uid="{00000000-0005-0000-0000-00000D7C0000}"/>
    <cellStyle name="Output 2 2 2 9 3" xfId="30319" xr:uid="{00000000-0005-0000-0000-00000E7C0000}"/>
    <cellStyle name="Output 2 2 2 9 3 2" xfId="30320" xr:uid="{00000000-0005-0000-0000-00000F7C0000}"/>
    <cellStyle name="Output 2 2 2 9 4" xfId="30321" xr:uid="{00000000-0005-0000-0000-0000107C0000}"/>
    <cellStyle name="Output 2 2 20" xfId="30322" xr:uid="{00000000-0005-0000-0000-0000117C0000}"/>
    <cellStyle name="Output 2 2 21" xfId="30323" xr:uid="{00000000-0005-0000-0000-0000127C0000}"/>
    <cellStyle name="Output 2 2 3" xfId="30324" xr:uid="{00000000-0005-0000-0000-0000137C0000}"/>
    <cellStyle name="Output 2 2 3 10" xfId="30325" xr:uid="{00000000-0005-0000-0000-0000147C0000}"/>
    <cellStyle name="Output 2 2 3 10 2" xfId="30326" xr:uid="{00000000-0005-0000-0000-0000157C0000}"/>
    <cellStyle name="Output 2 2 3 10 2 2" xfId="30327" xr:uid="{00000000-0005-0000-0000-0000167C0000}"/>
    <cellStyle name="Output 2 2 3 10 3" xfId="30328" xr:uid="{00000000-0005-0000-0000-0000177C0000}"/>
    <cellStyle name="Output 2 2 3 11" xfId="30329" xr:uid="{00000000-0005-0000-0000-0000187C0000}"/>
    <cellStyle name="Output 2 2 3 11 2" xfId="30330" xr:uid="{00000000-0005-0000-0000-0000197C0000}"/>
    <cellStyle name="Output 2 2 3 11 3" xfId="41595" xr:uid="{00000000-0005-0000-0000-00001A7C0000}"/>
    <cellStyle name="Output 2 2 3 12" xfId="30331" xr:uid="{00000000-0005-0000-0000-00001B7C0000}"/>
    <cellStyle name="Output 2 2 3 12 2" xfId="30332" xr:uid="{00000000-0005-0000-0000-00001C7C0000}"/>
    <cellStyle name="Output 2 2 3 13" xfId="30333" xr:uid="{00000000-0005-0000-0000-00001D7C0000}"/>
    <cellStyle name="Output 2 2 3 13 2" xfId="30334" xr:uid="{00000000-0005-0000-0000-00001E7C0000}"/>
    <cellStyle name="Output 2 2 3 13 3" xfId="41596" xr:uid="{00000000-0005-0000-0000-00001F7C0000}"/>
    <cellStyle name="Output 2 2 3 14" xfId="30335" xr:uid="{00000000-0005-0000-0000-0000207C0000}"/>
    <cellStyle name="Output 2 2 3 14 2" xfId="30336" xr:uid="{00000000-0005-0000-0000-0000217C0000}"/>
    <cellStyle name="Output 2 2 3 15" xfId="30337" xr:uid="{00000000-0005-0000-0000-0000227C0000}"/>
    <cellStyle name="Output 2 2 3 16" xfId="30338" xr:uid="{00000000-0005-0000-0000-0000237C0000}"/>
    <cellStyle name="Output 2 2 3 2" xfId="30339" xr:uid="{00000000-0005-0000-0000-0000247C0000}"/>
    <cellStyle name="Output 2 2 3 2 10" xfId="30340" xr:uid="{00000000-0005-0000-0000-0000257C0000}"/>
    <cellStyle name="Output 2 2 3 2 10 2" xfId="30341" xr:uid="{00000000-0005-0000-0000-0000267C0000}"/>
    <cellStyle name="Output 2 2 3 2 11" xfId="30342" xr:uid="{00000000-0005-0000-0000-0000277C0000}"/>
    <cellStyle name="Output 2 2 3 2 11 2" xfId="30343" xr:uid="{00000000-0005-0000-0000-0000287C0000}"/>
    <cellStyle name="Output 2 2 3 2 12" xfId="30344" xr:uid="{00000000-0005-0000-0000-0000297C0000}"/>
    <cellStyle name="Output 2 2 3 2 12 2" xfId="30345" xr:uid="{00000000-0005-0000-0000-00002A7C0000}"/>
    <cellStyle name="Output 2 2 3 2 13" xfId="30346" xr:uid="{00000000-0005-0000-0000-00002B7C0000}"/>
    <cellStyle name="Output 2 2 3 2 13 2" xfId="30347" xr:uid="{00000000-0005-0000-0000-00002C7C0000}"/>
    <cellStyle name="Output 2 2 3 2 14" xfId="30348" xr:uid="{00000000-0005-0000-0000-00002D7C0000}"/>
    <cellStyle name="Output 2 2 3 2 15" xfId="30349" xr:uid="{00000000-0005-0000-0000-00002E7C0000}"/>
    <cellStyle name="Output 2 2 3 2 16" xfId="41597" xr:uid="{00000000-0005-0000-0000-00002F7C0000}"/>
    <cellStyle name="Output 2 2 3 2 2" xfId="30350" xr:uid="{00000000-0005-0000-0000-0000307C0000}"/>
    <cellStyle name="Output 2 2 3 2 2 2" xfId="30351" xr:uid="{00000000-0005-0000-0000-0000317C0000}"/>
    <cellStyle name="Output 2 2 3 2 2 3" xfId="30352" xr:uid="{00000000-0005-0000-0000-0000327C0000}"/>
    <cellStyle name="Output 2 2 3 2 3" xfId="30353" xr:uid="{00000000-0005-0000-0000-0000337C0000}"/>
    <cellStyle name="Output 2 2 3 2 3 2" xfId="30354" xr:uid="{00000000-0005-0000-0000-0000347C0000}"/>
    <cellStyle name="Output 2 2 3 2 3 3" xfId="30355" xr:uid="{00000000-0005-0000-0000-0000357C0000}"/>
    <cellStyle name="Output 2 2 3 2 4" xfId="30356" xr:uid="{00000000-0005-0000-0000-0000367C0000}"/>
    <cellStyle name="Output 2 2 3 2 4 2" xfId="30357" xr:uid="{00000000-0005-0000-0000-0000377C0000}"/>
    <cellStyle name="Output 2 2 3 2 4 3" xfId="30358" xr:uid="{00000000-0005-0000-0000-0000387C0000}"/>
    <cellStyle name="Output 2 2 3 2 5" xfId="30359" xr:uid="{00000000-0005-0000-0000-0000397C0000}"/>
    <cellStyle name="Output 2 2 3 2 5 2" xfId="30360" xr:uid="{00000000-0005-0000-0000-00003A7C0000}"/>
    <cellStyle name="Output 2 2 3 2 5 3" xfId="30361" xr:uid="{00000000-0005-0000-0000-00003B7C0000}"/>
    <cellStyle name="Output 2 2 3 2 6" xfId="30362" xr:uid="{00000000-0005-0000-0000-00003C7C0000}"/>
    <cellStyle name="Output 2 2 3 2 6 2" xfId="30363" xr:uid="{00000000-0005-0000-0000-00003D7C0000}"/>
    <cellStyle name="Output 2 2 3 2 6 3" xfId="30364" xr:uid="{00000000-0005-0000-0000-00003E7C0000}"/>
    <cellStyle name="Output 2 2 3 2 7" xfId="30365" xr:uid="{00000000-0005-0000-0000-00003F7C0000}"/>
    <cellStyle name="Output 2 2 3 2 7 2" xfId="30366" xr:uid="{00000000-0005-0000-0000-0000407C0000}"/>
    <cellStyle name="Output 2 2 3 2 7 3" xfId="30367" xr:uid="{00000000-0005-0000-0000-0000417C0000}"/>
    <cellStyle name="Output 2 2 3 2 8" xfId="30368" xr:uid="{00000000-0005-0000-0000-0000427C0000}"/>
    <cellStyle name="Output 2 2 3 2 8 2" xfId="30369" xr:uid="{00000000-0005-0000-0000-0000437C0000}"/>
    <cellStyle name="Output 2 2 3 2 8 3" xfId="30370" xr:uid="{00000000-0005-0000-0000-0000447C0000}"/>
    <cellStyle name="Output 2 2 3 2 9" xfId="30371" xr:uid="{00000000-0005-0000-0000-0000457C0000}"/>
    <cellStyle name="Output 2 2 3 2 9 2" xfId="30372" xr:uid="{00000000-0005-0000-0000-0000467C0000}"/>
    <cellStyle name="Output 2 2 3 3" xfId="30373" xr:uid="{00000000-0005-0000-0000-0000477C0000}"/>
    <cellStyle name="Output 2 2 3 3 2" xfId="30374" xr:uid="{00000000-0005-0000-0000-0000487C0000}"/>
    <cellStyle name="Output 2 2 3 3 2 2" xfId="30375" xr:uid="{00000000-0005-0000-0000-0000497C0000}"/>
    <cellStyle name="Output 2 2 3 3 3" xfId="30376" xr:uid="{00000000-0005-0000-0000-00004A7C0000}"/>
    <cellStyle name="Output 2 2 3 3 3 2" xfId="30377" xr:uid="{00000000-0005-0000-0000-00004B7C0000}"/>
    <cellStyle name="Output 2 2 3 3 4" xfId="30378" xr:uid="{00000000-0005-0000-0000-00004C7C0000}"/>
    <cellStyle name="Output 2 2 3 4" xfId="30379" xr:uid="{00000000-0005-0000-0000-00004D7C0000}"/>
    <cellStyle name="Output 2 2 3 4 2" xfId="30380" xr:uid="{00000000-0005-0000-0000-00004E7C0000}"/>
    <cellStyle name="Output 2 2 3 4 2 2" xfId="30381" xr:uid="{00000000-0005-0000-0000-00004F7C0000}"/>
    <cellStyle name="Output 2 2 3 4 3" xfId="30382" xr:uid="{00000000-0005-0000-0000-0000507C0000}"/>
    <cellStyle name="Output 2 2 3 4 3 2" xfId="30383" xr:uid="{00000000-0005-0000-0000-0000517C0000}"/>
    <cellStyle name="Output 2 2 3 4 4" xfId="30384" xr:uid="{00000000-0005-0000-0000-0000527C0000}"/>
    <cellStyle name="Output 2 2 3 5" xfId="30385" xr:uid="{00000000-0005-0000-0000-0000537C0000}"/>
    <cellStyle name="Output 2 2 3 5 2" xfId="30386" xr:uid="{00000000-0005-0000-0000-0000547C0000}"/>
    <cellStyle name="Output 2 2 3 5 2 2" xfId="30387" xr:uid="{00000000-0005-0000-0000-0000557C0000}"/>
    <cellStyle name="Output 2 2 3 5 3" xfId="30388" xr:uid="{00000000-0005-0000-0000-0000567C0000}"/>
    <cellStyle name="Output 2 2 3 5 3 2" xfId="30389" xr:uid="{00000000-0005-0000-0000-0000577C0000}"/>
    <cellStyle name="Output 2 2 3 5 4" xfId="30390" xr:uid="{00000000-0005-0000-0000-0000587C0000}"/>
    <cellStyle name="Output 2 2 3 6" xfId="30391" xr:uid="{00000000-0005-0000-0000-0000597C0000}"/>
    <cellStyle name="Output 2 2 3 6 2" xfId="30392" xr:uid="{00000000-0005-0000-0000-00005A7C0000}"/>
    <cellStyle name="Output 2 2 3 6 2 2" xfId="30393" xr:uid="{00000000-0005-0000-0000-00005B7C0000}"/>
    <cellStyle name="Output 2 2 3 6 3" xfId="30394" xr:uid="{00000000-0005-0000-0000-00005C7C0000}"/>
    <cellStyle name="Output 2 2 3 6 3 2" xfId="30395" xr:uid="{00000000-0005-0000-0000-00005D7C0000}"/>
    <cellStyle name="Output 2 2 3 6 4" xfId="30396" xr:uid="{00000000-0005-0000-0000-00005E7C0000}"/>
    <cellStyle name="Output 2 2 3 7" xfId="30397" xr:uid="{00000000-0005-0000-0000-00005F7C0000}"/>
    <cellStyle name="Output 2 2 3 7 2" xfId="30398" xr:uid="{00000000-0005-0000-0000-0000607C0000}"/>
    <cellStyle name="Output 2 2 3 7 2 2" xfId="30399" xr:uid="{00000000-0005-0000-0000-0000617C0000}"/>
    <cellStyle name="Output 2 2 3 7 3" xfId="30400" xr:uid="{00000000-0005-0000-0000-0000627C0000}"/>
    <cellStyle name="Output 2 2 3 7 3 2" xfId="30401" xr:uid="{00000000-0005-0000-0000-0000637C0000}"/>
    <cellStyle name="Output 2 2 3 7 4" xfId="30402" xr:uid="{00000000-0005-0000-0000-0000647C0000}"/>
    <cellStyle name="Output 2 2 3 8" xfId="30403" xr:uid="{00000000-0005-0000-0000-0000657C0000}"/>
    <cellStyle name="Output 2 2 3 8 2" xfId="30404" xr:uid="{00000000-0005-0000-0000-0000667C0000}"/>
    <cellStyle name="Output 2 2 3 8 2 2" xfId="30405" xr:uid="{00000000-0005-0000-0000-0000677C0000}"/>
    <cellStyle name="Output 2 2 3 8 3" xfId="30406" xr:uid="{00000000-0005-0000-0000-0000687C0000}"/>
    <cellStyle name="Output 2 2 3 8 3 2" xfId="30407" xr:uid="{00000000-0005-0000-0000-0000697C0000}"/>
    <cellStyle name="Output 2 2 3 8 4" xfId="30408" xr:uid="{00000000-0005-0000-0000-00006A7C0000}"/>
    <cellStyle name="Output 2 2 3 9" xfId="30409" xr:uid="{00000000-0005-0000-0000-00006B7C0000}"/>
    <cellStyle name="Output 2 2 3 9 2" xfId="30410" xr:uid="{00000000-0005-0000-0000-00006C7C0000}"/>
    <cellStyle name="Output 2 2 3 9 2 2" xfId="30411" xr:uid="{00000000-0005-0000-0000-00006D7C0000}"/>
    <cellStyle name="Output 2 2 3 9 3" xfId="30412" xr:uid="{00000000-0005-0000-0000-00006E7C0000}"/>
    <cellStyle name="Output 2 2 3 9 3 2" xfId="30413" xr:uid="{00000000-0005-0000-0000-00006F7C0000}"/>
    <cellStyle name="Output 2 2 3 9 4" xfId="30414" xr:uid="{00000000-0005-0000-0000-0000707C0000}"/>
    <cellStyle name="Output 2 2 4" xfId="30415" xr:uid="{00000000-0005-0000-0000-0000717C0000}"/>
    <cellStyle name="Output 2 2 4 10" xfId="30416" xr:uid="{00000000-0005-0000-0000-0000727C0000}"/>
    <cellStyle name="Output 2 2 4 10 2" xfId="30417" xr:uid="{00000000-0005-0000-0000-0000737C0000}"/>
    <cellStyle name="Output 2 2 4 11" xfId="30418" xr:uid="{00000000-0005-0000-0000-0000747C0000}"/>
    <cellStyle name="Output 2 2 4 11 2" xfId="30419" xr:uid="{00000000-0005-0000-0000-0000757C0000}"/>
    <cellStyle name="Output 2 2 4 12" xfId="30420" xr:uid="{00000000-0005-0000-0000-0000767C0000}"/>
    <cellStyle name="Output 2 2 4 12 2" xfId="30421" xr:uid="{00000000-0005-0000-0000-0000777C0000}"/>
    <cellStyle name="Output 2 2 4 13" xfId="30422" xr:uid="{00000000-0005-0000-0000-0000787C0000}"/>
    <cellStyle name="Output 2 2 4 13 2" xfId="30423" xr:uid="{00000000-0005-0000-0000-0000797C0000}"/>
    <cellStyle name="Output 2 2 4 14" xfId="30424" xr:uid="{00000000-0005-0000-0000-00007A7C0000}"/>
    <cellStyle name="Output 2 2 4 14 2" xfId="30425" xr:uid="{00000000-0005-0000-0000-00007B7C0000}"/>
    <cellStyle name="Output 2 2 4 15" xfId="30426" xr:uid="{00000000-0005-0000-0000-00007C7C0000}"/>
    <cellStyle name="Output 2 2 4 16" xfId="30427" xr:uid="{00000000-0005-0000-0000-00007D7C0000}"/>
    <cellStyle name="Output 2 2 4 17" xfId="41598" xr:uid="{00000000-0005-0000-0000-00007E7C0000}"/>
    <cellStyle name="Output 2 2 4 2" xfId="30428" xr:uid="{00000000-0005-0000-0000-00007F7C0000}"/>
    <cellStyle name="Output 2 2 4 2 10" xfId="30429" xr:uid="{00000000-0005-0000-0000-0000807C0000}"/>
    <cellStyle name="Output 2 2 4 2 10 2" xfId="30430" xr:uid="{00000000-0005-0000-0000-0000817C0000}"/>
    <cellStyle name="Output 2 2 4 2 11" xfId="30431" xr:uid="{00000000-0005-0000-0000-0000827C0000}"/>
    <cellStyle name="Output 2 2 4 2 11 2" xfId="30432" xr:uid="{00000000-0005-0000-0000-0000837C0000}"/>
    <cellStyle name="Output 2 2 4 2 12" xfId="30433" xr:uid="{00000000-0005-0000-0000-0000847C0000}"/>
    <cellStyle name="Output 2 2 4 2 12 2" xfId="30434" xr:uid="{00000000-0005-0000-0000-0000857C0000}"/>
    <cellStyle name="Output 2 2 4 2 13" xfId="30435" xr:uid="{00000000-0005-0000-0000-0000867C0000}"/>
    <cellStyle name="Output 2 2 4 2 13 2" xfId="30436" xr:uid="{00000000-0005-0000-0000-0000877C0000}"/>
    <cellStyle name="Output 2 2 4 2 14" xfId="30437" xr:uid="{00000000-0005-0000-0000-0000887C0000}"/>
    <cellStyle name="Output 2 2 4 2 15" xfId="30438" xr:uid="{00000000-0005-0000-0000-0000897C0000}"/>
    <cellStyle name="Output 2 2 4 2 2" xfId="30439" xr:uid="{00000000-0005-0000-0000-00008A7C0000}"/>
    <cellStyle name="Output 2 2 4 2 2 2" xfId="30440" xr:uid="{00000000-0005-0000-0000-00008B7C0000}"/>
    <cellStyle name="Output 2 2 4 2 2 3" xfId="30441" xr:uid="{00000000-0005-0000-0000-00008C7C0000}"/>
    <cellStyle name="Output 2 2 4 2 3" xfId="30442" xr:uid="{00000000-0005-0000-0000-00008D7C0000}"/>
    <cellStyle name="Output 2 2 4 2 3 2" xfId="30443" xr:uid="{00000000-0005-0000-0000-00008E7C0000}"/>
    <cellStyle name="Output 2 2 4 2 3 3" xfId="30444" xr:uid="{00000000-0005-0000-0000-00008F7C0000}"/>
    <cellStyle name="Output 2 2 4 2 4" xfId="30445" xr:uid="{00000000-0005-0000-0000-0000907C0000}"/>
    <cellStyle name="Output 2 2 4 2 4 2" xfId="30446" xr:uid="{00000000-0005-0000-0000-0000917C0000}"/>
    <cellStyle name="Output 2 2 4 2 4 3" xfId="30447" xr:uid="{00000000-0005-0000-0000-0000927C0000}"/>
    <cellStyle name="Output 2 2 4 2 5" xfId="30448" xr:uid="{00000000-0005-0000-0000-0000937C0000}"/>
    <cellStyle name="Output 2 2 4 2 5 2" xfId="30449" xr:uid="{00000000-0005-0000-0000-0000947C0000}"/>
    <cellStyle name="Output 2 2 4 2 5 3" xfId="30450" xr:uid="{00000000-0005-0000-0000-0000957C0000}"/>
    <cellStyle name="Output 2 2 4 2 6" xfId="30451" xr:uid="{00000000-0005-0000-0000-0000967C0000}"/>
    <cellStyle name="Output 2 2 4 2 6 2" xfId="30452" xr:uid="{00000000-0005-0000-0000-0000977C0000}"/>
    <cellStyle name="Output 2 2 4 2 6 3" xfId="30453" xr:uid="{00000000-0005-0000-0000-0000987C0000}"/>
    <cellStyle name="Output 2 2 4 2 7" xfId="30454" xr:uid="{00000000-0005-0000-0000-0000997C0000}"/>
    <cellStyle name="Output 2 2 4 2 7 2" xfId="30455" xr:uid="{00000000-0005-0000-0000-00009A7C0000}"/>
    <cellStyle name="Output 2 2 4 2 7 3" xfId="30456" xr:uid="{00000000-0005-0000-0000-00009B7C0000}"/>
    <cellStyle name="Output 2 2 4 2 8" xfId="30457" xr:uid="{00000000-0005-0000-0000-00009C7C0000}"/>
    <cellStyle name="Output 2 2 4 2 8 2" xfId="30458" xr:uid="{00000000-0005-0000-0000-00009D7C0000}"/>
    <cellStyle name="Output 2 2 4 2 8 3" xfId="30459" xr:uid="{00000000-0005-0000-0000-00009E7C0000}"/>
    <cellStyle name="Output 2 2 4 2 9" xfId="30460" xr:uid="{00000000-0005-0000-0000-00009F7C0000}"/>
    <cellStyle name="Output 2 2 4 2 9 2" xfId="30461" xr:uid="{00000000-0005-0000-0000-0000A07C0000}"/>
    <cellStyle name="Output 2 2 4 3" xfId="30462" xr:uid="{00000000-0005-0000-0000-0000A17C0000}"/>
    <cellStyle name="Output 2 2 4 3 2" xfId="30463" xr:uid="{00000000-0005-0000-0000-0000A27C0000}"/>
    <cellStyle name="Output 2 2 4 3 3" xfId="30464" xr:uid="{00000000-0005-0000-0000-0000A37C0000}"/>
    <cellStyle name="Output 2 2 4 4" xfId="30465" xr:uid="{00000000-0005-0000-0000-0000A47C0000}"/>
    <cellStyle name="Output 2 2 4 4 2" xfId="30466" xr:uid="{00000000-0005-0000-0000-0000A57C0000}"/>
    <cellStyle name="Output 2 2 4 4 3" xfId="30467" xr:uid="{00000000-0005-0000-0000-0000A67C0000}"/>
    <cellStyle name="Output 2 2 4 5" xfId="30468" xr:uid="{00000000-0005-0000-0000-0000A77C0000}"/>
    <cellStyle name="Output 2 2 4 5 2" xfId="30469" xr:uid="{00000000-0005-0000-0000-0000A87C0000}"/>
    <cellStyle name="Output 2 2 4 5 3" xfId="30470" xr:uid="{00000000-0005-0000-0000-0000A97C0000}"/>
    <cellStyle name="Output 2 2 4 6" xfId="30471" xr:uid="{00000000-0005-0000-0000-0000AA7C0000}"/>
    <cellStyle name="Output 2 2 4 6 2" xfId="30472" xr:uid="{00000000-0005-0000-0000-0000AB7C0000}"/>
    <cellStyle name="Output 2 2 4 6 3" xfId="30473" xr:uid="{00000000-0005-0000-0000-0000AC7C0000}"/>
    <cellStyle name="Output 2 2 4 7" xfId="30474" xr:uid="{00000000-0005-0000-0000-0000AD7C0000}"/>
    <cellStyle name="Output 2 2 4 7 2" xfId="30475" xr:uid="{00000000-0005-0000-0000-0000AE7C0000}"/>
    <cellStyle name="Output 2 2 4 7 3" xfId="30476" xr:uid="{00000000-0005-0000-0000-0000AF7C0000}"/>
    <cellStyle name="Output 2 2 4 8" xfId="30477" xr:uid="{00000000-0005-0000-0000-0000B07C0000}"/>
    <cellStyle name="Output 2 2 4 8 2" xfId="30478" xr:uid="{00000000-0005-0000-0000-0000B17C0000}"/>
    <cellStyle name="Output 2 2 4 8 3" xfId="30479" xr:uid="{00000000-0005-0000-0000-0000B27C0000}"/>
    <cellStyle name="Output 2 2 4 9" xfId="30480" xr:uid="{00000000-0005-0000-0000-0000B37C0000}"/>
    <cellStyle name="Output 2 2 4 9 2" xfId="30481" xr:uid="{00000000-0005-0000-0000-0000B47C0000}"/>
    <cellStyle name="Output 2 2 5" xfId="30482" xr:uid="{00000000-0005-0000-0000-0000B57C0000}"/>
    <cellStyle name="Output 2 2 5 10" xfId="30483" xr:uid="{00000000-0005-0000-0000-0000B67C0000}"/>
    <cellStyle name="Output 2 2 5 10 2" xfId="30484" xr:uid="{00000000-0005-0000-0000-0000B77C0000}"/>
    <cellStyle name="Output 2 2 5 11" xfId="30485" xr:uid="{00000000-0005-0000-0000-0000B87C0000}"/>
    <cellStyle name="Output 2 2 5 11 2" xfId="30486" xr:uid="{00000000-0005-0000-0000-0000B97C0000}"/>
    <cellStyle name="Output 2 2 5 12" xfId="30487" xr:uid="{00000000-0005-0000-0000-0000BA7C0000}"/>
    <cellStyle name="Output 2 2 5 12 2" xfId="30488" xr:uid="{00000000-0005-0000-0000-0000BB7C0000}"/>
    <cellStyle name="Output 2 2 5 13" xfId="30489" xr:uid="{00000000-0005-0000-0000-0000BC7C0000}"/>
    <cellStyle name="Output 2 2 5 13 2" xfId="30490" xr:uid="{00000000-0005-0000-0000-0000BD7C0000}"/>
    <cellStyle name="Output 2 2 5 14" xfId="30491" xr:uid="{00000000-0005-0000-0000-0000BE7C0000}"/>
    <cellStyle name="Output 2 2 5 15" xfId="30492" xr:uid="{00000000-0005-0000-0000-0000BF7C0000}"/>
    <cellStyle name="Output 2 2 5 16" xfId="41599" xr:uid="{00000000-0005-0000-0000-0000C07C0000}"/>
    <cellStyle name="Output 2 2 5 2" xfId="30493" xr:uid="{00000000-0005-0000-0000-0000C17C0000}"/>
    <cellStyle name="Output 2 2 5 2 2" xfId="30494" xr:uid="{00000000-0005-0000-0000-0000C27C0000}"/>
    <cellStyle name="Output 2 2 5 2 3" xfId="30495" xr:uid="{00000000-0005-0000-0000-0000C37C0000}"/>
    <cellStyle name="Output 2 2 5 3" xfId="30496" xr:uid="{00000000-0005-0000-0000-0000C47C0000}"/>
    <cellStyle name="Output 2 2 5 3 2" xfId="30497" xr:uid="{00000000-0005-0000-0000-0000C57C0000}"/>
    <cellStyle name="Output 2 2 5 3 3" xfId="30498" xr:uid="{00000000-0005-0000-0000-0000C67C0000}"/>
    <cellStyle name="Output 2 2 5 4" xfId="30499" xr:uid="{00000000-0005-0000-0000-0000C77C0000}"/>
    <cellStyle name="Output 2 2 5 4 2" xfId="30500" xr:uid="{00000000-0005-0000-0000-0000C87C0000}"/>
    <cellStyle name="Output 2 2 5 4 3" xfId="30501" xr:uid="{00000000-0005-0000-0000-0000C97C0000}"/>
    <cellStyle name="Output 2 2 5 5" xfId="30502" xr:uid="{00000000-0005-0000-0000-0000CA7C0000}"/>
    <cellStyle name="Output 2 2 5 5 2" xfId="30503" xr:uid="{00000000-0005-0000-0000-0000CB7C0000}"/>
    <cellStyle name="Output 2 2 5 5 3" xfId="30504" xr:uid="{00000000-0005-0000-0000-0000CC7C0000}"/>
    <cellStyle name="Output 2 2 5 6" xfId="30505" xr:uid="{00000000-0005-0000-0000-0000CD7C0000}"/>
    <cellStyle name="Output 2 2 5 6 2" xfId="30506" xr:uid="{00000000-0005-0000-0000-0000CE7C0000}"/>
    <cellStyle name="Output 2 2 5 6 3" xfId="30507" xr:uid="{00000000-0005-0000-0000-0000CF7C0000}"/>
    <cellStyle name="Output 2 2 5 7" xfId="30508" xr:uid="{00000000-0005-0000-0000-0000D07C0000}"/>
    <cellStyle name="Output 2 2 5 7 2" xfId="30509" xr:uid="{00000000-0005-0000-0000-0000D17C0000}"/>
    <cellStyle name="Output 2 2 5 7 3" xfId="30510" xr:uid="{00000000-0005-0000-0000-0000D27C0000}"/>
    <cellStyle name="Output 2 2 5 8" xfId="30511" xr:uid="{00000000-0005-0000-0000-0000D37C0000}"/>
    <cellStyle name="Output 2 2 5 8 2" xfId="30512" xr:uid="{00000000-0005-0000-0000-0000D47C0000}"/>
    <cellStyle name="Output 2 2 5 8 3" xfId="30513" xr:uid="{00000000-0005-0000-0000-0000D57C0000}"/>
    <cellStyle name="Output 2 2 5 9" xfId="30514" xr:uid="{00000000-0005-0000-0000-0000D67C0000}"/>
    <cellStyle name="Output 2 2 5 9 2" xfId="30515" xr:uid="{00000000-0005-0000-0000-0000D77C0000}"/>
    <cellStyle name="Output 2 2 6" xfId="30516" xr:uid="{00000000-0005-0000-0000-0000D87C0000}"/>
    <cellStyle name="Output 2 2 6 2" xfId="30517" xr:uid="{00000000-0005-0000-0000-0000D97C0000}"/>
    <cellStyle name="Output 2 2 6 2 2" xfId="30518" xr:uid="{00000000-0005-0000-0000-0000DA7C0000}"/>
    <cellStyle name="Output 2 2 6 3" xfId="30519" xr:uid="{00000000-0005-0000-0000-0000DB7C0000}"/>
    <cellStyle name="Output 2 2 6 3 2" xfId="30520" xr:uid="{00000000-0005-0000-0000-0000DC7C0000}"/>
    <cellStyle name="Output 2 2 6 4" xfId="30521" xr:uid="{00000000-0005-0000-0000-0000DD7C0000}"/>
    <cellStyle name="Output 2 2 7" xfId="30522" xr:uid="{00000000-0005-0000-0000-0000DE7C0000}"/>
    <cellStyle name="Output 2 2 7 2" xfId="30523" xr:uid="{00000000-0005-0000-0000-0000DF7C0000}"/>
    <cellStyle name="Output 2 2 7 2 2" xfId="30524" xr:uid="{00000000-0005-0000-0000-0000E07C0000}"/>
    <cellStyle name="Output 2 2 7 3" xfId="30525" xr:uid="{00000000-0005-0000-0000-0000E17C0000}"/>
    <cellStyle name="Output 2 2 7 3 2" xfId="30526" xr:uid="{00000000-0005-0000-0000-0000E27C0000}"/>
    <cellStyle name="Output 2 2 7 4" xfId="30527" xr:uid="{00000000-0005-0000-0000-0000E37C0000}"/>
    <cellStyle name="Output 2 2 8" xfId="30528" xr:uid="{00000000-0005-0000-0000-0000E47C0000}"/>
    <cellStyle name="Output 2 2 8 2" xfId="30529" xr:uid="{00000000-0005-0000-0000-0000E57C0000}"/>
    <cellStyle name="Output 2 2 8 2 2" xfId="30530" xr:uid="{00000000-0005-0000-0000-0000E67C0000}"/>
    <cellStyle name="Output 2 2 8 3" xfId="30531" xr:uid="{00000000-0005-0000-0000-0000E77C0000}"/>
    <cellStyle name="Output 2 2 8 3 2" xfId="30532" xr:uid="{00000000-0005-0000-0000-0000E87C0000}"/>
    <cellStyle name="Output 2 2 8 4" xfId="30533" xr:uid="{00000000-0005-0000-0000-0000E97C0000}"/>
    <cellStyle name="Output 2 2 9" xfId="30534" xr:uid="{00000000-0005-0000-0000-0000EA7C0000}"/>
    <cellStyle name="Output 2 2 9 2" xfId="30535" xr:uid="{00000000-0005-0000-0000-0000EB7C0000}"/>
    <cellStyle name="Output 2 2 9 2 2" xfId="30536" xr:uid="{00000000-0005-0000-0000-0000EC7C0000}"/>
    <cellStyle name="Output 2 2 9 3" xfId="30537" xr:uid="{00000000-0005-0000-0000-0000ED7C0000}"/>
    <cellStyle name="Output 2 2 9 3 2" xfId="30538" xr:uid="{00000000-0005-0000-0000-0000EE7C0000}"/>
    <cellStyle name="Output 2 2 9 4" xfId="30539" xr:uid="{00000000-0005-0000-0000-0000EF7C0000}"/>
    <cellStyle name="Output 2 3" xfId="30540" xr:uid="{00000000-0005-0000-0000-0000F07C0000}"/>
    <cellStyle name="Output 2 3 10" xfId="30541" xr:uid="{00000000-0005-0000-0000-0000F17C0000}"/>
    <cellStyle name="Output 2 3 10 2" xfId="30542" xr:uid="{00000000-0005-0000-0000-0000F27C0000}"/>
    <cellStyle name="Output 2 3 10 2 2" xfId="30543" xr:uid="{00000000-0005-0000-0000-0000F37C0000}"/>
    <cellStyle name="Output 2 3 10 3" xfId="30544" xr:uid="{00000000-0005-0000-0000-0000F47C0000}"/>
    <cellStyle name="Output 2 3 11" xfId="30545" xr:uid="{00000000-0005-0000-0000-0000F57C0000}"/>
    <cellStyle name="Output 2 3 11 2" xfId="30546" xr:uid="{00000000-0005-0000-0000-0000F67C0000}"/>
    <cellStyle name="Output 2 3 11 3" xfId="41600" xr:uid="{00000000-0005-0000-0000-0000F77C0000}"/>
    <cellStyle name="Output 2 3 12" xfId="30547" xr:uid="{00000000-0005-0000-0000-0000F87C0000}"/>
    <cellStyle name="Output 2 3 12 2" xfId="30548" xr:uid="{00000000-0005-0000-0000-0000F97C0000}"/>
    <cellStyle name="Output 2 3 13" xfId="30549" xr:uid="{00000000-0005-0000-0000-0000FA7C0000}"/>
    <cellStyle name="Output 2 3 13 2" xfId="30550" xr:uid="{00000000-0005-0000-0000-0000FB7C0000}"/>
    <cellStyle name="Output 2 3 13 3" xfId="41601" xr:uid="{00000000-0005-0000-0000-0000FC7C0000}"/>
    <cellStyle name="Output 2 3 14" xfId="30551" xr:uid="{00000000-0005-0000-0000-0000FD7C0000}"/>
    <cellStyle name="Output 2 3 14 2" xfId="30552" xr:uid="{00000000-0005-0000-0000-0000FE7C0000}"/>
    <cellStyle name="Output 2 3 15" xfId="30553" xr:uid="{00000000-0005-0000-0000-0000FF7C0000}"/>
    <cellStyle name="Output 2 3 16" xfId="30554" xr:uid="{00000000-0005-0000-0000-0000007D0000}"/>
    <cellStyle name="Output 2 3 2" xfId="30555" xr:uid="{00000000-0005-0000-0000-0000017D0000}"/>
    <cellStyle name="Output 2 3 2 10" xfId="30556" xr:uid="{00000000-0005-0000-0000-0000027D0000}"/>
    <cellStyle name="Output 2 3 2 10 2" xfId="30557" xr:uid="{00000000-0005-0000-0000-0000037D0000}"/>
    <cellStyle name="Output 2 3 2 11" xfId="30558" xr:uid="{00000000-0005-0000-0000-0000047D0000}"/>
    <cellStyle name="Output 2 3 2 11 2" xfId="30559" xr:uid="{00000000-0005-0000-0000-0000057D0000}"/>
    <cellStyle name="Output 2 3 2 12" xfId="30560" xr:uid="{00000000-0005-0000-0000-0000067D0000}"/>
    <cellStyle name="Output 2 3 2 12 2" xfId="30561" xr:uid="{00000000-0005-0000-0000-0000077D0000}"/>
    <cellStyle name="Output 2 3 2 13" xfId="30562" xr:uid="{00000000-0005-0000-0000-0000087D0000}"/>
    <cellStyle name="Output 2 3 2 13 2" xfId="30563" xr:uid="{00000000-0005-0000-0000-0000097D0000}"/>
    <cellStyle name="Output 2 3 2 14" xfId="30564" xr:uid="{00000000-0005-0000-0000-00000A7D0000}"/>
    <cellStyle name="Output 2 3 2 15" xfId="30565" xr:uid="{00000000-0005-0000-0000-00000B7D0000}"/>
    <cellStyle name="Output 2 3 2 16" xfId="41602" xr:uid="{00000000-0005-0000-0000-00000C7D0000}"/>
    <cellStyle name="Output 2 3 2 2" xfId="30566" xr:uid="{00000000-0005-0000-0000-00000D7D0000}"/>
    <cellStyle name="Output 2 3 2 2 2" xfId="30567" xr:uid="{00000000-0005-0000-0000-00000E7D0000}"/>
    <cellStyle name="Output 2 3 2 2 3" xfId="30568" xr:uid="{00000000-0005-0000-0000-00000F7D0000}"/>
    <cellStyle name="Output 2 3 2 3" xfId="30569" xr:uid="{00000000-0005-0000-0000-0000107D0000}"/>
    <cellStyle name="Output 2 3 2 3 2" xfId="30570" xr:uid="{00000000-0005-0000-0000-0000117D0000}"/>
    <cellStyle name="Output 2 3 2 3 3" xfId="30571" xr:uid="{00000000-0005-0000-0000-0000127D0000}"/>
    <cellStyle name="Output 2 3 2 4" xfId="30572" xr:uid="{00000000-0005-0000-0000-0000137D0000}"/>
    <cellStyle name="Output 2 3 2 4 2" xfId="30573" xr:uid="{00000000-0005-0000-0000-0000147D0000}"/>
    <cellStyle name="Output 2 3 2 4 3" xfId="30574" xr:uid="{00000000-0005-0000-0000-0000157D0000}"/>
    <cellStyle name="Output 2 3 2 5" xfId="30575" xr:uid="{00000000-0005-0000-0000-0000167D0000}"/>
    <cellStyle name="Output 2 3 2 5 2" xfId="30576" xr:uid="{00000000-0005-0000-0000-0000177D0000}"/>
    <cellStyle name="Output 2 3 2 5 3" xfId="30577" xr:uid="{00000000-0005-0000-0000-0000187D0000}"/>
    <cellStyle name="Output 2 3 2 6" xfId="30578" xr:uid="{00000000-0005-0000-0000-0000197D0000}"/>
    <cellStyle name="Output 2 3 2 6 2" xfId="30579" xr:uid="{00000000-0005-0000-0000-00001A7D0000}"/>
    <cellStyle name="Output 2 3 2 6 3" xfId="30580" xr:uid="{00000000-0005-0000-0000-00001B7D0000}"/>
    <cellStyle name="Output 2 3 2 7" xfId="30581" xr:uid="{00000000-0005-0000-0000-00001C7D0000}"/>
    <cellStyle name="Output 2 3 2 7 2" xfId="30582" xr:uid="{00000000-0005-0000-0000-00001D7D0000}"/>
    <cellStyle name="Output 2 3 2 7 3" xfId="30583" xr:uid="{00000000-0005-0000-0000-00001E7D0000}"/>
    <cellStyle name="Output 2 3 2 8" xfId="30584" xr:uid="{00000000-0005-0000-0000-00001F7D0000}"/>
    <cellStyle name="Output 2 3 2 8 2" xfId="30585" xr:uid="{00000000-0005-0000-0000-0000207D0000}"/>
    <cellStyle name="Output 2 3 2 8 3" xfId="30586" xr:uid="{00000000-0005-0000-0000-0000217D0000}"/>
    <cellStyle name="Output 2 3 2 9" xfId="30587" xr:uid="{00000000-0005-0000-0000-0000227D0000}"/>
    <cellStyle name="Output 2 3 2 9 2" xfId="30588" xr:uid="{00000000-0005-0000-0000-0000237D0000}"/>
    <cellStyle name="Output 2 3 3" xfId="30589" xr:uid="{00000000-0005-0000-0000-0000247D0000}"/>
    <cellStyle name="Output 2 3 3 2" xfId="30590" xr:uid="{00000000-0005-0000-0000-0000257D0000}"/>
    <cellStyle name="Output 2 3 3 2 2" xfId="30591" xr:uid="{00000000-0005-0000-0000-0000267D0000}"/>
    <cellStyle name="Output 2 3 3 3" xfId="30592" xr:uid="{00000000-0005-0000-0000-0000277D0000}"/>
    <cellStyle name="Output 2 3 3 3 2" xfId="30593" xr:uid="{00000000-0005-0000-0000-0000287D0000}"/>
    <cellStyle name="Output 2 3 3 4" xfId="30594" xr:uid="{00000000-0005-0000-0000-0000297D0000}"/>
    <cellStyle name="Output 2 3 4" xfId="30595" xr:uid="{00000000-0005-0000-0000-00002A7D0000}"/>
    <cellStyle name="Output 2 3 4 2" xfId="30596" xr:uid="{00000000-0005-0000-0000-00002B7D0000}"/>
    <cellStyle name="Output 2 3 4 2 2" xfId="30597" xr:uid="{00000000-0005-0000-0000-00002C7D0000}"/>
    <cellStyle name="Output 2 3 4 3" xfId="30598" xr:uid="{00000000-0005-0000-0000-00002D7D0000}"/>
    <cellStyle name="Output 2 3 4 3 2" xfId="30599" xr:uid="{00000000-0005-0000-0000-00002E7D0000}"/>
    <cellStyle name="Output 2 3 4 4" xfId="30600" xr:uid="{00000000-0005-0000-0000-00002F7D0000}"/>
    <cellStyle name="Output 2 3 5" xfId="30601" xr:uid="{00000000-0005-0000-0000-0000307D0000}"/>
    <cellStyle name="Output 2 3 5 2" xfId="30602" xr:uid="{00000000-0005-0000-0000-0000317D0000}"/>
    <cellStyle name="Output 2 3 5 2 2" xfId="30603" xr:uid="{00000000-0005-0000-0000-0000327D0000}"/>
    <cellStyle name="Output 2 3 5 3" xfId="30604" xr:uid="{00000000-0005-0000-0000-0000337D0000}"/>
    <cellStyle name="Output 2 3 5 3 2" xfId="30605" xr:uid="{00000000-0005-0000-0000-0000347D0000}"/>
    <cellStyle name="Output 2 3 5 4" xfId="30606" xr:uid="{00000000-0005-0000-0000-0000357D0000}"/>
    <cellStyle name="Output 2 3 6" xfId="30607" xr:uid="{00000000-0005-0000-0000-0000367D0000}"/>
    <cellStyle name="Output 2 3 6 2" xfId="30608" xr:uid="{00000000-0005-0000-0000-0000377D0000}"/>
    <cellStyle name="Output 2 3 6 2 2" xfId="30609" xr:uid="{00000000-0005-0000-0000-0000387D0000}"/>
    <cellStyle name="Output 2 3 6 3" xfId="30610" xr:uid="{00000000-0005-0000-0000-0000397D0000}"/>
    <cellStyle name="Output 2 3 6 3 2" xfId="30611" xr:uid="{00000000-0005-0000-0000-00003A7D0000}"/>
    <cellStyle name="Output 2 3 6 4" xfId="30612" xr:uid="{00000000-0005-0000-0000-00003B7D0000}"/>
    <cellStyle name="Output 2 3 7" xfId="30613" xr:uid="{00000000-0005-0000-0000-00003C7D0000}"/>
    <cellStyle name="Output 2 3 7 2" xfId="30614" xr:uid="{00000000-0005-0000-0000-00003D7D0000}"/>
    <cellStyle name="Output 2 3 7 2 2" xfId="30615" xr:uid="{00000000-0005-0000-0000-00003E7D0000}"/>
    <cellStyle name="Output 2 3 7 3" xfId="30616" xr:uid="{00000000-0005-0000-0000-00003F7D0000}"/>
    <cellStyle name="Output 2 3 7 3 2" xfId="30617" xr:uid="{00000000-0005-0000-0000-0000407D0000}"/>
    <cellStyle name="Output 2 3 7 4" xfId="30618" xr:uid="{00000000-0005-0000-0000-0000417D0000}"/>
    <cellStyle name="Output 2 3 8" xfId="30619" xr:uid="{00000000-0005-0000-0000-0000427D0000}"/>
    <cellStyle name="Output 2 3 8 2" xfId="30620" xr:uid="{00000000-0005-0000-0000-0000437D0000}"/>
    <cellStyle name="Output 2 3 8 2 2" xfId="30621" xr:uid="{00000000-0005-0000-0000-0000447D0000}"/>
    <cellStyle name="Output 2 3 8 3" xfId="30622" xr:uid="{00000000-0005-0000-0000-0000457D0000}"/>
    <cellStyle name="Output 2 3 8 3 2" xfId="30623" xr:uid="{00000000-0005-0000-0000-0000467D0000}"/>
    <cellStyle name="Output 2 3 8 4" xfId="30624" xr:uid="{00000000-0005-0000-0000-0000477D0000}"/>
    <cellStyle name="Output 2 3 9" xfId="30625" xr:uid="{00000000-0005-0000-0000-0000487D0000}"/>
    <cellStyle name="Output 2 3 9 2" xfId="30626" xr:uid="{00000000-0005-0000-0000-0000497D0000}"/>
    <cellStyle name="Output 2 3 9 2 2" xfId="30627" xr:uid="{00000000-0005-0000-0000-00004A7D0000}"/>
    <cellStyle name="Output 2 3 9 3" xfId="30628" xr:uid="{00000000-0005-0000-0000-00004B7D0000}"/>
    <cellStyle name="Output 2 3 9 3 2" xfId="30629" xr:uid="{00000000-0005-0000-0000-00004C7D0000}"/>
    <cellStyle name="Output 2 3 9 4" xfId="30630" xr:uid="{00000000-0005-0000-0000-00004D7D0000}"/>
    <cellStyle name="Output 2 4" xfId="30631" xr:uid="{00000000-0005-0000-0000-00004E7D0000}"/>
    <cellStyle name="Output 2 4 10" xfId="30632" xr:uid="{00000000-0005-0000-0000-00004F7D0000}"/>
    <cellStyle name="Output 2 4 10 2" xfId="30633" xr:uid="{00000000-0005-0000-0000-0000507D0000}"/>
    <cellStyle name="Output 2 4 10 3" xfId="41603" xr:uid="{00000000-0005-0000-0000-0000517D0000}"/>
    <cellStyle name="Output 2 4 11" xfId="30634" xr:uid="{00000000-0005-0000-0000-0000527D0000}"/>
    <cellStyle name="Output 2 4 11 2" xfId="30635" xr:uid="{00000000-0005-0000-0000-0000537D0000}"/>
    <cellStyle name="Output 2 4 11 3" xfId="41604" xr:uid="{00000000-0005-0000-0000-0000547D0000}"/>
    <cellStyle name="Output 2 4 12" xfId="30636" xr:uid="{00000000-0005-0000-0000-0000557D0000}"/>
    <cellStyle name="Output 2 4 12 2" xfId="30637" xr:uid="{00000000-0005-0000-0000-0000567D0000}"/>
    <cellStyle name="Output 2 4 13" xfId="30638" xr:uid="{00000000-0005-0000-0000-0000577D0000}"/>
    <cellStyle name="Output 2 4 13 2" xfId="30639" xr:uid="{00000000-0005-0000-0000-0000587D0000}"/>
    <cellStyle name="Output 2 4 13 3" xfId="41605" xr:uid="{00000000-0005-0000-0000-0000597D0000}"/>
    <cellStyle name="Output 2 4 14" xfId="30640" xr:uid="{00000000-0005-0000-0000-00005A7D0000}"/>
    <cellStyle name="Output 2 4 14 2" xfId="30641" xr:uid="{00000000-0005-0000-0000-00005B7D0000}"/>
    <cellStyle name="Output 2 4 15" xfId="30642" xr:uid="{00000000-0005-0000-0000-00005C7D0000}"/>
    <cellStyle name="Output 2 4 16" xfId="30643" xr:uid="{00000000-0005-0000-0000-00005D7D0000}"/>
    <cellStyle name="Output 2 4 2" xfId="30644" xr:uid="{00000000-0005-0000-0000-00005E7D0000}"/>
    <cellStyle name="Output 2 4 2 10" xfId="30645" xr:uid="{00000000-0005-0000-0000-00005F7D0000}"/>
    <cellStyle name="Output 2 4 2 10 2" xfId="30646" xr:uid="{00000000-0005-0000-0000-0000607D0000}"/>
    <cellStyle name="Output 2 4 2 11" xfId="30647" xr:uid="{00000000-0005-0000-0000-0000617D0000}"/>
    <cellStyle name="Output 2 4 2 11 2" xfId="30648" xr:uid="{00000000-0005-0000-0000-0000627D0000}"/>
    <cellStyle name="Output 2 4 2 12" xfId="30649" xr:uid="{00000000-0005-0000-0000-0000637D0000}"/>
    <cellStyle name="Output 2 4 2 12 2" xfId="30650" xr:uid="{00000000-0005-0000-0000-0000647D0000}"/>
    <cellStyle name="Output 2 4 2 13" xfId="30651" xr:uid="{00000000-0005-0000-0000-0000657D0000}"/>
    <cellStyle name="Output 2 4 2 13 2" xfId="30652" xr:uid="{00000000-0005-0000-0000-0000667D0000}"/>
    <cellStyle name="Output 2 4 2 14" xfId="30653" xr:uid="{00000000-0005-0000-0000-0000677D0000}"/>
    <cellStyle name="Output 2 4 2 15" xfId="30654" xr:uid="{00000000-0005-0000-0000-0000687D0000}"/>
    <cellStyle name="Output 2 4 2 16" xfId="41606" xr:uid="{00000000-0005-0000-0000-0000697D0000}"/>
    <cellStyle name="Output 2 4 2 2" xfId="30655" xr:uid="{00000000-0005-0000-0000-00006A7D0000}"/>
    <cellStyle name="Output 2 4 2 2 2" xfId="30656" xr:uid="{00000000-0005-0000-0000-00006B7D0000}"/>
    <cellStyle name="Output 2 4 2 2 3" xfId="30657" xr:uid="{00000000-0005-0000-0000-00006C7D0000}"/>
    <cellStyle name="Output 2 4 2 3" xfId="30658" xr:uid="{00000000-0005-0000-0000-00006D7D0000}"/>
    <cellStyle name="Output 2 4 2 3 2" xfId="30659" xr:uid="{00000000-0005-0000-0000-00006E7D0000}"/>
    <cellStyle name="Output 2 4 2 3 3" xfId="30660" xr:uid="{00000000-0005-0000-0000-00006F7D0000}"/>
    <cellStyle name="Output 2 4 2 4" xfId="30661" xr:uid="{00000000-0005-0000-0000-0000707D0000}"/>
    <cellStyle name="Output 2 4 2 4 2" xfId="30662" xr:uid="{00000000-0005-0000-0000-0000717D0000}"/>
    <cellStyle name="Output 2 4 2 4 3" xfId="30663" xr:uid="{00000000-0005-0000-0000-0000727D0000}"/>
    <cellStyle name="Output 2 4 2 5" xfId="30664" xr:uid="{00000000-0005-0000-0000-0000737D0000}"/>
    <cellStyle name="Output 2 4 2 5 2" xfId="30665" xr:uid="{00000000-0005-0000-0000-0000747D0000}"/>
    <cellStyle name="Output 2 4 2 5 3" xfId="30666" xr:uid="{00000000-0005-0000-0000-0000757D0000}"/>
    <cellStyle name="Output 2 4 2 6" xfId="30667" xr:uid="{00000000-0005-0000-0000-0000767D0000}"/>
    <cellStyle name="Output 2 4 2 6 2" xfId="30668" xr:uid="{00000000-0005-0000-0000-0000777D0000}"/>
    <cellStyle name="Output 2 4 2 6 3" xfId="30669" xr:uid="{00000000-0005-0000-0000-0000787D0000}"/>
    <cellStyle name="Output 2 4 2 7" xfId="30670" xr:uid="{00000000-0005-0000-0000-0000797D0000}"/>
    <cellStyle name="Output 2 4 2 7 2" xfId="30671" xr:uid="{00000000-0005-0000-0000-00007A7D0000}"/>
    <cellStyle name="Output 2 4 2 7 3" xfId="30672" xr:uid="{00000000-0005-0000-0000-00007B7D0000}"/>
    <cellStyle name="Output 2 4 2 8" xfId="30673" xr:uid="{00000000-0005-0000-0000-00007C7D0000}"/>
    <cellStyle name="Output 2 4 2 8 2" xfId="30674" xr:uid="{00000000-0005-0000-0000-00007D7D0000}"/>
    <cellStyle name="Output 2 4 2 8 3" xfId="30675" xr:uid="{00000000-0005-0000-0000-00007E7D0000}"/>
    <cellStyle name="Output 2 4 2 9" xfId="30676" xr:uid="{00000000-0005-0000-0000-00007F7D0000}"/>
    <cellStyle name="Output 2 4 2 9 2" xfId="30677" xr:uid="{00000000-0005-0000-0000-0000807D0000}"/>
    <cellStyle name="Output 2 4 3" xfId="30678" xr:uid="{00000000-0005-0000-0000-0000817D0000}"/>
    <cellStyle name="Output 2 4 3 2" xfId="30679" xr:uid="{00000000-0005-0000-0000-0000827D0000}"/>
    <cellStyle name="Output 2 4 3 3" xfId="30680" xr:uid="{00000000-0005-0000-0000-0000837D0000}"/>
    <cellStyle name="Output 2 4 3 4" xfId="41607" xr:uid="{00000000-0005-0000-0000-0000847D0000}"/>
    <cellStyle name="Output 2 4 4" xfId="30681" xr:uid="{00000000-0005-0000-0000-0000857D0000}"/>
    <cellStyle name="Output 2 4 4 2" xfId="30682" xr:uid="{00000000-0005-0000-0000-0000867D0000}"/>
    <cellStyle name="Output 2 4 4 3" xfId="30683" xr:uid="{00000000-0005-0000-0000-0000877D0000}"/>
    <cellStyle name="Output 2 4 4 4" xfId="41608" xr:uid="{00000000-0005-0000-0000-0000887D0000}"/>
    <cellStyle name="Output 2 4 5" xfId="30684" xr:uid="{00000000-0005-0000-0000-0000897D0000}"/>
    <cellStyle name="Output 2 4 5 2" xfId="30685" xr:uid="{00000000-0005-0000-0000-00008A7D0000}"/>
    <cellStyle name="Output 2 4 5 3" xfId="30686" xr:uid="{00000000-0005-0000-0000-00008B7D0000}"/>
    <cellStyle name="Output 2 4 5 4" xfId="41609" xr:uid="{00000000-0005-0000-0000-00008C7D0000}"/>
    <cellStyle name="Output 2 4 6" xfId="30687" xr:uid="{00000000-0005-0000-0000-00008D7D0000}"/>
    <cellStyle name="Output 2 4 6 2" xfId="30688" xr:uid="{00000000-0005-0000-0000-00008E7D0000}"/>
    <cellStyle name="Output 2 4 6 3" xfId="30689" xr:uid="{00000000-0005-0000-0000-00008F7D0000}"/>
    <cellStyle name="Output 2 4 6 4" xfId="41610" xr:uid="{00000000-0005-0000-0000-0000907D0000}"/>
    <cellStyle name="Output 2 4 7" xfId="30690" xr:uid="{00000000-0005-0000-0000-0000917D0000}"/>
    <cellStyle name="Output 2 4 7 2" xfId="30691" xr:uid="{00000000-0005-0000-0000-0000927D0000}"/>
    <cellStyle name="Output 2 4 7 3" xfId="30692" xr:uid="{00000000-0005-0000-0000-0000937D0000}"/>
    <cellStyle name="Output 2 4 7 4" xfId="41611" xr:uid="{00000000-0005-0000-0000-0000947D0000}"/>
    <cellStyle name="Output 2 4 8" xfId="30693" xr:uid="{00000000-0005-0000-0000-0000957D0000}"/>
    <cellStyle name="Output 2 4 8 2" xfId="30694" xr:uid="{00000000-0005-0000-0000-0000967D0000}"/>
    <cellStyle name="Output 2 4 8 3" xfId="30695" xr:uid="{00000000-0005-0000-0000-0000977D0000}"/>
    <cellStyle name="Output 2 4 8 4" xfId="41612" xr:uid="{00000000-0005-0000-0000-0000987D0000}"/>
    <cellStyle name="Output 2 4 9" xfId="30696" xr:uid="{00000000-0005-0000-0000-0000997D0000}"/>
    <cellStyle name="Output 2 4 9 2" xfId="30697" xr:uid="{00000000-0005-0000-0000-00009A7D0000}"/>
    <cellStyle name="Output 2 4 9 3" xfId="41613" xr:uid="{00000000-0005-0000-0000-00009B7D0000}"/>
    <cellStyle name="Output 2 5" xfId="30698" xr:uid="{00000000-0005-0000-0000-00009C7D0000}"/>
    <cellStyle name="Output 2 5 10" xfId="30699" xr:uid="{00000000-0005-0000-0000-00009D7D0000}"/>
    <cellStyle name="Output 2 5 10 2" xfId="30700" xr:uid="{00000000-0005-0000-0000-00009E7D0000}"/>
    <cellStyle name="Output 2 5 11" xfId="30701" xr:uid="{00000000-0005-0000-0000-00009F7D0000}"/>
    <cellStyle name="Output 2 5 11 2" xfId="30702" xr:uid="{00000000-0005-0000-0000-0000A07D0000}"/>
    <cellStyle name="Output 2 5 12" xfId="30703" xr:uid="{00000000-0005-0000-0000-0000A17D0000}"/>
    <cellStyle name="Output 2 5 12 2" xfId="30704" xr:uid="{00000000-0005-0000-0000-0000A27D0000}"/>
    <cellStyle name="Output 2 5 13" xfId="30705" xr:uid="{00000000-0005-0000-0000-0000A37D0000}"/>
    <cellStyle name="Output 2 5 13 2" xfId="30706" xr:uid="{00000000-0005-0000-0000-0000A47D0000}"/>
    <cellStyle name="Output 2 5 14" xfId="30707" xr:uid="{00000000-0005-0000-0000-0000A57D0000}"/>
    <cellStyle name="Output 2 5 14 2" xfId="30708" xr:uid="{00000000-0005-0000-0000-0000A67D0000}"/>
    <cellStyle name="Output 2 5 15" xfId="30709" xr:uid="{00000000-0005-0000-0000-0000A77D0000}"/>
    <cellStyle name="Output 2 5 16" xfId="30710" xr:uid="{00000000-0005-0000-0000-0000A87D0000}"/>
    <cellStyle name="Output 2 5 17" xfId="41614" xr:uid="{00000000-0005-0000-0000-0000A97D0000}"/>
    <cellStyle name="Output 2 5 2" xfId="30711" xr:uid="{00000000-0005-0000-0000-0000AA7D0000}"/>
    <cellStyle name="Output 2 5 2 2" xfId="30712" xr:uid="{00000000-0005-0000-0000-0000AB7D0000}"/>
    <cellStyle name="Output 2 5 2 2 2" xfId="30713" xr:uid="{00000000-0005-0000-0000-0000AC7D0000}"/>
    <cellStyle name="Output 2 5 2 3" xfId="30714" xr:uid="{00000000-0005-0000-0000-0000AD7D0000}"/>
    <cellStyle name="Output 2 5 3" xfId="30715" xr:uid="{00000000-0005-0000-0000-0000AE7D0000}"/>
    <cellStyle name="Output 2 5 3 2" xfId="30716" xr:uid="{00000000-0005-0000-0000-0000AF7D0000}"/>
    <cellStyle name="Output 2 5 3 3" xfId="30717" xr:uid="{00000000-0005-0000-0000-0000B07D0000}"/>
    <cellStyle name="Output 2 5 4" xfId="30718" xr:uid="{00000000-0005-0000-0000-0000B17D0000}"/>
    <cellStyle name="Output 2 5 4 2" xfId="30719" xr:uid="{00000000-0005-0000-0000-0000B27D0000}"/>
    <cellStyle name="Output 2 5 4 3" xfId="30720" xr:uid="{00000000-0005-0000-0000-0000B37D0000}"/>
    <cellStyle name="Output 2 5 5" xfId="30721" xr:uid="{00000000-0005-0000-0000-0000B47D0000}"/>
    <cellStyle name="Output 2 5 5 2" xfId="30722" xr:uid="{00000000-0005-0000-0000-0000B57D0000}"/>
    <cellStyle name="Output 2 5 5 3" xfId="30723" xr:uid="{00000000-0005-0000-0000-0000B67D0000}"/>
    <cellStyle name="Output 2 5 6" xfId="30724" xr:uid="{00000000-0005-0000-0000-0000B77D0000}"/>
    <cellStyle name="Output 2 5 6 2" xfId="30725" xr:uid="{00000000-0005-0000-0000-0000B87D0000}"/>
    <cellStyle name="Output 2 5 6 3" xfId="30726" xr:uid="{00000000-0005-0000-0000-0000B97D0000}"/>
    <cellStyle name="Output 2 5 7" xfId="30727" xr:uid="{00000000-0005-0000-0000-0000BA7D0000}"/>
    <cellStyle name="Output 2 5 7 2" xfId="30728" xr:uid="{00000000-0005-0000-0000-0000BB7D0000}"/>
    <cellStyle name="Output 2 5 7 3" xfId="30729" xr:uid="{00000000-0005-0000-0000-0000BC7D0000}"/>
    <cellStyle name="Output 2 5 8" xfId="30730" xr:uid="{00000000-0005-0000-0000-0000BD7D0000}"/>
    <cellStyle name="Output 2 5 8 2" xfId="30731" xr:uid="{00000000-0005-0000-0000-0000BE7D0000}"/>
    <cellStyle name="Output 2 5 8 3" xfId="30732" xr:uid="{00000000-0005-0000-0000-0000BF7D0000}"/>
    <cellStyle name="Output 2 5 9" xfId="30733" xr:uid="{00000000-0005-0000-0000-0000C07D0000}"/>
    <cellStyle name="Output 2 5 9 2" xfId="30734" xr:uid="{00000000-0005-0000-0000-0000C17D0000}"/>
    <cellStyle name="Output 2 5 9 3" xfId="30735" xr:uid="{00000000-0005-0000-0000-0000C27D0000}"/>
    <cellStyle name="Output 2 6" xfId="30736" xr:uid="{00000000-0005-0000-0000-0000C37D0000}"/>
    <cellStyle name="Output 2 6 2" xfId="30737" xr:uid="{00000000-0005-0000-0000-0000C47D0000}"/>
    <cellStyle name="Output 2 6 2 2" xfId="30738" xr:uid="{00000000-0005-0000-0000-0000C57D0000}"/>
    <cellStyle name="Output 2 6 2 2 2" xfId="30739" xr:uid="{00000000-0005-0000-0000-0000C67D0000}"/>
    <cellStyle name="Output 2 6 2 3" xfId="30740" xr:uid="{00000000-0005-0000-0000-0000C77D0000}"/>
    <cellStyle name="Output 2 6 3" xfId="30741" xr:uid="{00000000-0005-0000-0000-0000C87D0000}"/>
    <cellStyle name="Output 2 6 3 2" xfId="30742" xr:uid="{00000000-0005-0000-0000-0000C97D0000}"/>
    <cellStyle name="Output 2 6 4" xfId="30743" xr:uid="{00000000-0005-0000-0000-0000CA7D0000}"/>
    <cellStyle name="Output 2 6 4 2" xfId="30744" xr:uid="{00000000-0005-0000-0000-0000CB7D0000}"/>
    <cellStyle name="Output 2 6 5" xfId="30745" xr:uid="{00000000-0005-0000-0000-0000CC7D0000}"/>
    <cellStyle name="Output 2 7" xfId="30746" xr:uid="{00000000-0005-0000-0000-0000CD7D0000}"/>
    <cellStyle name="Output 2 7 2" xfId="30747" xr:uid="{00000000-0005-0000-0000-0000CE7D0000}"/>
    <cellStyle name="Output 2 7 2 2" xfId="30748" xr:uid="{00000000-0005-0000-0000-0000CF7D0000}"/>
    <cellStyle name="Output 2 7 3" xfId="30749" xr:uid="{00000000-0005-0000-0000-0000D07D0000}"/>
    <cellStyle name="Output 2 7 4" xfId="41615" xr:uid="{00000000-0005-0000-0000-0000D17D0000}"/>
    <cellStyle name="Output 2 8" xfId="30750" xr:uid="{00000000-0005-0000-0000-0000D27D0000}"/>
    <cellStyle name="Output 2 8 2" xfId="30751" xr:uid="{00000000-0005-0000-0000-0000D37D0000}"/>
    <cellStyle name="Output 2 8 3" xfId="30752" xr:uid="{00000000-0005-0000-0000-0000D47D0000}"/>
    <cellStyle name="Output 2 9" xfId="30753" xr:uid="{00000000-0005-0000-0000-0000D57D0000}"/>
    <cellStyle name="Output 2 9 2" xfId="30754" xr:uid="{00000000-0005-0000-0000-0000D67D0000}"/>
    <cellStyle name="Output 2 9 3" xfId="30755" xr:uid="{00000000-0005-0000-0000-0000D77D0000}"/>
    <cellStyle name="Output 3" xfId="30756" xr:uid="{00000000-0005-0000-0000-0000D87D0000}"/>
    <cellStyle name="Output 3 2" xfId="30757" xr:uid="{00000000-0005-0000-0000-0000D97D0000}"/>
    <cellStyle name="Output 3 2 2" xfId="41616" xr:uid="{00000000-0005-0000-0000-0000DA7D0000}"/>
    <cellStyle name="Output 3 2 2 10" xfId="41617" xr:uid="{00000000-0005-0000-0000-0000DB7D0000}"/>
    <cellStyle name="Output 3 2 2 11" xfId="41618" xr:uid="{00000000-0005-0000-0000-0000DC7D0000}"/>
    <cellStyle name="Output 3 2 2 12" xfId="41619" xr:uid="{00000000-0005-0000-0000-0000DD7D0000}"/>
    <cellStyle name="Output 3 2 2 13" xfId="41620" xr:uid="{00000000-0005-0000-0000-0000DE7D0000}"/>
    <cellStyle name="Output 3 2 2 2" xfId="41621" xr:uid="{00000000-0005-0000-0000-0000DF7D0000}"/>
    <cellStyle name="Output 3 2 2 3" xfId="41622" xr:uid="{00000000-0005-0000-0000-0000E07D0000}"/>
    <cellStyle name="Output 3 2 2 4" xfId="41623" xr:uid="{00000000-0005-0000-0000-0000E17D0000}"/>
    <cellStyle name="Output 3 2 2 5" xfId="41624" xr:uid="{00000000-0005-0000-0000-0000E27D0000}"/>
    <cellStyle name="Output 3 2 2 6" xfId="41625" xr:uid="{00000000-0005-0000-0000-0000E37D0000}"/>
    <cellStyle name="Output 3 2 2 7" xfId="41626" xr:uid="{00000000-0005-0000-0000-0000E47D0000}"/>
    <cellStyle name="Output 3 2 2 8" xfId="41627" xr:uid="{00000000-0005-0000-0000-0000E57D0000}"/>
    <cellStyle name="Output 3 2 2 9" xfId="41628" xr:uid="{00000000-0005-0000-0000-0000E67D0000}"/>
    <cellStyle name="Output 3 2 3" xfId="41629" xr:uid="{00000000-0005-0000-0000-0000E77D0000}"/>
    <cellStyle name="Output 3 2 3 10" xfId="41630" xr:uid="{00000000-0005-0000-0000-0000E87D0000}"/>
    <cellStyle name="Output 3 2 3 11" xfId="41631" xr:uid="{00000000-0005-0000-0000-0000E97D0000}"/>
    <cellStyle name="Output 3 2 3 12" xfId="41632" xr:uid="{00000000-0005-0000-0000-0000EA7D0000}"/>
    <cellStyle name="Output 3 2 3 13" xfId="41633" xr:uid="{00000000-0005-0000-0000-0000EB7D0000}"/>
    <cellStyle name="Output 3 2 3 2" xfId="41634" xr:uid="{00000000-0005-0000-0000-0000EC7D0000}"/>
    <cellStyle name="Output 3 2 3 3" xfId="41635" xr:uid="{00000000-0005-0000-0000-0000ED7D0000}"/>
    <cellStyle name="Output 3 2 3 4" xfId="41636" xr:uid="{00000000-0005-0000-0000-0000EE7D0000}"/>
    <cellStyle name="Output 3 2 3 5" xfId="41637" xr:uid="{00000000-0005-0000-0000-0000EF7D0000}"/>
    <cellStyle name="Output 3 2 3 6" xfId="41638" xr:uid="{00000000-0005-0000-0000-0000F07D0000}"/>
    <cellStyle name="Output 3 2 3 7" xfId="41639" xr:uid="{00000000-0005-0000-0000-0000F17D0000}"/>
    <cellStyle name="Output 3 2 3 8" xfId="41640" xr:uid="{00000000-0005-0000-0000-0000F27D0000}"/>
    <cellStyle name="Output 3 2 3 9" xfId="41641" xr:uid="{00000000-0005-0000-0000-0000F37D0000}"/>
    <cellStyle name="Output 3 2 4" xfId="41642" xr:uid="{00000000-0005-0000-0000-0000F47D0000}"/>
    <cellStyle name="Output 3 2 5" xfId="41643" xr:uid="{00000000-0005-0000-0000-0000F57D0000}"/>
    <cellStyle name="Output 3 2 6" xfId="41644" xr:uid="{00000000-0005-0000-0000-0000F67D0000}"/>
    <cellStyle name="Output 3 3" xfId="41645" xr:uid="{00000000-0005-0000-0000-0000F77D0000}"/>
    <cellStyle name="Output 3 3 10" xfId="41646" xr:uid="{00000000-0005-0000-0000-0000F87D0000}"/>
    <cellStyle name="Output 3 3 11" xfId="41647" xr:uid="{00000000-0005-0000-0000-0000F97D0000}"/>
    <cellStyle name="Output 3 3 12" xfId="41648" xr:uid="{00000000-0005-0000-0000-0000FA7D0000}"/>
    <cellStyle name="Output 3 3 13" xfId="41649" xr:uid="{00000000-0005-0000-0000-0000FB7D0000}"/>
    <cellStyle name="Output 3 3 2" xfId="41650" xr:uid="{00000000-0005-0000-0000-0000FC7D0000}"/>
    <cellStyle name="Output 3 3 3" xfId="41651" xr:uid="{00000000-0005-0000-0000-0000FD7D0000}"/>
    <cellStyle name="Output 3 3 4" xfId="41652" xr:uid="{00000000-0005-0000-0000-0000FE7D0000}"/>
    <cellStyle name="Output 3 3 5" xfId="41653" xr:uid="{00000000-0005-0000-0000-0000FF7D0000}"/>
    <cellStyle name="Output 3 3 6" xfId="41654" xr:uid="{00000000-0005-0000-0000-0000007E0000}"/>
    <cellStyle name="Output 3 3 7" xfId="41655" xr:uid="{00000000-0005-0000-0000-0000017E0000}"/>
    <cellStyle name="Output 3 3 8" xfId="41656" xr:uid="{00000000-0005-0000-0000-0000027E0000}"/>
    <cellStyle name="Output 3 3 9" xfId="41657" xr:uid="{00000000-0005-0000-0000-0000037E0000}"/>
    <cellStyle name="Output 3 4" xfId="41658" xr:uid="{00000000-0005-0000-0000-0000047E0000}"/>
    <cellStyle name="Output 3 4 10" xfId="41659" xr:uid="{00000000-0005-0000-0000-0000057E0000}"/>
    <cellStyle name="Output 3 4 11" xfId="41660" xr:uid="{00000000-0005-0000-0000-0000067E0000}"/>
    <cellStyle name="Output 3 4 12" xfId="41661" xr:uid="{00000000-0005-0000-0000-0000077E0000}"/>
    <cellStyle name="Output 3 4 13" xfId="41662" xr:uid="{00000000-0005-0000-0000-0000087E0000}"/>
    <cellStyle name="Output 3 4 2" xfId="41663" xr:uid="{00000000-0005-0000-0000-0000097E0000}"/>
    <cellStyle name="Output 3 4 3" xfId="41664" xr:uid="{00000000-0005-0000-0000-00000A7E0000}"/>
    <cellStyle name="Output 3 4 4" xfId="41665" xr:uid="{00000000-0005-0000-0000-00000B7E0000}"/>
    <cellStyle name="Output 3 4 5" xfId="41666" xr:uid="{00000000-0005-0000-0000-00000C7E0000}"/>
    <cellStyle name="Output 3 4 6" xfId="41667" xr:uid="{00000000-0005-0000-0000-00000D7E0000}"/>
    <cellStyle name="Output 3 4 7" xfId="41668" xr:uid="{00000000-0005-0000-0000-00000E7E0000}"/>
    <cellStyle name="Output 3 4 8" xfId="41669" xr:uid="{00000000-0005-0000-0000-00000F7E0000}"/>
    <cellStyle name="Output 3 4 9" xfId="41670" xr:uid="{00000000-0005-0000-0000-0000107E0000}"/>
    <cellStyle name="Output 3 5" xfId="41671" xr:uid="{00000000-0005-0000-0000-0000117E0000}"/>
    <cellStyle name="Output 3 6" xfId="41672" xr:uid="{00000000-0005-0000-0000-0000127E0000}"/>
    <cellStyle name="Output 3 7" xfId="41673" xr:uid="{00000000-0005-0000-0000-0000137E0000}"/>
    <cellStyle name="Output 3 8" xfId="41674" xr:uid="{00000000-0005-0000-0000-0000147E0000}"/>
    <cellStyle name="Output 4" xfId="30758" xr:uid="{00000000-0005-0000-0000-0000157E0000}"/>
    <cellStyle name="Output 4 2" xfId="30759" xr:uid="{00000000-0005-0000-0000-0000167E0000}"/>
    <cellStyle name="Output 5" xfId="41675" xr:uid="{00000000-0005-0000-0000-0000177E0000}"/>
    <cellStyle name="Output 6" xfId="41676" xr:uid="{00000000-0005-0000-0000-0000187E0000}"/>
    <cellStyle name="Output 7" xfId="41677" xr:uid="{00000000-0005-0000-0000-0000197E0000}"/>
    <cellStyle name="Output 8" xfId="41678" xr:uid="{00000000-0005-0000-0000-00001A7E0000}"/>
    <cellStyle name="Output 9" xfId="41679" xr:uid="{00000000-0005-0000-0000-00001B7E0000}"/>
    <cellStyle name="Output Amounts" xfId="41680" xr:uid="{00000000-0005-0000-0000-00001C7E0000}"/>
    <cellStyle name="Output Line Items" xfId="41681" xr:uid="{00000000-0005-0000-0000-00001D7E0000}"/>
    <cellStyle name="Overscore" xfId="30760" xr:uid="{00000000-0005-0000-0000-00001E7E0000}"/>
    <cellStyle name="Overscore 10" xfId="30761" xr:uid="{00000000-0005-0000-0000-00001F7E0000}"/>
    <cellStyle name="Overscore 10 2" xfId="30762" xr:uid="{00000000-0005-0000-0000-0000207E0000}"/>
    <cellStyle name="Overscore 11" xfId="30763" xr:uid="{00000000-0005-0000-0000-0000217E0000}"/>
    <cellStyle name="Overscore 11 2" xfId="30764" xr:uid="{00000000-0005-0000-0000-0000227E0000}"/>
    <cellStyle name="Overscore 12" xfId="30765" xr:uid="{00000000-0005-0000-0000-0000237E0000}"/>
    <cellStyle name="Overscore 2" xfId="30766" xr:uid="{00000000-0005-0000-0000-0000247E0000}"/>
    <cellStyle name="Overscore 2 10" xfId="30767" xr:uid="{00000000-0005-0000-0000-0000257E0000}"/>
    <cellStyle name="Overscore 2 10 2" xfId="30768" xr:uid="{00000000-0005-0000-0000-0000267E0000}"/>
    <cellStyle name="Overscore 2 10 2 2" xfId="30769" xr:uid="{00000000-0005-0000-0000-0000277E0000}"/>
    <cellStyle name="Overscore 2 10 3" xfId="30770" xr:uid="{00000000-0005-0000-0000-0000287E0000}"/>
    <cellStyle name="Overscore 2 10 3 2" xfId="30771" xr:uid="{00000000-0005-0000-0000-0000297E0000}"/>
    <cellStyle name="Overscore 2 10 4" xfId="30772" xr:uid="{00000000-0005-0000-0000-00002A7E0000}"/>
    <cellStyle name="Overscore 2 11" xfId="30773" xr:uid="{00000000-0005-0000-0000-00002B7E0000}"/>
    <cellStyle name="Overscore 2 11 2" xfId="30774" xr:uid="{00000000-0005-0000-0000-00002C7E0000}"/>
    <cellStyle name="Overscore 2 11 2 2" xfId="30775" xr:uid="{00000000-0005-0000-0000-00002D7E0000}"/>
    <cellStyle name="Overscore 2 11 3" xfId="30776" xr:uid="{00000000-0005-0000-0000-00002E7E0000}"/>
    <cellStyle name="Overscore 2 11 3 2" xfId="30777" xr:uid="{00000000-0005-0000-0000-00002F7E0000}"/>
    <cellStyle name="Overscore 2 11 4" xfId="30778" xr:uid="{00000000-0005-0000-0000-0000307E0000}"/>
    <cellStyle name="Overscore 2 12" xfId="30779" xr:uid="{00000000-0005-0000-0000-0000317E0000}"/>
    <cellStyle name="Overscore 2 12 2" xfId="30780" xr:uid="{00000000-0005-0000-0000-0000327E0000}"/>
    <cellStyle name="Overscore 2 12 2 2" xfId="30781" xr:uid="{00000000-0005-0000-0000-0000337E0000}"/>
    <cellStyle name="Overscore 2 12 3" xfId="30782" xr:uid="{00000000-0005-0000-0000-0000347E0000}"/>
    <cellStyle name="Overscore 2 13" xfId="30783" xr:uid="{00000000-0005-0000-0000-0000357E0000}"/>
    <cellStyle name="Overscore 2 13 2" xfId="30784" xr:uid="{00000000-0005-0000-0000-0000367E0000}"/>
    <cellStyle name="Overscore 2 14" xfId="30785" xr:uid="{00000000-0005-0000-0000-0000377E0000}"/>
    <cellStyle name="Overscore 2 14 2" xfId="30786" xr:uid="{00000000-0005-0000-0000-0000387E0000}"/>
    <cellStyle name="Overscore 2 15" xfId="30787" xr:uid="{00000000-0005-0000-0000-0000397E0000}"/>
    <cellStyle name="Overscore 2 15 2" xfId="30788" xr:uid="{00000000-0005-0000-0000-00003A7E0000}"/>
    <cellStyle name="Overscore 2 16" xfId="30789" xr:uid="{00000000-0005-0000-0000-00003B7E0000}"/>
    <cellStyle name="Overscore 2 16 2" xfId="30790" xr:uid="{00000000-0005-0000-0000-00003C7E0000}"/>
    <cellStyle name="Overscore 2 17" xfId="30791" xr:uid="{00000000-0005-0000-0000-00003D7E0000}"/>
    <cellStyle name="Overscore 2 17 2" xfId="30792" xr:uid="{00000000-0005-0000-0000-00003E7E0000}"/>
    <cellStyle name="Overscore 2 18" xfId="30793" xr:uid="{00000000-0005-0000-0000-00003F7E0000}"/>
    <cellStyle name="Overscore 2 18 2" xfId="30794" xr:uid="{00000000-0005-0000-0000-0000407E0000}"/>
    <cellStyle name="Overscore 2 19" xfId="30795" xr:uid="{00000000-0005-0000-0000-0000417E0000}"/>
    <cellStyle name="Overscore 2 19 2" xfId="30796" xr:uid="{00000000-0005-0000-0000-0000427E0000}"/>
    <cellStyle name="Overscore 2 2" xfId="30797" xr:uid="{00000000-0005-0000-0000-0000437E0000}"/>
    <cellStyle name="Overscore 2 2 10" xfId="30798" xr:uid="{00000000-0005-0000-0000-0000447E0000}"/>
    <cellStyle name="Overscore 2 2 10 2" xfId="30799" xr:uid="{00000000-0005-0000-0000-0000457E0000}"/>
    <cellStyle name="Overscore 2 2 10 2 2" xfId="30800" xr:uid="{00000000-0005-0000-0000-0000467E0000}"/>
    <cellStyle name="Overscore 2 2 10 3" xfId="30801" xr:uid="{00000000-0005-0000-0000-0000477E0000}"/>
    <cellStyle name="Overscore 2 2 10 3 2" xfId="30802" xr:uid="{00000000-0005-0000-0000-0000487E0000}"/>
    <cellStyle name="Overscore 2 2 10 4" xfId="30803" xr:uid="{00000000-0005-0000-0000-0000497E0000}"/>
    <cellStyle name="Overscore 2 2 11" xfId="30804" xr:uid="{00000000-0005-0000-0000-00004A7E0000}"/>
    <cellStyle name="Overscore 2 2 11 2" xfId="30805" xr:uid="{00000000-0005-0000-0000-00004B7E0000}"/>
    <cellStyle name="Overscore 2 2 11 2 2" xfId="30806" xr:uid="{00000000-0005-0000-0000-00004C7E0000}"/>
    <cellStyle name="Overscore 2 2 11 3" xfId="30807" xr:uid="{00000000-0005-0000-0000-00004D7E0000}"/>
    <cellStyle name="Overscore 2 2 12" xfId="30808" xr:uid="{00000000-0005-0000-0000-00004E7E0000}"/>
    <cellStyle name="Overscore 2 2 12 2" xfId="30809" xr:uid="{00000000-0005-0000-0000-00004F7E0000}"/>
    <cellStyle name="Overscore 2 2 13" xfId="30810" xr:uid="{00000000-0005-0000-0000-0000507E0000}"/>
    <cellStyle name="Overscore 2 2 13 2" xfId="30811" xr:uid="{00000000-0005-0000-0000-0000517E0000}"/>
    <cellStyle name="Overscore 2 2 14" xfId="30812" xr:uid="{00000000-0005-0000-0000-0000527E0000}"/>
    <cellStyle name="Overscore 2 2 14 2" xfId="30813" xr:uid="{00000000-0005-0000-0000-0000537E0000}"/>
    <cellStyle name="Overscore 2 2 15" xfId="30814" xr:uid="{00000000-0005-0000-0000-0000547E0000}"/>
    <cellStyle name="Overscore 2 2 15 2" xfId="30815" xr:uid="{00000000-0005-0000-0000-0000557E0000}"/>
    <cellStyle name="Overscore 2 2 16" xfId="30816" xr:uid="{00000000-0005-0000-0000-0000567E0000}"/>
    <cellStyle name="Overscore 2 2 16 2" xfId="30817" xr:uid="{00000000-0005-0000-0000-0000577E0000}"/>
    <cellStyle name="Overscore 2 2 17" xfId="30818" xr:uid="{00000000-0005-0000-0000-0000587E0000}"/>
    <cellStyle name="Overscore 2 2 17 2" xfId="30819" xr:uid="{00000000-0005-0000-0000-0000597E0000}"/>
    <cellStyle name="Overscore 2 2 18" xfId="30820" xr:uid="{00000000-0005-0000-0000-00005A7E0000}"/>
    <cellStyle name="Overscore 2 2 19" xfId="30821" xr:uid="{00000000-0005-0000-0000-00005B7E0000}"/>
    <cellStyle name="Overscore 2 2 2" xfId="30822" xr:uid="{00000000-0005-0000-0000-00005C7E0000}"/>
    <cellStyle name="Overscore 2 2 2 10" xfId="30823" xr:uid="{00000000-0005-0000-0000-00005D7E0000}"/>
    <cellStyle name="Overscore 2 2 2 10 2" xfId="30824" xr:uid="{00000000-0005-0000-0000-00005E7E0000}"/>
    <cellStyle name="Overscore 2 2 2 10 2 2" xfId="30825" xr:uid="{00000000-0005-0000-0000-00005F7E0000}"/>
    <cellStyle name="Overscore 2 2 2 10 3" xfId="30826" xr:uid="{00000000-0005-0000-0000-0000607E0000}"/>
    <cellStyle name="Overscore 2 2 2 11" xfId="30827" xr:uid="{00000000-0005-0000-0000-0000617E0000}"/>
    <cellStyle name="Overscore 2 2 2 11 2" xfId="30828" xr:uid="{00000000-0005-0000-0000-0000627E0000}"/>
    <cellStyle name="Overscore 2 2 2 12" xfId="30829" xr:uid="{00000000-0005-0000-0000-0000637E0000}"/>
    <cellStyle name="Overscore 2 2 2 12 2" xfId="30830" xr:uid="{00000000-0005-0000-0000-0000647E0000}"/>
    <cellStyle name="Overscore 2 2 2 13" xfId="30831" xr:uid="{00000000-0005-0000-0000-0000657E0000}"/>
    <cellStyle name="Overscore 2 2 2 13 2" xfId="30832" xr:uid="{00000000-0005-0000-0000-0000667E0000}"/>
    <cellStyle name="Overscore 2 2 2 14" xfId="30833" xr:uid="{00000000-0005-0000-0000-0000677E0000}"/>
    <cellStyle name="Overscore 2 2 2 14 2" xfId="30834" xr:uid="{00000000-0005-0000-0000-0000687E0000}"/>
    <cellStyle name="Overscore 2 2 2 15" xfId="30835" xr:uid="{00000000-0005-0000-0000-0000697E0000}"/>
    <cellStyle name="Overscore 2 2 2 16" xfId="30836" xr:uid="{00000000-0005-0000-0000-00006A7E0000}"/>
    <cellStyle name="Overscore 2 2 2 2" xfId="30837" xr:uid="{00000000-0005-0000-0000-00006B7E0000}"/>
    <cellStyle name="Overscore 2 2 2 2 10" xfId="30838" xr:uid="{00000000-0005-0000-0000-00006C7E0000}"/>
    <cellStyle name="Overscore 2 2 2 2 10 2" xfId="30839" xr:uid="{00000000-0005-0000-0000-00006D7E0000}"/>
    <cellStyle name="Overscore 2 2 2 2 11" xfId="30840" xr:uid="{00000000-0005-0000-0000-00006E7E0000}"/>
    <cellStyle name="Overscore 2 2 2 2 11 2" xfId="30841" xr:uid="{00000000-0005-0000-0000-00006F7E0000}"/>
    <cellStyle name="Overscore 2 2 2 2 12" xfId="30842" xr:uid="{00000000-0005-0000-0000-0000707E0000}"/>
    <cellStyle name="Overscore 2 2 2 2 12 2" xfId="30843" xr:uid="{00000000-0005-0000-0000-0000717E0000}"/>
    <cellStyle name="Overscore 2 2 2 2 13" xfId="30844" xr:uid="{00000000-0005-0000-0000-0000727E0000}"/>
    <cellStyle name="Overscore 2 2 2 2 13 2" xfId="30845" xr:uid="{00000000-0005-0000-0000-0000737E0000}"/>
    <cellStyle name="Overscore 2 2 2 2 14" xfId="30846" xr:uid="{00000000-0005-0000-0000-0000747E0000}"/>
    <cellStyle name="Overscore 2 2 2 2 15" xfId="30847" xr:uid="{00000000-0005-0000-0000-0000757E0000}"/>
    <cellStyle name="Overscore 2 2 2 2 2" xfId="30848" xr:uid="{00000000-0005-0000-0000-0000767E0000}"/>
    <cellStyle name="Overscore 2 2 2 2 2 2" xfId="30849" xr:uid="{00000000-0005-0000-0000-0000777E0000}"/>
    <cellStyle name="Overscore 2 2 2 2 3" xfId="30850" xr:uid="{00000000-0005-0000-0000-0000787E0000}"/>
    <cellStyle name="Overscore 2 2 2 2 3 2" xfId="30851" xr:uid="{00000000-0005-0000-0000-0000797E0000}"/>
    <cellStyle name="Overscore 2 2 2 2 4" xfId="30852" xr:uid="{00000000-0005-0000-0000-00007A7E0000}"/>
    <cellStyle name="Overscore 2 2 2 2 4 2" xfId="30853" xr:uid="{00000000-0005-0000-0000-00007B7E0000}"/>
    <cellStyle name="Overscore 2 2 2 2 5" xfId="30854" xr:uid="{00000000-0005-0000-0000-00007C7E0000}"/>
    <cellStyle name="Overscore 2 2 2 2 5 2" xfId="30855" xr:uid="{00000000-0005-0000-0000-00007D7E0000}"/>
    <cellStyle name="Overscore 2 2 2 2 6" xfId="30856" xr:uid="{00000000-0005-0000-0000-00007E7E0000}"/>
    <cellStyle name="Overscore 2 2 2 2 6 2" xfId="30857" xr:uid="{00000000-0005-0000-0000-00007F7E0000}"/>
    <cellStyle name="Overscore 2 2 2 2 7" xfId="30858" xr:uid="{00000000-0005-0000-0000-0000807E0000}"/>
    <cellStyle name="Overscore 2 2 2 2 7 2" xfId="30859" xr:uid="{00000000-0005-0000-0000-0000817E0000}"/>
    <cellStyle name="Overscore 2 2 2 2 8" xfId="30860" xr:uid="{00000000-0005-0000-0000-0000827E0000}"/>
    <cellStyle name="Overscore 2 2 2 2 8 2" xfId="30861" xr:uid="{00000000-0005-0000-0000-0000837E0000}"/>
    <cellStyle name="Overscore 2 2 2 2 9" xfId="30862" xr:uid="{00000000-0005-0000-0000-0000847E0000}"/>
    <cellStyle name="Overscore 2 2 2 2 9 2" xfId="30863" xr:uid="{00000000-0005-0000-0000-0000857E0000}"/>
    <cellStyle name="Overscore 2 2 2 3" xfId="30864" xr:uid="{00000000-0005-0000-0000-0000867E0000}"/>
    <cellStyle name="Overscore 2 2 2 3 2" xfId="30865" xr:uid="{00000000-0005-0000-0000-0000877E0000}"/>
    <cellStyle name="Overscore 2 2 2 3 2 2" xfId="30866" xr:uid="{00000000-0005-0000-0000-0000887E0000}"/>
    <cellStyle name="Overscore 2 2 2 3 3" xfId="30867" xr:uid="{00000000-0005-0000-0000-0000897E0000}"/>
    <cellStyle name="Overscore 2 2 2 3 3 2" xfId="30868" xr:uid="{00000000-0005-0000-0000-00008A7E0000}"/>
    <cellStyle name="Overscore 2 2 2 3 4" xfId="30869" xr:uid="{00000000-0005-0000-0000-00008B7E0000}"/>
    <cellStyle name="Overscore 2 2 2 4" xfId="30870" xr:uid="{00000000-0005-0000-0000-00008C7E0000}"/>
    <cellStyle name="Overscore 2 2 2 4 2" xfId="30871" xr:uid="{00000000-0005-0000-0000-00008D7E0000}"/>
    <cellStyle name="Overscore 2 2 2 4 2 2" xfId="30872" xr:uid="{00000000-0005-0000-0000-00008E7E0000}"/>
    <cellStyle name="Overscore 2 2 2 4 3" xfId="30873" xr:uid="{00000000-0005-0000-0000-00008F7E0000}"/>
    <cellStyle name="Overscore 2 2 2 4 3 2" xfId="30874" xr:uid="{00000000-0005-0000-0000-0000907E0000}"/>
    <cellStyle name="Overscore 2 2 2 4 4" xfId="30875" xr:uid="{00000000-0005-0000-0000-0000917E0000}"/>
    <cellStyle name="Overscore 2 2 2 5" xfId="30876" xr:uid="{00000000-0005-0000-0000-0000927E0000}"/>
    <cellStyle name="Overscore 2 2 2 5 2" xfId="30877" xr:uid="{00000000-0005-0000-0000-0000937E0000}"/>
    <cellStyle name="Overscore 2 2 2 5 2 2" xfId="30878" xr:uid="{00000000-0005-0000-0000-0000947E0000}"/>
    <cellStyle name="Overscore 2 2 2 5 3" xfId="30879" xr:uid="{00000000-0005-0000-0000-0000957E0000}"/>
    <cellStyle name="Overscore 2 2 2 5 3 2" xfId="30880" xr:uid="{00000000-0005-0000-0000-0000967E0000}"/>
    <cellStyle name="Overscore 2 2 2 5 4" xfId="30881" xr:uid="{00000000-0005-0000-0000-0000977E0000}"/>
    <cellStyle name="Overscore 2 2 2 6" xfId="30882" xr:uid="{00000000-0005-0000-0000-0000987E0000}"/>
    <cellStyle name="Overscore 2 2 2 6 2" xfId="30883" xr:uid="{00000000-0005-0000-0000-0000997E0000}"/>
    <cellStyle name="Overscore 2 2 2 6 2 2" xfId="30884" xr:uid="{00000000-0005-0000-0000-00009A7E0000}"/>
    <cellStyle name="Overscore 2 2 2 6 3" xfId="30885" xr:uid="{00000000-0005-0000-0000-00009B7E0000}"/>
    <cellStyle name="Overscore 2 2 2 6 3 2" xfId="30886" xr:uid="{00000000-0005-0000-0000-00009C7E0000}"/>
    <cellStyle name="Overscore 2 2 2 6 4" xfId="30887" xr:uid="{00000000-0005-0000-0000-00009D7E0000}"/>
    <cellStyle name="Overscore 2 2 2 7" xfId="30888" xr:uid="{00000000-0005-0000-0000-00009E7E0000}"/>
    <cellStyle name="Overscore 2 2 2 7 2" xfId="30889" xr:uid="{00000000-0005-0000-0000-00009F7E0000}"/>
    <cellStyle name="Overscore 2 2 2 7 2 2" xfId="30890" xr:uid="{00000000-0005-0000-0000-0000A07E0000}"/>
    <cellStyle name="Overscore 2 2 2 7 3" xfId="30891" xr:uid="{00000000-0005-0000-0000-0000A17E0000}"/>
    <cellStyle name="Overscore 2 2 2 7 3 2" xfId="30892" xr:uid="{00000000-0005-0000-0000-0000A27E0000}"/>
    <cellStyle name="Overscore 2 2 2 7 4" xfId="30893" xr:uid="{00000000-0005-0000-0000-0000A37E0000}"/>
    <cellStyle name="Overscore 2 2 2 8" xfId="30894" xr:uid="{00000000-0005-0000-0000-0000A47E0000}"/>
    <cellStyle name="Overscore 2 2 2 8 2" xfId="30895" xr:uid="{00000000-0005-0000-0000-0000A57E0000}"/>
    <cellStyle name="Overscore 2 2 2 8 2 2" xfId="30896" xr:uid="{00000000-0005-0000-0000-0000A67E0000}"/>
    <cellStyle name="Overscore 2 2 2 8 3" xfId="30897" xr:uid="{00000000-0005-0000-0000-0000A77E0000}"/>
    <cellStyle name="Overscore 2 2 2 8 3 2" xfId="30898" xr:uid="{00000000-0005-0000-0000-0000A87E0000}"/>
    <cellStyle name="Overscore 2 2 2 8 4" xfId="30899" xr:uid="{00000000-0005-0000-0000-0000A97E0000}"/>
    <cellStyle name="Overscore 2 2 2 9" xfId="30900" xr:uid="{00000000-0005-0000-0000-0000AA7E0000}"/>
    <cellStyle name="Overscore 2 2 2 9 2" xfId="30901" xr:uid="{00000000-0005-0000-0000-0000AB7E0000}"/>
    <cellStyle name="Overscore 2 2 2 9 2 2" xfId="30902" xr:uid="{00000000-0005-0000-0000-0000AC7E0000}"/>
    <cellStyle name="Overscore 2 2 2 9 3" xfId="30903" xr:uid="{00000000-0005-0000-0000-0000AD7E0000}"/>
    <cellStyle name="Overscore 2 2 2 9 3 2" xfId="30904" xr:uid="{00000000-0005-0000-0000-0000AE7E0000}"/>
    <cellStyle name="Overscore 2 2 2 9 4" xfId="30905" xr:uid="{00000000-0005-0000-0000-0000AF7E0000}"/>
    <cellStyle name="Overscore 2 2 3" xfId="30906" xr:uid="{00000000-0005-0000-0000-0000B07E0000}"/>
    <cellStyle name="Overscore 2 2 3 10" xfId="30907" xr:uid="{00000000-0005-0000-0000-0000B17E0000}"/>
    <cellStyle name="Overscore 2 2 3 10 2" xfId="30908" xr:uid="{00000000-0005-0000-0000-0000B27E0000}"/>
    <cellStyle name="Overscore 2 2 3 11" xfId="30909" xr:uid="{00000000-0005-0000-0000-0000B37E0000}"/>
    <cellStyle name="Overscore 2 2 3 11 2" xfId="30910" xr:uid="{00000000-0005-0000-0000-0000B47E0000}"/>
    <cellStyle name="Overscore 2 2 3 12" xfId="30911" xr:uid="{00000000-0005-0000-0000-0000B57E0000}"/>
    <cellStyle name="Overscore 2 2 3 12 2" xfId="30912" xr:uid="{00000000-0005-0000-0000-0000B67E0000}"/>
    <cellStyle name="Overscore 2 2 3 13" xfId="30913" xr:uid="{00000000-0005-0000-0000-0000B77E0000}"/>
    <cellStyle name="Overscore 2 2 3 13 2" xfId="30914" xr:uid="{00000000-0005-0000-0000-0000B87E0000}"/>
    <cellStyle name="Overscore 2 2 3 14" xfId="30915" xr:uid="{00000000-0005-0000-0000-0000B97E0000}"/>
    <cellStyle name="Overscore 2 2 3 14 2" xfId="30916" xr:uid="{00000000-0005-0000-0000-0000BA7E0000}"/>
    <cellStyle name="Overscore 2 2 3 15" xfId="30917" xr:uid="{00000000-0005-0000-0000-0000BB7E0000}"/>
    <cellStyle name="Overscore 2 2 3 16" xfId="30918" xr:uid="{00000000-0005-0000-0000-0000BC7E0000}"/>
    <cellStyle name="Overscore 2 2 3 2" xfId="30919" xr:uid="{00000000-0005-0000-0000-0000BD7E0000}"/>
    <cellStyle name="Overscore 2 2 3 2 10" xfId="30920" xr:uid="{00000000-0005-0000-0000-0000BE7E0000}"/>
    <cellStyle name="Overscore 2 2 3 2 10 2" xfId="30921" xr:uid="{00000000-0005-0000-0000-0000BF7E0000}"/>
    <cellStyle name="Overscore 2 2 3 2 11" xfId="30922" xr:uid="{00000000-0005-0000-0000-0000C07E0000}"/>
    <cellStyle name="Overscore 2 2 3 2 11 2" xfId="30923" xr:uid="{00000000-0005-0000-0000-0000C17E0000}"/>
    <cellStyle name="Overscore 2 2 3 2 12" xfId="30924" xr:uid="{00000000-0005-0000-0000-0000C27E0000}"/>
    <cellStyle name="Overscore 2 2 3 2 12 2" xfId="30925" xr:uid="{00000000-0005-0000-0000-0000C37E0000}"/>
    <cellStyle name="Overscore 2 2 3 2 13" xfId="30926" xr:uid="{00000000-0005-0000-0000-0000C47E0000}"/>
    <cellStyle name="Overscore 2 2 3 2 13 2" xfId="30927" xr:uid="{00000000-0005-0000-0000-0000C57E0000}"/>
    <cellStyle name="Overscore 2 2 3 2 14" xfId="30928" xr:uid="{00000000-0005-0000-0000-0000C67E0000}"/>
    <cellStyle name="Overscore 2 2 3 2 15" xfId="30929" xr:uid="{00000000-0005-0000-0000-0000C77E0000}"/>
    <cellStyle name="Overscore 2 2 3 2 2" xfId="30930" xr:uid="{00000000-0005-0000-0000-0000C87E0000}"/>
    <cellStyle name="Overscore 2 2 3 2 2 2" xfId="30931" xr:uid="{00000000-0005-0000-0000-0000C97E0000}"/>
    <cellStyle name="Overscore 2 2 3 2 3" xfId="30932" xr:uid="{00000000-0005-0000-0000-0000CA7E0000}"/>
    <cellStyle name="Overscore 2 2 3 2 3 2" xfId="30933" xr:uid="{00000000-0005-0000-0000-0000CB7E0000}"/>
    <cellStyle name="Overscore 2 2 3 2 4" xfId="30934" xr:uid="{00000000-0005-0000-0000-0000CC7E0000}"/>
    <cellStyle name="Overscore 2 2 3 2 4 2" xfId="30935" xr:uid="{00000000-0005-0000-0000-0000CD7E0000}"/>
    <cellStyle name="Overscore 2 2 3 2 5" xfId="30936" xr:uid="{00000000-0005-0000-0000-0000CE7E0000}"/>
    <cellStyle name="Overscore 2 2 3 2 5 2" xfId="30937" xr:uid="{00000000-0005-0000-0000-0000CF7E0000}"/>
    <cellStyle name="Overscore 2 2 3 2 6" xfId="30938" xr:uid="{00000000-0005-0000-0000-0000D07E0000}"/>
    <cellStyle name="Overscore 2 2 3 2 6 2" xfId="30939" xr:uid="{00000000-0005-0000-0000-0000D17E0000}"/>
    <cellStyle name="Overscore 2 2 3 2 7" xfId="30940" xr:uid="{00000000-0005-0000-0000-0000D27E0000}"/>
    <cellStyle name="Overscore 2 2 3 2 7 2" xfId="30941" xr:uid="{00000000-0005-0000-0000-0000D37E0000}"/>
    <cellStyle name="Overscore 2 2 3 2 8" xfId="30942" xr:uid="{00000000-0005-0000-0000-0000D47E0000}"/>
    <cellStyle name="Overscore 2 2 3 2 8 2" xfId="30943" xr:uid="{00000000-0005-0000-0000-0000D57E0000}"/>
    <cellStyle name="Overscore 2 2 3 2 9" xfId="30944" xr:uid="{00000000-0005-0000-0000-0000D67E0000}"/>
    <cellStyle name="Overscore 2 2 3 2 9 2" xfId="30945" xr:uid="{00000000-0005-0000-0000-0000D77E0000}"/>
    <cellStyle name="Overscore 2 2 3 3" xfId="30946" xr:uid="{00000000-0005-0000-0000-0000D87E0000}"/>
    <cellStyle name="Overscore 2 2 3 3 2" xfId="30947" xr:uid="{00000000-0005-0000-0000-0000D97E0000}"/>
    <cellStyle name="Overscore 2 2 3 4" xfId="30948" xr:uid="{00000000-0005-0000-0000-0000DA7E0000}"/>
    <cellStyle name="Overscore 2 2 3 4 2" xfId="30949" xr:uid="{00000000-0005-0000-0000-0000DB7E0000}"/>
    <cellStyle name="Overscore 2 2 3 5" xfId="30950" xr:uid="{00000000-0005-0000-0000-0000DC7E0000}"/>
    <cellStyle name="Overscore 2 2 3 5 2" xfId="30951" xr:uid="{00000000-0005-0000-0000-0000DD7E0000}"/>
    <cellStyle name="Overscore 2 2 3 6" xfId="30952" xr:uid="{00000000-0005-0000-0000-0000DE7E0000}"/>
    <cellStyle name="Overscore 2 2 3 6 2" xfId="30953" xr:uid="{00000000-0005-0000-0000-0000DF7E0000}"/>
    <cellStyle name="Overscore 2 2 3 7" xfId="30954" xr:uid="{00000000-0005-0000-0000-0000E07E0000}"/>
    <cellStyle name="Overscore 2 2 3 7 2" xfId="30955" xr:uid="{00000000-0005-0000-0000-0000E17E0000}"/>
    <cellStyle name="Overscore 2 2 3 8" xfId="30956" xr:uid="{00000000-0005-0000-0000-0000E27E0000}"/>
    <cellStyle name="Overscore 2 2 3 8 2" xfId="30957" xr:uid="{00000000-0005-0000-0000-0000E37E0000}"/>
    <cellStyle name="Overscore 2 2 3 9" xfId="30958" xr:uid="{00000000-0005-0000-0000-0000E47E0000}"/>
    <cellStyle name="Overscore 2 2 3 9 2" xfId="30959" xr:uid="{00000000-0005-0000-0000-0000E57E0000}"/>
    <cellStyle name="Overscore 2 2 4" xfId="30960" xr:uid="{00000000-0005-0000-0000-0000E67E0000}"/>
    <cellStyle name="Overscore 2 2 4 10" xfId="30961" xr:uid="{00000000-0005-0000-0000-0000E77E0000}"/>
    <cellStyle name="Overscore 2 2 4 10 2" xfId="30962" xr:uid="{00000000-0005-0000-0000-0000E87E0000}"/>
    <cellStyle name="Overscore 2 2 4 11" xfId="30963" xr:uid="{00000000-0005-0000-0000-0000E97E0000}"/>
    <cellStyle name="Overscore 2 2 4 11 2" xfId="30964" xr:uid="{00000000-0005-0000-0000-0000EA7E0000}"/>
    <cellStyle name="Overscore 2 2 4 12" xfId="30965" xr:uid="{00000000-0005-0000-0000-0000EB7E0000}"/>
    <cellStyle name="Overscore 2 2 4 12 2" xfId="30966" xr:uid="{00000000-0005-0000-0000-0000EC7E0000}"/>
    <cellStyle name="Overscore 2 2 4 13" xfId="30967" xr:uid="{00000000-0005-0000-0000-0000ED7E0000}"/>
    <cellStyle name="Overscore 2 2 4 13 2" xfId="30968" xr:uid="{00000000-0005-0000-0000-0000EE7E0000}"/>
    <cellStyle name="Overscore 2 2 4 14" xfId="30969" xr:uid="{00000000-0005-0000-0000-0000EF7E0000}"/>
    <cellStyle name="Overscore 2 2 4 15" xfId="30970" xr:uid="{00000000-0005-0000-0000-0000F07E0000}"/>
    <cellStyle name="Overscore 2 2 4 2" xfId="30971" xr:uid="{00000000-0005-0000-0000-0000F17E0000}"/>
    <cellStyle name="Overscore 2 2 4 2 2" xfId="30972" xr:uid="{00000000-0005-0000-0000-0000F27E0000}"/>
    <cellStyle name="Overscore 2 2 4 3" xfId="30973" xr:uid="{00000000-0005-0000-0000-0000F37E0000}"/>
    <cellStyle name="Overscore 2 2 4 3 2" xfId="30974" xr:uid="{00000000-0005-0000-0000-0000F47E0000}"/>
    <cellStyle name="Overscore 2 2 4 4" xfId="30975" xr:uid="{00000000-0005-0000-0000-0000F57E0000}"/>
    <cellStyle name="Overscore 2 2 4 4 2" xfId="30976" xr:uid="{00000000-0005-0000-0000-0000F67E0000}"/>
    <cellStyle name="Overscore 2 2 4 5" xfId="30977" xr:uid="{00000000-0005-0000-0000-0000F77E0000}"/>
    <cellStyle name="Overscore 2 2 4 5 2" xfId="30978" xr:uid="{00000000-0005-0000-0000-0000F87E0000}"/>
    <cellStyle name="Overscore 2 2 4 6" xfId="30979" xr:uid="{00000000-0005-0000-0000-0000F97E0000}"/>
    <cellStyle name="Overscore 2 2 4 6 2" xfId="30980" xr:uid="{00000000-0005-0000-0000-0000FA7E0000}"/>
    <cellStyle name="Overscore 2 2 4 7" xfId="30981" xr:uid="{00000000-0005-0000-0000-0000FB7E0000}"/>
    <cellStyle name="Overscore 2 2 4 7 2" xfId="30982" xr:uid="{00000000-0005-0000-0000-0000FC7E0000}"/>
    <cellStyle name="Overscore 2 2 4 8" xfId="30983" xr:uid="{00000000-0005-0000-0000-0000FD7E0000}"/>
    <cellStyle name="Overscore 2 2 4 8 2" xfId="30984" xr:uid="{00000000-0005-0000-0000-0000FE7E0000}"/>
    <cellStyle name="Overscore 2 2 4 9" xfId="30985" xr:uid="{00000000-0005-0000-0000-0000FF7E0000}"/>
    <cellStyle name="Overscore 2 2 4 9 2" xfId="30986" xr:uid="{00000000-0005-0000-0000-0000007F0000}"/>
    <cellStyle name="Overscore 2 2 5" xfId="30987" xr:uid="{00000000-0005-0000-0000-0000017F0000}"/>
    <cellStyle name="Overscore 2 2 5 2" xfId="30988" xr:uid="{00000000-0005-0000-0000-0000027F0000}"/>
    <cellStyle name="Overscore 2 2 5 2 2" xfId="30989" xr:uid="{00000000-0005-0000-0000-0000037F0000}"/>
    <cellStyle name="Overscore 2 2 5 3" xfId="30990" xr:uid="{00000000-0005-0000-0000-0000047F0000}"/>
    <cellStyle name="Overscore 2 2 5 3 2" xfId="30991" xr:uid="{00000000-0005-0000-0000-0000057F0000}"/>
    <cellStyle name="Overscore 2 2 5 4" xfId="30992" xr:uid="{00000000-0005-0000-0000-0000067F0000}"/>
    <cellStyle name="Overscore 2 2 6" xfId="30993" xr:uid="{00000000-0005-0000-0000-0000077F0000}"/>
    <cellStyle name="Overscore 2 2 6 2" xfId="30994" xr:uid="{00000000-0005-0000-0000-0000087F0000}"/>
    <cellStyle name="Overscore 2 2 6 2 2" xfId="30995" xr:uid="{00000000-0005-0000-0000-0000097F0000}"/>
    <cellStyle name="Overscore 2 2 6 3" xfId="30996" xr:uid="{00000000-0005-0000-0000-00000A7F0000}"/>
    <cellStyle name="Overscore 2 2 6 3 2" xfId="30997" xr:uid="{00000000-0005-0000-0000-00000B7F0000}"/>
    <cellStyle name="Overscore 2 2 6 4" xfId="30998" xr:uid="{00000000-0005-0000-0000-00000C7F0000}"/>
    <cellStyle name="Overscore 2 2 7" xfId="30999" xr:uid="{00000000-0005-0000-0000-00000D7F0000}"/>
    <cellStyle name="Overscore 2 2 7 2" xfId="31000" xr:uid="{00000000-0005-0000-0000-00000E7F0000}"/>
    <cellStyle name="Overscore 2 2 7 2 2" xfId="31001" xr:uid="{00000000-0005-0000-0000-00000F7F0000}"/>
    <cellStyle name="Overscore 2 2 7 3" xfId="31002" xr:uid="{00000000-0005-0000-0000-0000107F0000}"/>
    <cellStyle name="Overscore 2 2 7 3 2" xfId="31003" xr:uid="{00000000-0005-0000-0000-0000117F0000}"/>
    <cellStyle name="Overscore 2 2 7 4" xfId="31004" xr:uid="{00000000-0005-0000-0000-0000127F0000}"/>
    <cellStyle name="Overscore 2 2 8" xfId="31005" xr:uid="{00000000-0005-0000-0000-0000137F0000}"/>
    <cellStyle name="Overscore 2 2 8 2" xfId="31006" xr:uid="{00000000-0005-0000-0000-0000147F0000}"/>
    <cellStyle name="Overscore 2 2 8 2 2" xfId="31007" xr:uid="{00000000-0005-0000-0000-0000157F0000}"/>
    <cellStyle name="Overscore 2 2 8 3" xfId="31008" xr:uid="{00000000-0005-0000-0000-0000167F0000}"/>
    <cellStyle name="Overscore 2 2 8 3 2" xfId="31009" xr:uid="{00000000-0005-0000-0000-0000177F0000}"/>
    <cellStyle name="Overscore 2 2 8 4" xfId="31010" xr:uid="{00000000-0005-0000-0000-0000187F0000}"/>
    <cellStyle name="Overscore 2 2 9" xfId="31011" xr:uid="{00000000-0005-0000-0000-0000197F0000}"/>
    <cellStyle name="Overscore 2 2 9 2" xfId="31012" xr:uid="{00000000-0005-0000-0000-00001A7F0000}"/>
    <cellStyle name="Overscore 2 2 9 2 2" xfId="31013" xr:uid="{00000000-0005-0000-0000-00001B7F0000}"/>
    <cellStyle name="Overscore 2 2 9 3" xfId="31014" xr:uid="{00000000-0005-0000-0000-00001C7F0000}"/>
    <cellStyle name="Overscore 2 2 9 3 2" xfId="31015" xr:uid="{00000000-0005-0000-0000-00001D7F0000}"/>
    <cellStyle name="Overscore 2 2 9 4" xfId="31016" xr:uid="{00000000-0005-0000-0000-00001E7F0000}"/>
    <cellStyle name="Overscore 2 20" xfId="31017" xr:uid="{00000000-0005-0000-0000-00001F7F0000}"/>
    <cellStyle name="Overscore 2 3" xfId="31018" xr:uid="{00000000-0005-0000-0000-0000207F0000}"/>
    <cellStyle name="Overscore 2 3 10" xfId="31019" xr:uid="{00000000-0005-0000-0000-0000217F0000}"/>
    <cellStyle name="Overscore 2 3 10 2" xfId="31020" xr:uid="{00000000-0005-0000-0000-0000227F0000}"/>
    <cellStyle name="Overscore 2 3 10 2 2" xfId="31021" xr:uid="{00000000-0005-0000-0000-0000237F0000}"/>
    <cellStyle name="Overscore 2 3 10 3" xfId="31022" xr:uid="{00000000-0005-0000-0000-0000247F0000}"/>
    <cellStyle name="Overscore 2 3 11" xfId="31023" xr:uid="{00000000-0005-0000-0000-0000257F0000}"/>
    <cellStyle name="Overscore 2 3 11 2" xfId="31024" xr:uid="{00000000-0005-0000-0000-0000267F0000}"/>
    <cellStyle name="Overscore 2 3 12" xfId="31025" xr:uid="{00000000-0005-0000-0000-0000277F0000}"/>
    <cellStyle name="Overscore 2 3 12 2" xfId="31026" xr:uid="{00000000-0005-0000-0000-0000287F0000}"/>
    <cellStyle name="Overscore 2 3 13" xfId="31027" xr:uid="{00000000-0005-0000-0000-0000297F0000}"/>
    <cellStyle name="Overscore 2 3 13 2" xfId="31028" xr:uid="{00000000-0005-0000-0000-00002A7F0000}"/>
    <cellStyle name="Overscore 2 3 14" xfId="31029" xr:uid="{00000000-0005-0000-0000-00002B7F0000}"/>
    <cellStyle name="Overscore 2 3 14 2" xfId="31030" xr:uid="{00000000-0005-0000-0000-00002C7F0000}"/>
    <cellStyle name="Overscore 2 3 15" xfId="31031" xr:uid="{00000000-0005-0000-0000-00002D7F0000}"/>
    <cellStyle name="Overscore 2 3 16" xfId="31032" xr:uid="{00000000-0005-0000-0000-00002E7F0000}"/>
    <cellStyle name="Overscore 2 3 2" xfId="31033" xr:uid="{00000000-0005-0000-0000-00002F7F0000}"/>
    <cellStyle name="Overscore 2 3 2 10" xfId="31034" xr:uid="{00000000-0005-0000-0000-0000307F0000}"/>
    <cellStyle name="Overscore 2 3 2 10 2" xfId="31035" xr:uid="{00000000-0005-0000-0000-0000317F0000}"/>
    <cellStyle name="Overscore 2 3 2 11" xfId="31036" xr:uid="{00000000-0005-0000-0000-0000327F0000}"/>
    <cellStyle name="Overscore 2 3 2 11 2" xfId="31037" xr:uid="{00000000-0005-0000-0000-0000337F0000}"/>
    <cellStyle name="Overscore 2 3 2 12" xfId="31038" xr:uid="{00000000-0005-0000-0000-0000347F0000}"/>
    <cellStyle name="Overscore 2 3 2 12 2" xfId="31039" xr:uid="{00000000-0005-0000-0000-0000357F0000}"/>
    <cellStyle name="Overscore 2 3 2 13" xfId="31040" xr:uid="{00000000-0005-0000-0000-0000367F0000}"/>
    <cellStyle name="Overscore 2 3 2 13 2" xfId="31041" xr:uid="{00000000-0005-0000-0000-0000377F0000}"/>
    <cellStyle name="Overscore 2 3 2 14" xfId="31042" xr:uid="{00000000-0005-0000-0000-0000387F0000}"/>
    <cellStyle name="Overscore 2 3 2 15" xfId="31043" xr:uid="{00000000-0005-0000-0000-0000397F0000}"/>
    <cellStyle name="Overscore 2 3 2 2" xfId="31044" xr:uid="{00000000-0005-0000-0000-00003A7F0000}"/>
    <cellStyle name="Overscore 2 3 2 2 2" xfId="31045" xr:uid="{00000000-0005-0000-0000-00003B7F0000}"/>
    <cellStyle name="Overscore 2 3 2 3" xfId="31046" xr:uid="{00000000-0005-0000-0000-00003C7F0000}"/>
    <cellStyle name="Overscore 2 3 2 3 2" xfId="31047" xr:uid="{00000000-0005-0000-0000-00003D7F0000}"/>
    <cellStyle name="Overscore 2 3 2 4" xfId="31048" xr:uid="{00000000-0005-0000-0000-00003E7F0000}"/>
    <cellStyle name="Overscore 2 3 2 4 2" xfId="31049" xr:uid="{00000000-0005-0000-0000-00003F7F0000}"/>
    <cellStyle name="Overscore 2 3 2 5" xfId="31050" xr:uid="{00000000-0005-0000-0000-0000407F0000}"/>
    <cellStyle name="Overscore 2 3 2 5 2" xfId="31051" xr:uid="{00000000-0005-0000-0000-0000417F0000}"/>
    <cellStyle name="Overscore 2 3 2 6" xfId="31052" xr:uid="{00000000-0005-0000-0000-0000427F0000}"/>
    <cellStyle name="Overscore 2 3 2 6 2" xfId="31053" xr:uid="{00000000-0005-0000-0000-0000437F0000}"/>
    <cellStyle name="Overscore 2 3 2 7" xfId="31054" xr:uid="{00000000-0005-0000-0000-0000447F0000}"/>
    <cellStyle name="Overscore 2 3 2 7 2" xfId="31055" xr:uid="{00000000-0005-0000-0000-0000457F0000}"/>
    <cellStyle name="Overscore 2 3 2 8" xfId="31056" xr:uid="{00000000-0005-0000-0000-0000467F0000}"/>
    <cellStyle name="Overscore 2 3 2 8 2" xfId="31057" xr:uid="{00000000-0005-0000-0000-0000477F0000}"/>
    <cellStyle name="Overscore 2 3 2 9" xfId="31058" xr:uid="{00000000-0005-0000-0000-0000487F0000}"/>
    <cellStyle name="Overscore 2 3 2 9 2" xfId="31059" xr:uid="{00000000-0005-0000-0000-0000497F0000}"/>
    <cellStyle name="Overscore 2 3 3" xfId="31060" xr:uid="{00000000-0005-0000-0000-00004A7F0000}"/>
    <cellStyle name="Overscore 2 3 3 2" xfId="31061" xr:uid="{00000000-0005-0000-0000-00004B7F0000}"/>
    <cellStyle name="Overscore 2 3 3 2 2" xfId="31062" xr:uid="{00000000-0005-0000-0000-00004C7F0000}"/>
    <cellStyle name="Overscore 2 3 3 3" xfId="31063" xr:uid="{00000000-0005-0000-0000-00004D7F0000}"/>
    <cellStyle name="Overscore 2 3 3 3 2" xfId="31064" xr:uid="{00000000-0005-0000-0000-00004E7F0000}"/>
    <cellStyle name="Overscore 2 3 3 4" xfId="31065" xr:uid="{00000000-0005-0000-0000-00004F7F0000}"/>
    <cellStyle name="Overscore 2 3 4" xfId="31066" xr:uid="{00000000-0005-0000-0000-0000507F0000}"/>
    <cellStyle name="Overscore 2 3 4 2" xfId="31067" xr:uid="{00000000-0005-0000-0000-0000517F0000}"/>
    <cellStyle name="Overscore 2 3 4 2 2" xfId="31068" xr:uid="{00000000-0005-0000-0000-0000527F0000}"/>
    <cellStyle name="Overscore 2 3 4 3" xfId="31069" xr:uid="{00000000-0005-0000-0000-0000537F0000}"/>
    <cellStyle name="Overscore 2 3 4 3 2" xfId="31070" xr:uid="{00000000-0005-0000-0000-0000547F0000}"/>
    <cellStyle name="Overscore 2 3 4 4" xfId="31071" xr:uid="{00000000-0005-0000-0000-0000557F0000}"/>
    <cellStyle name="Overscore 2 3 5" xfId="31072" xr:uid="{00000000-0005-0000-0000-0000567F0000}"/>
    <cellStyle name="Overscore 2 3 5 2" xfId="31073" xr:uid="{00000000-0005-0000-0000-0000577F0000}"/>
    <cellStyle name="Overscore 2 3 5 2 2" xfId="31074" xr:uid="{00000000-0005-0000-0000-0000587F0000}"/>
    <cellStyle name="Overscore 2 3 5 3" xfId="31075" xr:uid="{00000000-0005-0000-0000-0000597F0000}"/>
    <cellStyle name="Overscore 2 3 5 3 2" xfId="31076" xr:uid="{00000000-0005-0000-0000-00005A7F0000}"/>
    <cellStyle name="Overscore 2 3 5 4" xfId="31077" xr:uid="{00000000-0005-0000-0000-00005B7F0000}"/>
    <cellStyle name="Overscore 2 3 6" xfId="31078" xr:uid="{00000000-0005-0000-0000-00005C7F0000}"/>
    <cellStyle name="Overscore 2 3 6 2" xfId="31079" xr:uid="{00000000-0005-0000-0000-00005D7F0000}"/>
    <cellStyle name="Overscore 2 3 6 2 2" xfId="31080" xr:uid="{00000000-0005-0000-0000-00005E7F0000}"/>
    <cellStyle name="Overscore 2 3 6 3" xfId="31081" xr:uid="{00000000-0005-0000-0000-00005F7F0000}"/>
    <cellStyle name="Overscore 2 3 6 3 2" xfId="31082" xr:uid="{00000000-0005-0000-0000-0000607F0000}"/>
    <cellStyle name="Overscore 2 3 6 4" xfId="31083" xr:uid="{00000000-0005-0000-0000-0000617F0000}"/>
    <cellStyle name="Overscore 2 3 7" xfId="31084" xr:uid="{00000000-0005-0000-0000-0000627F0000}"/>
    <cellStyle name="Overscore 2 3 7 2" xfId="31085" xr:uid="{00000000-0005-0000-0000-0000637F0000}"/>
    <cellStyle name="Overscore 2 3 7 2 2" xfId="31086" xr:uid="{00000000-0005-0000-0000-0000647F0000}"/>
    <cellStyle name="Overscore 2 3 7 3" xfId="31087" xr:uid="{00000000-0005-0000-0000-0000657F0000}"/>
    <cellStyle name="Overscore 2 3 7 3 2" xfId="31088" xr:uid="{00000000-0005-0000-0000-0000667F0000}"/>
    <cellStyle name="Overscore 2 3 7 4" xfId="31089" xr:uid="{00000000-0005-0000-0000-0000677F0000}"/>
    <cellStyle name="Overscore 2 3 8" xfId="31090" xr:uid="{00000000-0005-0000-0000-0000687F0000}"/>
    <cellStyle name="Overscore 2 3 8 2" xfId="31091" xr:uid="{00000000-0005-0000-0000-0000697F0000}"/>
    <cellStyle name="Overscore 2 3 8 2 2" xfId="31092" xr:uid="{00000000-0005-0000-0000-00006A7F0000}"/>
    <cellStyle name="Overscore 2 3 8 3" xfId="31093" xr:uid="{00000000-0005-0000-0000-00006B7F0000}"/>
    <cellStyle name="Overscore 2 3 8 3 2" xfId="31094" xr:uid="{00000000-0005-0000-0000-00006C7F0000}"/>
    <cellStyle name="Overscore 2 3 8 4" xfId="31095" xr:uid="{00000000-0005-0000-0000-00006D7F0000}"/>
    <cellStyle name="Overscore 2 3 9" xfId="31096" xr:uid="{00000000-0005-0000-0000-00006E7F0000}"/>
    <cellStyle name="Overscore 2 3 9 2" xfId="31097" xr:uid="{00000000-0005-0000-0000-00006F7F0000}"/>
    <cellStyle name="Overscore 2 3 9 2 2" xfId="31098" xr:uid="{00000000-0005-0000-0000-0000707F0000}"/>
    <cellStyle name="Overscore 2 3 9 3" xfId="31099" xr:uid="{00000000-0005-0000-0000-0000717F0000}"/>
    <cellStyle name="Overscore 2 3 9 3 2" xfId="31100" xr:uid="{00000000-0005-0000-0000-0000727F0000}"/>
    <cellStyle name="Overscore 2 3 9 4" xfId="31101" xr:uid="{00000000-0005-0000-0000-0000737F0000}"/>
    <cellStyle name="Overscore 2 4" xfId="31102" xr:uid="{00000000-0005-0000-0000-0000747F0000}"/>
    <cellStyle name="Overscore 2 4 10" xfId="31103" xr:uid="{00000000-0005-0000-0000-0000757F0000}"/>
    <cellStyle name="Overscore 2 4 10 2" xfId="31104" xr:uid="{00000000-0005-0000-0000-0000767F0000}"/>
    <cellStyle name="Overscore 2 4 11" xfId="31105" xr:uid="{00000000-0005-0000-0000-0000777F0000}"/>
    <cellStyle name="Overscore 2 4 11 2" xfId="31106" xr:uid="{00000000-0005-0000-0000-0000787F0000}"/>
    <cellStyle name="Overscore 2 4 12" xfId="31107" xr:uid="{00000000-0005-0000-0000-0000797F0000}"/>
    <cellStyle name="Overscore 2 4 12 2" xfId="31108" xr:uid="{00000000-0005-0000-0000-00007A7F0000}"/>
    <cellStyle name="Overscore 2 4 13" xfId="31109" xr:uid="{00000000-0005-0000-0000-00007B7F0000}"/>
    <cellStyle name="Overscore 2 4 13 2" xfId="31110" xr:uid="{00000000-0005-0000-0000-00007C7F0000}"/>
    <cellStyle name="Overscore 2 4 14" xfId="31111" xr:uid="{00000000-0005-0000-0000-00007D7F0000}"/>
    <cellStyle name="Overscore 2 4 14 2" xfId="31112" xr:uid="{00000000-0005-0000-0000-00007E7F0000}"/>
    <cellStyle name="Overscore 2 4 15" xfId="31113" xr:uid="{00000000-0005-0000-0000-00007F7F0000}"/>
    <cellStyle name="Overscore 2 4 16" xfId="31114" xr:uid="{00000000-0005-0000-0000-0000807F0000}"/>
    <cellStyle name="Overscore 2 4 2" xfId="31115" xr:uid="{00000000-0005-0000-0000-0000817F0000}"/>
    <cellStyle name="Overscore 2 4 2 10" xfId="31116" xr:uid="{00000000-0005-0000-0000-0000827F0000}"/>
    <cellStyle name="Overscore 2 4 2 10 2" xfId="31117" xr:uid="{00000000-0005-0000-0000-0000837F0000}"/>
    <cellStyle name="Overscore 2 4 2 11" xfId="31118" xr:uid="{00000000-0005-0000-0000-0000847F0000}"/>
    <cellStyle name="Overscore 2 4 2 11 2" xfId="31119" xr:uid="{00000000-0005-0000-0000-0000857F0000}"/>
    <cellStyle name="Overscore 2 4 2 12" xfId="31120" xr:uid="{00000000-0005-0000-0000-0000867F0000}"/>
    <cellStyle name="Overscore 2 4 2 12 2" xfId="31121" xr:uid="{00000000-0005-0000-0000-0000877F0000}"/>
    <cellStyle name="Overscore 2 4 2 13" xfId="31122" xr:uid="{00000000-0005-0000-0000-0000887F0000}"/>
    <cellStyle name="Overscore 2 4 2 13 2" xfId="31123" xr:uid="{00000000-0005-0000-0000-0000897F0000}"/>
    <cellStyle name="Overscore 2 4 2 14" xfId="31124" xr:uid="{00000000-0005-0000-0000-00008A7F0000}"/>
    <cellStyle name="Overscore 2 4 2 15" xfId="31125" xr:uid="{00000000-0005-0000-0000-00008B7F0000}"/>
    <cellStyle name="Overscore 2 4 2 2" xfId="31126" xr:uid="{00000000-0005-0000-0000-00008C7F0000}"/>
    <cellStyle name="Overscore 2 4 2 2 2" xfId="31127" xr:uid="{00000000-0005-0000-0000-00008D7F0000}"/>
    <cellStyle name="Overscore 2 4 2 3" xfId="31128" xr:uid="{00000000-0005-0000-0000-00008E7F0000}"/>
    <cellStyle name="Overscore 2 4 2 3 2" xfId="31129" xr:uid="{00000000-0005-0000-0000-00008F7F0000}"/>
    <cellStyle name="Overscore 2 4 2 4" xfId="31130" xr:uid="{00000000-0005-0000-0000-0000907F0000}"/>
    <cellStyle name="Overscore 2 4 2 4 2" xfId="31131" xr:uid="{00000000-0005-0000-0000-0000917F0000}"/>
    <cellStyle name="Overscore 2 4 2 5" xfId="31132" xr:uid="{00000000-0005-0000-0000-0000927F0000}"/>
    <cellStyle name="Overscore 2 4 2 5 2" xfId="31133" xr:uid="{00000000-0005-0000-0000-0000937F0000}"/>
    <cellStyle name="Overscore 2 4 2 6" xfId="31134" xr:uid="{00000000-0005-0000-0000-0000947F0000}"/>
    <cellStyle name="Overscore 2 4 2 6 2" xfId="31135" xr:uid="{00000000-0005-0000-0000-0000957F0000}"/>
    <cellStyle name="Overscore 2 4 2 7" xfId="31136" xr:uid="{00000000-0005-0000-0000-0000967F0000}"/>
    <cellStyle name="Overscore 2 4 2 7 2" xfId="31137" xr:uid="{00000000-0005-0000-0000-0000977F0000}"/>
    <cellStyle name="Overscore 2 4 2 8" xfId="31138" xr:uid="{00000000-0005-0000-0000-0000987F0000}"/>
    <cellStyle name="Overscore 2 4 2 8 2" xfId="31139" xr:uid="{00000000-0005-0000-0000-0000997F0000}"/>
    <cellStyle name="Overscore 2 4 2 9" xfId="31140" xr:uid="{00000000-0005-0000-0000-00009A7F0000}"/>
    <cellStyle name="Overscore 2 4 2 9 2" xfId="31141" xr:uid="{00000000-0005-0000-0000-00009B7F0000}"/>
    <cellStyle name="Overscore 2 4 3" xfId="31142" xr:uid="{00000000-0005-0000-0000-00009C7F0000}"/>
    <cellStyle name="Overscore 2 4 3 2" xfId="31143" xr:uid="{00000000-0005-0000-0000-00009D7F0000}"/>
    <cellStyle name="Overscore 2 4 4" xfId="31144" xr:uid="{00000000-0005-0000-0000-00009E7F0000}"/>
    <cellStyle name="Overscore 2 4 4 2" xfId="31145" xr:uid="{00000000-0005-0000-0000-00009F7F0000}"/>
    <cellStyle name="Overscore 2 4 5" xfId="31146" xr:uid="{00000000-0005-0000-0000-0000A07F0000}"/>
    <cellStyle name="Overscore 2 4 5 2" xfId="31147" xr:uid="{00000000-0005-0000-0000-0000A17F0000}"/>
    <cellStyle name="Overscore 2 4 6" xfId="31148" xr:uid="{00000000-0005-0000-0000-0000A27F0000}"/>
    <cellStyle name="Overscore 2 4 6 2" xfId="31149" xr:uid="{00000000-0005-0000-0000-0000A37F0000}"/>
    <cellStyle name="Overscore 2 4 7" xfId="31150" xr:uid="{00000000-0005-0000-0000-0000A47F0000}"/>
    <cellStyle name="Overscore 2 4 7 2" xfId="31151" xr:uid="{00000000-0005-0000-0000-0000A57F0000}"/>
    <cellStyle name="Overscore 2 4 8" xfId="31152" xr:uid="{00000000-0005-0000-0000-0000A67F0000}"/>
    <cellStyle name="Overscore 2 4 8 2" xfId="31153" xr:uid="{00000000-0005-0000-0000-0000A77F0000}"/>
    <cellStyle name="Overscore 2 4 9" xfId="31154" xr:uid="{00000000-0005-0000-0000-0000A87F0000}"/>
    <cellStyle name="Overscore 2 4 9 2" xfId="31155" xr:uid="{00000000-0005-0000-0000-0000A97F0000}"/>
    <cellStyle name="Overscore 2 5" xfId="31156" xr:uid="{00000000-0005-0000-0000-0000AA7F0000}"/>
    <cellStyle name="Overscore 2 5 10" xfId="31157" xr:uid="{00000000-0005-0000-0000-0000AB7F0000}"/>
    <cellStyle name="Overscore 2 5 10 2" xfId="31158" xr:uid="{00000000-0005-0000-0000-0000AC7F0000}"/>
    <cellStyle name="Overscore 2 5 11" xfId="31159" xr:uid="{00000000-0005-0000-0000-0000AD7F0000}"/>
    <cellStyle name="Overscore 2 5 11 2" xfId="31160" xr:uid="{00000000-0005-0000-0000-0000AE7F0000}"/>
    <cellStyle name="Overscore 2 5 12" xfId="31161" xr:uid="{00000000-0005-0000-0000-0000AF7F0000}"/>
    <cellStyle name="Overscore 2 5 12 2" xfId="31162" xr:uid="{00000000-0005-0000-0000-0000B07F0000}"/>
    <cellStyle name="Overscore 2 5 13" xfId="31163" xr:uid="{00000000-0005-0000-0000-0000B17F0000}"/>
    <cellStyle name="Overscore 2 5 13 2" xfId="31164" xr:uid="{00000000-0005-0000-0000-0000B27F0000}"/>
    <cellStyle name="Overscore 2 5 14" xfId="31165" xr:uid="{00000000-0005-0000-0000-0000B37F0000}"/>
    <cellStyle name="Overscore 2 5 15" xfId="31166" xr:uid="{00000000-0005-0000-0000-0000B47F0000}"/>
    <cellStyle name="Overscore 2 5 2" xfId="31167" xr:uid="{00000000-0005-0000-0000-0000B57F0000}"/>
    <cellStyle name="Overscore 2 5 2 2" xfId="31168" xr:uid="{00000000-0005-0000-0000-0000B67F0000}"/>
    <cellStyle name="Overscore 2 5 3" xfId="31169" xr:uid="{00000000-0005-0000-0000-0000B77F0000}"/>
    <cellStyle name="Overscore 2 5 3 2" xfId="31170" xr:uid="{00000000-0005-0000-0000-0000B87F0000}"/>
    <cellStyle name="Overscore 2 5 4" xfId="31171" xr:uid="{00000000-0005-0000-0000-0000B97F0000}"/>
    <cellStyle name="Overscore 2 5 4 2" xfId="31172" xr:uid="{00000000-0005-0000-0000-0000BA7F0000}"/>
    <cellStyle name="Overscore 2 5 5" xfId="31173" xr:uid="{00000000-0005-0000-0000-0000BB7F0000}"/>
    <cellStyle name="Overscore 2 5 5 2" xfId="31174" xr:uid="{00000000-0005-0000-0000-0000BC7F0000}"/>
    <cellStyle name="Overscore 2 5 6" xfId="31175" xr:uid="{00000000-0005-0000-0000-0000BD7F0000}"/>
    <cellStyle name="Overscore 2 5 6 2" xfId="31176" xr:uid="{00000000-0005-0000-0000-0000BE7F0000}"/>
    <cellStyle name="Overscore 2 5 7" xfId="31177" xr:uid="{00000000-0005-0000-0000-0000BF7F0000}"/>
    <cellStyle name="Overscore 2 5 7 2" xfId="31178" xr:uid="{00000000-0005-0000-0000-0000C07F0000}"/>
    <cellStyle name="Overscore 2 5 8" xfId="31179" xr:uid="{00000000-0005-0000-0000-0000C17F0000}"/>
    <cellStyle name="Overscore 2 5 8 2" xfId="31180" xr:uid="{00000000-0005-0000-0000-0000C27F0000}"/>
    <cellStyle name="Overscore 2 5 9" xfId="31181" xr:uid="{00000000-0005-0000-0000-0000C37F0000}"/>
    <cellStyle name="Overscore 2 5 9 2" xfId="31182" xr:uid="{00000000-0005-0000-0000-0000C47F0000}"/>
    <cellStyle name="Overscore 2 6" xfId="31183" xr:uid="{00000000-0005-0000-0000-0000C57F0000}"/>
    <cellStyle name="Overscore 2 6 2" xfId="31184" xr:uid="{00000000-0005-0000-0000-0000C67F0000}"/>
    <cellStyle name="Overscore 2 6 2 2" xfId="31185" xr:uid="{00000000-0005-0000-0000-0000C77F0000}"/>
    <cellStyle name="Overscore 2 6 3" xfId="31186" xr:uid="{00000000-0005-0000-0000-0000C87F0000}"/>
    <cellStyle name="Overscore 2 6 3 2" xfId="31187" xr:uid="{00000000-0005-0000-0000-0000C97F0000}"/>
    <cellStyle name="Overscore 2 6 4" xfId="31188" xr:uid="{00000000-0005-0000-0000-0000CA7F0000}"/>
    <cellStyle name="Overscore 2 7" xfId="31189" xr:uid="{00000000-0005-0000-0000-0000CB7F0000}"/>
    <cellStyle name="Overscore 2 7 2" xfId="31190" xr:uid="{00000000-0005-0000-0000-0000CC7F0000}"/>
    <cellStyle name="Overscore 2 7 2 2" xfId="31191" xr:uid="{00000000-0005-0000-0000-0000CD7F0000}"/>
    <cellStyle name="Overscore 2 7 3" xfId="31192" xr:uid="{00000000-0005-0000-0000-0000CE7F0000}"/>
    <cellStyle name="Overscore 2 7 3 2" xfId="31193" xr:uid="{00000000-0005-0000-0000-0000CF7F0000}"/>
    <cellStyle name="Overscore 2 7 4" xfId="31194" xr:uid="{00000000-0005-0000-0000-0000D07F0000}"/>
    <cellStyle name="Overscore 2 8" xfId="31195" xr:uid="{00000000-0005-0000-0000-0000D17F0000}"/>
    <cellStyle name="Overscore 2 8 2" xfId="31196" xr:uid="{00000000-0005-0000-0000-0000D27F0000}"/>
    <cellStyle name="Overscore 2 8 2 2" xfId="31197" xr:uid="{00000000-0005-0000-0000-0000D37F0000}"/>
    <cellStyle name="Overscore 2 8 3" xfId="31198" xr:uid="{00000000-0005-0000-0000-0000D47F0000}"/>
    <cellStyle name="Overscore 2 8 3 2" xfId="31199" xr:uid="{00000000-0005-0000-0000-0000D57F0000}"/>
    <cellStyle name="Overscore 2 8 4" xfId="31200" xr:uid="{00000000-0005-0000-0000-0000D67F0000}"/>
    <cellStyle name="Overscore 2 9" xfId="31201" xr:uid="{00000000-0005-0000-0000-0000D77F0000}"/>
    <cellStyle name="Overscore 2 9 2" xfId="31202" xr:uid="{00000000-0005-0000-0000-0000D87F0000}"/>
    <cellStyle name="Overscore 2 9 2 2" xfId="31203" xr:uid="{00000000-0005-0000-0000-0000D97F0000}"/>
    <cellStyle name="Overscore 2 9 3" xfId="31204" xr:uid="{00000000-0005-0000-0000-0000DA7F0000}"/>
    <cellStyle name="Overscore 2 9 3 2" xfId="31205" xr:uid="{00000000-0005-0000-0000-0000DB7F0000}"/>
    <cellStyle name="Overscore 2 9 4" xfId="31206" xr:uid="{00000000-0005-0000-0000-0000DC7F0000}"/>
    <cellStyle name="Overscore 3" xfId="31207" xr:uid="{00000000-0005-0000-0000-0000DD7F0000}"/>
    <cellStyle name="Overscore 3 10" xfId="31208" xr:uid="{00000000-0005-0000-0000-0000DE7F0000}"/>
    <cellStyle name="Overscore 3 10 2" xfId="31209" xr:uid="{00000000-0005-0000-0000-0000DF7F0000}"/>
    <cellStyle name="Overscore 3 10 2 2" xfId="31210" xr:uid="{00000000-0005-0000-0000-0000E07F0000}"/>
    <cellStyle name="Overscore 3 10 3" xfId="31211" xr:uid="{00000000-0005-0000-0000-0000E17F0000}"/>
    <cellStyle name="Overscore 3 11" xfId="31212" xr:uid="{00000000-0005-0000-0000-0000E27F0000}"/>
    <cellStyle name="Overscore 3 11 2" xfId="31213" xr:uid="{00000000-0005-0000-0000-0000E37F0000}"/>
    <cellStyle name="Overscore 3 12" xfId="31214" xr:uid="{00000000-0005-0000-0000-0000E47F0000}"/>
    <cellStyle name="Overscore 3 12 2" xfId="31215" xr:uid="{00000000-0005-0000-0000-0000E57F0000}"/>
    <cellStyle name="Overscore 3 13" xfId="31216" xr:uid="{00000000-0005-0000-0000-0000E67F0000}"/>
    <cellStyle name="Overscore 3 13 2" xfId="31217" xr:uid="{00000000-0005-0000-0000-0000E77F0000}"/>
    <cellStyle name="Overscore 3 14" xfId="31218" xr:uid="{00000000-0005-0000-0000-0000E87F0000}"/>
    <cellStyle name="Overscore 3 14 2" xfId="31219" xr:uid="{00000000-0005-0000-0000-0000E97F0000}"/>
    <cellStyle name="Overscore 3 15" xfId="31220" xr:uid="{00000000-0005-0000-0000-0000EA7F0000}"/>
    <cellStyle name="Overscore 3 16" xfId="31221" xr:uid="{00000000-0005-0000-0000-0000EB7F0000}"/>
    <cellStyle name="Overscore 3 2" xfId="31222" xr:uid="{00000000-0005-0000-0000-0000EC7F0000}"/>
    <cellStyle name="Overscore 3 2 10" xfId="31223" xr:uid="{00000000-0005-0000-0000-0000ED7F0000}"/>
    <cellStyle name="Overscore 3 2 10 2" xfId="31224" xr:uid="{00000000-0005-0000-0000-0000EE7F0000}"/>
    <cellStyle name="Overscore 3 2 11" xfId="31225" xr:uid="{00000000-0005-0000-0000-0000EF7F0000}"/>
    <cellStyle name="Overscore 3 2 11 2" xfId="31226" xr:uid="{00000000-0005-0000-0000-0000F07F0000}"/>
    <cellStyle name="Overscore 3 2 12" xfId="31227" xr:uid="{00000000-0005-0000-0000-0000F17F0000}"/>
    <cellStyle name="Overscore 3 2 12 2" xfId="31228" xr:uid="{00000000-0005-0000-0000-0000F27F0000}"/>
    <cellStyle name="Overscore 3 2 13" xfId="31229" xr:uid="{00000000-0005-0000-0000-0000F37F0000}"/>
    <cellStyle name="Overscore 3 2 13 2" xfId="31230" xr:uid="{00000000-0005-0000-0000-0000F47F0000}"/>
    <cellStyle name="Overscore 3 2 14" xfId="31231" xr:uid="{00000000-0005-0000-0000-0000F57F0000}"/>
    <cellStyle name="Overscore 3 2 15" xfId="31232" xr:uid="{00000000-0005-0000-0000-0000F67F0000}"/>
    <cellStyle name="Overscore 3 2 2" xfId="31233" xr:uid="{00000000-0005-0000-0000-0000F77F0000}"/>
    <cellStyle name="Overscore 3 2 2 2" xfId="31234" xr:uid="{00000000-0005-0000-0000-0000F87F0000}"/>
    <cellStyle name="Overscore 3 2 3" xfId="31235" xr:uid="{00000000-0005-0000-0000-0000F97F0000}"/>
    <cellStyle name="Overscore 3 2 3 2" xfId="31236" xr:uid="{00000000-0005-0000-0000-0000FA7F0000}"/>
    <cellStyle name="Overscore 3 2 4" xfId="31237" xr:uid="{00000000-0005-0000-0000-0000FB7F0000}"/>
    <cellStyle name="Overscore 3 2 4 2" xfId="31238" xr:uid="{00000000-0005-0000-0000-0000FC7F0000}"/>
    <cellStyle name="Overscore 3 2 5" xfId="31239" xr:uid="{00000000-0005-0000-0000-0000FD7F0000}"/>
    <cellStyle name="Overscore 3 2 5 2" xfId="31240" xr:uid="{00000000-0005-0000-0000-0000FE7F0000}"/>
    <cellStyle name="Overscore 3 2 6" xfId="31241" xr:uid="{00000000-0005-0000-0000-0000FF7F0000}"/>
    <cellStyle name="Overscore 3 2 6 2" xfId="31242" xr:uid="{00000000-0005-0000-0000-000000800000}"/>
    <cellStyle name="Overscore 3 2 7" xfId="31243" xr:uid="{00000000-0005-0000-0000-000001800000}"/>
    <cellStyle name="Overscore 3 2 7 2" xfId="31244" xr:uid="{00000000-0005-0000-0000-000002800000}"/>
    <cellStyle name="Overscore 3 2 8" xfId="31245" xr:uid="{00000000-0005-0000-0000-000003800000}"/>
    <cellStyle name="Overscore 3 2 8 2" xfId="31246" xr:uid="{00000000-0005-0000-0000-000004800000}"/>
    <cellStyle name="Overscore 3 2 9" xfId="31247" xr:uid="{00000000-0005-0000-0000-000005800000}"/>
    <cellStyle name="Overscore 3 2 9 2" xfId="31248" xr:uid="{00000000-0005-0000-0000-000006800000}"/>
    <cellStyle name="Overscore 3 3" xfId="31249" xr:uid="{00000000-0005-0000-0000-000007800000}"/>
    <cellStyle name="Overscore 3 3 2" xfId="31250" xr:uid="{00000000-0005-0000-0000-000008800000}"/>
    <cellStyle name="Overscore 3 3 2 2" xfId="31251" xr:uid="{00000000-0005-0000-0000-000009800000}"/>
    <cellStyle name="Overscore 3 3 3" xfId="31252" xr:uid="{00000000-0005-0000-0000-00000A800000}"/>
    <cellStyle name="Overscore 3 3 3 2" xfId="31253" xr:uid="{00000000-0005-0000-0000-00000B800000}"/>
    <cellStyle name="Overscore 3 3 4" xfId="31254" xr:uid="{00000000-0005-0000-0000-00000C800000}"/>
    <cellStyle name="Overscore 3 4" xfId="31255" xr:uid="{00000000-0005-0000-0000-00000D800000}"/>
    <cellStyle name="Overscore 3 4 2" xfId="31256" xr:uid="{00000000-0005-0000-0000-00000E800000}"/>
    <cellStyle name="Overscore 3 4 2 2" xfId="31257" xr:uid="{00000000-0005-0000-0000-00000F800000}"/>
    <cellStyle name="Overscore 3 4 3" xfId="31258" xr:uid="{00000000-0005-0000-0000-000010800000}"/>
    <cellStyle name="Overscore 3 4 3 2" xfId="31259" xr:uid="{00000000-0005-0000-0000-000011800000}"/>
    <cellStyle name="Overscore 3 4 4" xfId="31260" xr:uid="{00000000-0005-0000-0000-000012800000}"/>
    <cellStyle name="Overscore 3 5" xfId="31261" xr:uid="{00000000-0005-0000-0000-000013800000}"/>
    <cellStyle name="Overscore 3 5 2" xfId="31262" xr:uid="{00000000-0005-0000-0000-000014800000}"/>
    <cellStyle name="Overscore 3 5 2 2" xfId="31263" xr:uid="{00000000-0005-0000-0000-000015800000}"/>
    <cellStyle name="Overscore 3 5 3" xfId="31264" xr:uid="{00000000-0005-0000-0000-000016800000}"/>
    <cellStyle name="Overscore 3 5 3 2" xfId="31265" xr:uid="{00000000-0005-0000-0000-000017800000}"/>
    <cellStyle name="Overscore 3 5 4" xfId="31266" xr:uid="{00000000-0005-0000-0000-000018800000}"/>
    <cellStyle name="Overscore 3 6" xfId="31267" xr:uid="{00000000-0005-0000-0000-000019800000}"/>
    <cellStyle name="Overscore 3 6 2" xfId="31268" xr:uid="{00000000-0005-0000-0000-00001A800000}"/>
    <cellStyle name="Overscore 3 6 2 2" xfId="31269" xr:uid="{00000000-0005-0000-0000-00001B800000}"/>
    <cellStyle name="Overscore 3 6 3" xfId="31270" xr:uid="{00000000-0005-0000-0000-00001C800000}"/>
    <cellStyle name="Overscore 3 6 3 2" xfId="31271" xr:uid="{00000000-0005-0000-0000-00001D800000}"/>
    <cellStyle name="Overscore 3 6 4" xfId="31272" xr:uid="{00000000-0005-0000-0000-00001E800000}"/>
    <cellStyle name="Overscore 3 7" xfId="31273" xr:uid="{00000000-0005-0000-0000-00001F800000}"/>
    <cellStyle name="Overscore 3 7 2" xfId="31274" xr:uid="{00000000-0005-0000-0000-000020800000}"/>
    <cellStyle name="Overscore 3 7 2 2" xfId="31275" xr:uid="{00000000-0005-0000-0000-000021800000}"/>
    <cellStyle name="Overscore 3 7 3" xfId="31276" xr:uid="{00000000-0005-0000-0000-000022800000}"/>
    <cellStyle name="Overscore 3 7 3 2" xfId="31277" xr:uid="{00000000-0005-0000-0000-000023800000}"/>
    <cellStyle name="Overscore 3 7 4" xfId="31278" xr:uid="{00000000-0005-0000-0000-000024800000}"/>
    <cellStyle name="Overscore 3 8" xfId="31279" xr:uid="{00000000-0005-0000-0000-000025800000}"/>
    <cellStyle name="Overscore 3 8 2" xfId="31280" xr:uid="{00000000-0005-0000-0000-000026800000}"/>
    <cellStyle name="Overscore 3 8 2 2" xfId="31281" xr:uid="{00000000-0005-0000-0000-000027800000}"/>
    <cellStyle name="Overscore 3 8 3" xfId="31282" xr:uid="{00000000-0005-0000-0000-000028800000}"/>
    <cellStyle name="Overscore 3 8 3 2" xfId="31283" xr:uid="{00000000-0005-0000-0000-000029800000}"/>
    <cellStyle name="Overscore 3 8 4" xfId="31284" xr:uid="{00000000-0005-0000-0000-00002A800000}"/>
    <cellStyle name="Overscore 3 9" xfId="31285" xr:uid="{00000000-0005-0000-0000-00002B800000}"/>
    <cellStyle name="Overscore 3 9 2" xfId="31286" xr:uid="{00000000-0005-0000-0000-00002C800000}"/>
    <cellStyle name="Overscore 3 9 2 2" xfId="31287" xr:uid="{00000000-0005-0000-0000-00002D800000}"/>
    <cellStyle name="Overscore 3 9 3" xfId="31288" xr:uid="{00000000-0005-0000-0000-00002E800000}"/>
    <cellStyle name="Overscore 3 9 3 2" xfId="31289" xr:uid="{00000000-0005-0000-0000-00002F800000}"/>
    <cellStyle name="Overscore 3 9 4" xfId="31290" xr:uid="{00000000-0005-0000-0000-000030800000}"/>
    <cellStyle name="Overscore 4" xfId="31291" xr:uid="{00000000-0005-0000-0000-000031800000}"/>
    <cellStyle name="Overscore 4 10" xfId="31292" xr:uid="{00000000-0005-0000-0000-000032800000}"/>
    <cellStyle name="Overscore 4 10 2" xfId="31293" xr:uid="{00000000-0005-0000-0000-000033800000}"/>
    <cellStyle name="Overscore 4 11" xfId="31294" xr:uid="{00000000-0005-0000-0000-000034800000}"/>
    <cellStyle name="Overscore 4 11 2" xfId="31295" xr:uid="{00000000-0005-0000-0000-000035800000}"/>
    <cellStyle name="Overscore 4 12" xfId="31296" xr:uid="{00000000-0005-0000-0000-000036800000}"/>
    <cellStyle name="Overscore 4 12 2" xfId="31297" xr:uid="{00000000-0005-0000-0000-000037800000}"/>
    <cellStyle name="Overscore 4 13" xfId="31298" xr:uid="{00000000-0005-0000-0000-000038800000}"/>
    <cellStyle name="Overscore 4 13 2" xfId="31299" xr:uid="{00000000-0005-0000-0000-000039800000}"/>
    <cellStyle name="Overscore 4 14" xfId="31300" xr:uid="{00000000-0005-0000-0000-00003A800000}"/>
    <cellStyle name="Overscore 4 14 2" xfId="31301" xr:uid="{00000000-0005-0000-0000-00003B800000}"/>
    <cellStyle name="Overscore 4 15" xfId="31302" xr:uid="{00000000-0005-0000-0000-00003C800000}"/>
    <cellStyle name="Overscore 4 16" xfId="31303" xr:uid="{00000000-0005-0000-0000-00003D800000}"/>
    <cellStyle name="Overscore 4 2" xfId="31304" xr:uid="{00000000-0005-0000-0000-00003E800000}"/>
    <cellStyle name="Overscore 4 2 10" xfId="31305" xr:uid="{00000000-0005-0000-0000-00003F800000}"/>
    <cellStyle name="Overscore 4 2 10 2" xfId="31306" xr:uid="{00000000-0005-0000-0000-000040800000}"/>
    <cellStyle name="Overscore 4 2 11" xfId="31307" xr:uid="{00000000-0005-0000-0000-000041800000}"/>
    <cellStyle name="Overscore 4 2 11 2" xfId="31308" xr:uid="{00000000-0005-0000-0000-000042800000}"/>
    <cellStyle name="Overscore 4 2 12" xfId="31309" xr:uid="{00000000-0005-0000-0000-000043800000}"/>
    <cellStyle name="Overscore 4 2 12 2" xfId="31310" xr:uid="{00000000-0005-0000-0000-000044800000}"/>
    <cellStyle name="Overscore 4 2 13" xfId="31311" xr:uid="{00000000-0005-0000-0000-000045800000}"/>
    <cellStyle name="Overscore 4 2 13 2" xfId="31312" xr:uid="{00000000-0005-0000-0000-000046800000}"/>
    <cellStyle name="Overscore 4 2 14" xfId="31313" xr:uid="{00000000-0005-0000-0000-000047800000}"/>
    <cellStyle name="Overscore 4 2 15" xfId="31314" xr:uid="{00000000-0005-0000-0000-000048800000}"/>
    <cellStyle name="Overscore 4 2 2" xfId="31315" xr:uid="{00000000-0005-0000-0000-000049800000}"/>
    <cellStyle name="Overscore 4 2 2 2" xfId="31316" xr:uid="{00000000-0005-0000-0000-00004A800000}"/>
    <cellStyle name="Overscore 4 2 3" xfId="31317" xr:uid="{00000000-0005-0000-0000-00004B800000}"/>
    <cellStyle name="Overscore 4 2 3 2" xfId="31318" xr:uid="{00000000-0005-0000-0000-00004C800000}"/>
    <cellStyle name="Overscore 4 2 4" xfId="31319" xr:uid="{00000000-0005-0000-0000-00004D800000}"/>
    <cellStyle name="Overscore 4 2 4 2" xfId="31320" xr:uid="{00000000-0005-0000-0000-00004E800000}"/>
    <cellStyle name="Overscore 4 2 5" xfId="31321" xr:uid="{00000000-0005-0000-0000-00004F800000}"/>
    <cellStyle name="Overscore 4 2 5 2" xfId="31322" xr:uid="{00000000-0005-0000-0000-000050800000}"/>
    <cellStyle name="Overscore 4 2 6" xfId="31323" xr:uid="{00000000-0005-0000-0000-000051800000}"/>
    <cellStyle name="Overscore 4 2 6 2" xfId="31324" xr:uid="{00000000-0005-0000-0000-000052800000}"/>
    <cellStyle name="Overscore 4 2 7" xfId="31325" xr:uid="{00000000-0005-0000-0000-000053800000}"/>
    <cellStyle name="Overscore 4 2 7 2" xfId="31326" xr:uid="{00000000-0005-0000-0000-000054800000}"/>
    <cellStyle name="Overscore 4 2 8" xfId="31327" xr:uid="{00000000-0005-0000-0000-000055800000}"/>
    <cellStyle name="Overscore 4 2 8 2" xfId="31328" xr:uid="{00000000-0005-0000-0000-000056800000}"/>
    <cellStyle name="Overscore 4 2 9" xfId="31329" xr:uid="{00000000-0005-0000-0000-000057800000}"/>
    <cellStyle name="Overscore 4 2 9 2" xfId="31330" xr:uid="{00000000-0005-0000-0000-000058800000}"/>
    <cellStyle name="Overscore 4 3" xfId="31331" xr:uid="{00000000-0005-0000-0000-000059800000}"/>
    <cellStyle name="Overscore 4 3 2" xfId="31332" xr:uid="{00000000-0005-0000-0000-00005A800000}"/>
    <cellStyle name="Overscore 4 3 2 2" xfId="31333" xr:uid="{00000000-0005-0000-0000-00005B800000}"/>
    <cellStyle name="Overscore 4 3 3" xfId="31334" xr:uid="{00000000-0005-0000-0000-00005C800000}"/>
    <cellStyle name="Overscore 4 4" xfId="31335" xr:uid="{00000000-0005-0000-0000-00005D800000}"/>
    <cellStyle name="Overscore 4 4 2" xfId="31336" xr:uid="{00000000-0005-0000-0000-00005E800000}"/>
    <cellStyle name="Overscore 4 5" xfId="31337" xr:uid="{00000000-0005-0000-0000-00005F800000}"/>
    <cellStyle name="Overscore 4 5 2" xfId="31338" xr:uid="{00000000-0005-0000-0000-000060800000}"/>
    <cellStyle name="Overscore 4 6" xfId="31339" xr:uid="{00000000-0005-0000-0000-000061800000}"/>
    <cellStyle name="Overscore 4 6 2" xfId="31340" xr:uid="{00000000-0005-0000-0000-000062800000}"/>
    <cellStyle name="Overscore 4 7" xfId="31341" xr:uid="{00000000-0005-0000-0000-000063800000}"/>
    <cellStyle name="Overscore 4 7 2" xfId="31342" xr:uid="{00000000-0005-0000-0000-000064800000}"/>
    <cellStyle name="Overscore 4 8" xfId="31343" xr:uid="{00000000-0005-0000-0000-000065800000}"/>
    <cellStyle name="Overscore 4 8 2" xfId="31344" xr:uid="{00000000-0005-0000-0000-000066800000}"/>
    <cellStyle name="Overscore 4 9" xfId="31345" xr:uid="{00000000-0005-0000-0000-000067800000}"/>
    <cellStyle name="Overscore 4 9 2" xfId="31346" xr:uid="{00000000-0005-0000-0000-000068800000}"/>
    <cellStyle name="Overscore 5" xfId="31347" xr:uid="{00000000-0005-0000-0000-000069800000}"/>
    <cellStyle name="Overscore 5 10" xfId="31348" xr:uid="{00000000-0005-0000-0000-00006A800000}"/>
    <cellStyle name="Overscore 5 10 2" xfId="31349" xr:uid="{00000000-0005-0000-0000-00006B800000}"/>
    <cellStyle name="Overscore 5 11" xfId="31350" xr:uid="{00000000-0005-0000-0000-00006C800000}"/>
    <cellStyle name="Overscore 5 11 2" xfId="31351" xr:uid="{00000000-0005-0000-0000-00006D800000}"/>
    <cellStyle name="Overscore 5 12" xfId="31352" xr:uid="{00000000-0005-0000-0000-00006E800000}"/>
    <cellStyle name="Overscore 5 12 2" xfId="31353" xr:uid="{00000000-0005-0000-0000-00006F800000}"/>
    <cellStyle name="Overscore 5 13" xfId="31354" xr:uid="{00000000-0005-0000-0000-000070800000}"/>
    <cellStyle name="Overscore 5 13 2" xfId="31355" xr:uid="{00000000-0005-0000-0000-000071800000}"/>
    <cellStyle name="Overscore 5 14" xfId="31356" xr:uid="{00000000-0005-0000-0000-000072800000}"/>
    <cellStyle name="Overscore 5 14 2" xfId="31357" xr:uid="{00000000-0005-0000-0000-000073800000}"/>
    <cellStyle name="Overscore 5 15" xfId="31358" xr:uid="{00000000-0005-0000-0000-000074800000}"/>
    <cellStyle name="Overscore 5 16" xfId="31359" xr:uid="{00000000-0005-0000-0000-000075800000}"/>
    <cellStyle name="Overscore 5 2" xfId="31360" xr:uid="{00000000-0005-0000-0000-000076800000}"/>
    <cellStyle name="Overscore 5 2 2" xfId="31361" xr:uid="{00000000-0005-0000-0000-000077800000}"/>
    <cellStyle name="Overscore 5 3" xfId="31362" xr:uid="{00000000-0005-0000-0000-000078800000}"/>
    <cellStyle name="Overscore 5 3 2" xfId="31363" xr:uid="{00000000-0005-0000-0000-000079800000}"/>
    <cellStyle name="Overscore 5 4" xfId="31364" xr:uid="{00000000-0005-0000-0000-00007A800000}"/>
    <cellStyle name="Overscore 5 4 2" xfId="31365" xr:uid="{00000000-0005-0000-0000-00007B800000}"/>
    <cellStyle name="Overscore 5 5" xfId="31366" xr:uid="{00000000-0005-0000-0000-00007C800000}"/>
    <cellStyle name="Overscore 5 5 2" xfId="31367" xr:uid="{00000000-0005-0000-0000-00007D800000}"/>
    <cellStyle name="Overscore 5 6" xfId="31368" xr:uid="{00000000-0005-0000-0000-00007E800000}"/>
    <cellStyle name="Overscore 5 6 2" xfId="31369" xr:uid="{00000000-0005-0000-0000-00007F800000}"/>
    <cellStyle name="Overscore 5 7" xfId="31370" xr:uid="{00000000-0005-0000-0000-000080800000}"/>
    <cellStyle name="Overscore 5 7 2" xfId="31371" xr:uid="{00000000-0005-0000-0000-000081800000}"/>
    <cellStyle name="Overscore 5 8" xfId="31372" xr:uid="{00000000-0005-0000-0000-000082800000}"/>
    <cellStyle name="Overscore 5 8 2" xfId="31373" xr:uid="{00000000-0005-0000-0000-000083800000}"/>
    <cellStyle name="Overscore 5 9" xfId="31374" xr:uid="{00000000-0005-0000-0000-000084800000}"/>
    <cellStyle name="Overscore 5 9 2" xfId="31375" xr:uid="{00000000-0005-0000-0000-000085800000}"/>
    <cellStyle name="Overscore 6" xfId="31376" xr:uid="{00000000-0005-0000-0000-000086800000}"/>
    <cellStyle name="Overscore 6 2" xfId="31377" xr:uid="{00000000-0005-0000-0000-000087800000}"/>
    <cellStyle name="Overscore 6 2 2" xfId="31378" xr:uid="{00000000-0005-0000-0000-000088800000}"/>
    <cellStyle name="Overscore 6 3" xfId="31379" xr:uid="{00000000-0005-0000-0000-000089800000}"/>
    <cellStyle name="Overscore 6 3 2" xfId="31380" xr:uid="{00000000-0005-0000-0000-00008A800000}"/>
    <cellStyle name="Overscore 6 4" xfId="31381" xr:uid="{00000000-0005-0000-0000-00008B800000}"/>
    <cellStyle name="Overscore 7" xfId="31382" xr:uid="{00000000-0005-0000-0000-00008C800000}"/>
    <cellStyle name="Overscore 7 2" xfId="31383" xr:uid="{00000000-0005-0000-0000-00008D800000}"/>
    <cellStyle name="Overscore 8" xfId="31384" xr:uid="{00000000-0005-0000-0000-00008E800000}"/>
    <cellStyle name="Overscore 8 2" xfId="31385" xr:uid="{00000000-0005-0000-0000-00008F800000}"/>
    <cellStyle name="Overscore 9" xfId="31386" xr:uid="{00000000-0005-0000-0000-000090800000}"/>
    <cellStyle name="Overscore 9 2" xfId="31387" xr:uid="{00000000-0005-0000-0000-000091800000}"/>
    <cellStyle name="Overunder" xfId="31388" xr:uid="{00000000-0005-0000-0000-000092800000}"/>
    <cellStyle name="Overunder 10" xfId="31389" xr:uid="{00000000-0005-0000-0000-000093800000}"/>
    <cellStyle name="Overunder 10 2" xfId="31390" xr:uid="{00000000-0005-0000-0000-000094800000}"/>
    <cellStyle name="Overunder 11" xfId="31391" xr:uid="{00000000-0005-0000-0000-000095800000}"/>
    <cellStyle name="Overunder 11 2" xfId="31392" xr:uid="{00000000-0005-0000-0000-000096800000}"/>
    <cellStyle name="Overunder 12" xfId="31393" xr:uid="{00000000-0005-0000-0000-000097800000}"/>
    <cellStyle name="Overunder 2" xfId="31394" xr:uid="{00000000-0005-0000-0000-000098800000}"/>
    <cellStyle name="Overunder 2 10" xfId="31395" xr:uid="{00000000-0005-0000-0000-000099800000}"/>
    <cellStyle name="Overunder 2 10 2" xfId="31396" xr:uid="{00000000-0005-0000-0000-00009A800000}"/>
    <cellStyle name="Overunder 2 10 2 2" xfId="31397" xr:uid="{00000000-0005-0000-0000-00009B800000}"/>
    <cellStyle name="Overunder 2 10 3" xfId="31398" xr:uid="{00000000-0005-0000-0000-00009C800000}"/>
    <cellStyle name="Overunder 2 10 3 2" xfId="31399" xr:uid="{00000000-0005-0000-0000-00009D800000}"/>
    <cellStyle name="Overunder 2 10 4" xfId="31400" xr:uid="{00000000-0005-0000-0000-00009E800000}"/>
    <cellStyle name="Overunder 2 11" xfId="31401" xr:uid="{00000000-0005-0000-0000-00009F800000}"/>
    <cellStyle name="Overunder 2 11 2" xfId="31402" xr:uid="{00000000-0005-0000-0000-0000A0800000}"/>
    <cellStyle name="Overunder 2 11 2 2" xfId="31403" xr:uid="{00000000-0005-0000-0000-0000A1800000}"/>
    <cellStyle name="Overunder 2 11 3" xfId="31404" xr:uid="{00000000-0005-0000-0000-0000A2800000}"/>
    <cellStyle name="Overunder 2 11 3 2" xfId="31405" xr:uid="{00000000-0005-0000-0000-0000A3800000}"/>
    <cellStyle name="Overunder 2 11 4" xfId="31406" xr:uid="{00000000-0005-0000-0000-0000A4800000}"/>
    <cellStyle name="Overunder 2 12" xfId="31407" xr:uid="{00000000-0005-0000-0000-0000A5800000}"/>
    <cellStyle name="Overunder 2 12 2" xfId="31408" xr:uid="{00000000-0005-0000-0000-0000A6800000}"/>
    <cellStyle name="Overunder 2 12 2 2" xfId="31409" xr:uid="{00000000-0005-0000-0000-0000A7800000}"/>
    <cellStyle name="Overunder 2 12 3" xfId="31410" xr:uid="{00000000-0005-0000-0000-0000A8800000}"/>
    <cellStyle name="Overunder 2 13" xfId="31411" xr:uid="{00000000-0005-0000-0000-0000A9800000}"/>
    <cellStyle name="Overunder 2 13 2" xfId="31412" xr:uid="{00000000-0005-0000-0000-0000AA800000}"/>
    <cellStyle name="Overunder 2 14" xfId="31413" xr:uid="{00000000-0005-0000-0000-0000AB800000}"/>
    <cellStyle name="Overunder 2 14 2" xfId="31414" xr:uid="{00000000-0005-0000-0000-0000AC800000}"/>
    <cellStyle name="Overunder 2 15" xfId="31415" xr:uid="{00000000-0005-0000-0000-0000AD800000}"/>
    <cellStyle name="Overunder 2 15 2" xfId="31416" xr:uid="{00000000-0005-0000-0000-0000AE800000}"/>
    <cellStyle name="Overunder 2 16" xfId="31417" xr:uid="{00000000-0005-0000-0000-0000AF800000}"/>
    <cellStyle name="Overunder 2 16 2" xfId="31418" xr:uid="{00000000-0005-0000-0000-0000B0800000}"/>
    <cellStyle name="Overunder 2 17" xfId="31419" xr:uid="{00000000-0005-0000-0000-0000B1800000}"/>
    <cellStyle name="Overunder 2 17 2" xfId="31420" xr:uid="{00000000-0005-0000-0000-0000B2800000}"/>
    <cellStyle name="Overunder 2 18" xfId="31421" xr:uid="{00000000-0005-0000-0000-0000B3800000}"/>
    <cellStyle name="Overunder 2 18 2" xfId="31422" xr:uid="{00000000-0005-0000-0000-0000B4800000}"/>
    <cellStyle name="Overunder 2 19" xfId="31423" xr:uid="{00000000-0005-0000-0000-0000B5800000}"/>
    <cellStyle name="Overunder 2 19 2" xfId="31424" xr:uid="{00000000-0005-0000-0000-0000B6800000}"/>
    <cellStyle name="Overunder 2 2" xfId="31425" xr:uid="{00000000-0005-0000-0000-0000B7800000}"/>
    <cellStyle name="Overunder 2 2 10" xfId="31426" xr:uid="{00000000-0005-0000-0000-0000B8800000}"/>
    <cellStyle name="Overunder 2 2 10 2" xfId="31427" xr:uid="{00000000-0005-0000-0000-0000B9800000}"/>
    <cellStyle name="Overunder 2 2 10 2 2" xfId="31428" xr:uid="{00000000-0005-0000-0000-0000BA800000}"/>
    <cellStyle name="Overunder 2 2 10 3" xfId="31429" xr:uid="{00000000-0005-0000-0000-0000BB800000}"/>
    <cellStyle name="Overunder 2 2 10 3 2" xfId="31430" xr:uid="{00000000-0005-0000-0000-0000BC800000}"/>
    <cellStyle name="Overunder 2 2 10 4" xfId="31431" xr:uid="{00000000-0005-0000-0000-0000BD800000}"/>
    <cellStyle name="Overunder 2 2 11" xfId="31432" xr:uid="{00000000-0005-0000-0000-0000BE800000}"/>
    <cellStyle name="Overunder 2 2 11 2" xfId="31433" xr:uid="{00000000-0005-0000-0000-0000BF800000}"/>
    <cellStyle name="Overunder 2 2 11 2 2" xfId="31434" xr:uid="{00000000-0005-0000-0000-0000C0800000}"/>
    <cellStyle name="Overunder 2 2 11 3" xfId="31435" xr:uid="{00000000-0005-0000-0000-0000C1800000}"/>
    <cellStyle name="Overunder 2 2 12" xfId="31436" xr:uid="{00000000-0005-0000-0000-0000C2800000}"/>
    <cellStyle name="Overunder 2 2 12 2" xfId="31437" xr:uid="{00000000-0005-0000-0000-0000C3800000}"/>
    <cellStyle name="Overunder 2 2 13" xfId="31438" xr:uid="{00000000-0005-0000-0000-0000C4800000}"/>
    <cellStyle name="Overunder 2 2 13 2" xfId="31439" xr:uid="{00000000-0005-0000-0000-0000C5800000}"/>
    <cellStyle name="Overunder 2 2 14" xfId="31440" xr:uid="{00000000-0005-0000-0000-0000C6800000}"/>
    <cellStyle name="Overunder 2 2 14 2" xfId="31441" xr:uid="{00000000-0005-0000-0000-0000C7800000}"/>
    <cellStyle name="Overunder 2 2 15" xfId="31442" xr:uid="{00000000-0005-0000-0000-0000C8800000}"/>
    <cellStyle name="Overunder 2 2 15 2" xfId="31443" xr:uid="{00000000-0005-0000-0000-0000C9800000}"/>
    <cellStyle name="Overunder 2 2 16" xfId="31444" xr:uid="{00000000-0005-0000-0000-0000CA800000}"/>
    <cellStyle name="Overunder 2 2 16 2" xfId="31445" xr:uid="{00000000-0005-0000-0000-0000CB800000}"/>
    <cellStyle name="Overunder 2 2 17" xfId="31446" xr:uid="{00000000-0005-0000-0000-0000CC800000}"/>
    <cellStyle name="Overunder 2 2 17 2" xfId="31447" xr:uid="{00000000-0005-0000-0000-0000CD800000}"/>
    <cellStyle name="Overunder 2 2 18" xfId="31448" xr:uid="{00000000-0005-0000-0000-0000CE800000}"/>
    <cellStyle name="Overunder 2 2 19" xfId="31449" xr:uid="{00000000-0005-0000-0000-0000CF800000}"/>
    <cellStyle name="Overunder 2 2 2" xfId="31450" xr:uid="{00000000-0005-0000-0000-0000D0800000}"/>
    <cellStyle name="Overunder 2 2 2 10" xfId="31451" xr:uid="{00000000-0005-0000-0000-0000D1800000}"/>
    <cellStyle name="Overunder 2 2 2 10 2" xfId="31452" xr:uid="{00000000-0005-0000-0000-0000D2800000}"/>
    <cellStyle name="Overunder 2 2 2 10 2 2" xfId="31453" xr:uid="{00000000-0005-0000-0000-0000D3800000}"/>
    <cellStyle name="Overunder 2 2 2 10 3" xfId="31454" xr:uid="{00000000-0005-0000-0000-0000D4800000}"/>
    <cellStyle name="Overunder 2 2 2 11" xfId="31455" xr:uid="{00000000-0005-0000-0000-0000D5800000}"/>
    <cellStyle name="Overunder 2 2 2 11 2" xfId="31456" xr:uid="{00000000-0005-0000-0000-0000D6800000}"/>
    <cellStyle name="Overunder 2 2 2 12" xfId="31457" xr:uid="{00000000-0005-0000-0000-0000D7800000}"/>
    <cellStyle name="Overunder 2 2 2 12 2" xfId="31458" xr:uid="{00000000-0005-0000-0000-0000D8800000}"/>
    <cellStyle name="Overunder 2 2 2 13" xfId="31459" xr:uid="{00000000-0005-0000-0000-0000D9800000}"/>
    <cellStyle name="Overunder 2 2 2 13 2" xfId="31460" xr:uid="{00000000-0005-0000-0000-0000DA800000}"/>
    <cellStyle name="Overunder 2 2 2 14" xfId="31461" xr:uid="{00000000-0005-0000-0000-0000DB800000}"/>
    <cellStyle name="Overunder 2 2 2 14 2" xfId="31462" xr:uid="{00000000-0005-0000-0000-0000DC800000}"/>
    <cellStyle name="Overunder 2 2 2 15" xfId="31463" xr:uid="{00000000-0005-0000-0000-0000DD800000}"/>
    <cellStyle name="Overunder 2 2 2 16" xfId="31464" xr:uid="{00000000-0005-0000-0000-0000DE800000}"/>
    <cellStyle name="Overunder 2 2 2 2" xfId="31465" xr:uid="{00000000-0005-0000-0000-0000DF800000}"/>
    <cellStyle name="Overunder 2 2 2 2 10" xfId="31466" xr:uid="{00000000-0005-0000-0000-0000E0800000}"/>
    <cellStyle name="Overunder 2 2 2 2 10 2" xfId="31467" xr:uid="{00000000-0005-0000-0000-0000E1800000}"/>
    <cellStyle name="Overunder 2 2 2 2 11" xfId="31468" xr:uid="{00000000-0005-0000-0000-0000E2800000}"/>
    <cellStyle name="Overunder 2 2 2 2 11 2" xfId="31469" xr:uid="{00000000-0005-0000-0000-0000E3800000}"/>
    <cellStyle name="Overunder 2 2 2 2 12" xfId="31470" xr:uid="{00000000-0005-0000-0000-0000E4800000}"/>
    <cellStyle name="Overunder 2 2 2 2 12 2" xfId="31471" xr:uid="{00000000-0005-0000-0000-0000E5800000}"/>
    <cellStyle name="Overunder 2 2 2 2 13" xfId="31472" xr:uid="{00000000-0005-0000-0000-0000E6800000}"/>
    <cellStyle name="Overunder 2 2 2 2 13 2" xfId="31473" xr:uid="{00000000-0005-0000-0000-0000E7800000}"/>
    <cellStyle name="Overunder 2 2 2 2 14" xfId="31474" xr:uid="{00000000-0005-0000-0000-0000E8800000}"/>
    <cellStyle name="Overunder 2 2 2 2 14 2" xfId="31475" xr:uid="{00000000-0005-0000-0000-0000E9800000}"/>
    <cellStyle name="Overunder 2 2 2 2 15" xfId="31476" xr:uid="{00000000-0005-0000-0000-0000EA800000}"/>
    <cellStyle name="Overunder 2 2 2 2 16" xfId="31477" xr:uid="{00000000-0005-0000-0000-0000EB800000}"/>
    <cellStyle name="Overunder 2 2 2 2 2" xfId="31478" xr:uid="{00000000-0005-0000-0000-0000EC800000}"/>
    <cellStyle name="Overunder 2 2 2 2 2 2" xfId="31479" xr:uid="{00000000-0005-0000-0000-0000ED800000}"/>
    <cellStyle name="Overunder 2 2 2 2 3" xfId="31480" xr:uid="{00000000-0005-0000-0000-0000EE800000}"/>
    <cellStyle name="Overunder 2 2 2 2 3 2" xfId="31481" xr:uid="{00000000-0005-0000-0000-0000EF800000}"/>
    <cellStyle name="Overunder 2 2 2 2 4" xfId="31482" xr:uid="{00000000-0005-0000-0000-0000F0800000}"/>
    <cellStyle name="Overunder 2 2 2 2 4 2" xfId="31483" xr:uid="{00000000-0005-0000-0000-0000F1800000}"/>
    <cellStyle name="Overunder 2 2 2 2 5" xfId="31484" xr:uid="{00000000-0005-0000-0000-0000F2800000}"/>
    <cellStyle name="Overunder 2 2 2 2 5 2" xfId="31485" xr:uid="{00000000-0005-0000-0000-0000F3800000}"/>
    <cellStyle name="Overunder 2 2 2 2 6" xfId="31486" xr:uid="{00000000-0005-0000-0000-0000F4800000}"/>
    <cellStyle name="Overunder 2 2 2 2 6 2" xfId="31487" xr:uid="{00000000-0005-0000-0000-0000F5800000}"/>
    <cellStyle name="Overunder 2 2 2 2 7" xfId="31488" xr:uid="{00000000-0005-0000-0000-0000F6800000}"/>
    <cellStyle name="Overunder 2 2 2 2 7 2" xfId="31489" xr:uid="{00000000-0005-0000-0000-0000F7800000}"/>
    <cellStyle name="Overunder 2 2 2 2 8" xfId="31490" xr:uid="{00000000-0005-0000-0000-0000F8800000}"/>
    <cellStyle name="Overunder 2 2 2 2 8 2" xfId="31491" xr:uid="{00000000-0005-0000-0000-0000F9800000}"/>
    <cellStyle name="Overunder 2 2 2 2 9" xfId="31492" xr:uid="{00000000-0005-0000-0000-0000FA800000}"/>
    <cellStyle name="Overunder 2 2 2 2 9 2" xfId="31493" xr:uid="{00000000-0005-0000-0000-0000FB800000}"/>
    <cellStyle name="Overunder 2 2 2 3" xfId="31494" xr:uid="{00000000-0005-0000-0000-0000FC800000}"/>
    <cellStyle name="Overunder 2 2 2 3 2" xfId="31495" xr:uid="{00000000-0005-0000-0000-0000FD800000}"/>
    <cellStyle name="Overunder 2 2 2 3 2 2" xfId="31496" xr:uid="{00000000-0005-0000-0000-0000FE800000}"/>
    <cellStyle name="Overunder 2 2 2 3 3" xfId="31497" xr:uid="{00000000-0005-0000-0000-0000FF800000}"/>
    <cellStyle name="Overunder 2 2 2 3 3 2" xfId="31498" xr:uid="{00000000-0005-0000-0000-000000810000}"/>
    <cellStyle name="Overunder 2 2 2 3 4" xfId="31499" xr:uid="{00000000-0005-0000-0000-000001810000}"/>
    <cellStyle name="Overunder 2 2 2 4" xfId="31500" xr:uid="{00000000-0005-0000-0000-000002810000}"/>
    <cellStyle name="Overunder 2 2 2 4 2" xfId="31501" xr:uid="{00000000-0005-0000-0000-000003810000}"/>
    <cellStyle name="Overunder 2 2 2 4 2 2" xfId="31502" xr:uid="{00000000-0005-0000-0000-000004810000}"/>
    <cellStyle name="Overunder 2 2 2 4 3" xfId="31503" xr:uid="{00000000-0005-0000-0000-000005810000}"/>
    <cellStyle name="Overunder 2 2 2 4 3 2" xfId="31504" xr:uid="{00000000-0005-0000-0000-000006810000}"/>
    <cellStyle name="Overunder 2 2 2 4 4" xfId="31505" xr:uid="{00000000-0005-0000-0000-000007810000}"/>
    <cellStyle name="Overunder 2 2 2 5" xfId="31506" xr:uid="{00000000-0005-0000-0000-000008810000}"/>
    <cellStyle name="Overunder 2 2 2 5 2" xfId="31507" xr:uid="{00000000-0005-0000-0000-000009810000}"/>
    <cellStyle name="Overunder 2 2 2 5 2 2" xfId="31508" xr:uid="{00000000-0005-0000-0000-00000A810000}"/>
    <cellStyle name="Overunder 2 2 2 5 3" xfId="31509" xr:uid="{00000000-0005-0000-0000-00000B810000}"/>
    <cellStyle name="Overunder 2 2 2 5 3 2" xfId="31510" xr:uid="{00000000-0005-0000-0000-00000C810000}"/>
    <cellStyle name="Overunder 2 2 2 5 4" xfId="31511" xr:uid="{00000000-0005-0000-0000-00000D810000}"/>
    <cellStyle name="Overunder 2 2 2 6" xfId="31512" xr:uid="{00000000-0005-0000-0000-00000E810000}"/>
    <cellStyle name="Overunder 2 2 2 6 2" xfId="31513" xr:uid="{00000000-0005-0000-0000-00000F810000}"/>
    <cellStyle name="Overunder 2 2 2 6 2 2" xfId="31514" xr:uid="{00000000-0005-0000-0000-000010810000}"/>
    <cellStyle name="Overunder 2 2 2 6 3" xfId="31515" xr:uid="{00000000-0005-0000-0000-000011810000}"/>
    <cellStyle name="Overunder 2 2 2 6 3 2" xfId="31516" xr:uid="{00000000-0005-0000-0000-000012810000}"/>
    <cellStyle name="Overunder 2 2 2 6 4" xfId="31517" xr:uid="{00000000-0005-0000-0000-000013810000}"/>
    <cellStyle name="Overunder 2 2 2 7" xfId="31518" xr:uid="{00000000-0005-0000-0000-000014810000}"/>
    <cellStyle name="Overunder 2 2 2 7 2" xfId="31519" xr:uid="{00000000-0005-0000-0000-000015810000}"/>
    <cellStyle name="Overunder 2 2 2 7 2 2" xfId="31520" xr:uid="{00000000-0005-0000-0000-000016810000}"/>
    <cellStyle name="Overunder 2 2 2 7 3" xfId="31521" xr:uid="{00000000-0005-0000-0000-000017810000}"/>
    <cellStyle name="Overunder 2 2 2 7 3 2" xfId="31522" xr:uid="{00000000-0005-0000-0000-000018810000}"/>
    <cellStyle name="Overunder 2 2 2 7 4" xfId="31523" xr:uid="{00000000-0005-0000-0000-000019810000}"/>
    <cellStyle name="Overunder 2 2 2 8" xfId="31524" xr:uid="{00000000-0005-0000-0000-00001A810000}"/>
    <cellStyle name="Overunder 2 2 2 8 2" xfId="31525" xr:uid="{00000000-0005-0000-0000-00001B810000}"/>
    <cellStyle name="Overunder 2 2 2 8 2 2" xfId="31526" xr:uid="{00000000-0005-0000-0000-00001C810000}"/>
    <cellStyle name="Overunder 2 2 2 8 3" xfId="31527" xr:uid="{00000000-0005-0000-0000-00001D810000}"/>
    <cellStyle name="Overunder 2 2 2 8 3 2" xfId="31528" xr:uid="{00000000-0005-0000-0000-00001E810000}"/>
    <cellStyle name="Overunder 2 2 2 8 4" xfId="31529" xr:uid="{00000000-0005-0000-0000-00001F810000}"/>
    <cellStyle name="Overunder 2 2 2 9" xfId="31530" xr:uid="{00000000-0005-0000-0000-000020810000}"/>
    <cellStyle name="Overunder 2 2 2 9 2" xfId="31531" xr:uid="{00000000-0005-0000-0000-000021810000}"/>
    <cellStyle name="Overunder 2 2 2 9 2 2" xfId="31532" xr:uid="{00000000-0005-0000-0000-000022810000}"/>
    <cellStyle name="Overunder 2 2 2 9 3" xfId="31533" xr:uid="{00000000-0005-0000-0000-000023810000}"/>
    <cellStyle name="Overunder 2 2 2 9 3 2" xfId="31534" xr:uid="{00000000-0005-0000-0000-000024810000}"/>
    <cellStyle name="Overunder 2 2 2 9 4" xfId="31535" xr:uid="{00000000-0005-0000-0000-000025810000}"/>
    <cellStyle name="Overunder 2 2 3" xfId="31536" xr:uid="{00000000-0005-0000-0000-000026810000}"/>
    <cellStyle name="Overunder 2 2 3 10" xfId="31537" xr:uid="{00000000-0005-0000-0000-000027810000}"/>
    <cellStyle name="Overunder 2 2 3 10 2" xfId="31538" xr:uid="{00000000-0005-0000-0000-000028810000}"/>
    <cellStyle name="Overunder 2 2 3 11" xfId="31539" xr:uid="{00000000-0005-0000-0000-000029810000}"/>
    <cellStyle name="Overunder 2 2 3 11 2" xfId="31540" xr:uid="{00000000-0005-0000-0000-00002A810000}"/>
    <cellStyle name="Overunder 2 2 3 12" xfId="31541" xr:uid="{00000000-0005-0000-0000-00002B810000}"/>
    <cellStyle name="Overunder 2 2 3 12 2" xfId="31542" xr:uid="{00000000-0005-0000-0000-00002C810000}"/>
    <cellStyle name="Overunder 2 2 3 13" xfId="31543" xr:uid="{00000000-0005-0000-0000-00002D810000}"/>
    <cellStyle name="Overunder 2 2 3 13 2" xfId="31544" xr:uid="{00000000-0005-0000-0000-00002E810000}"/>
    <cellStyle name="Overunder 2 2 3 14" xfId="31545" xr:uid="{00000000-0005-0000-0000-00002F810000}"/>
    <cellStyle name="Overunder 2 2 3 14 2" xfId="31546" xr:uid="{00000000-0005-0000-0000-000030810000}"/>
    <cellStyle name="Overunder 2 2 3 15" xfId="31547" xr:uid="{00000000-0005-0000-0000-000031810000}"/>
    <cellStyle name="Overunder 2 2 3 16" xfId="31548" xr:uid="{00000000-0005-0000-0000-000032810000}"/>
    <cellStyle name="Overunder 2 2 3 2" xfId="31549" xr:uid="{00000000-0005-0000-0000-000033810000}"/>
    <cellStyle name="Overunder 2 2 3 2 10" xfId="31550" xr:uid="{00000000-0005-0000-0000-000034810000}"/>
    <cellStyle name="Overunder 2 2 3 2 10 2" xfId="31551" xr:uid="{00000000-0005-0000-0000-000035810000}"/>
    <cellStyle name="Overunder 2 2 3 2 11" xfId="31552" xr:uid="{00000000-0005-0000-0000-000036810000}"/>
    <cellStyle name="Overunder 2 2 3 2 11 2" xfId="31553" xr:uid="{00000000-0005-0000-0000-000037810000}"/>
    <cellStyle name="Overunder 2 2 3 2 12" xfId="31554" xr:uid="{00000000-0005-0000-0000-000038810000}"/>
    <cellStyle name="Overunder 2 2 3 2 12 2" xfId="31555" xr:uid="{00000000-0005-0000-0000-000039810000}"/>
    <cellStyle name="Overunder 2 2 3 2 13" xfId="31556" xr:uid="{00000000-0005-0000-0000-00003A810000}"/>
    <cellStyle name="Overunder 2 2 3 2 13 2" xfId="31557" xr:uid="{00000000-0005-0000-0000-00003B810000}"/>
    <cellStyle name="Overunder 2 2 3 2 14" xfId="31558" xr:uid="{00000000-0005-0000-0000-00003C810000}"/>
    <cellStyle name="Overunder 2 2 3 2 14 2" xfId="31559" xr:uid="{00000000-0005-0000-0000-00003D810000}"/>
    <cellStyle name="Overunder 2 2 3 2 15" xfId="31560" xr:uid="{00000000-0005-0000-0000-00003E810000}"/>
    <cellStyle name="Overunder 2 2 3 2 16" xfId="31561" xr:uid="{00000000-0005-0000-0000-00003F810000}"/>
    <cellStyle name="Overunder 2 2 3 2 2" xfId="31562" xr:uid="{00000000-0005-0000-0000-000040810000}"/>
    <cellStyle name="Overunder 2 2 3 2 2 2" xfId="31563" xr:uid="{00000000-0005-0000-0000-000041810000}"/>
    <cellStyle name="Overunder 2 2 3 2 3" xfId="31564" xr:uid="{00000000-0005-0000-0000-000042810000}"/>
    <cellStyle name="Overunder 2 2 3 2 3 2" xfId="31565" xr:uid="{00000000-0005-0000-0000-000043810000}"/>
    <cellStyle name="Overunder 2 2 3 2 4" xfId="31566" xr:uid="{00000000-0005-0000-0000-000044810000}"/>
    <cellStyle name="Overunder 2 2 3 2 4 2" xfId="31567" xr:uid="{00000000-0005-0000-0000-000045810000}"/>
    <cellStyle name="Overunder 2 2 3 2 5" xfId="31568" xr:uid="{00000000-0005-0000-0000-000046810000}"/>
    <cellStyle name="Overunder 2 2 3 2 5 2" xfId="31569" xr:uid="{00000000-0005-0000-0000-000047810000}"/>
    <cellStyle name="Overunder 2 2 3 2 6" xfId="31570" xr:uid="{00000000-0005-0000-0000-000048810000}"/>
    <cellStyle name="Overunder 2 2 3 2 6 2" xfId="31571" xr:uid="{00000000-0005-0000-0000-000049810000}"/>
    <cellStyle name="Overunder 2 2 3 2 7" xfId="31572" xr:uid="{00000000-0005-0000-0000-00004A810000}"/>
    <cellStyle name="Overunder 2 2 3 2 7 2" xfId="31573" xr:uid="{00000000-0005-0000-0000-00004B810000}"/>
    <cellStyle name="Overunder 2 2 3 2 8" xfId="31574" xr:uid="{00000000-0005-0000-0000-00004C810000}"/>
    <cellStyle name="Overunder 2 2 3 2 8 2" xfId="31575" xr:uid="{00000000-0005-0000-0000-00004D810000}"/>
    <cellStyle name="Overunder 2 2 3 2 9" xfId="31576" xr:uid="{00000000-0005-0000-0000-00004E810000}"/>
    <cellStyle name="Overunder 2 2 3 2 9 2" xfId="31577" xr:uid="{00000000-0005-0000-0000-00004F810000}"/>
    <cellStyle name="Overunder 2 2 3 3" xfId="31578" xr:uid="{00000000-0005-0000-0000-000050810000}"/>
    <cellStyle name="Overunder 2 2 3 3 2" xfId="31579" xr:uid="{00000000-0005-0000-0000-000051810000}"/>
    <cellStyle name="Overunder 2 2 3 4" xfId="31580" xr:uid="{00000000-0005-0000-0000-000052810000}"/>
    <cellStyle name="Overunder 2 2 3 4 2" xfId="31581" xr:uid="{00000000-0005-0000-0000-000053810000}"/>
    <cellStyle name="Overunder 2 2 3 5" xfId="31582" xr:uid="{00000000-0005-0000-0000-000054810000}"/>
    <cellStyle name="Overunder 2 2 3 5 2" xfId="31583" xr:uid="{00000000-0005-0000-0000-000055810000}"/>
    <cellStyle name="Overunder 2 2 3 6" xfId="31584" xr:uid="{00000000-0005-0000-0000-000056810000}"/>
    <cellStyle name="Overunder 2 2 3 6 2" xfId="31585" xr:uid="{00000000-0005-0000-0000-000057810000}"/>
    <cellStyle name="Overunder 2 2 3 7" xfId="31586" xr:uid="{00000000-0005-0000-0000-000058810000}"/>
    <cellStyle name="Overunder 2 2 3 7 2" xfId="31587" xr:uid="{00000000-0005-0000-0000-000059810000}"/>
    <cellStyle name="Overunder 2 2 3 8" xfId="31588" xr:uid="{00000000-0005-0000-0000-00005A810000}"/>
    <cellStyle name="Overunder 2 2 3 8 2" xfId="31589" xr:uid="{00000000-0005-0000-0000-00005B810000}"/>
    <cellStyle name="Overunder 2 2 3 9" xfId="31590" xr:uid="{00000000-0005-0000-0000-00005C810000}"/>
    <cellStyle name="Overunder 2 2 3 9 2" xfId="31591" xr:uid="{00000000-0005-0000-0000-00005D810000}"/>
    <cellStyle name="Overunder 2 2 4" xfId="31592" xr:uid="{00000000-0005-0000-0000-00005E810000}"/>
    <cellStyle name="Overunder 2 2 4 10" xfId="31593" xr:uid="{00000000-0005-0000-0000-00005F810000}"/>
    <cellStyle name="Overunder 2 2 4 10 2" xfId="31594" xr:uid="{00000000-0005-0000-0000-000060810000}"/>
    <cellStyle name="Overunder 2 2 4 11" xfId="31595" xr:uid="{00000000-0005-0000-0000-000061810000}"/>
    <cellStyle name="Overunder 2 2 4 11 2" xfId="31596" xr:uid="{00000000-0005-0000-0000-000062810000}"/>
    <cellStyle name="Overunder 2 2 4 12" xfId="31597" xr:uid="{00000000-0005-0000-0000-000063810000}"/>
    <cellStyle name="Overunder 2 2 4 12 2" xfId="31598" xr:uid="{00000000-0005-0000-0000-000064810000}"/>
    <cellStyle name="Overunder 2 2 4 13" xfId="31599" xr:uid="{00000000-0005-0000-0000-000065810000}"/>
    <cellStyle name="Overunder 2 2 4 13 2" xfId="31600" xr:uid="{00000000-0005-0000-0000-000066810000}"/>
    <cellStyle name="Overunder 2 2 4 14" xfId="31601" xr:uid="{00000000-0005-0000-0000-000067810000}"/>
    <cellStyle name="Overunder 2 2 4 14 2" xfId="31602" xr:uid="{00000000-0005-0000-0000-000068810000}"/>
    <cellStyle name="Overunder 2 2 4 15" xfId="31603" xr:uid="{00000000-0005-0000-0000-000069810000}"/>
    <cellStyle name="Overunder 2 2 4 16" xfId="31604" xr:uid="{00000000-0005-0000-0000-00006A810000}"/>
    <cellStyle name="Overunder 2 2 4 2" xfId="31605" xr:uid="{00000000-0005-0000-0000-00006B810000}"/>
    <cellStyle name="Overunder 2 2 4 2 2" xfId="31606" xr:uid="{00000000-0005-0000-0000-00006C810000}"/>
    <cellStyle name="Overunder 2 2 4 3" xfId="31607" xr:uid="{00000000-0005-0000-0000-00006D810000}"/>
    <cellStyle name="Overunder 2 2 4 3 2" xfId="31608" xr:uid="{00000000-0005-0000-0000-00006E810000}"/>
    <cellStyle name="Overunder 2 2 4 4" xfId="31609" xr:uid="{00000000-0005-0000-0000-00006F810000}"/>
    <cellStyle name="Overunder 2 2 4 4 2" xfId="31610" xr:uid="{00000000-0005-0000-0000-000070810000}"/>
    <cellStyle name="Overunder 2 2 4 5" xfId="31611" xr:uid="{00000000-0005-0000-0000-000071810000}"/>
    <cellStyle name="Overunder 2 2 4 5 2" xfId="31612" xr:uid="{00000000-0005-0000-0000-000072810000}"/>
    <cellStyle name="Overunder 2 2 4 6" xfId="31613" xr:uid="{00000000-0005-0000-0000-000073810000}"/>
    <cellStyle name="Overunder 2 2 4 6 2" xfId="31614" xr:uid="{00000000-0005-0000-0000-000074810000}"/>
    <cellStyle name="Overunder 2 2 4 7" xfId="31615" xr:uid="{00000000-0005-0000-0000-000075810000}"/>
    <cellStyle name="Overunder 2 2 4 7 2" xfId="31616" xr:uid="{00000000-0005-0000-0000-000076810000}"/>
    <cellStyle name="Overunder 2 2 4 8" xfId="31617" xr:uid="{00000000-0005-0000-0000-000077810000}"/>
    <cellStyle name="Overunder 2 2 4 8 2" xfId="31618" xr:uid="{00000000-0005-0000-0000-000078810000}"/>
    <cellStyle name="Overunder 2 2 4 9" xfId="31619" xr:uid="{00000000-0005-0000-0000-000079810000}"/>
    <cellStyle name="Overunder 2 2 4 9 2" xfId="31620" xr:uid="{00000000-0005-0000-0000-00007A810000}"/>
    <cellStyle name="Overunder 2 2 5" xfId="31621" xr:uid="{00000000-0005-0000-0000-00007B810000}"/>
    <cellStyle name="Overunder 2 2 5 2" xfId="31622" xr:uid="{00000000-0005-0000-0000-00007C810000}"/>
    <cellStyle name="Overunder 2 2 5 2 2" xfId="31623" xr:uid="{00000000-0005-0000-0000-00007D810000}"/>
    <cellStyle name="Overunder 2 2 5 3" xfId="31624" xr:uid="{00000000-0005-0000-0000-00007E810000}"/>
    <cellStyle name="Overunder 2 2 5 3 2" xfId="31625" xr:uid="{00000000-0005-0000-0000-00007F810000}"/>
    <cellStyle name="Overunder 2 2 5 4" xfId="31626" xr:uid="{00000000-0005-0000-0000-000080810000}"/>
    <cellStyle name="Overunder 2 2 6" xfId="31627" xr:uid="{00000000-0005-0000-0000-000081810000}"/>
    <cellStyle name="Overunder 2 2 6 2" xfId="31628" xr:uid="{00000000-0005-0000-0000-000082810000}"/>
    <cellStyle name="Overunder 2 2 6 2 2" xfId="31629" xr:uid="{00000000-0005-0000-0000-000083810000}"/>
    <cellStyle name="Overunder 2 2 6 3" xfId="31630" xr:uid="{00000000-0005-0000-0000-000084810000}"/>
    <cellStyle name="Overunder 2 2 6 3 2" xfId="31631" xr:uid="{00000000-0005-0000-0000-000085810000}"/>
    <cellStyle name="Overunder 2 2 6 4" xfId="31632" xr:uid="{00000000-0005-0000-0000-000086810000}"/>
    <cellStyle name="Overunder 2 2 7" xfId="31633" xr:uid="{00000000-0005-0000-0000-000087810000}"/>
    <cellStyle name="Overunder 2 2 7 2" xfId="31634" xr:uid="{00000000-0005-0000-0000-000088810000}"/>
    <cellStyle name="Overunder 2 2 7 2 2" xfId="31635" xr:uid="{00000000-0005-0000-0000-000089810000}"/>
    <cellStyle name="Overunder 2 2 7 3" xfId="31636" xr:uid="{00000000-0005-0000-0000-00008A810000}"/>
    <cellStyle name="Overunder 2 2 7 3 2" xfId="31637" xr:uid="{00000000-0005-0000-0000-00008B810000}"/>
    <cellStyle name="Overunder 2 2 7 4" xfId="31638" xr:uid="{00000000-0005-0000-0000-00008C810000}"/>
    <cellStyle name="Overunder 2 2 8" xfId="31639" xr:uid="{00000000-0005-0000-0000-00008D810000}"/>
    <cellStyle name="Overunder 2 2 8 2" xfId="31640" xr:uid="{00000000-0005-0000-0000-00008E810000}"/>
    <cellStyle name="Overunder 2 2 8 2 2" xfId="31641" xr:uid="{00000000-0005-0000-0000-00008F810000}"/>
    <cellStyle name="Overunder 2 2 8 3" xfId="31642" xr:uid="{00000000-0005-0000-0000-000090810000}"/>
    <cellStyle name="Overunder 2 2 8 3 2" xfId="31643" xr:uid="{00000000-0005-0000-0000-000091810000}"/>
    <cellStyle name="Overunder 2 2 8 4" xfId="31644" xr:uid="{00000000-0005-0000-0000-000092810000}"/>
    <cellStyle name="Overunder 2 2 9" xfId="31645" xr:uid="{00000000-0005-0000-0000-000093810000}"/>
    <cellStyle name="Overunder 2 2 9 2" xfId="31646" xr:uid="{00000000-0005-0000-0000-000094810000}"/>
    <cellStyle name="Overunder 2 2 9 2 2" xfId="31647" xr:uid="{00000000-0005-0000-0000-000095810000}"/>
    <cellStyle name="Overunder 2 2 9 3" xfId="31648" xr:uid="{00000000-0005-0000-0000-000096810000}"/>
    <cellStyle name="Overunder 2 2 9 3 2" xfId="31649" xr:uid="{00000000-0005-0000-0000-000097810000}"/>
    <cellStyle name="Overunder 2 2 9 4" xfId="31650" xr:uid="{00000000-0005-0000-0000-000098810000}"/>
    <cellStyle name="Overunder 2 20" xfId="31651" xr:uid="{00000000-0005-0000-0000-000099810000}"/>
    <cellStyle name="Overunder 2 3" xfId="31652" xr:uid="{00000000-0005-0000-0000-00009A810000}"/>
    <cellStyle name="Overunder 2 3 10" xfId="31653" xr:uid="{00000000-0005-0000-0000-00009B810000}"/>
    <cellStyle name="Overunder 2 3 10 2" xfId="31654" xr:uid="{00000000-0005-0000-0000-00009C810000}"/>
    <cellStyle name="Overunder 2 3 10 2 2" xfId="31655" xr:uid="{00000000-0005-0000-0000-00009D810000}"/>
    <cellStyle name="Overunder 2 3 10 3" xfId="31656" xr:uid="{00000000-0005-0000-0000-00009E810000}"/>
    <cellStyle name="Overunder 2 3 11" xfId="31657" xr:uid="{00000000-0005-0000-0000-00009F810000}"/>
    <cellStyle name="Overunder 2 3 11 2" xfId="31658" xr:uid="{00000000-0005-0000-0000-0000A0810000}"/>
    <cellStyle name="Overunder 2 3 12" xfId="31659" xr:uid="{00000000-0005-0000-0000-0000A1810000}"/>
    <cellStyle name="Overunder 2 3 12 2" xfId="31660" xr:uid="{00000000-0005-0000-0000-0000A2810000}"/>
    <cellStyle name="Overunder 2 3 13" xfId="31661" xr:uid="{00000000-0005-0000-0000-0000A3810000}"/>
    <cellStyle name="Overunder 2 3 13 2" xfId="31662" xr:uid="{00000000-0005-0000-0000-0000A4810000}"/>
    <cellStyle name="Overunder 2 3 14" xfId="31663" xr:uid="{00000000-0005-0000-0000-0000A5810000}"/>
    <cellStyle name="Overunder 2 3 14 2" xfId="31664" xr:uid="{00000000-0005-0000-0000-0000A6810000}"/>
    <cellStyle name="Overunder 2 3 15" xfId="31665" xr:uid="{00000000-0005-0000-0000-0000A7810000}"/>
    <cellStyle name="Overunder 2 3 16" xfId="31666" xr:uid="{00000000-0005-0000-0000-0000A8810000}"/>
    <cellStyle name="Overunder 2 3 2" xfId="31667" xr:uid="{00000000-0005-0000-0000-0000A9810000}"/>
    <cellStyle name="Overunder 2 3 2 10" xfId="31668" xr:uid="{00000000-0005-0000-0000-0000AA810000}"/>
    <cellStyle name="Overunder 2 3 2 10 2" xfId="31669" xr:uid="{00000000-0005-0000-0000-0000AB810000}"/>
    <cellStyle name="Overunder 2 3 2 11" xfId="31670" xr:uid="{00000000-0005-0000-0000-0000AC810000}"/>
    <cellStyle name="Overunder 2 3 2 11 2" xfId="31671" xr:uid="{00000000-0005-0000-0000-0000AD810000}"/>
    <cellStyle name="Overunder 2 3 2 12" xfId="31672" xr:uid="{00000000-0005-0000-0000-0000AE810000}"/>
    <cellStyle name="Overunder 2 3 2 12 2" xfId="31673" xr:uid="{00000000-0005-0000-0000-0000AF810000}"/>
    <cellStyle name="Overunder 2 3 2 13" xfId="31674" xr:uid="{00000000-0005-0000-0000-0000B0810000}"/>
    <cellStyle name="Overunder 2 3 2 13 2" xfId="31675" xr:uid="{00000000-0005-0000-0000-0000B1810000}"/>
    <cellStyle name="Overunder 2 3 2 14" xfId="31676" xr:uid="{00000000-0005-0000-0000-0000B2810000}"/>
    <cellStyle name="Overunder 2 3 2 14 2" xfId="31677" xr:uid="{00000000-0005-0000-0000-0000B3810000}"/>
    <cellStyle name="Overunder 2 3 2 15" xfId="31678" xr:uid="{00000000-0005-0000-0000-0000B4810000}"/>
    <cellStyle name="Overunder 2 3 2 16" xfId="31679" xr:uid="{00000000-0005-0000-0000-0000B5810000}"/>
    <cellStyle name="Overunder 2 3 2 2" xfId="31680" xr:uid="{00000000-0005-0000-0000-0000B6810000}"/>
    <cellStyle name="Overunder 2 3 2 2 2" xfId="31681" xr:uid="{00000000-0005-0000-0000-0000B7810000}"/>
    <cellStyle name="Overunder 2 3 2 3" xfId="31682" xr:uid="{00000000-0005-0000-0000-0000B8810000}"/>
    <cellStyle name="Overunder 2 3 2 3 2" xfId="31683" xr:uid="{00000000-0005-0000-0000-0000B9810000}"/>
    <cellStyle name="Overunder 2 3 2 4" xfId="31684" xr:uid="{00000000-0005-0000-0000-0000BA810000}"/>
    <cellStyle name="Overunder 2 3 2 4 2" xfId="31685" xr:uid="{00000000-0005-0000-0000-0000BB810000}"/>
    <cellStyle name="Overunder 2 3 2 5" xfId="31686" xr:uid="{00000000-0005-0000-0000-0000BC810000}"/>
    <cellStyle name="Overunder 2 3 2 5 2" xfId="31687" xr:uid="{00000000-0005-0000-0000-0000BD810000}"/>
    <cellStyle name="Overunder 2 3 2 6" xfId="31688" xr:uid="{00000000-0005-0000-0000-0000BE810000}"/>
    <cellStyle name="Overunder 2 3 2 6 2" xfId="31689" xr:uid="{00000000-0005-0000-0000-0000BF810000}"/>
    <cellStyle name="Overunder 2 3 2 7" xfId="31690" xr:uid="{00000000-0005-0000-0000-0000C0810000}"/>
    <cellStyle name="Overunder 2 3 2 7 2" xfId="31691" xr:uid="{00000000-0005-0000-0000-0000C1810000}"/>
    <cellStyle name="Overunder 2 3 2 8" xfId="31692" xr:uid="{00000000-0005-0000-0000-0000C2810000}"/>
    <cellStyle name="Overunder 2 3 2 8 2" xfId="31693" xr:uid="{00000000-0005-0000-0000-0000C3810000}"/>
    <cellStyle name="Overunder 2 3 2 9" xfId="31694" xr:uid="{00000000-0005-0000-0000-0000C4810000}"/>
    <cellStyle name="Overunder 2 3 2 9 2" xfId="31695" xr:uid="{00000000-0005-0000-0000-0000C5810000}"/>
    <cellStyle name="Overunder 2 3 3" xfId="31696" xr:uid="{00000000-0005-0000-0000-0000C6810000}"/>
    <cellStyle name="Overunder 2 3 3 2" xfId="31697" xr:uid="{00000000-0005-0000-0000-0000C7810000}"/>
    <cellStyle name="Overunder 2 3 3 2 2" xfId="31698" xr:uid="{00000000-0005-0000-0000-0000C8810000}"/>
    <cellStyle name="Overunder 2 3 3 3" xfId="31699" xr:uid="{00000000-0005-0000-0000-0000C9810000}"/>
    <cellStyle name="Overunder 2 3 3 3 2" xfId="31700" xr:uid="{00000000-0005-0000-0000-0000CA810000}"/>
    <cellStyle name="Overunder 2 3 3 4" xfId="31701" xr:uid="{00000000-0005-0000-0000-0000CB810000}"/>
    <cellStyle name="Overunder 2 3 4" xfId="31702" xr:uid="{00000000-0005-0000-0000-0000CC810000}"/>
    <cellStyle name="Overunder 2 3 4 2" xfId="31703" xr:uid="{00000000-0005-0000-0000-0000CD810000}"/>
    <cellStyle name="Overunder 2 3 4 2 2" xfId="31704" xr:uid="{00000000-0005-0000-0000-0000CE810000}"/>
    <cellStyle name="Overunder 2 3 4 3" xfId="31705" xr:uid="{00000000-0005-0000-0000-0000CF810000}"/>
    <cellStyle name="Overunder 2 3 4 3 2" xfId="31706" xr:uid="{00000000-0005-0000-0000-0000D0810000}"/>
    <cellStyle name="Overunder 2 3 4 4" xfId="31707" xr:uid="{00000000-0005-0000-0000-0000D1810000}"/>
    <cellStyle name="Overunder 2 3 5" xfId="31708" xr:uid="{00000000-0005-0000-0000-0000D2810000}"/>
    <cellStyle name="Overunder 2 3 5 2" xfId="31709" xr:uid="{00000000-0005-0000-0000-0000D3810000}"/>
    <cellStyle name="Overunder 2 3 5 2 2" xfId="31710" xr:uid="{00000000-0005-0000-0000-0000D4810000}"/>
    <cellStyle name="Overunder 2 3 5 3" xfId="31711" xr:uid="{00000000-0005-0000-0000-0000D5810000}"/>
    <cellStyle name="Overunder 2 3 5 3 2" xfId="31712" xr:uid="{00000000-0005-0000-0000-0000D6810000}"/>
    <cellStyle name="Overunder 2 3 5 4" xfId="31713" xr:uid="{00000000-0005-0000-0000-0000D7810000}"/>
    <cellStyle name="Overunder 2 3 6" xfId="31714" xr:uid="{00000000-0005-0000-0000-0000D8810000}"/>
    <cellStyle name="Overunder 2 3 6 2" xfId="31715" xr:uid="{00000000-0005-0000-0000-0000D9810000}"/>
    <cellStyle name="Overunder 2 3 6 2 2" xfId="31716" xr:uid="{00000000-0005-0000-0000-0000DA810000}"/>
    <cellStyle name="Overunder 2 3 6 3" xfId="31717" xr:uid="{00000000-0005-0000-0000-0000DB810000}"/>
    <cellStyle name="Overunder 2 3 6 3 2" xfId="31718" xr:uid="{00000000-0005-0000-0000-0000DC810000}"/>
    <cellStyle name="Overunder 2 3 6 4" xfId="31719" xr:uid="{00000000-0005-0000-0000-0000DD810000}"/>
    <cellStyle name="Overunder 2 3 7" xfId="31720" xr:uid="{00000000-0005-0000-0000-0000DE810000}"/>
    <cellStyle name="Overunder 2 3 7 2" xfId="31721" xr:uid="{00000000-0005-0000-0000-0000DF810000}"/>
    <cellStyle name="Overunder 2 3 7 2 2" xfId="31722" xr:uid="{00000000-0005-0000-0000-0000E0810000}"/>
    <cellStyle name="Overunder 2 3 7 3" xfId="31723" xr:uid="{00000000-0005-0000-0000-0000E1810000}"/>
    <cellStyle name="Overunder 2 3 7 3 2" xfId="31724" xr:uid="{00000000-0005-0000-0000-0000E2810000}"/>
    <cellStyle name="Overunder 2 3 7 4" xfId="31725" xr:uid="{00000000-0005-0000-0000-0000E3810000}"/>
    <cellStyle name="Overunder 2 3 8" xfId="31726" xr:uid="{00000000-0005-0000-0000-0000E4810000}"/>
    <cellStyle name="Overunder 2 3 8 2" xfId="31727" xr:uid="{00000000-0005-0000-0000-0000E5810000}"/>
    <cellStyle name="Overunder 2 3 8 2 2" xfId="31728" xr:uid="{00000000-0005-0000-0000-0000E6810000}"/>
    <cellStyle name="Overunder 2 3 8 3" xfId="31729" xr:uid="{00000000-0005-0000-0000-0000E7810000}"/>
    <cellStyle name="Overunder 2 3 8 3 2" xfId="31730" xr:uid="{00000000-0005-0000-0000-0000E8810000}"/>
    <cellStyle name="Overunder 2 3 8 4" xfId="31731" xr:uid="{00000000-0005-0000-0000-0000E9810000}"/>
    <cellStyle name="Overunder 2 3 9" xfId="31732" xr:uid="{00000000-0005-0000-0000-0000EA810000}"/>
    <cellStyle name="Overunder 2 3 9 2" xfId="31733" xr:uid="{00000000-0005-0000-0000-0000EB810000}"/>
    <cellStyle name="Overunder 2 3 9 2 2" xfId="31734" xr:uid="{00000000-0005-0000-0000-0000EC810000}"/>
    <cellStyle name="Overunder 2 3 9 3" xfId="31735" xr:uid="{00000000-0005-0000-0000-0000ED810000}"/>
    <cellStyle name="Overunder 2 3 9 3 2" xfId="31736" xr:uid="{00000000-0005-0000-0000-0000EE810000}"/>
    <cellStyle name="Overunder 2 3 9 4" xfId="31737" xr:uid="{00000000-0005-0000-0000-0000EF810000}"/>
    <cellStyle name="Overunder 2 4" xfId="31738" xr:uid="{00000000-0005-0000-0000-0000F0810000}"/>
    <cellStyle name="Overunder 2 4 10" xfId="31739" xr:uid="{00000000-0005-0000-0000-0000F1810000}"/>
    <cellStyle name="Overunder 2 4 10 2" xfId="31740" xr:uid="{00000000-0005-0000-0000-0000F2810000}"/>
    <cellStyle name="Overunder 2 4 11" xfId="31741" xr:uid="{00000000-0005-0000-0000-0000F3810000}"/>
    <cellStyle name="Overunder 2 4 11 2" xfId="31742" xr:uid="{00000000-0005-0000-0000-0000F4810000}"/>
    <cellStyle name="Overunder 2 4 12" xfId="31743" xr:uid="{00000000-0005-0000-0000-0000F5810000}"/>
    <cellStyle name="Overunder 2 4 12 2" xfId="31744" xr:uid="{00000000-0005-0000-0000-0000F6810000}"/>
    <cellStyle name="Overunder 2 4 13" xfId="31745" xr:uid="{00000000-0005-0000-0000-0000F7810000}"/>
    <cellStyle name="Overunder 2 4 13 2" xfId="31746" xr:uid="{00000000-0005-0000-0000-0000F8810000}"/>
    <cellStyle name="Overunder 2 4 14" xfId="31747" xr:uid="{00000000-0005-0000-0000-0000F9810000}"/>
    <cellStyle name="Overunder 2 4 14 2" xfId="31748" xr:uid="{00000000-0005-0000-0000-0000FA810000}"/>
    <cellStyle name="Overunder 2 4 15" xfId="31749" xr:uid="{00000000-0005-0000-0000-0000FB810000}"/>
    <cellStyle name="Overunder 2 4 16" xfId="31750" xr:uid="{00000000-0005-0000-0000-0000FC810000}"/>
    <cellStyle name="Overunder 2 4 2" xfId="31751" xr:uid="{00000000-0005-0000-0000-0000FD810000}"/>
    <cellStyle name="Overunder 2 4 2 10" xfId="31752" xr:uid="{00000000-0005-0000-0000-0000FE810000}"/>
    <cellStyle name="Overunder 2 4 2 10 2" xfId="31753" xr:uid="{00000000-0005-0000-0000-0000FF810000}"/>
    <cellStyle name="Overunder 2 4 2 11" xfId="31754" xr:uid="{00000000-0005-0000-0000-000000820000}"/>
    <cellStyle name="Overunder 2 4 2 11 2" xfId="31755" xr:uid="{00000000-0005-0000-0000-000001820000}"/>
    <cellStyle name="Overunder 2 4 2 12" xfId="31756" xr:uid="{00000000-0005-0000-0000-000002820000}"/>
    <cellStyle name="Overunder 2 4 2 12 2" xfId="31757" xr:uid="{00000000-0005-0000-0000-000003820000}"/>
    <cellStyle name="Overunder 2 4 2 13" xfId="31758" xr:uid="{00000000-0005-0000-0000-000004820000}"/>
    <cellStyle name="Overunder 2 4 2 13 2" xfId="31759" xr:uid="{00000000-0005-0000-0000-000005820000}"/>
    <cellStyle name="Overunder 2 4 2 14" xfId="31760" xr:uid="{00000000-0005-0000-0000-000006820000}"/>
    <cellStyle name="Overunder 2 4 2 14 2" xfId="31761" xr:uid="{00000000-0005-0000-0000-000007820000}"/>
    <cellStyle name="Overunder 2 4 2 15" xfId="31762" xr:uid="{00000000-0005-0000-0000-000008820000}"/>
    <cellStyle name="Overunder 2 4 2 16" xfId="31763" xr:uid="{00000000-0005-0000-0000-000009820000}"/>
    <cellStyle name="Overunder 2 4 2 2" xfId="31764" xr:uid="{00000000-0005-0000-0000-00000A820000}"/>
    <cellStyle name="Overunder 2 4 2 2 2" xfId="31765" xr:uid="{00000000-0005-0000-0000-00000B820000}"/>
    <cellStyle name="Overunder 2 4 2 3" xfId="31766" xr:uid="{00000000-0005-0000-0000-00000C820000}"/>
    <cellStyle name="Overunder 2 4 2 3 2" xfId="31767" xr:uid="{00000000-0005-0000-0000-00000D820000}"/>
    <cellStyle name="Overunder 2 4 2 4" xfId="31768" xr:uid="{00000000-0005-0000-0000-00000E820000}"/>
    <cellStyle name="Overunder 2 4 2 4 2" xfId="31769" xr:uid="{00000000-0005-0000-0000-00000F820000}"/>
    <cellStyle name="Overunder 2 4 2 5" xfId="31770" xr:uid="{00000000-0005-0000-0000-000010820000}"/>
    <cellStyle name="Overunder 2 4 2 5 2" xfId="31771" xr:uid="{00000000-0005-0000-0000-000011820000}"/>
    <cellStyle name="Overunder 2 4 2 6" xfId="31772" xr:uid="{00000000-0005-0000-0000-000012820000}"/>
    <cellStyle name="Overunder 2 4 2 6 2" xfId="31773" xr:uid="{00000000-0005-0000-0000-000013820000}"/>
    <cellStyle name="Overunder 2 4 2 7" xfId="31774" xr:uid="{00000000-0005-0000-0000-000014820000}"/>
    <cellStyle name="Overunder 2 4 2 7 2" xfId="31775" xr:uid="{00000000-0005-0000-0000-000015820000}"/>
    <cellStyle name="Overunder 2 4 2 8" xfId="31776" xr:uid="{00000000-0005-0000-0000-000016820000}"/>
    <cellStyle name="Overunder 2 4 2 8 2" xfId="31777" xr:uid="{00000000-0005-0000-0000-000017820000}"/>
    <cellStyle name="Overunder 2 4 2 9" xfId="31778" xr:uid="{00000000-0005-0000-0000-000018820000}"/>
    <cellStyle name="Overunder 2 4 2 9 2" xfId="31779" xr:uid="{00000000-0005-0000-0000-000019820000}"/>
    <cellStyle name="Overunder 2 4 3" xfId="31780" xr:uid="{00000000-0005-0000-0000-00001A820000}"/>
    <cellStyle name="Overunder 2 4 3 2" xfId="31781" xr:uid="{00000000-0005-0000-0000-00001B820000}"/>
    <cellStyle name="Overunder 2 4 4" xfId="31782" xr:uid="{00000000-0005-0000-0000-00001C820000}"/>
    <cellStyle name="Overunder 2 4 4 2" xfId="31783" xr:uid="{00000000-0005-0000-0000-00001D820000}"/>
    <cellStyle name="Overunder 2 4 5" xfId="31784" xr:uid="{00000000-0005-0000-0000-00001E820000}"/>
    <cellStyle name="Overunder 2 4 5 2" xfId="31785" xr:uid="{00000000-0005-0000-0000-00001F820000}"/>
    <cellStyle name="Overunder 2 4 6" xfId="31786" xr:uid="{00000000-0005-0000-0000-000020820000}"/>
    <cellStyle name="Overunder 2 4 6 2" xfId="31787" xr:uid="{00000000-0005-0000-0000-000021820000}"/>
    <cellStyle name="Overunder 2 4 7" xfId="31788" xr:uid="{00000000-0005-0000-0000-000022820000}"/>
    <cellStyle name="Overunder 2 4 7 2" xfId="31789" xr:uid="{00000000-0005-0000-0000-000023820000}"/>
    <cellStyle name="Overunder 2 4 8" xfId="31790" xr:uid="{00000000-0005-0000-0000-000024820000}"/>
    <cellStyle name="Overunder 2 4 8 2" xfId="31791" xr:uid="{00000000-0005-0000-0000-000025820000}"/>
    <cellStyle name="Overunder 2 4 9" xfId="31792" xr:uid="{00000000-0005-0000-0000-000026820000}"/>
    <cellStyle name="Overunder 2 4 9 2" xfId="31793" xr:uid="{00000000-0005-0000-0000-000027820000}"/>
    <cellStyle name="Overunder 2 5" xfId="31794" xr:uid="{00000000-0005-0000-0000-000028820000}"/>
    <cellStyle name="Overunder 2 5 10" xfId="31795" xr:uid="{00000000-0005-0000-0000-000029820000}"/>
    <cellStyle name="Overunder 2 5 10 2" xfId="31796" xr:uid="{00000000-0005-0000-0000-00002A820000}"/>
    <cellStyle name="Overunder 2 5 11" xfId="31797" xr:uid="{00000000-0005-0000-0000-00002B820000}"/>
    <cellStyle name="Overunder 2 5 11 2" xfId="31798" xr:uid="{00000000-0005-0000-0000-00002C820000}"/>
    <cellStyle name="Overunder 2 5 12" xfId="31799" xr:uid="{00000000-0005-0000-0000-00002D820000}"/>
    <cellStyle name="Overunder 2 5 12 2" xfId="31800" xr:uid="{00000000-0005-0000-0000-00002E820000}"/>
    <cellStyle name="Overunder 2 5 13" xfId="31801" xr:uid="{00000000-0005-0000-0000-00002F820000}"/>
    <cellStyle name="Overunder 2 5 13 2" xfId="31802" xr:uid="{00000000-0005-0000-0000-000030820000}"/>
    <cellStyle name="Overunder 2 5 14" xfId="31803" xr:uid="{00000000-0005-0000-0000-000031820000}"/>
    <cellStyle name="Overunder 2 5 14 2" xfId="31804" xr:uid="{00000000-0005-0000-0000-000032820000}"/>
    <cellStyle name="Overunder 2 5 15" xfId="31805" xr:uid="{00000000-0005-0000-0000-000033820000}"/>
    <cellStyle name="Overunder 2 5 16" xfId="31806" xr:uid="{00000000-0005-0000-0000-000034820000}"/>
    <cellStyle name="Overunder 2 5 2" xfId="31807" xr:uid="{00000000-0005-0000-0000-000035820000}"/>
    <cellStyle name="Overunder 2 5 2 2" xfId="31808" xr:uid="{00000000-0005-0000-0000-000036820000}"/>
    <cellStyle name="Overunder 2 5 3" xfId="31809" xr:uid="{00000000-0005-0000-0000-000037820000}"/>
    <cellStyle name="Overunder 2 5 3 2" xfId="31810" xr:uid="{00000000-0005-0000-0000-000038820000}"/>
    <cellStyle name="Overunder 2 5 4" xfId="31811" xr:uid="{00000000-0005-0000-0000-000039820000}"/>
    <cellStyle name="Overunder 2 5 4 2" xfId="31812" xr:uid="{00000000-0005-0000-0000-00003A820000}"/>
    <cellStyle name="Overunder 2 5 5" xfId="31813" xr:uid="{00000000-0005-0000-0000-00003B820000}"/>
    <cellStyle name="Overunder 2 5 5 2" xfId="31814" xr:uid="{00000000-0005-0000-0000-00003C820000}"/>
    <cellStyle name="Overunder 2 5 6" xfId="31815" xr:uid="{00000000-0005-0000-0000-00003D820000}"/>
    <cellStyle name="Overunder 2 5 6 2" xfId="31816" xr:uid="{00000000-0005-0000-0000-00003E820000}"/>
    <cellStyle name="Overunder 2 5 7" xfId="31817" xr:uid="{00000000-0005-0000-0000-00003F820000}"/>
    <cellStyle name="Overunder 2 5 7 2" xfId="31818" xr:uid="{00000000-0005-0000-0000-000040820000}"/>
    <cellStyle name="Overunder 2 5 8" xfId="31819" xr:uid="{00000000-0005-0000-0000-000041820000}"/>
    <cellStyle name="Overunder 2 5 8 2" xfId="31820" xr:uid="{00000000-0005-0000-0000-000042820000}"/>
    <cellStyle name="Overunder 2 5 9" xfId="31821" xr:uid="{00000000-0005-0000-0000-000043820000}"/>
    <cellStyle name="Overunder 2 5 9 2" xfId="31822" xr:uid="{00000000-0005-0000-0000-000044820000}"/>
    <cellStyle name="Overunder 2 6" xfId="31823" xr:uid="{00000000-0005-0000-0000-000045820000}"/>
    <cellStyle name="Overunder 2 6 2" xfId="31824" xr:uid="{00000000-0005-0000-0000-000046820000}"/>
    <cellStyle name="Overunder 2 6 2 2" xfId="31825" xr:uid="{00000000-0005-0000-0000-000047820000}"/>
    <cellStyle name="Overunder 2 6 3" xfId="31826" xr:uid="{00000000-0005-0000-0000-000048820000}"/>
    <cellStyle name="Overunder 2 6 3 2" xfId="31827" xr:uid="{00000000-0005-0000-0000-000049820000}"/>
    <cellStyle name="Overunder 2 6 4" xfId="31828" xr:uid="{00000000-0005-0000-0000-00004A820000}"/>
    <cellStyle name="Overunder 2 7" xfId="31829" xr:uid="{00000000-0005-0000-0000-00004B820000}"/>
    <cellStyle name="Overunder 2 7 2" xfId="31830" xr:uid="{00000000-0005-0000-0000-00004C820000}"/>
    <cellStyle name="Overunder 2 7 2 2" xfId="31831" xr:uid="{00000000-0005-0000-0000-00004D820000}"/>
    <cellStyle name="Overunder 2 7 3" xfId="31832" xr:uid="{00000000-0005-0000-0000-00004E820000}"/>
    <cellStyle name="Overunder 2 7 3 2" xfId="31833" xr:uid="{00000000-0005-0000-0000-00004F820000}"/>
    <cellStyle name="Overunder 2 7 4" xfId="31834" xr:uid="{00000000-0005-0000-0000-000050820000}"/>
    <cellStyle name="Overunder 2 8" xfId="31835" xr:uid="{00000000-0005-0000-0000-000051820000}"/>
    <cellStyle name="Overunder 2 8 2" xfId="31836" xr:uid="{00000000-0005-0000-0000-000052820000}"/>
    <cellStyle name="Overunder 2 8 2 2" xfId="31837" xr:uid="{00000000-0005-0000-0000-000053820000}"/>
    <cellStyle name="Overunder 2 8 3" xfId="31838" xr:uid="{00000000-0005-0000-0000-000054820000}"/>
    <cellStyle name="Overunder 2 8 3 2" xfId="31839" xr:uid="{00000000-0005-0000-0000-000055820000}"/>
    <cellStyle name="Overunder 2 8 4" xfId="31840" xr:uid="{00000000-0005-0000-0000-000056820000}"/>
    <cellStyle name="Overunder 2 9" xfId="31841" xr:uid="{00000000-0005-0000-0000-000057820000}"/>
    <cellStyle name="Overunder 2 9 2" xfId="31842" xr:uid="{00000000-0005-0000-0000-000058820000}"/>
    <cellStyle name="Overunder 2 9 2 2" xfId="31843" xr:uid="{00000000-0005-0000-0000-000059820000}"/>
    <cellStyle name="Overunder 2 9 3" xfId="31844" xr:uid="{00000000-0005-0000-0000-00005A820000}"/>
    <cellStyle name="Overunder 2 9 3 2" xfId="31845" xr:uid="{00000000-0005-0000-0000-00005B820000}"/>
    <cellStyle name="Overunder 2 9 4" xfId="31846" xr:uid="{00000000-0005-0000-0000-00005C820000}"/>
    <cellStyle name="Overunder 3" xfId="31847" xr:uid="{00000000-0005-0000-0000-00005D820000}"/>
    <cellStyle name="Overunder 3 10" xfId="31848" xr:uid="{00000000-0005-0000-0000-00005E820000}"/>
    <cellStyle name="Overunder 3 10 2" xfId="31849" xr:uid="{00000000-0005-0000-0000-00005F820000}"/>
    <cellStyle name="Overunder 3 10 2 2" xfId="31850" xr:uid="{00000000-0005-0000-0000-000060820000}"/>
    <cellStyle name="Overunder 3 10 3" xfId="31851" xr:uid="{00000000-0005-0000-0000-000061820000}"/>
    <cellStyle name="Overunder 3 11" xfId="31852" xr:uid="{00000000-0005-0000-0000-000062820000}"/>
    <cellStyle name="Overunder 3 11 2" xfId="31853" xr:uid="{00000000-0005-0000-0000-000063820000}"/>
    <cellStyle name="Overunder 3 12" xfId="31854" xr:uid="{00000000-0005-0000-0000-000064820000}"/>
    <cellStyle name="Overunder 3 12 2" xfId="31855" xr:uid="{00000000-0005-0000-0000-000065820000}"/>
    <cellStyle name="Overunder 3 13" xfId="31856" xr:uid="{00000000-0005-0000-0000-000066820000}"/>
    <cellStyle name="Overunder 3 13 2" xfId="31857" xr:uid="{00000000-0005-0000-0000-000067820000}"/>
    <cellStyle name="Overunder 3 14" xfId="31858" xr:uid="{00000000-0005-0000-0000-000068820000}"/>
    <cellStyle name="Overunder 3 14 2" xfId="31859" xr:uid="{00000000-0005-0000-0000-000069820000}"/>
    <cellStyle name="Overunder 3 15" xfId="31860" xr:uid="{00000000-0005-0000-0000-00006A820000}"/>
    <cellStyle name="Overunder 3 16" xfId="31861" xr:uid="{00000000-0005-0000-0000-00006B820000}"/>
    <cellStyle name="Overunder 3 2" xfId="31862" xr:uid="{00000000-0005-0000-0000-00006C820000}"/>
    <cellStyle name="Overunder 3 2 10" xfId="31863" xr:uid="{00000000-0005-0000-0000-00006D820000}"/>
    <cellStyle name="Overunder 3 2 10 2" xfId="31864" xr:uid="{00000000-0005-0000-0000-00006E820000}"/>
    <cellStyle name="Overunder 3 2 11" xfId="31865" xr:uid="{00000000-0005-0000-0000-00006F820000}"/>
    <cellStyle name="Overunder 3 2 11 2" xfId="31866" xr:uid="{00000000-0005-0000-0000-000070820000}"/>
    <cellStyle name="Overunder 3 2 12" xfId="31867" xr:uid="{00000000-0005-0000-0000-000071820000}"/>
    <cellStyle name="Overunder 3 2 12 2" xfId="31868" xr:uid="{00000000-0005-0000-0000-000072820000}"/>
    <cellStyle name="Overunder 3 2 13" xfId="31869" xr:uid="{00000000-0005-0000-0000-000073820000}"/>
    <cellStyle name="Overunder 3 2 13 2" xfId="31870" xr:uid="{00000000-0005-0000-0000-000074820000}"/>
    <cellStyle name="Overunder 3 2 14" xfId="31871" xr:uid="{00000000-0005-0000-0000-000075820000}"/>
    <cellStyle name="Overunder 3 2 14 2" xfId="31872" xr:uid="{00000000-0005-0000-0000-000076820000}"/>
    <cellStyle name="Overunder 3 2 15" xfId="31873" xr:uid="{00000000-0005-0000-0000-000077820000}"/>
    <cellStyle name="Overunder 3 2 16" xfId="31874" xr:uid="{00000000-0005-0000-0000-000078820000}"/>
    <cellStyle name="Overunder 3 2 2" xfId="31875" xr:uid="{00000000-0005-0000-0000-000079820000}"/>
    <cellStyle name="Overunder 3 2 2 2" xfId="31876" xr:uid="{00000000-0005-0000-0000-00007A820000}"/>
    <cellStyle name="Overunder 3 2 3" xfId="31877" xr:uid="{00000000-0005-0000-0000-00007B820000}"/>
    <cellStyle name="Overunder 3 2 3 2" xfId="31878" xr:uid="{00000000-0005-0000-0000-00007C820000}"/>
    <cellStyle name="Overunder 3 2 4" xfId="31879" xr:uid="{00000000-0005-0000-0000-00007D820000}"/>
    <cellStyle name="Overunder 3 2 4 2" xfId="31880" xr:uid="{00000000-0005-0000-0000-00007E820000}"/>
    <cellStyle name="Overunder 3 2 5" xfId="31881" xr:uid="{00000000-0005-0000-0000-00007F820000}"/>
    <cellStyle name="Overunder 3 2 5 2" xfId="31882" xr:uid="{00000000-0005-0000-0000-000080820000}"/>
    <cellStyle name="Overunder 3 2 6" xfId="31883" xr:uid="{00000000-0005-0000-0000-000081820000}"/>
    <cellStyle name="Overunder 3 2 6 2" xfId="31884" xr:uid="{00000000-0005-0000-0000-000082820000}"/>
    <cellStyle name="Overunder 3 2 7" xfId="31885" xr:uid="{00000000-0005-0000-0000-000083820000}"/>
    <cellStyle name="Overunder 3 2 7 2" xfId="31886" xr:uid="{00000000-0005-0000-0000-000084820000}"/>
    <cellStyle name="Overunder 3 2 8" xfId="31887" xr:uid="{00000000-0005-0000-0000-000085820000}"/>
    <cellStyle name="Overunder 3 2 8 2" xfId="31888" xr:uid="{00000000-0005-0000-0000-000086820000}"/>
    <cellStyle name="Overunder 3 2 9" xfId="31889" xr:uid="{00000000-0005-0000-0000-000087820000}"/>
    <cellStyle name="Overunder 3 2 9 2" xfId="31890" xr:uid="{00000000-0005-0000-0000-000088820000}"/>
    <cellStyle name="Overunder 3 3" xfId="31891" xr:uid="{00000000-0005-0000-0000-000089820000}"/>
    <cellStyle name="Overunder 3 3 2" xfId="31892" xr:uid="{00000000-0005-0000-0000-00008A820000}"/>
    <cellStyle name="Overunder 3 3 2 2" xfId="31893" xr:uid="{00000000-0005-0000-0000-00008B820000}"/>
    <cellStyle name="Overunder 3 3 3" xfId="31894" xr:uid="{00000000-0005-0000-0000-00008C820000}"/>
    <cellStyle name="Overunder 3 3 3 2" xfId="31895" xr:uid="{00000000-0005-0000-0000-00008D820000}"/>
    <cellStyle name="Overunder 3 3 4" xfId="31896" xr:uid="{00000000-0005-0000-0000-00008E820000}"/>
    <cellStyle name="Overunder 3 4" xfId="31897" xr:uid="{00000000-0005-0000-0000-00008F820000}"/>
    <cellStyle name="Overunder 3 4 2" xfId="31898" xr:uid="{00000000-0005-0000-0000-000090820000}"/>
    <cellStyle name="Overunder 3 4 2 2" xfId="31899" xr:uid="{00000000-0005-0000-0000-000091820000}"/>
    <cellStyle name="Overunder 3 4 3" xfId="31900" xr:uid="{00000000-0005-0000-0000-000092820000}"/>
    <cellStyle name="Overunder 3 4 3 2" xfId="31901" xr:uid="{00000000-0005-0000-0000-000093820000}"/>
    <cellStyle name="Overunder 3 4 4" xfId="31902" xr:uid="{00000000-0005-0000-0000-000094820000}"/>
    <cellStyle name="Overunder 3 5" xfId="31903" xr:uid="{00000000-0005-0000-0000-000095820000}"/>
    <cellStyle name="Overunder 3 5 2" xfId="31904" xr:uid="{00000000-0005-0000-0000-000096820000}"/>
    <cellStyle name="Overunder 3 5 2 2" xfId="31905" xr:uid="{00000000-0005-0000-0000-000097820000}"/>
    <cellStyle name="Overunder 3 5 3" xfId="31906" xr:uid="{00000000-0005-0000-0000-000098820000}"/>
    <cellStyle name="Overunder 3 5 3 2" xfId="31907" xr:uid="{00000000-0005-0000-0000-000099820000}"/>
    <cellStyle name="Overunder 3 5 4" xfId="31908" xr:uid="{00000000-0005-0000-0000-00009A820000}"/>
    <cellStyle name="Overunder 3 6" xfId="31909" xr:uid="{00000000-0005-0000-0000-00009B820000}"/>
    <cellStyle name="Overunder 3 6 2" xfId="31910" xr:uid="{00000000-0005-0000-0000-00009C820000}"/>
    <cellStyle name="Overunder 3 6 2 2" xfId="31911" xr:uid="{00000000-0005-0000-0000-00009D820000}"/>
    <cellStyle name="Overunder 3 6 3" xfId="31912" xr:uid="{00000000-0005-0000-0000-00009E820000}"/>
    <cellStyle name="Overunder 3 6 3 2" xfId="31913" xr:uid="{00000000-0005-0000-0000-00009F820000}"/>
    <cellStyle name="Overunder 3 6 4" xfId="31914" xr:uid="{00000000-0005-0000-0000-0000A0820000}"/>
    <cellStyle name="Overunder 3 7" xfId="31915" xr:uid="{00000000-0005-0000-0000-0000A1820000}"/>
    <cellStyle name="Overunder 3 7 2" xfId="31916" xr:uid="{00000000-0005-0000-0000-0000A2820000}"/>
    <cellStyle name="Overunder 3 7 2 2" xfId="31917" xr:uid="{00000000-0005-0000-0000-0000A3820000}"/>
    <cellStyle name="Overunder 3 7 3" xfId="31918" xr:uid="{00000000-0005-0000-0000-0000A4820000}"/>
    <cellStyle name="Overunder 3 7 3 2" xfId="31919" xr:uid="{00000000-0005-0000-0000-0000A5820000}"/>
    <cellStyle name="Overunder 3 7 4" xfId="31920" xr:uid="{00000000-0005-0000-0000-0000A6820000}"/>
    <cellStyle name="Overunder 3 8" xfId="31921" xr:uid="{00000000-0005-0000-0000-0000A7820000}"/>
    <cellStyle name="Overunder 3 8 2" xfId="31922" xr:uid="{00000000-0005-0000-0000-0000A8820000}"/>
    <cellStyle name="Overunder 3 8 2 2" xfId="31923" xr:uid="{00000000-0005-0000-0000-0000A9820000}"/>
    <cellStyle name="Overunder 3 8 3" xfId="31924" xr:uid="{00000000-0005-0000-0000-0000AA820000}"/>
    <cellStyle name="Overunder 3 8 3 2" xfId="31925" xr:uid="{00000000-0005-0000-0000-0000AB820000}"/>
    <cellStyle name="Overunder 3 8 4" xfId="31926" xr:uid="{00000000-0005-0000-0000-0000AC820000}"/>
    <cellStyle name="Overunder 3 9" xfId="31927" xr:uid="{00000000-0005-0000-0000-0000AD820000}"/>
    <cellStyle name="Overunder 3 9 2" xfId="31928" xr:uid="{00000000-0005-0000-0000-0000AE820000}"/>
    <cellStyle name="Overunder 3 9 2 2" xfId="31929" xr:uid="{00000000-0005-0000-0000-0000AF820000}"/>
    <cellStyle name="Overunder 3 9 3" xfId="31930" xr:uid="{00000000-0005-0000-0000-0000B0820000}"/>
    <cellStyle name="Overunder 3 9 3 2" xfId="31931" xr:uid="{00000000-0005-0000-0000-0000B1820000}"/>
    <cellStyle name="Overunder 3 9 4" xfId="31932" xr:uid="{00000000-0005-0000-0000-0000B2820000}"/>
    <cellStyle name="Overunder 4" xfId="31933" xr:uid="{00000000-0005-0000-0000-0000B3820000}"/>
    <cellStyle name="Overunder 4 10" xfId="31934" xr:uid="{00000000-0005-0000-0000-0000B4820000}"/>
    <cellStyle name="Overunder 4 10 2" xfId="31935" xr:uid="{00000000-0005-0000-0000-0000B5820000}"/>
    <cellStyle name="Overunder 4 11" xfId="31936" xr:uid="{00000000-0005-0000-0000-0000B6820000}"/>
    <cellStyle name="Overunder 4 11 2" xfId="31937" xr:uid="{00000000-0005-0000-0000-0000B7820000}"/>
    <cellStyle name="Overunder 4 12" xfId="31938" xr:uid="{00000000-0005-0000-0000-0000B8820000}"/>
    <cellStyle name="Overunder 4 12 2" xfId="31939" xr:uid="{00000000-0005-0000-0000-0000B9820000}"/>
    <cellStyle name="Overunder 4 13" xfId="31940" xr:uid="{00000000-0005-0000-0000-0000BA820000}"/>
    <cellStyle name="Overunder 4 13 2" xfId="31941" xr:uid="{00000000-0005-0000-0000-0000BB820000}"/>
    <cellStyle name="Overunder 4 14" xfId="31942" xr:uid="{00000000-0005-0000-0000-0000BC820000}"/>
    <cellStyle name="Overunder 4 14 2" xfId="31943" xr:uid="{00000000-0005-0000-0000-0000BD820000}"/>
    <cellStyle name="Overunder 4 15" xfId="31944" xr:uid="{00000000-0005-0000-0000-0000BE820000}"/>
    <cellStyle name="Overunder 4 16" xfId="31945" xr:uid="{00000000-0005-0000-0000-0000BF820000}"/>
    <cellStyle name="Overunder 4 2" xfId="31946" xr:uid="{00000000-0005-0000-0000-0000C0820000}"/>
    <cellStyle name="Overunder 4 2 10" xfId="31947" xr:uid="{00000000-0005-0000-0000-0000C1820000}"/>
    <cellStyle name="Overunder 4 2 10 2" xfId="31948" xr:uid="{00000000-0005-0000-0000-0000C2820000}"/>
    <cellStyle name="Overunder 4 2 11" xfId="31949" xr:uid="{00000000-0005-0000-0000-0000C3820000}"/>
    <cellStyle name="Overunder 4 2 11 2" xfId="31950" xr:uid="{00000000-0005-0000-0000-0000C4820000}"/>
    <cellStyle name="Overunder 4 2 12" xfId="31951" xr:uid="{00000000-0005-0000-0000-0000C5820000}"/>
    <cellStyle name="Overunder 4 2 12 2" xfId="31952" xr:uid="{00000000-0005-0000-0000-0000C6820000}"/>
    <cellStyle name="Overunder 4 2 13" xfId="31953" xr:uid="{00000000-0005-0000-0000-0000C7820000}"/>
    <cellStyle name="Overunder 4 2 13 2" xfId="31954" xr:uid="{00000000-0005-0000-0000-0000C8820000}"/>
    <cellStyle name="Overunder 4 2 14" xfId="31955" xr:uid="{00000000-0005-0000-0000-0000C9820000}"/>
    <cellStyle name="Overunder 4 2 14 2" xfId="31956" xr:uid="{00000000-0005-0000-0000-0000CA820000}"/>
    <cellStyle name="Overunder 4 2 15" xfId="31957" xr:uid="{00000000-0005-0000-0000-0000CB820000}"/>
    <cellStyle name="Overunder 4 2 16" xfId="31958" xr:uid="{00000000-0005-0000-0000-0000CC820000}"/>
    <cellStyle name="Overunder 4 2 2" xfId="31959" xr:uid="{00000000-0005-0000-0000-0000CD820000}"/>
    <cellStyle name="Overunder 4 2 2 2" xfId="31960" xr:uid="{00000000-0005-0000-0000-0000CE820000}"/>
    <cellStyle name="Overunder 4 2 3" xfId="31961" xr:uid="{00000000-0005-0000-0000-0000CF820000}"/>
    <cellStyle name="Overunder 4 2 3 2" xfId="31962" xr:uid="{00000000-0005-0000-0000-0000D0820000}"/>
    <cellStyle name="Overunder 4 2 4" xfId="31963" xr:uid="{00000000-0005-0000-0000-0000D1820000}"/>
    <cellStyle name="Overunder 4 2 4 2" xfId="31964" xr:uid="{00000000-0005-0000-0000-0000D2820000}"/>
    <cellStyle name="Overunder 4 2 5" xfId="31965" xr:uid="{00000000-0005-0000-0000-0000D3820000}"/>
    <cellStyle name="Overunder 4 2 5 2" xfId="31966" xr:uid="{00000000-0005-0000-0000-0000D4820000}"/>
    <cellStyle name="Overunder 4 2 6" xfId="31967" xr:uid="{00000000-0005-0000-0000-0000D5820000}"/>
    <cellStyle name="Overunder 4 2 6 2" xfId="31968" xr:uid="{00000000-0005-0000-0000-0000D6820000}"/>
    <cellStyle name="Overunder 4 2 7" xfId="31969" xr:uid="{00000000-0005-0000-0000-0000D7820000}"/>
    <cellStyle name="Overunder 4 2 7 2" xfId="31970" xr:uid="{00000000-0005-0000-0000-0000D8820000}"/>
    <cellStyle name="Overunder 4 2 8" xfId="31971" xr:uid="{00000000-0005-0000-0000-0000D9820000}"/>
    <cellStyle name="Overunder 4 2 8 2" xfId="31972" xr:uid="{00000000-0005-0000-0000-0000DA820000}"/>
    <cellStyle name="Overunder 4 2 9" xfId="31973" xr:uid="{00000000-0005-0000-0000-0000DB820000}"/>
    <cellStyle name="Overunder 4 2 9 2" xfId="31974" xr:uid="{00000000-0005-0000-0000-0000DC820000}"/>
    <cellStyle name="Overunder 4 3" xfId="31975" xr:uid="{00000000-0005-0000-0000-0000DD820000}"/>
    <cellStyle name="Overunder 4 3 2" xfId="31976" xr:uid="{00000000-0005-0000-0000-0000DE820000}"/>
    <cellStyle name="Overunder 4 3 2 2" xfId="31977" xr:uid="{00000000-0005-0000-0000-0000DF820000}"/>
    <cellStyle name="Overunder 4 3 3" xfId="31978" xr:uid="{00000000-0005-0000-0000-0000E0820000}"/>
    <cellStyle name="Overunder 4 3 4" xfId="31979" xr:uid="{00000000-0005-0000-0000-0000E1820000}"/>
    <cellStyle name="Overunder 4 4" xfId="31980" xr:uid="{00000000-0005-0000-0000-0000E2820000}"/>
    <cellStyle name="Overunder 4 4 2" xfId="31981" xr:uid="{00000000-0005-0000-0000-0000E3820000}"/>
    <cellStyle name="Overunder 4 4 2 2" xfId="31982" xr:uid="{00000000-0005-0000-0000-0000E4820000}"/>
    <cellStyle name="Overunder 4 4 3" xfId="31983" xr:uid="{00000000-0005-0000-0000-0000E5820000}"/>
    <cellStyle name="Overunder 4 5" xfId="31984" xr:uid="{00000000-0005-0000-0000-0000E6820000}"/>
    <cellStyle name="Overunder 4 5 2" xfId="31985" xr:uid="{00000000-0005-0000-0000-0000E7820000}"/>
    <cellStyle name="Overunder 4 6" xfId="31986" xr:uid="{00000000-0005-0000-0000-0000E8820000}"/>
    <cellStyle name="Overunder 4 6 2" xfId="31987" xr:uid="{00000000-0005-0000-0000-0000E9820000}"/>
    <cellStyle name="Overunder 4 7" xfId="31988" xr:uid="{00000000-0005-0000-0000-0000EA820000}"/>
    <cellStyle name="Overunder 4 7 2" xfId="31989" xr:uid="{00000000-0005-0000-0000-0000EB820000}"/>
    <cellStyle name="Overunder 4 8" xfId="31990" xr:uid="{00000000-0005-0000-0000-0000EC820000}"/>
    <cellStyle name="Overunder 4 8 2" xfId="31991" xr:uid="{00000000-0005-0000-0000-0000ED820000}"/>
    <cellStyle name="Overunder 4 9" xfId="31992" xr:uid="{00000000-0005-0000-0000-0000EE820000}"/>
    <cellStyle name="Overunder 4 9 2" xfId="31993" xr:uid="{00000000-0005-0000-0000-0000EF820000}"/>
    <cellStyle name="Overunder 5" xfId="31994" xr:uid="{00000000-0005-0000-0000-0000F0820000}"/>
    <cellStyle name="Overunder 5 10" xfId="31995" xr:uid="{00000000-0005-0000-0000-0000F1820000}"/>
    <cellStyle name="Overunder 5 10 2" xfId="31996" xr:uid="{00000000-0005-0000-0000-0000F2820000}"/>
    <cellStyle name="Overunder 5 11" xfId="31997" xr:uid="{00000000-0005-0000-0000-0000F3820000}"/>
    <cellStyle name="Overunder 5 11 2" xfId="31998" xr:uid="{00000000-0005-0000-0000-0000F4820000}"/>
    <cellStyle name="Overunder 5 12" xfId="31999" xr:uid="{00000000-0005-0000-0000-0000F5820000}"/>
    <cellStyle name="Overunder 5 12 2" xfId="32000" xr:uid="{00000000-0005-0000-0000-0000F6820000}"/>
    <cellStyle name="Overunder 5 13" xfId="32001" xr:uid="{00000000-0005-0000-0000-0000F7820000}"/>
    <cellStyle name="Overunder 5 13 2" xfId="32002" xr:uid="{00000000-0005-0000-0000-0000F8820000}"/>
    <cellStyle name="Overunder 5 14" xfId="32003" xr:uid="{00000000-0005-0000-0000-0000F9820000}"/>
    <cellStyle name="Overunder 5 14 2" xfId="32004" xr:uid="{00000000-0005-0000-0000-0000FA820000}"/>
    <cellStyle name="Overunder 5 15" xfId="32005" xr:uid="{00000000-0005-0000-0000-0000FB820000}"/>
    <cellStyle name="Overunder 5 15 2" xfId="32006" xr:uid="{00000000-0005-0000-0000-0000FC820000}"/>
    <cellStyle name="Overunder 5 16" xfId="32007" xr:uid="{00000000-0005-0000-0000-0000FD820000}"/>
    <cellStyle name="Overunder 5 17" xfId="32008" xr:uid="{00000000-0005-0000-0000-0000FE820000}"/>
    <cellStyle name="Overunder 5 2" xfId="32009" xr:uid="{00000000-0005-0000-0000-0000FF820000}"/>
    <cellStyle name="Overunder 5 2 2" xfId="32010" xr:uid="{00000000-0005-0000-0000-000000830000}"/>
    <cellStyle name="Overunder 5 3" xfId="32011" xr:uid="{00000000-0005-0000-0000-000001830000}"/>
    <cellStyle name="Overunder 5 3 2" xfId="32012" xr:uid="{00000000-0005-0000-0000-000002830000}"/>
    <cellStyle name="Overunder 5 4" xfId="32013" xr:uid="{00000000-0005-0000-0000-000003830000}"/>
    <cellStyle name="Overunder 5 4 2" xfId="32014" xr:uid="{00000000-0005-0000-0000-000004830000}"/>
    <cellStyle name="Overunder 5 5" xfId="32015" xr:uid="{00000000-0005-0000-0000-000005830000}"/>
    <cellStyle name="Overunder 5 5 2" xfId="32016" xr:uid="{00000000-0005-0000-0000-000006830000}"/>
    <cellStyle name="Overunder 5 6" xfId="32017" xr:uid="{00000000-0005-0000-0000-000007830000}"/>
    <cellStyle name="Overunder 5 6 2" xfId="32018" xr:uid="{00000000-0005-0000-0000-000008830000}"/>
    <cellStyle name="Overunder 5 7" xfId="32019" xr:uid="{00000000-0005-0000-0000-000009830000}"/>
    <cellStyle name="Overunder 5 7 2" xfId="32020" xr:uid="{00000000-0005-0000-0000-00000A830000}"/>
    <cellStyle name="Overunder 5 8" xfId="32021" xr:uid="{00000000-0005-0000-0000-00000B830000}"/>
    <cellStyle name="Overunder 5 8 2" xfId="32022" xr:uid="{00000000-0005-0000-0000-00000C830000}"/>
    <cellStyle name="Overunder 5 9" xfId="32023" xr:uid="{00000000-0005-0000-0000-00000D830000}"/>
    <cellStyle name="Overunder 5 9 2" xfId="32024" xr:uid="{00000000-0005-0000-0000-00000E830000}"/>
    <cellStyle name="Overunder 6" xfId="32025" xr:uid="{00000000-0005-0000-0000-00000F830000}"/>
    <cellStyle name="Overunder 6 2" xfId="32026" xr:uid="{00000000-0005-0000-0000-000010830000}"/>
    <cellStyle name="Overunder 6 2 2" xfId="32027" xr:uid="{00000000-0005-0000-0000-000011830000}"/>
    <cellStyle name="Overunder 6 3" xfId="32028" xr:uid="{00000000-0005-0000-0000-000012830000}"/>
    <cellStyle name="Overunder 6 3 2" xfId="32029" xr:uid="{00000000-0005-0000-0000-000013830000}"/>
    <cellStyle name="Overunder 6 4" xfId="32030" xr:uid="{00000000-0005-0000-0000-000014830000}"/>
    <cellStyle name="Overunder 7" xfId="32031" xr:uid="{00000000-0005-0000-0000-000015830000}"/>
    <cellStyle name="Overunder 7 2" xfId="32032" xr:uid="{00000000-0005-0000-0000-000016830000}"/>
    <cellStyle name="Overunder 8" xfId="32033" xr:uid="{00000000-0005-0000-0000-000017830000}"/>
    <cellStyle name="Overunder 8 2" xfId="32034" xr:uid="{00000000-0005-0000-0000-000018830000}"/>
    <cellStyle name="Overunder 9" xfId="32035" xr:uid="{00000000-0005-0000-0000-000019830000}"/>
    <cellStyle name="Overunder 9 2" xfId="32036" xr:uid="{00000000-0005-0000-0000-00001A830000}"/>
    <cellStyle name="OVERWRITE" xfId="32037" xr:uid="{00000000-0005-0000-0000-00001B830000}"/>
    <cellStyle name="P" xfId="32038" xr:uid="{00000000-0005-0000-0000-00001C830000}"/>
    <cellStyle name="P 2" xfId="32039" xr:uid="{00000000-0005-0000-0000-00001D830000}"/>
    <cellStyle name="P 2 2" xfId="32040" xr:uid="{00000000-0005-0000-0000-00001E830000}"/>
    <cellStyle name="P 3" xfId="32041" xr:uid="{00000000-0005-0000-0000-00001F830000}"/>
    <cellStyle name="p_WACC benchmarking" xfId="41682" xr:uid="{00000000-0005-0000-0000-000020830000}"/>
    <cellStyle name="p1" xfId="41683" xr:uid="{00000000-0005-0000-0000-000021830000}"/>
    <cellStyle name="Page" xfId="32042" xr:uid="{00000000-0005-0000-0000-000022830000}"/>
    <cellStyle name="Page 2" xfId="32043" xr:uid="{00000000-0005-0000-0000-000023830000}"/>
    <cellStyle name="Page Heading Large" xfId="41684" xr:uid="{00000000-0005-0000-0000-000024830000}"/>
    <cellStyle name="Page Heading Small" xfId="41685" xr:uid="{00000000-0005-0000-0000-000025830000}"/>
    <cellStyle name="Page Number" xfId="41686" xr:uid="{00000000-0005-0000-0000-000026830000}"/>
    <cellStyle name="PageSubtitle" xfId="41687" xr:uid="{00000000-0005-0000-0000-000027830000}"/>
    <cellStyle name="PageTitle" xfId="41688" xr:uid="{00000000-0005-0000-0000-000028830000}"/>
    <cellStyle name="Pam" xfId="41689" xr:uid="{00000000-0005-0000-0000-000029830000}"/>
    <cellStyle name="Parcel" xfId="32044" xr:uid="{00000000-0005-0000-0000-00002A830000}"/>
    <cellStyle name="Parcel 2" xfId="32045" xr:uid="{00000000-0005-0000-0000-00002B830000}"/>
    <cellStyle name="Parcel 2 2" xfId="32046" xr:uid="{00000000-0005-0000-0000-00002C830000}"/>
    <cellStyle name="Parcel 2 2 2" xfId="41690" xr:uid="{00000000-0005-0000-0000-00002D830000}"/>
    <cellStyle name="Parcel 2 2 3" xfId="41691" xr:uid="{00000000-0005-0000-0000-00002E830000}"/>
    <cellStyle name="Parcel 2 2 4" xfId="41692" xr:uid="{00000000-0005-0000-0000-00002F830000}"/>
    <cellStyle name="Parcel 2 2 5" xfId="41693" xr:uid="{00000000-0005-0000-0000-000030830000}"/>
    <cellStyle name="Parcel 2 2 6" xfId="41694" xr:uid="{00000000-0005-0000-0000-000031830000}"/>
    <cellStyle name="Parcel 2 2 7" xfId="41695" xr:uid="{00000000-0005-0000-0000-000032830000}"/>
    <cellStyle name="Parcel 2 2 8" xfId="41696" xr:uid="{00000000-0005-0000-0000-000033830000}"/>
    <cellStyle name="Parcel 2 3" xfId="32047" xr:uid="{00000000-0005-0000-0000-000034830000}"/>
    <cellStyle name="Parcel 2 3 10" xfId="41697" xr:uid="{00000000-0005-0000-0000-000035830000}"/>
    <cellStyle name="Parcel 2 3 11" xfId="41698" xr:uid="{00000000-0005-0000-0000-000036830000}"/>
    <cellStyle name="Parcel 2 3 12" xfId="41699" xr:uid="{00000000-0005-0000-0000-000037830000}"/>
    <cellStyle name="Parcel 2 3 13" xfId="41700" xr:uid="{00000000-0005-0000-0000-000038830000}"/>
    <cellStyle name="Parcel 2 3 14" xfId="41701" xr:uid="{00000000-0005-0000-0000-000039830000}"/>
    <cellStyle name="Parcel 2 3 2" xfId="41702" xr:uid="{00000000-0005-0000-0000-00003A830000}"/>
    <cellStyle name="Parcel 2 3 3" xfId="41703" xr:uid="{00000000-0005-0000-0000-00003B830000}"/>
    <cellStyle name="Parcel 2 3 4" xfId="41704" xr:uid="{00000000-0005-0000-0000-00003C830000}"/>
    <cellStyle name="Parcel 2 3 5" xfId="41705" xr:uid="{00000000-0005-0000-0000-00003D830000}"/>
    <cellStyle name="Parcel 2 3 6" xfId="41706" xr:uid="{00000000-0005-0000-0000-00003E830000}"/>
    <cellStyle name="Parcel 2 3 7" xfId="41707" xr:uid="{00000000-0005-0000-0000-00003F830000}"/>
    <cellStyle name="Parcel 2 3 8" xfId="41708" xr:uid="{00000000-0005-0000-0000-000040830000}"/>
    <cellStyle name="Parcel 2 3 9" xfId="41709" xr:uid="{00000000-0005-0000-0000-000041830000}"/>
    <cellStyle name="Parcel 2 4" xfId="32048" xr:uid="{00000000-0005-0000-0000-000042830000}"/>
    <cellStyle name="Parcel 2 4 2" xfId="32049" xr:uid="{00000000-0005-0000-0000-000043830000}"/>
    <cellStyle name="Parcel 2 4 2 2" xfId="32050" xr:uid="{00000000-0005-0000-0000-000044830000}"/>
    <cellStyle name="Parcel 2 4 2 2 2" xfId="32051" xr:uid="{00000000-0005-0000-0000-000045830000}"/>
    <cellStyle name="Parcel 2 4 3" xfId="32052" xr:uid="{00000000-0005-0000-0000-000046830000}"/>
    <cellStyle name="Parcel 2 4 3 2" xfId="32053" xr:uid="{00000000-0005-0000-0000-000047830000}"/>
    <cellStyle name="Parcel 2 5" xfId="32054" xr:uid="{00000000-0005-0000-0000-000048830000}"/>
    <cellStyle name="Parcel 2 5 2" xfId="32055" xr:uid="{00000000-0005-0000-0000-000049830000}"/>
    <cellStyle name="Parcel 2 5 2 2" xfId="32056" xr:uid="{00000000-0005-0000-0000-00004A830000}"/>
    <cellStyle name="Parcel 2 6" xfId="41710" xr:uid="{00000000-0005-0000-0000-00004B830000}"/>
    <cellStyle name="Parcel 2 7" xfId="41711" xr:uid="{00000000-0005-0000-0000-00004C830000}"/>
    <cellStyle name="Parcel 3" xfId="32057" xr:uid="{00000000-0005-0000-0000-00004D830000}"/>
    <cellStyle name="Parcel 3 2" xfId="32058" xr:uid="{00000000-0005-0000-0000-00004E830000}"/>
    <cellStyle name="Parcel 3 2 2" xfId="41712" xr:uid="{00000000-0005-0000-0000-00004F830000}"/>
    <cellStyle name="Parcel 3 3" xfId="32059" xr:uid="{00000000-0005-0000-0000-000050830000}"/>
    <cellStyle name="Parcel 3 3 2" xfId="41713" xr:uid="{00000000-0005-0000-0000-000051830000}"/>
    <cellStyle name="Parcel 3 4" xfId="32060" xr:uid="{00000000-0005-0000-0000-000052830000}"/>
    <cellStyle name="Parcel 3 4 2" xfId="32061" xr:uid="{00000000-0005-0000-0000-000053830000}"/>
    <cellStyle name="Parcel 3 4 2 2" xfId="32062" xr:uid="{00000000-0005-0000-0000-000054830000}"/>
    <cellStyle name="Parcel 3 4 2 2 2" xfId="32063" xr:uid="{00000000-0005-0000-0000-000055830000}"/>
    <cellStyle name="Parcel 3 4 3" xfId="32064" xr:uid="{00000000-0005-0000-0000-000056830000}"/>
    <cellStyle name="Parcel 3 4 3 2" xfId="32065" xr:uid="{00000000-0005-0000-0000-000057830000}"/>
    <cellStyle name="Parcel 3 5" xfId="32066" xr:uid="{00000000-0005-0000-0000-000058830000}"/>
    <cellStyle name="Parcel 3 5 2" xfId="32067" xr:uid="{00000000-0005-0000-0000-000059830000}"/>
    <cellStyle name="Parcel 3 5 2 2" xfId="32068" xr:uid="{00000000-0005-0000-0000-00005A830000}"/>
    <cellStyle name="Parcel 3 6" xfId="41714" xr:uid="{00000000-0005-0000-0000-00005B830000}"/>
    <cellStyle name="Parcel 3 7" xfId="41715" xr:uid="{00000000-0005-0000-0000-00005C830000}"/>
    <cellStyle name="Parcel 3 8" xfId="41716" xr:uid="{00000000-0005-0000-0000-00005D830000}"/>
    <cellStyle name="Parcel 4" xfId="32069" xr:uid="{00000000-0005-0000-0000-00005E830000}"/>
    <cellStyle name="Parcel 4 10" xfId="41717" xr:uid="{00000000-0005-0000-0000-00005F830000}"/>
    <cellStyle name="Parcel 4 11" xfId="41718" xr:uid="{00000000-0005-0000-0000-000060830000}"/>
    <cellStyle name="Parcel 4 12" xfId="41719" xr:uid="{00000000-0005-0000-0000-000061830000}"/>
    <cellStyle name="Parcel 4 13" xfId="41720" xr:uid="{00000000-0005-0000-0000-000062830000}"/>
    <cellStyle name="Parcel 4 14" xfId="41721" xr:uid="{00000000-0005-0000-0000-000063830000}"/>
    <cellStyle name="Parcel 4 2" xfId="41722" xr:uid="{00000000-0005-0000-0000-000064830000}"/>
    <cellStyle name="Parcel 4 3" xfId="41723" xr:uid="{00000000-0005-0000-0000-000065830000}"/>
    <cellStyle name="Parcel 4 4" xfId="41724" xr:uid="{00000000-0005-0000-0000-000066830000}"/>
    <cellStyle name="Parcel 4 5" xfId="41725" xr:uid="{00000000-0005-0000-0000-000067830000}"/>
    <cellStyle name="Parcel 4 6" xfId="41726" xr:uid="{00000000-0005-0000-0000-000068830000}"/>
    <cellStyle name="Parcel 4 7" xfId="41727" xr:uid="{00000000-0005-0000-0000-000069830000}"/>
    <cellStyle name="Parcel 4 8" xfId="41728" xr:uid="{00000000-0005-0000-0000-00006A830000}"/>
    <cellStyle name="Parcel 4 9" xfId="41729" xr:uid="{00000000-0005-0000-0000-00006B830000}"/>
    <cellStyle name="Parcel 5" xfId="32070" xr:uid="{00000000-0005-0000-0000-00006C830000}"/>
    <cellStyle name="Parcel 5 2" xfId="41730" xr:uid="{00000000-0005-0000-0000-00006D830000}"/>
    <cellStyle name="Parcel 6" xfId="32071" xr:uid="{00000000-0005-0000-0000-00006E830000}"/>
    <cellStyle name="Parcel 6 2" xfId="32072" xr:uid="{00000000-0005-0000-0000-00006F830000}"/>
    <cellStyle name="Parcel 6 2 2" xfId="32073" xr:uid="{00000000-0005-0000-0000-000070830000}"/>
    <cellStyle name="Parcel 6 2 2 2" xfId="32074" xr:uid="{00000000-0005-0000-0000-000071830000}"/>
    <cellStyle name="Parcel 6 3" xfId="32075" xr:uid="{00000000-0005-0000-0000-000072830000}"/>
    <cellStyle name="Parcel 6 3 2" xfId="32076" xr:uid="{00000000-0005-0000-0000-000073830000}"/>
    <cellStyle name="Parcel 7" xfId="32077" xr:uid="{00000000-0005-0000-0000-000074830000}"/>
    <cellStyle name="Parcel 7 2" xfId="32078" xr:uid="{00000000-0005-0000-0000-000075830000}"/>
    <cellStyle name="Parcel 7 2 2" xfId="32079" xr:uid="{00000000-0005-0000-0000-000076830000}"/>
    <cellStyle name="Parcel 8" xfId="41731" xr:uid="{00000000-0005-0000-0000-000077830000}"/>
    <cellStyle name="Parens (1)" xfId="41732" xr:uid="{00000000-0005-0000-0000-000078830000}"/>
    <cellStyle name="pct_sub" xfId="41733" xr:uid="{00000000-0005-0000-0000-000079830000}"/>
    <cellStyle name="pd" xfId="41734" xr:uid="{00000000-0005-0000-0000-00007A830000}"/>
    <cellStyle name="pe" xfId="41735" xr:uid="{00000000-0005-0000-0000-00007B830000}"/>
    <cellStyle name="per" xfId="41736" xr:uid="{00000000-0005-0000-0000-00007C830000}"/>
    <cellStyle name="'per" xfId="41737" xr:uid="{00000000-0005-0000-0000-00007D830000}"/>
    <cellStyle name="Percent" xfId="43226" builtinId="5"/>
    <cellStyle name="Percent (0)" xfId="41738" xr:uid="{00000000-0005-0000-0000-00007E830000}"/>
    <cellStyle name="Percent [0%]" xfId="41739" xr:uid="{00000000-0005-0000-0000-00007F830000}"/>
    <cellStyle name="Percent [0.00%]" xfId="41740" xr:uid="{00000000-0005-0000-0000-000080830000}"/>
    <cellStyle name="Percent [0]" xfId="32080" xr:uid="{00000000-0005-0000-0000-000081830000}"/>
    <cellStyle name="Percent [00]" xfId="32081" xr:uid="{00000000-0005-0000-0000-000082830000}"/>
    <cellStyle name="Percent [1]" xfId="32082" xr:uid="{00000000-0005-0000-0000-000083830000}"/>
    <cellStyle name="Percent [1] 2" xfId="32083" xr:uid="{00000000-0005-0000-0000-000084830000}"/>
    <cellStyle name="Percent [1] 2 2" xfId="32084" xr:uid="{00000000-0005-0000-0000-000085830000}"/>
    <cellStyle name="Percent [1] 2 3" xfId="32085" xr:uid="{00000000-0005-0000-0000-000086830000}"/>
    <cellStyle name="Percent [2]" xfId="32086" xr:uid="{00000000-0005-0000-0000-000087830000}"/>
    <cellStyle name="Percent [2] 2" xfId="32087" xr:uid="{00000000-0005-0000-0000-000088830000}"/>
    <cellStyle name="Percent [2] 2 2" xfId="32088" xr:uid="{00000000-0005-0000-0000-000089830000}"/>
    <cellStyle name="Percent [2] 2 3" xfId="32089" xr:uid="{00000000-0005-0000-0000-00008A830000}"/>
    <cellStyle name="Percent [2] 3" xfId="32090" xr:uid="{00000000-0005-0000-0000-00008B830000}"/>
    <cellStyle name="Percent [2] 3 2" xfId="41741" xr:uid="{00000000-0005-0000-0000-00008C830000}"/>
    <cellStyle name="Percent [2] 4" xfId="32091" xr:uid="{00000000-0005-0000-0000-00008D830000}"/>
    <cellStyle name="Percent [2] 5" xfId="32092" xr:uid="{00000000-0005-0000-0000-00008E830000}"/>
    <cellStyle name="Percent [3]" xfId="32093" xr:uid="{00000000-0005-0000-0000-00008F830000}"/>
    <cellStyle name="Percent 10" xfId="32094" xr:uid="{00000000-0005-0000-0000-000090830000}"/>
    <cellStyle name="Percent 10 2" xfId="32095" xr:uid="{00000000-0005-0000-0000-000091830000}"/>
    <cellStyle name="Percent 10 2 2" xfId="32096" xr:uid="{00000000-0005-0000-0000-000092830000}"/>
    <cellStyle name="Percent 10 2 2 2" xfId="32097" xr:uid="{00000000-0005-0000-0000-000093830000}"/>
    <cellStyle name="Percent 10 2 2 2 10" xfId="32098" xr:uid="{00000000-0005-0000-0000-000094830000}"/>
    <cellStyle name="Percent 10 2 2 2 11" xfId="32099" xr:uid="{00000000-0005-0000-0000-000095830000}"/>
    <cellStyle name="Percent 10 2 2 2 2" xfId="32100" xr:uid="{00000000-0005-0000-0000-000096830000}"/>
    <cellStyle name="Percent 10 2 2 2 3" xfId="32101" xr:uid="{00000000-0005-0000-0000-000097830000}"/>
    <cellStyle name="Percent 10 2 2 2 3 2" xfId="32102" xr:uid="{00000000-0005-0000-0000-000098830000}"/>
    <cellStyle name="Percent 10 2 2 2 3 2 2" xfId="32103" xr:uid="{00000000-0005-0000-0000-000099830000}"/>
    <cellStyle name="Percent 10 2 2 2 3 2 2 2" xfId="32104" xr:uid="{00000000-0005-0000-0000-00009A830000}"/>
    <cellStyle name="Percent 10 2 2 2 3 2 2 2 2" xfId="32105" xr:uid="{00000000-0005-0000-0000-00009B830000}"/>
    <cellStyle name="Percent 10 2 2 2 3 2 2 2 2 2" xfId="32106" xr:uid="{00000000-0005-0000-0000-00009C830000}"/>
    <cellStyle name="Percent 10 2 2 2 3 2 2 2 3" xfId="32107" xr:uid="{00000000-0005-0000-0000-00009D830000}"/>
    <cellStyle name="Percent 10 2 2 2 3 2 2 2 4" xfId="32108" xr:uid="{00000000-0005-0000-0000-00009E830000}"/>
    <cellStyle name="Percent 10 2 2 2 3 2 2 3" xfId="32109" xr:uid="{00000000-0005-0000-0000-00009F830000}"/>
    <cellStyle name="Percent 10 2 2 2 3 2 2 3 2" xfId="32110" xr:uid="{00000000-0005-0000-0000-0000A0830000}"/>
    <cellStyle name="Percent 10 2 2 2 3 2 2 3 2 2" xfId="32111" xr:uid="{00000000-0005-0000-0000-0000A1830000}"/>
    <cellStyle name="Percent 10 2 2 2 3 2 2 3 3" xfId="32112" xr:uid="{00000000-0005-0000-0000-0000A2830000}"/>
    <cellStyle name="Percent 10 2 2 2 3 2 2 3 4" xfId="32113" xr:uid="{00000000-0005-0000-0000-0000A3830000}"/>
    <cellStyle name="Percent 10 2 2 2 3 2 2 4" xfId="32114" xr:uid="{00000000-0005-0000-0000-0000A4830000}"/>
    <cellStyle name="Percent 10 2 2 2 3 2 2 4 2" xfId="32115" xr:uid="{00000000-0005-0000-0000-0000A5830000}"/>
    <cellStyle name="Percent 10 2 2 2 3 2 2 4 3" xfId="32116" xr:uid="{00000000-0005-0000-0000-0000A6830000}"/>
    <cellStyle name="Percent 10 2 2 2 3 2 2 5" xfId="32117" xr:uid="{00000000-0005-0000-0000-0000A7830000}"/>
    <cellStyle name="Percent 10 2 2 2 3 2 2 6" xfId="32118" xr:uid="{00000000-0005-0000-0000-0000A8830000}"/>
    <cellStyle name="Percent 10 2 2 2 3 2 2 7" xfId="32119" xr:uid="{00000000-0005-0000-0000-0000A9830000}"/>
    <cellStyle name="Percent 10 2 2 2 3 2 3" xfId="32120" xr:uid="{00000000-0005-0000-0000-0000AA830000}"/>
    <cellStyle name="Percent 10 2 2 2 3 2 3 2" xfId="32121" xr:uid="{00000000-0005-0000-0000-0000AB830000}"/>
    <cellStyle name="Percent 10 2 2 2 3 2 3 2 2" xfId="32122" xr:uid="{00000000-0005-0000-0000-0000AC830000}"/>
    <cellStyle name="Percent 10 2 2 2 3 2 3 3" xfId="32123" xr:uid="{00000000-0005-0000-0000-0000AD830000}"/>
    <cellStyle name="Percent 10 2 2 2 3 2 3 4" xfId="32124" xr:uid="{00000000-0005-0000-0000-0000AE830000}"/>
    <cellStyle name="Percent 10 2 2 2 3 2 4" xfId="32125" xr:uid="{00000000-0005-0000-0000-0000AF830000}"/>
    <cellStyle name="Percent 10 2 2 2 3 2 4 2" xfId="32126" xr:uid="{00000000-0005-0000-0000-0000B0830000}"/>
    <cellStyle name="Percent 10 2 2 2 3 2 4 2 2" xfId="32127" xr:uid="{00000000-0005-0000-0000-0000B1830000}"/>
    <cellStyle name="Percent 10 2 2 2 3 2 4 3" xfId="32128" xr:uid="{00000000-0005-0000-0000-0000B2830000}"/>
    <cellStyle name="Percent 10 2 2 2 3 2 4 4" xfId="32129" xr:uid="{00000000-0005-0000-0000-0000B3830000}"/>
    <cellStyle name="Percent 10 2 2 2 3 2 5" xfId="32130" xr:uid="{00000000-0005-0000-0000-0000B4830000}"/>
    <cellStyle name="Percent 10 2 2 2 3 2 5 2" xfId="32131" xr:uid="{00000000-0005-0000-0000-0000B5830000}"/>
    <cellStyle name="Percent 10 2 2 2 3 2 5 3" xfId="32132" xr:uid="{00000000-0005-0000-0000-0000B6830000}"/>
    <cellStyle name="Percent 10 2 2 2 3 2 6" xfId="32133" xr:uid="{00000000-0005-0000-0000-0000B7830000}"/>
    <cellStyle name="Percent 10 2 2 2 3 2 7" xfId="32134" xr:uid="{00000000-0005-0000-0000-0000B8830000}"/>
    <cellStyle name="Percent 10 2 2 2 3 2 8" xfId="32135" xr:uid="{00000000-0005-0000-0000-0000B9830000}"/>
    <cellStyle name="Percent 10 2 2 2 3 3" xfId="32136" xr:uid="{00000000-0005-0000-0000-0000BA830000}"/>
    <cellStyle name="Percent 10 2 2 2 3 3 2" xfId="32137" xr:uid="{00000000-0005-0000-0000-0000BB830000}"/>
    <cellStyle name="Percent 10 2 2 2 3 3 2 2" xfId="32138" xr:uid="{00000000-0005-0000-0000-0000BC830000}"/>
    <cellStyle name="Percent 10 2 2 2 3 3 2 2 2" xfId="32139" xr:uid="{00000000-0005-0000-0000-0000BD830000}"/>
    <cellStyle name="Percent 10 2 2 2 3 3 2 3" xfId="32140" xr:uid="{00000000-0005-0000-0000-0000BE830000}"/>
    <cellStyle name="Percent 10 2 2 2 3 3 2 4" xfId="32141" xr:uid="{00000000-0005-0000-0000-0000BF830000}"/>
    <cellStyle name="Percent 10 2 2 2 3 3 3" xfId="32142" xr:uid="{00000000-0005-0000-0000-0000C0830000}"/>
    <cellStyle name="Percent 10 2 2 2 3 3 3 2" xfId="32143" xr:uid="{00000000-0005-0000-0000-0000C1830000}"/>
    <cellStyle name="Percent 10 2 2 2 3 3 3 2 2" xfId="32144" xr:uid="{00000000-0005-0000-0000-0000C2830000}"/>
    <cellStyle name="Percent 10 2 2 2 3 3 3 3" xfId="32145" xr:uid="{00000000-0005-0000-0000-0000C3830000}"/>
    <cellStyle name="Percent 10 2 2 2 3 3 3 4" xfId="32146" xr:uid="{00000000-0005-0000-0000-0000C4830000}"/>
    <cellStyle name="Percent 10 2 2 2 3 3 4" xfId="32147" xr:uid="{00000000-0005-0000-0000-0000C5830000}"/>
    <cellStyle name="Percent 10 2 2 2 3 3 4 2" xfId="32148" xr:uid="{00000000-0005-0000-0000-0000C6830000}"/>
    <cellStyle name="Percent 10 2 2 2 3 3 4 3" xfId="32149" xr:uid="{00000000-0005-0000-0000-0000C7830000}"/>
    <cellStyle name="Percent 10 2 2 2 3 3 5" xfId="32150" xr:uid="{00000000-0005-0000-0000-0000C8830000}"/>
    <cellStyle name="Percent 10 2 2 2 3 3 6" xfId="32151" xr:uid="{00000000-0005-0000-0000-0000C9830000}"/>
    <cellStyle name="Percent 10 2 2 2 3 3 7" xfId="32152" xr:uid="{00000000-0005-0000-0000-0000CA830000}"/>
    <cellStyle name="Percent 10 2 2 2 3 4" xfId="32153" xr:uid="{00000000-0005-0000-0000-0000CB830000}"/>
    <cellStyle name="Percent 10 2 2 2 3 4 2" xfId="32154" xr:uid="{00000000-0005-0000-0000-0000CC830000}"/>
    <cellStyle name="Percent 10 2 2 2 3 4 2 2" xfId="32155" xr:uid="{00000000-0005-0000-0000-0000CD830000}"/>
    <cellStyle name="Percent 10 2 2 2 3 4 3" xfId="32156" xr:uid="{00000000-0005-0000-0000-0000CE830000}"/>
    <cellStyle name="Percent 10 2 2 2 3 4 4" xfId="32157" xr:uid="{00000000-0005-0000-0000-0000CF830000}"/>
    <cellStyle name="Percent 10 2 2 2 3 5" xfId="32158" xr:uid="{00000000-0005-0000-0000-0000D0830000}"/>
    <cellStyle name="Percent 10 2 2 2 3 5 2" xfId="32159" xr:uid="{00000000-0005-0000-0000-0000D1830000}"/>
    <cellStyle name="Percent 10 2 2 2 3 5 2 2" xfId="32160" xr:uid="{00000000-0005-0000-0000-0000D2830000}"/>
    <cellStyle name="Percent 10 2 2 2 3 5 3" xfId="32161" xr:uid="{00000000-0005-0000-0000-0000D3830000}"/>
    <cellStyle name="Percent 10 2 2 2 3 5 4" xfId="32162" xr:uid="{00000000-0005-0000-0000-0000D4830000}"/>
    <cellStyle name="Percent 10 2 2 2 3 6" xfId="32163" xr:uid="{00000000-0005-0000-0000-0000D5830000}"/>
    <cellStyle name="Percent 10 2 2 2 3 6 2" xfId="32164" xr:uid="{00000000-0005-0000-0000-0000D6830000}"/>
    <cellStyle name="Percent 10 2 2 2 3 6 3" xfId="32165" xr:uid="{00000000-0005-0000-0000-0000D7830000}"/>
    <cellStyle name="Percent 10 2 2 2 3 7" xfId="32166" xr:uid="{00000000-0005-0000-0000-0000D8830000}"/>
    <cellStyle name="Percent 10 2 2 2 3 8" xfId="32167" xr:uid="{00000000-0005-0000-0000-0000D9830000}"/>
    <cellStyle name="Percent 10 2 2 2 3 9" xfId="32168" xr:uid="{00000000-0005-0000-0000-0000DA830000}"/>
    <cellStyle name="Percent 10 2 2 2 4" xfId="32169" xr:uid="{00000000-0005-0000-0000-0000DB830000}"/>
    <cellStyle name="Percent 10 2 2 2 4 2" xfId="32170" xr:uid="{00000000-0005-0000-0000-0000DC830000}"/>
    <cellStyle name="Percent 10 2 2 2 4 2 2" xfId="32171" xr:uid="{00000000-0005-0000-0000-0000DD830000}"/>
    <cellStyle name="Percent 10 2 2 2 4 2 2 2" xfId="32172" xr:uid="{00000000-0005-0000-0000-0000DE830000}"/>
    <cellStyle name="Percent 10 2 2 2 4 2 2 2 2" xfId="32173" xr:uid="{00000000-0005-0000-0000-0000DF830000}"/>
    <cellStyle name="Percent 10 2 2 2 4 2 2 3" xfId="32174" xr:uid="{00000000-0005-0000-0000-0000E0830000}"/>
    <cellStyle name="Percent 10 2 2 2 4 2 2 4" xfId="32175" xr:uid="{00000000-0005-0000-0000-0000E1830000}"/>
    <cellStyle name="Percent 10 2 2 2 4 2 3" xfId="32176" xr:uid="{00000000-0005-0000-0000-0000E2830000}"/>
    <cellStyle name="Percent 10 2 2 2 4 2 3 2" xfId="32177" xr:uid="{00000000-0005-0000-0000-0000E3830000}"/>
    <cellStyle name="Percent 10 2 2 2 4 2 3 2 2" xfId="32178" xr:uid="{00000000-0005-0000-0000-0000E4830000}"/>
    <cellStyle name="Percent 10 2 2 2 4 2 3 3" xfId="32179" xr:uid="{00000000-0005-0000-0000-0000E5830000}"/>
    <cellStyle name="Percent 10 2 2 2 4 2 3 4" xfId="32180" xr:uid="{00000000-0005-0000-0000-0000E6830000}"/>
    <cellStyle name="Percent 10 2 2 2 4 2 4" xfId="32181" xr:uid="{00000000-0005-0000-0000-0000E7830000}"/>
    <cellStyle name="Percent 10 2 2 2 4 2 4 2" xfId="32182" xr:uid="{00000000-0005-0000-0000-0000E8830000}"/>
    <cellStyle name="Percent 10 2 2 2 4 2 4 3" xfId="32183" xr:uid="{00000000-0005-0000-0000-0000E9830000}"/>
    <cellStyle name="Percent 10 2 2 2 4 2 5" xfId="32184" xr:uid="{00000000-0005-0000-0000-0000EA830000}"/>
    <cellStyle name="Percent 10 2 2 2 4 2 6" xfId="32185" xr:uid="{00000000-0005-0000-0000-0000EB830000}"/>
    <cellStyle name="Percent 10 2 2 2 4 2 7" xfId="32186" xr:uid="{00000000-0005-0000-0000-0000EC830000}"/>
    <cellStyle name="Percent 10 2 2 2 4 3" xfId="32187" xr:uid="{00000000-0005-0000-0000-0000ED830000}"/>
    <cellStyle name="Percent 10 2 2 2 4 3 2" xfId="32188" xr:uid="{00000000-0005-0000-0000-0000EE830000}"/>
    <cellStyle name="Percent 10 2 2 2 4 3 2 2" xfId="32189" xr:uid="{00000000-0005-0000-0000-0000EF830000}"/>
    <cellStyle name="Percent 10 2 2 2 4 3 3" xfId="32190" xr:uid="{00000000-0005-0000-0000-0000F0830000}"/>
    <cellStyle name="Percent 10 2 2 2 4 3 4" xfId="32191" xr:uid="{00000000-0005-0000-0000-0000F1830000}"/>
    <cellStyle name="Percent 10 2 2 2 4 4" xfId="32192" xr:uid="{00000000-0005-0000-0000-0000F2830000}"/>
    <cellStyle name="Percent 10 2 2 2 4 4 2" xfId="32193" xr:uid="{00000000-0005-0000-0000-0000F3830000}"/>
    <cellStyle name="Percent 10 2 2 2 4 4 2 2" xfId="32194" xr:uid="{00000000-0005-0000-0000-0000F4830000}"/>
    <cellStyle name="Percent 10 2 2 2 4 4 3" xfId="32195" xr:uid="{00000000-0005-0000-0000-0000F5830000}"/>
    <cellStyle name="Percent 10 2 2 2 4 4 4" xfId="32196" xr:uid="{00000000-0005-0000-0000-0000F6830000}"/>
    <cellStyle name="Percent 10 2 2 2 4 5" xfId="32197" xr:uid="{00000000-0005-0000-0000-0000F7830000}"/>
    <cellStyle name="Percent 10 2 2 2 4 5 2" xfId="32198" xr:uid="{00000000-0005-0000-0000-0000F8830000}"/>
    <cellStyle name="Percent 10 2 2 2 4 5 3" xfId="32199" xr:uid="{00000000-0005-0000-0000-0000F9830000}"/>
    <cellStyle name="Percent 10 2 2 2 4 6" xfId="32200" xr:uid="{00000000-0005-0000-0000-0000FA830000}"/>
    <cellStyle name="Percent 10 2 2 2 4 7" xfId="32201" xr:uid="{00000000-0005-0000-0000-0000FB830000}"/>
    <cellStyle name="Percent 10 2 2 2 4 8" xfId="32202" xr:uid="{00000000-0005-0000-0000-0000FC830000}"/>
    <cellStyle name="Percent 10 2 2 2 5" xfId="32203" xr:uid="{00000000-0005-0000-0000-0000FD830000}"/>
    <cellStyle name="Percent 10 2 2 2 5 2" xfId="32204" xr:uid="{00000000-0005-0000-0000-0000FE830000}"/>
    <cellStyle name="Percent 10 2 2 2 5 2 2" xfId="32205" xr:uid="{00000000-0005-0000-0000-0000FF830000}"/>
    <cellStyle name="Percent 10 2 2 2 5 2 2 2" xfId="32206" xr:uid="{00000000-0005-0000-0000-000000840000}"/>
    <cellStyle name="Percent 10 2 2 2 5 2 3" xfId="32207" xr:uid="{00000000-0005-0000-0000-000001840000}"/>
    <cellStyle name="Percent 10 2 2 2 5 2 4" xfId="32208" xr:uid="{00000000-0005-0000-0000-000002840000}"/>
    <cellStyle name="Percent 10 2 2 2 5 3" xfId="32209" xr:uid="{00000000-0005-0000-0000-000003840000}"/>
    <cellStyle name="Percent 10 2 2 2 5 3 2" xfId="32210" xr:uid="{00000000-0005-0000-0000-000004840000}"/>
    <cellStyle name="Percent 10 2 2 2 5 3 2 2" xfId="32211" xr:uid="{00000000-0005-0000-0000-000005840000}"/>
    <cellStyle name="Percent 10 2 2 2 5 3 3" xfId="32212" xr:uid="{00000000-0005-0000-0000-000006840000}"/>
    <cellStyle name="Percent 10 2 2 2 5 3 4" xfId="32213" xr:uid="{00000000-0005-0000-0000-000007840000}"/>
    <cellStyle name="Percent 10 2 2 2 5 4" xfId="32214" xr:uid="{00000000-0005-0000-0000-000008840000}"/>
    <cellStyle name="Percent 10 2 2 2 5 4 2" xfId="32215" xr:uid="{00000000-0005-0000-0000-000009840000}"/>
    <cellStyle name="Percent 10 2 2 2 5 4 3" xfId="32216" xr:uid="{00000000-0005-0000-0000-00000A840000}"/>
    <cellStyle name="Percent 10 2 2 2 5 5" xfId="32217" xr:uid="{00000000-0005-0000-0000-00000B840000}"/>
    <cellStyle name="Percent 10 2 2 2 5 6" xfId="32218" xr:uid="{00000000-0005-0000-0000-00000C840000}"/>
    <cellStyle name="Percent 10 2 2 2 5 7" xfId="32219" xr:uid="{00000000-0005-0000-0000-00000D840000}"/>
    <cellStyle name="Percent 10 2 2 2 6" xfId="32220" xr:uid="{00000000-0005-0000-0000-00000E840000}"/>
    <cellStyle name="Percent 10 2 2 2 6 2" xfId="32221" xr:uid="{00000000-0005-0000-0000-00000F840000}"/>
    <cellStyle name="Percent 10 2 2 2 6 2 2" xfId="32222" xr:uid="{00000000-0005-0000-0000-000010840000}"/>
    <cellStyle name="Percent 10 2 2 2 6 3" xfId="32223" xr:uid="{00000000-0005-0000-0000-000011840000}"/>
    <cellStyle name="Percent 10 2 2 2 6 4" xfId="32224" xr:uid="{00000000-0005-0000-0000-000012840000}"/>
    <cellStyle name="Percent 10 2 2 2 7" xfId="32225" xr:uid="{00000000-0005-0000-0000-000013840000}"/>
    <cellStyle name="Percent 10 2 2 2 7 2" xfId="32226" xr:uid="{00000000-0005-0000-0000-000014840000}"/>
    <cellStyle name="Percent 10 2 2 2 7 2 2" xfId="32227" xr:uid="{00000000-0005-0000-0000-000015840000}"/>
    <cellStyle name="Percent 10 2 2 2 7 3" xfId="32228" xr:uid="{00000000-0005-0000-0000-000016840000}"/>
    <cellStyle name="Percent 10 2 2 2 7 4" xfId="32229" xr:uid="{00000000-0005-0000-0000-000017840000}"/>
    <cellStyle name="Percent 10 2 2 2 8" xfId="32230" xr:uid="{00000000-0005-0000-0000-000018840000}"/>
    <cellStyle name="Percent 10 2 2 2 8 2" xfId="32231" xr:uid="{00000000-0005-0000-0000-000019840000}"/>
    <cellStyle name="Percent 10 2 2 2 8 3" xfId="32232" xr:uid="{00000000-0005-0000-0000-00001A840000}"/>
    <cellStyle name="Percent 10 2 2 2 9" xfId="32233" xr:uid="{00000000-0005-0000-0000-00001B840000}"/>
    <cellStyle name="Percent 10 2 2 3" xfId="32234" xr:uid="{00000000-0005-0000-0000-00001C840000}"/>
    <cellStyle name="Percent 10 2 2 4" xfId="32235" xr:uid="{00000000-0005-0000-0000-00001D840000}"/>
    <cellStyle name="Percent 10 2 2 4 2" xfId="32236" xr:uid="{00000000-0005-0000-0000-00001E840000}"/>
    <cellStyle name="Percent 10 2 2 4 3" xfId="32237" xr:uid="{00000000-0005-0000-0000-00001F840000}"/>
    <cellStyle name="Percent 10 2 2 4 4" xfId="32238" xr:uid="{00000000-0005-0000-0000-000020840000}"/>
    <cellStyle name="Percent 10 2 2 4 4 2" xfId="32239" xr:uid="{00000000-0005-0000-0000-000021840000}"/>
    <cellStyle name="Percent 10 2 2 4 4 3" xfId="32240" xr:uid="{00000000-0005-0000-0000-000022840000}"/>
    <cellStyle name="Percent 10 2 2 4 5" xfId="32241" xr:uid="{00000000-0005-0000-0000-000023840000}"/>
    <cellStyle name="Percent 10 2 2 5" xfId="32242" xr:uid="{00000000-0005-0000-0000-000024840000}"/>
    <cellStyle name="Percent 10 2 2 5 2" xfId="32243" xr:uid="{00000000-0005-0000-0000-000025840000}"/>
    <cellStyle name="Percent 10 2 2 5 3" xfId="32244" xr:uid="{00000000-0005-0000-0000-000026840000}"/>
    <cellStyle name="Percent 10 2 2 6" xfId="32245" xr:uid="{00000000-0005-0000-0000-000027840000}"/>
    <cellStyle name="Percent 10 2 3" xfId="32246" xr:uid="{00000000-0005-0000-0000-000028840000}"/>
    <cellStyle name="Percent 10 2 3 10" xfId="32247" xr:uid="{00000000-0005-0000-0000-000029840000}"/>
    <cellStyle name="Percent 10 2 3 11" xfId="32248" xr:uid="{00000000-0005-0000-0000-00002A840000}"/>
    <cellStyle name="Percent 10 2 3 2" xfId="32249" xr:uid="{00000000-0005-0000-0000-00002B840000}"/>
    <cellStyle name="Percent 10 2 3 3" xfId="32250" xr:uid="{00000000-0005-0000-0000-00002C840000}"/>
    <cellStyle name="Percent 10 2 3 3 2" xfId="32251" xr:uid="{00000000-0005-0000-0000-00002D840000}"/>
    <cellStyle name="Percent 10 2 3 3 2 2" xfId="32252" xr:uid="{00000000-0005-0000-0000-00002E840000}"/>
    <cellStyle name="Percent 10 2 3 3 2 2 2" xfId="32253" xr:uid="{00000000-0005-0000-0000-00002F840000}"/>
    <cellStyle name="Percent 10 2 3 3 2 2 2 2" xfId="32254" xr:uid="{00000000-0005-0000-0000-000030840000}"/>
    <cellStyle name="Percent 10 2 3 3 2 2 2 2 2" xfId="32255" xr:uid="{00000000-0005-0000-0000-000031840000}"/>
    <cellStyle name="Percent 10 2 3 3 2 2 2 3" xfId="32256" xr:uid="{00000000-0005-0000-0000-000032840000}"/>
    <cellStyle name="Percent 10 2 3 3 2 2 2 4" xfId="32257" xr:uid="{00000000-0005-0000-0000-000033840000}"/>
    <cellStyle name="Percent 10 2 3 3 2 2 3" xfId="32258" xr:uid="{00000000-0005-0000-0000-000034840000}"/>
    <cellStyle name="Percent 10 2 3 3 2 2 3 2" xfId="32259" xr:uid="{00000000-0005-0000-0000-000035840000}"/>
    <cellStyle name="Percent 10 2 3 3 2 2 3 2 2" xfId="32260" xr:uid="{00000000-0005-0000-0000-000036840000}"/>
    <cellStyle name="Percent 10 2 3 3 2 2 3 3" xfId="32261" xr:uid="{00000000-0005-0000-0000-000037840000}"/>
    <cellStyle name="Percent 10 2 3 3 2 2 3 4" xfId="32262" xr:uid="{00000000-0005-0000-0000-000038840000}"/>
    <cellStyle name="Percent 10 2 3 3 2 2 4" xfId="32263" xr:uid="{00000000-0005-0000-0000-000039840000}"/>
    <cellStyle name="Percent 10 2 3 3 2 2 4 2" xfId="32264" xr:uid="{00000000-0005-0000-0000-00003A840000}"/>
    <cellStyle name="Percent 10 2 3 3 2 2 4 3" xfId="32265" xr:uid="{00000000-0005-0000-0000-00003B840000}"/>
    <cellStyle name="Percent 10 2 3 3 2 2 5" xfId="32266" xr:uid="{00000000-0005-0000-0000-00003C840000}"/>
    <cellStyle name="Percent 10 2 3 3 2 2 6" xfId="32267" xr:uid="{00000000-0005-0000-0000-00003D840000}"/>
    <cellStyle name="Percent 10 2 3 3 2 2 7" xfId="32268" xr:uid="{00000000-0005-0000-0000-00003E840000}"/>
    <cellStyle name="Percent 10 2 3 3 2 3" xfId="32269" xr:uid="{00000000-0005-0000-0000-00003F840000}"/>
    <cellStyle name="Percent 10 2 3 3 2 3 2" xfId="32270" xr:uid="{00000000-0005-0000-0000-000040840000}"/>
    <cellStyle name="Percent 10 2 3 3 2 3 2 2" xfId="32271" xr:uid="{00000000-0005-0000-0000-000041840000}"/>
    <cellStyle name="Percent 10 2 3 3 2 3 3" xfId="32272" xr:uid="{00000000-0005-0000-0000-000042840000}"/>
    <cellStyle name="Percent 10 2 3 3 2 3 4" xfId="32273" xr:uid="{00000000-0005-0000-0000-000043840000}"/>
    <cellStyle name="Percent 10 2 3 3 2 4" xfId="32274" xr:uid="{00000000-0005-0000-0000-000044840000}"/>
    <cellStyle name="Percent 10 2 3 3 2 4 2" xfId="32275" xr:uid="{00000000-0005-0000-0000-000045840000}"/>
    <cellStyle name="Percent 10 2 3 3 2 4 2 2" xfId="32276" xr:uid="{00000000-0005-0000-0000-000046840000}"/>
    <cellStyle name="Percent 10 2 3 3 2 4 3" xfId="32277" xr:uid="{00000000-0005-0000-0000-000047840000}"/>
    <cellStyle name="Percent 10 2 3 3 2 4 4" xfId="32278" xr:uid="{00000000-0005-0000-0000-000048840000}"/>
    <cellStyle name="Percent 10 2 3 3 2 5" xfId="32279" xr:uid="{00000000-0005-0000-0000-000049840000}"/>
    <cellStyle name="Percent 10 2 3 3 2 5 2" xfId="32280" xr:uid="{00000000-0005-0000-0000-00004A840000}"/>
    <cellStyle name="Percent 10 2 3 3 2 5 3" xfId="32281" xr:uid="{00000000-0005-0000-0000-00004B840000}"/>
    <cellStyle name="Percent 10 2 3 3 2 6" xfId="32282" xr:uid="{00000000-0005-0000-0000-00004C840000}"/>
    <cellStyle name="Percent 10 2 3 3 2 7" xfId="32283" xr:uid="{00000000-0005-0000-0000-00004D840000}"/>
    <cellStyle name="Percent 10 2 3 3 2 8" xfId="32284" xr:uid="{00000000-0005-0000-0000-00004E840000}"/>
    <cellStyle name="Percent 10 2 3 3 3" xfId="32285" xr:uid="{00000000-0005-0000-0000-00004F840000}"/>
    <cellStyle name="Percent 10 2 3 3 3 2" xfId="32286" xr:uid="{00000000-0005-0000-0000-000050840000}"/>
    <cellStyle name="Percent 10 2 3 3 3 2 2" xfId="32287" xr:uid="{00000000-0005-0000-0000-000051840000}"/>
    <cellStyle name="Percent 10 2 3 3 3 2 2 2" xfId="32288" xr:uid="{00000000-0005-0000-0000-000052840000}"/>
    <cellStyle name="Percent 10 2 3 3 3 2 3" xfId="32289" xr:uid="{00000000-0005-0000-0000-000053840000}"/>
    <cellStyle name="Percent 10 2 3 3 3 2 4" xfId="32290" xr:uid="{00000000-0005-0000-0000-000054840000}"/>
    <cellStyle name="Percent 10 2 3 3 3 3" xfId="32291" xr:uid="{00000000-0005-0000-0000-000055840000}"/>
    <cellStyle name="Percent 10 2 3 3 3 3 2" xfId="32292" xr:uid="{00000000-0005-0000-0000-000056840000}"/>
    <cellStyle name="Percent 10 2 3 3 3 3 2 2" xfId="32293" xr:uid="{00000000-0005-0000-0000-000057840000}"/>
    <cellStyle name="Percent 10 2 3 3 3 3 3" xfId="32294" xr:uid="{00000000-0005-0000-0000-000058840000}"/>
    <cellStyle name="Percent 10 2 3 3 3 3 4" xfId="32295" xr:uid="{00000000-0005-0000-0000-000059840000}"/>
    <cellStyle name="Percent 10 2 3 3 3 4" xfId="32296" xr:uid="{00000000-0005-0000-0000-00005A840000}"/>
    <cellStyle name="Percent 10 2 3 3 3 4 2" xfId="32297" xr:uid="{00000000-0005-0000-0000-00005B840000}"/>
    <cellStyle name="Percent 10 2 3 3 3 4 3" xfId="32298" xr:uid="{00000000-0005-0000-0000-00005C840000}"/>
    <cellStyle name="Percent 10 2 3 3 3 5" xfId="32299" xr:uid="{00000000-0005-0000-0000-00005D840000}"/>
    <cellStyle name="Percent 10 2 3 3 3 6" xfId="32300" xr:uid="{00000000-0005-0000-0000-00005E840000}"/>
    <cellStyle name="Percent 10 2 3 3 3 7" xfId="32301" xr:uid="{00000000-0005-0000-0000-00005F840000}"/>
    <cellStyle name="Percent 10 2 3 3 4" xfId="32302" xr:uid="{00000000-0005-0000-0000-000060840000}"/>
    <cellStyle name="Percent 10 2 3 3 4 2" xfId="32303" xr:uid="{00000000-0005-0000-0000-000061840000}"/>
    <cellStyle name="Percent 10 2 3 3 4 2 2" xfId="32304" xr:uid="{00000000-0005-0000-0000-000062840000}"/>
    <cellStyle name="Percent 10 2 3 3 4 3" xfId="32305" xr:uid="{00000000-0005-0000-0000-000063840000}"/>
    <cellStyle name="Percent 10 2 3 3 4 4" xfId="32306" xr:uid="{00000000-0005-0000-0000-000064840000}"/>
    <cellStyle name="Percent 10 2 3 3 5" xfId="32307" xr:uid="{00000000-0005-0000-0000-000065840000}"/>
    <cellStyle name="Percent 10 2 3 3 5 2" xfId="32308" xr:uid="{00000000-0005-0000-0000-000066840000}"/>
    <cellStyle name="Percent 10 2 3 3 5 2 2" xfId="32309" xr:uid="{00000000-0005-0000-0000-000067840000}"/>
    <cellStyle name="Percent 10 2 3 3 5 3" xfId="32310" xr:uid="{00000000-0005-0000-0000-000068840000}"/>
    <cellStyle name="Percent 10 2 3 3 5 4" xfId="32311" xr:uid="{00000000-0005-0000-0000-000069840000}"/>
    <cellStyle name="Percent 10 2 3 3 6" xfId="32312" xr:uid="{00000000-0005-0000-0000-00006A840000}"/>
    <cellStyle name="Percent 10 2 3 3 6 2" xfId="32313" xr:uid="{00000000-0005-0000-0000-00006B840000}"/>
    <cellStyle name="Percent 10 2 3 3 6 3" xfId="32314" xr:uid="{00000000-0005-0000-0000-00006C840000}"/>
    <cellStyle name="Percent 10 2 3 3 7" xfId="32315" xr:uid="{00000000-0005-0000-0000-00006D840000}"/>
    <cellStyle name="Percent 10 2 3 3 8" xfId="32316" xr:uid="{00000000-0005-0000-0000-00006E840000}"/>
    <cellStyle name="Percent 10 2 3 3 9" xfId="32317" xr:uid="{00000000-0005-0000-0000-00006F840000}"/>
    <cellStyle name="Percent 10 2 3 4" xfId="32318" xr:uid="{00000000-0005-0000-0000-000070840000}"/>
    <cellStyle name="Percent 10 2 3 4 2" xfId="32319" xr:uid="{00000000-0005-0000-0000-000071840000}"/>
    <cellStyle name="Percent 10 2 3 4 2 2" xfId="32320" xr:uid="{00000000-0005-0000-0000-000072840000}"/>
    <cellStyle name="Percent 10 2 3 4 2 2 2" xfId="32321" xr:uid="{00000000-0005-0000-0000-000073840000}"/>
    <cellStyle name="Percent 10 2 3 4 2 2 2 2" xfId="32322" xr:uid="{00000000-0005-0000-0000-000074840000}"/>
    <cellStyle name="Percent 10 2 3 4 2 2 3" xfId="32323" xr:uid="{00000000-0005-0000-0000-000075840000}"/>
    <cellStyle name="Percent 10 2 3 4 2 2 4" xfId="32324" xr:uid="{00000000-0005-0000-0000-000076840000}"/>
    <cellStyle name="Percent 10 2 3 4 2 3" xfId="32325" xr:uid="{00000000-0005-0000-0000-000077840000}"/>
    <cellStyle name="Percent 10 2 3 4 2 3 2" xfId="32326" xr:uid="{00000000-0005-0000-0000-000078840000}"/>
    <cellStyle name="Percent 10 2 3 4 2 3 2 2" xfId="32327" xr:uid="{00000000-0005-0000-0000-000079840000}"/>
    <cellStyle name="Percent 10 2 3 4 2 3 3" xfId="32328" xr:uid="{00000000-0005-0000-0000-00007A840000}"/>
    <cellStyle name="Percent 10 2 3 4 2 3 4" xfId="32329" xr:uid="{00000000-0005-0000-0000-00007B840000}"/>
    <cellStyle name="Percent 10 2 3 4 2 4" xfId="32330" xr:uid="{00000000-0005-0000-0000-00007C840000}"/>
    <cellStyle name="Percent 10 2 3 4 2 4 2" xfId="32331" xr:uid="{00000000-0005-0000-0000-00007D840000}"/>
    <cellStyle name="Percent 10 2 3 4 2 4 3" xfId="32332" xr:uid="{00000000-0005-0000-0000-00007E840000}"/>
    <cellStyle name="Percent 10 2 3 4 2 5" xfId="32333" xr:uid="{00000000-0005-0000-0000-00007F840000}"/>
    <cellStyle name="Percent 10 2 3 4 2 6" xfId="32334" xr:uid="{00000000-0005-0000-0000-000080840000}"/>
    <cellStyle name="Percent 10 2 3 4 2 7" xfId="32335" xr:uid="{00000000-0005-0000-0000-000081840000}"/>
    <cellStyle name="Percent 10 2 3 4 3" xfId="32336" xr:uid="{00000000-0005-0000-0000-000082840000}"/>
    <cellStyle name="Percent 10 2 3 4 3 2" xfId="32337" xr:uid="{00000000-0005-0000-0000-000083840000}"/>
    <cellStyle name="Percent 10 2 3 4 3 2 2" xfId="32338" xr:uid="{00000000-0005-0000-0000-000084840000}"/>
    <cellStyle name="Percent 10 2 3 4 3 3" xfId="32339" xr:uid="{00000000-0005-0000-0000-000085840000}"/>
    <cellStyle name="Percent 10 2 3 4 3 4" xfId="32340" xr:uid="{00000000-0005-0000-0000-000086840000}"/>
    <cellStyle name="Percent 10 2 3 4 4" xfId="32341" xr:uid="{00000000-0005-0000-0000-000087840000}"/>
    <cellStyle name="Percent 10 2 3 4 4 2" xfId="32342" xr:uid="{00000000-0005-0000-0000-000088840000}"/>
    <cellStyle name="Percent 10 2 3 4 4 2 2" xfId="32343" xr:uid="{00000000-0005-0000-0000-000089840000}"/>
    <cellStyle name="Percent 10 2 3 4 4 3" xfId="32344" xr:uid="{00000000-0005-0000-0000-00008A840000}"/>
    <cellStyle name="Percent 10 2 3 4 4 4" xfId="32345" xr:uid="{00000000-0005-0000-0000-00008B840000}"/>
    <cellStyle name="Percent 10 2 3 4 5" xfId="32346" xr:uid="{00000000-0005-0000-0000-00008C840000}"/>
    <cellStyle name="Percent 10 2 3 4 5 2" xfId="32347" xr:uid="{00000000-0005-0000-0000-00008D840000}"/>
    <cellStyle name="Percent 10 2 3 4 5 3" xfId="32348" xr:uid="{00000000-0005-0000-0000-00008E840000}"/>
    <cellStyle name="Percent 10 2 3 4 6" xfId="32349" xr:uid="{00000000-0005-0000-0000-00008F840000}"/>
    <cellStyle name="Percent 10 2 3 4 7" xfId="32350" xr:uid="{00000000-0005-0000-0000-000090840000}"/>
    <cellStyle name="Percent 10 2 3 4 8" xfId="32351" xr:uid="{00000000-0005-0000-0000-000091840000}"/>
    <cellStyle name="Percent 10 2 3 5" xfId="32352" xr:uid="{00000000-0005-0000-0000-000092840000}"/>
    <cellStyle name="Percent 10 2 3 5 2" xfId="32353" xr:uid="{00000000-0005-0000-0000-000093840000}"/>
    <cellStyle name="Percent 10 2 3 5 2 2" xfId="32354" xr:uid="{00000000-0005-0000-0000-000094840000}"/>
    <cellStyle name="Percent 10 2 3 5 2 2 2" xfId="32355" xr:uid="{00000000-0005-0000-0000-000095840000}"/>
    <cellStyle name="Percent 10 2 3 5 2 3" xfId="32356" xr:uid="{00000000-0005-0000-0000-000096840000}"/>
    <cellStyle name="Percent 10 2 3 5 2 4" xfId="32357" xr:uid="{00000000-0005-0000-0000-000097840000}"/>
    <cellStyle name="Percent 10 2 3 5 3" xfId="32358" xr:uid="{00000000-0005-0000-0000-000098840000}"/>
    <cellStyle name="Percent 10 2 3 5 3 2" xfId="32359" xr:uid="{00000000-0005-0000-0000-000099840000}"/>
    <cellStyle name="Percent 10 2 3 5 3 2 2" xfId="32360" xr:uid="{00000000-0005-0000-0000-00009A840000}"/>
    <cellStyle name="Percent 10 2 3 5 3 3" xfId="32361" xr:uid="{00000000-0005-0000-0000-00009B840000}"/>
    <cellStyle name="Percent 10 2 3 5 3 4" xfId="32362" xr:uid="{00000000-0005-0000-0000-00009C840000}"/>
    <cellStyle name="Percent 10 2 3 5 4" xfId="32363" xr:uid="{00000000-0005-0000-0000-00009D840000}"/>
    <cellStyle name="Percent 10 2 3 5 4 2" xfId="32364" xr:uid="{00000000-0005-0000-0000-00009E840000}"/>
    <cellStyle name="Percent 10 2 3 5 4 3" xfId="32365" xr:uid="{00000000-0005-0000-0000-00009F840000}"/>
    <cellStyle name="Percent 10 2 3 5 5" xfId="32366" xr:uid="{00000000-0005-0000-0000-0000A0840000}"/>
    <cellStyle name="Percent 10 2 3 5 6" xfId="32367" xr:uid="{00000000-0005-0000-0000-0000A1840000}"/>
    <cellStyle name="Percent 10 2 3 5 7" xfId="32368" xr:uid="{00000000-0005-0000-0000-0000A2840000}"/>
    <cellStyle name="Percent 10 2 3 6" xfId="32369" xr:uid="{00000000-0005-0000-0000-0000A3840000}"/>
    <cellStyle name="Percent 10 2 3 6 2" xfId="32370" xr:uid="{00000000-0005-0000-0000-0000A4840000}"/>
    <cellStyle name="Percent 10 2 3 6 2 2" xfId="32371" xr:uid="{00000000-0005-0000-0000-0000A5840000}"/>
    <cellStyle name="Percent 10 2 3 6 3" xfId="32372" xr:uid="{00000000-0005-0000-0000-0000A6840000}"/>
    <cellStyle name="Percent 10 2 3 6 4" xfId="32373" xr:uid="{00000000-0005-0000-0000-0000A7840000}"/>
    <cellStyle name="Percent 10 2 3 7" xfId="32374" xr:uid="{00000000-0005-0000-0000-0000A8840000}"/>
    <cellStyle name="Percent 10 2 3 7 2" xfId="32375" xr:uid="{00000000-0005-0000-0000-0000A9840000}"/>
    <cellStyle name="Percent 10 2 3 7 2 2" xfId="32376" xr:uid="{00000000-0005-0000-0000-0000AA840000}"/>
    <cellStyle name="Percent 10 2 3 7 3" xfId="32377" xr:uid="{00000000-0005-0000-0000-0000AB840000}"/>
    <cellStyle name="Percent 10 2 3 7 4" xfId="32378" xr:uid="{00000000-0005-0000-0000-0000AC840000}"/>
    <cellStyle name="Percent 10 2 3 8" xfId="32379" xr:uid="{00000000-0005-0000-0000-0000AD840000}"/>
    <cellStyle name="Percent 10 2 3 8 2" xfId="32380" xr:uid="{00000000-0005-0000-0000-0000AE840000}"/>
    <cellStyle name="Percent 10 2 3 8 3" xfId="32381" xr:uid="{00000000-0005-0000-0000-0000AF840000}"/>
    <cellStyle name="Percent 10 2 3 9" xfId="32382" xr:uid="{00000000-0005-0000-0000-0000B0840000}"/>
    <cellStyle name="Percent 10 2 4" xfId="32383" xr:uid="{00000000-0005-0000-0000-0000B1840000}"/>
    <cellStyle name="Percent 10 2 5" xfId="32384" xr:uid="{00000000-0005-0000-0000-0000B2840000}"/>
    <cellStyle name="Percent 10 2 5 2" xfId="32385" xr:uid="{00000000-0005-0000-0000-0000B3840000}"/>
    <cellStyle name="Percent 10 2 5 3" xfId="32386" xr:uid="{00000000-0005-0000-0000-0000B4840000}"/>
    <cellStyle name="Percent 10 2 5 4" xfId="32387" xr:uid="{00000000-0005-0000-0000-0000B5840000}"/>
    <cellStyle name="Percent 10 2 5 4 2" xfId="32388" xr:uid="{00000000-0005-0000-0000-0000B6840000}"/>
    <cellStyle name="Percent 10 2 5 4 3" xfId="32389" xr:uid="{00000000-0005-0000-0000-0000B7840000}"/>
    <cellStyle name="Percent 10 2 5 5" xfId="32390" xr:uid="{00000000-0005-0000-0000-0000B8840000}"/>
    <cellStyle name="Percent 10 2 6" xfId="32391" xr:uid="{00000000-0005-0000-0000-0000B9840000}"/>
    <cellStyle name="Percent 10 2 6 2" xfId="32392" xr:uid="{00000000-0005-0000-0000-0000BA840000}"/>
    <cellStyle name="Percent 10 2 6 3" xfId="32393" xr:uid="{00000000-0005-0000-0000-0000BB840000}"/>
    <cellStyle name="Percent 10 2 7" xfId="32394" xr:uid="{00000000-0005-0000-0000-0000BC840000}"/>
    <cellStyle name="Percent 10 3" xfId="32395" xr:uid="{00000000-0005-0000-0000-0000BD840000}"/>
    <cellStyle name="Percent 10 3 2" xfId="41742" xr:uid="{00000000-0005-0000-0000-0000BE840000}"/>
    <cellStyle name="Percent 10 3 3" xfId="41743" xr:uid="{00000000-0005-0000-0000-0000BF840000}"/>
    <cellStyle name="Percent 10 4" xfId="32396" xr:uid="{00000000-0005-0000-0000-0000C0840000}"/>
    <cellStyle name="Percent 10 4 2" xfId="32397" xr:uid="{00000000-0005-0000-0000-0000C1840000}"/>
    <cellStyle name="Percent 10 4 2 10" xfId="32398" xr:uid="{00000000-0005-0000-0000-0000C2840000}"/>
    <cellStyle name="Percent 10 4 2 11" xfId="32399" xr:uid="{00000000-0005-0000-0000-0000C3840000}"/>
    <cellStyle name="Percent 10 4 2 2" xfId="32400" xr:uid="{00000000-0005-0000-0000-0000C4840000}"/>
    <cellStyle name="Percent 10 4 2 3" xfId="32401" xr:uid="{00000000-0005-0000-0000-0000C5840000}"/>
    <cellStyle name="Percent 10 4 2 3 2" xfId="32402" xr:uid="{00000000-0005-0000-0000-0000C6840000}"/>
    <cellStyle name="Percent 10 4 2 3 2 2" xfId="32403" xr:uid="{00000000-0005-0000-0000-0000C7840000}"/>
    <cellStyle name="Percent 10 4 2 3 2 2 2" xfId="32404" xr:uid="{00000000-0005-0000-0000-0000C8840000}"/>
    <cellStyle name="Percent 10 4 2 3 2 2 2 2" xfId="32405" xr:uid="{00000000-0005-0000-0000-0000C9840000}"/>
    <cellStyle name="Percent 10 4 2 3 2 2 2 2 2" xfId="32406" xr:uid="{00000000-0005-0000-0000-0000CA840000}"/>
    <cellStyle name="Percent 10 4 2 3 2 2 2 3" xfId="32407" xr:uid="{00000000-0005-0000-0000-0000CB840000}"/>
    <cellStyle name="Percent 10 4 2 3 2 2 2 4" xfId="32408" xr:uid="{00000000-0005-0000-0000-0000CC840000}"/>
    <cellStyle name="Percent 10 4 2 3 2 2 3" xfId="32409" xr:uid="{00000000-0005-0000-0000-0000CD840000}"/>
    <cellStyle name="Percent 10 4 2 3 2 2 3 2" xfId="32410" xr:uid="{00000000-0005-0000-0000-0000CE840000}"/>
    <cellStyle name="Percent 10 4 2 3 2 2 3 2 2" xfId="32411" xr:uid="{00000000-0005-0000-0000-0000CF840000}"/>
    <cellStyle name="Percent 10 4 2 3 2 2 3 3" xfId="32412" xr:uid="{00000000-0005-0000-0000-0000D0840000}"/>
    <cellStyle name="Percent 10 4 2 3 2 2 3 4" xfId="32413" xr:uid="{00000000-0005-0000-0000-0000D1840000}"/>
    <cellStyle name="Percent 10 4 2 3 2 2 4" xfId="32414" xr:uid="{00000000-0005-0000-0000-0000D2840000}"/>
    <cellStyle name="Percent 10 4 2 3 2 2 4 2" xfId="32415" xr:uid="{00000000-0005-0000-0000-0000D3840000}"/>
    <cellStyle name="Percent 10 4 2 3 2 2 4 3" xfId="32416" xr:uid="{00000000-0005-0000-0000-0000D4840000}"/>
    <cellStyle name="Percent 10 4 2 3 2 2 5" xfId="32417" xr:uid="{00000000-0005-0000-0000-0000D5840000}"/>
    <cellStyle name="Percent 10 4 2 3 2 2 6" xfId="32418" xr:uid="{00000000-0005-0000-0000-0000D6840000}"/>
    <cellStyle name="Percent 10 4 2 3 2 2 7" xfId="32419" xr:uid="{00000000-0005-0000-0000-0000D7840000}"/>
    <cellStyle name="Percent 10 4 2 3 2 3" xfId="32420" xr:uid="{00000000-0005-0000-0000-0000D8840000}"/>
    <cellStyle name="Percent 10 4 2 3 2 3 2" xfId="32421" xr:uid="{00000000-0005-0000-0000-0000D9840000}"/>
    <cellStyle name="Percent 10 4 2 3 2 3 2 2" xfId="32422" xr:uid="{00000000-0005-0000-0000-0000DA840000}"/>
    <cellStyle name="Percent 10 4 2 3 2 3 3" xfId="32423" xr:uid="{00000000-0005-0000-0000-0000DB840000}"/>
    <cellStyle name="Percent 10 4 2 3 2 3 4" xfId="32424" xr:uid="{00000000-0005-0000-0000-0000DC840000}"/>
    <cellStyle name="Percent 10 4 2 3 2 4" xfId="32425" xr:uid="{00000000-0005-0000-0000-0000DD840000}"/>
    <cellStyle name="Percent 10 4 2 3 2 4 2" xfId="32426" xr:uid="{00000000-0005-0000-0000-0000DE840000}"/>
    <cellStyle name="Percent 10 4 2 3 2 4 2 2" xfId="32427" xr:uid="{00000000-0005-0000-0000-0000DF840000}"/>
    <cellStyle name="Percent 10 4 2 3 2 4 3" xfId="32428" xr:uid="{00000000-0005-0000-0000-0000E0840000}"/>
    <cellStyle name="Percent 10 4 2 3 2 4 4" xfId="32429" xr:uid="{00000000-0005-0000-0000-0000E1840000}"/>
    <cellStyle name="Percent 10 4 2 3 2 5" xfId="32430" xr:uid="{00000000-0005-0000-0000-0000E2840000}"/>
    <cellStyle name="Percent 10 4 2 3 2 5 2" xfId="32431" xr:uid="{00000000-0005-0000-0000-0000E3840000}"/>
    <cellStyle name="Percent 10 4 2 3 2 5 3" xfId="32432" xr:uid="{00000000-0005-0000-0000-0000E4840000}"/>
    <cellStyle name="Percent 10 4 2 3 2 6" xfId="32433" xr:uid="{00000000-0005-0000-0000-0000E5840000}"/>
    <cellStyle name="Percent 10 4 2 3 2 7" xfId="32434" xr:uid="{00000000-0005-0000-0000-0000E6840000}"/>
    <cellStyle name="Percent 10 4 2 3 2 8" xfId="32435" xr:uid="{00000000-0005-0000-0000-0000E7840000}"/>
    <cellStyle name="Percent 10 4 2 3 3" xfId="32436" xr:uid="{00000000-0005-0000-0000-0000E8840000}"/>
    <cellStyle name="Percent 10 4 2 3 3 2" xfId="32437" xr:uid="{00000000-0005-0000-0000-0000E9840000}"/>
    <cellStyle name="Percent 10 4 2 3 3 2 2" xfId="32438" xr:uid="{00000000-0005-0000-0000-0000EA840000}"/>
    <cellStyle name="Percent 10 4 2 3 3 2 2 2" xfId="32439" xr:uid="{00000000-0005-0000-0000-0000EB840000}"/>
    <cellStyle name="Percent 10 4 2 3 3 2 3" xfId="32440" xr:uid="{00000000-0005-0000-0000-0000EC840000}"/>
    <cellStyle name="Percent 10 4 2 3 3 2 4" xfId="32441" xr:uid="{00000000-0005-0000-0000-0000ED840000}"/>
    <cellStyle name="Percent 10 4 2 3 3 3" xfId="32442" xr:uid="{00000000-0005-0000-0000-0000EE840000}"/>
    <cellStyle name="Percent 10 4 2 3 3 3 2" xfId="32443" xr:uid="{00000000-0005-0000-0000-0000EF840000}"/>
    <cellStyle name="Percent 10 4 2 3 3 3 2 2" xfId="32444" xr:uid="{00000000-0005-0000-0000-0000F0840000}"/>
    <cellStyle name="Percent 10 4 2 3 3 3 3" xfId="32445" xr:uid="{00000000-0005-0000-0000-0000F1840000}"/>
    <cellStyle name="Percent 10 4 2 3 3 3 4" xfId="32446" xr:uid="{00000000-0005-0000-0000-0000F2840000}"/>
    <cellStyle name="Percent 10 4 2 3 3 4" xfId="32447" xr:uid="{00000000-0005-0000-0000-0000F3840000}"/>
    <cellStyle name="Percent 10 4 2 3 3 4 2" xfId="32448" xr:uid="{00000000-0005-0000-0000-0000F4840000}"/>
    <cellStyle name="Percent 10 4 2 3 3 4 3" xfId="32449" xr:uid="{00000000-0005-0000-0000-0000F5840000}"/>
    <cellStyle name="Percent 10 4 2 3 3 5" xfId="32450" xr:uid="{00000000-0005-0000-0000-0000F6840000}"/>
    <cellStyle name="Percent 10 4 2 3 3 6" xfId="32451" xr:uid="{00000000-0005-0000-0000-0000F7840000}"/>
    <cellStyle name="Percent 10 4 2 3 3 7" xfId="32452" xr:uid="{00000000-0005-0000-0000-0000F8840000}"/>
    <cellStyle name="Percent 10 4 2 3 4" xfId="32453" xr:uid="{00000000-0005-0000-0000-0000F9840000}"/>
    <cellStyle name="Percent 10 4 2 3 4 2" xfId="32454" xr:uid="{00000000-0005-0000-0000-0000FA840000}"/>
    <cellStyle name="Percent 10 4 2 3 4 2 2" xfId="32455" xr:uid="{00000000-0005-0000-0000-0000FB840000}"/>
    <cellStyle name="Percent 10 4 2 3 4 3" xfId="32456" xr:uid="{00000000-0005-0000-0000-0000FC840000}"/>
    <cellStyle name="Percent 10 4 2 3 4 4" xfId="32457" xr:uid="{00000000-0005-0000-0000-0000FD840000}"/>
    <cellStyle name="Percent 10 4 2 3 5" xfId="32458" xr:uid="{00000000-0005-0000-0000-0000FE840000}"/>
    <cellStyle name="Percent 10 4 2 3 5 2" xfId="32459" xr:uid="{00000000-0005-0000-0000-0000FF840000}"/>
    <cellStyle name="Percent 10 4 2 3 5 2 2" xfId="32460" xr:uid="{00000000-0005-0000-0000-000000850000}"/>
    <cellStyle name="Percent 10 4 2 3 5 3" xfId="32461" xr:uid="{00000000-0005-0000-0000-000001850000}"/>
    <cellStyle name="Percent 10 4 2 3 5 4" xfId="32462" xr:uid="{00000000-0005-0000-0000-000002850000}"/>
    <cellStyle name="Percent 10 4 2 3 6" xfId="32463" xr:uid="{00000000-0005-0000-0000-000003850000}"/>
    <cellStyle name="Percent 10 4 2 3 6 2" xfId="32464" xr:uid="{00000000-0005-0000-0000-000004850000}"/>
    <cellStyle name="Percent 10 4 2 3 6 3" xfId="32465" xr:uid="{00000000-0005-0000-0000-000005850000}"/>
    <cellStyle name="Percent 10 4 2 3 7" xfId="32466" xr:uid="{00000000-0005-0000-0000-000006850000}"/>
    <cellStyle name="Percent 10 4 2 3 8" xfId="32467" xr:uid="{00000000-0005-0000-0000-000007850000}"/>
    <cellStyle name="Percent 10 4 2 3 9" xfId="32468" xr:uid="{00000000-0005-0000-0000-000008850000}"/>
    <cellStyle name="Percent 10 4 2 4" xfId="32469" xr:uid="{00000000-0005-0000-0000-000009850000}"/>
    <cellStyle name="Percent 10 4 2 4 2" xfId="32470" xr:uid="{00000000-0005-0000-0000-00000A850000}"/>
    <cellStyle name="Percent 10 4 2 4 2 2" xfId="32471" xr:uid="{00000000-0005-0000-0000-00000B850000}"/>
    <cellStyle name="Percent 10 4 2 4 2 2 2" xfId="32472" xr:uid="{00000000-0005-0000-0000-00000C850000}"/>
    <cellStyle name="Percent 10 4 2 4 2 2 2 2" xfId="32473" xr:uid="{00000000-0005-0000-0000-00000D850000}"/>
    <cellStyle name="Percent 10 4 2 4 2 2 3" xfId="32474" xr:uid="{00000000-0005-0000-0000-00000E850000}"/>
    <cellStyle name="Percent 10 4 2 4 2 2 4" xfId="32475" xr:uid="{00000000-0005-0000-0000-00000F850000}"/>
    <cellStyle name="Percent 10 4 2 4 2 3" xfId="32476" xr:uid="{00000000-0005-0000-0000-000010850000}"/>
    <cellStyle name="Percent 10 4 2 4 2 3 2" xfId="32477" xr:uid="{00000000-0005-0000-0000-000011850000}"/>
    <cellStyle name="Percent 10 4 2 4 2 3 2 2" xfId="32478" xr:uid="{00000000-0005-0000-0000-000012850000}"/>
    <cellStyle name="Percent 10 4 2 4 2 3 3" xfId="32479" xr:uid="{00000000-0005-0000-0000-000013850000}"/>
    <cellStyle name="Percent 10 4 2 4 2 3 4" xfId="32480" xr:uid="{00000000-0005-0000-0000-000014850000}"/>
    <cellStyle name="Percent 10 4 2 4 2 4" xfId="32481" xr:uid="{00000000-0005-0000-0000-000015850000}"/>
    <cellStyle name="Percent 10 4 2 4 2 4 2" xfId="32482" xr:uid="{00000000-0005-0000-0000-000016850000}"/>
    <cellStyle name="Percent 10 4 2 4 2 4 3" xfId="32483" xr:uid="{00000000-0005-0000-0000-000017850000}"/>
    <cellStyle name="Percent 10 4 2 4 2 5" xfId="32484" xr:uid="{00000000-0005-0000-0000-000018850000}"/>
    <cellStyle name="Percent 10 4 2 4 2 6" xfId="32485" xr:uid="{00000000-0005-0000-0000-000019850000}"/>
    <cellStyle name="Percent 10 4 2 4 2 7" xfId="32486" xr:uid="{00000000-0005-0000-0000-00001A850000}"/>
    <cellStyle name="Percent 10 4 2 4 3" xfId="32487" xr:uid="{00000000-0005-0000-0000-00001B850000}"/>
    <cellStyle name="Percent 10 4 2 4 3 2" xfId="32488" xr:uid="{00000000-0005-0000-0000-00001C850000}"/>
    <cellStyle name="Percent 10 4 2 4 3 2 2" xfId="32489" xr:uid="{00000000-0005-0000-0000-00001D850000}"/>
    <cellStyle name="Percent 10 4 2 4 3 3" xfId="32490" xr:uid="{00000000-0005-0000-0000-00001E850000}"/>
    <cellStyle name="Percent 10 4 2 4 3 4" xfId="32491" xr:uid="{00000000-0005-0000-0000-00001F850000}"/>
    <cellStyle name="Percent 10 4 2 4 4" xfId="32492" xr:uid="{00000000-0005-0000-0000-000020850000}"/>
    <cellStyle name="Percent 10 4 2 4 4 2" xfId="32493" xr:uid="{00000000-0005-0000-0000-000021850000}"/>
    <cellStyle name="Percent 10 4 2 4 4 2 2" xfId="32494" xr:uid="{00000000-0005-0000-0000-000022850000}"/>
    <cellStyle name="Percent 10 4 2 4 4 3" xfId="32495" xr:uid="{00000000-0005-0000-0000-000023850000}"/>
    <cellStyle name="Percent 10 4 2 4 4 4" xfId="32496" xr:uid="{00000000-0005-0000-0000-000024850000}"/>
    <cellStyle name="Percent 10 4 2 4 5" xfId="32497" xr:uid="{00000000-0005-0000-0000-000025850000}"/>
    <cellStyle name="Percent 10 4 2 4 5 2" xfId="32498" xr:uid="{00000000-0005-0000-0000-000026850000}"/>
    <cellStyle name="Percent 10 4 2 4 5 3" xfId="32499" xr:uid="{00000000-0005-0000-0000-000027850000}"/>
    <cellStyle name="Percent 10 4 2 4 6" xfId="32500" xr:uid="{00000000-0005-0000-0000-000028850000}"/>
    <cellStyle name="Percent 10 4 2 4 7" xfId="32501" xr:uid="{00000000-0005-0000-0000-000029850000}"/>
    <cellStyle name="Percent 10 4 2 4 8" xfId="32502" xr:uid="{00000000-0005-0000-0000-00002A850000}"/>
    <cellStyle name="Percent 10 4 2 5" xfId="32503" xr:uid="{00000000-0005-0000-0000-00002B850000}"/>
    <cellStyle name="Percent 10 4 2 5 2" xfId="32504" xr:uid="{00000000-0005-0000-0000-00002C850000}"/>
    <cellStyle name="Percent 10 4 2 5 2 2" xfId="32505" xr:uid="{00000000-0005-0000-0000-00002D850000}"/>
    <cellStyle name="Percent 10 4 2 5 2 2 2" xfId="32506" xr:uid="{00000000-0005-0000-0000-00002E850000}"/>
    <cellStyle name="Percent 10 4 2 5 2 3" xfId="32507" xr:uid="{00000000-0005-0000-0000-00002F850000}"/>
    <cellStyle name="Percent 10 4 2 5 2 4" xfId="32508" xr:uid="{00000000-0005-0000-0000-000030850000}"/>
    <cellStyle name="Percent 10 4 2 5 3" xfId="32509" xr:uid="{00000000-0005-0000-0000-000031850000}"/>
    <cellStyle name="Percent 10 4 2 5 3 2" xfId="32510" xr:uid="{00000000-0005-0000-0000-000032850000}"/>
    <cellStyle name="Percent 10 4 2 5 3 2 2" xfId="32511" xr:uid="{00000000-0005-0000-0000-000033850000}"/>
    <cellStyle name="Percent 10 4 2 5 3 3" xfId="32512" xr:uid="{00000000-0005-0000-0000-000034850000}"/>
    <cellStyle name="Percent 10 4 2 5 3 4" xfId="32513" xr:uid="{00000000-0005-0000-0000-000035850000}"/>
    <cellStyle name="Percent 10 4 2 5 4" xfId="32514" xr:uid="{00000000-0005-0000-0000-000036850000}"/>
    <cellStyle name="Percent 10 4 2 5 4 2" xfId="32515" xr:uid="{00000000-0005-0000-0000-000037850000}"/>
    <cellStyle name="Percent 10 4 2 5 4 3" xfId="32516" xr:uid="{00000000-0005-0000-0000-000038850000}"/>
    <cellStyle name="Percent 10 4 2 5 5" xfId="32517" xr:uid="{00000000-0005-0000-0000-000039850000}"/>
    <cellStyle name="Percent 10 4 2 5 6" xfId="32518" xr:uid="{00000000-0005-0000-0000-00003A850000}"/>
    <cellStyle name="Percent 10 4 2 5 7" xfId="32519" xr:uid="{00000000-0005-0000-0000-00003B850000}"/>
    <cellStyle name="Percent 10 4 2 6" xfId="32520" xr:uid="{00000000-0005-0000-0000-00003C850000}"/>
    <cellStyle name="Percent 10 4 2 6 2" xfId="32521" xr:uid="{00000000-0005-0000-0000-00003D850000}"/>
    <cellStyle name="Percent 10 4 2 6 2 2" xfId="32522" xr:uid="{00000000-0005-0000-0000-00003E850000}"/>
    <cellStyle name="Percent 10 4 2 6 3" xfId="32523" xr:uid="{00000000-0005-0000-0000-00003F850000}"/>
    <cellStyle name="Percent 10 4 2 6 4" xfId="32524" xr:uid="{00000000-0005-0000-0000-000040850000}"/>
    <cellStyle name="Percent 10 4 2 7" xfId="32525" xr:uid="{00000000-0005-0000-0000-000041850000}"/>
    <cellStyle name="Percent 10 4 2 7 2" xfId="32526" xr:uid="{00000000-0005-0000-0000-000042850000}"/>
    <cellStyle name="Percent 10 4 2 7 2 2" xfId="32527" xr:uid="{00000000-0005-0000-0000-000043850000}"/>
    <cellStyle name="Percent 10 4 2 7 3" xfId="32528" xr:uid="{00000000-0005-0000-0000-000044850000}"/>
    <cellStyle name="Percent 10 4 2 7 4" xfId="32529" xr:uid="{00000000-0005-0000-0000-000045850000}"/>
    <cellStyle name="Percent 10 4 2 8" xfId="32530" xr:uid="{00000000-0005-0000-0000-000046850000}"/>
    <cellStyle name="Percent 10 4 2 8 2" xfId="32531" xr:uid="{00000000-0005-0000-0000-000047850000}"/>
    <cellStyle name="Percent 10 4 2 8 3" xfId="32532" xr:uid="{00000000-0005-0000-0000-000048850000}"/>
    <cellStyle name="Percent 10 4 2 9" xfId="32533" xr:uid="{00000000-0005-0000-0000-000049850000}"/>
    <cellStyle name="Percent 10 4 3" xfId="32534" xr:uid="{00000000-0005-0000-0000-00004A850000}"/>
    <cellStyle name="Percent 10 4 4" xfId="32535" xr:uid="{00000000-0005-0000-0000-00004B850000}"/>
    <cellStyle name="Percent 10 4 4 2" xfId="32536" xr:uid="{00000000-0005-0000-0000-00004C850000}"/>
    <cellStyle name="Percent 10 4 4 3" xfId="32537" xr:uid="{00000000-0005-0000-0000-00004D850000}"/>
    <cellStyle name="Percent 10 4 4 4" xfId="32538" xr:uid="{00000000-0005-0000-0000-00004E850000}"/>
    <cellStyle name="Percent 10 4 4 4 2" xfId="32539" xr:uid="{00000000-0005-0000-0000-00004F850000}"/>
    <cellStyle name="Percent 10 4 4 4 3" xfId="32540" xr:uid="{00000000-0005-0000-0000-000050850000}"/>
    <cellStyle name="Percent 10 4 4 5" xfId="32541" xr:uid="{00000000-0005-0000-0000-000051850000}"/>
    <cellStyle name="Percent 10 4 5" xfId="32542" xr:uid="{00000000-0005-0000-0000-000052850000}"/>
    <cellStyle name="Percent 10 4 5 2" xfId="32543" xr:uid="{00000000-0005-0000-0000-000053850000}"/>
    <cellStyle name="Percent 10 4 5 3" xfId="32544" xr:uid="{00000000-0005-0000-0000-000054850000}"/>
    <cellStyle name="Percent 10 4 6" xfId="32545" xr:uid="{00000000-0005-0000-0000-000055850000}"/>
    <cellStyle name="Percent 10 5" xfId="32546" xr:uid="{00000000-0005-0000-0000-000056850000}"/>
    <cellStyle name="Percent 10 6" xfId="32547" xr:uid="{00000000-0005-0000-0000-000057850000}"/>
    <cellStyle name="Percent 100" xfId="32548" xr:uid="{00000000-0005-0000-0000-000058850000}"/>
    <cellStyle name="Percent 101" xfId="32549" xr:uid="{00000000-0005-0000-0000-000059850000}"/>
    <cellStyle name="Percent 102" xfId="32550" xr:uid="{00000000-0005-0000-0000-00005A850000}"/>
    <cellStyle name="Percent 102 2" xfId="32551" xr:uid="{00000000-0005-0000-0000-00005B850000}"/>
    <cellStyle name="Percent 103" xfId="32552" xr:uid="{00000000-0005-0000-0000-00005C850000}"/>
    <cellStyle name="Percent 104" xfId="32553" xr:uid="{00000000-0005-0000-0000-00005D850000}"/>
    <cellStyle name="Percent 105" xfId="32554" xr:uid="{00000000-0005-0000-0000-00005E850000}"/>
    <cellStyle name="Percent 106" xfId="32555" xr:uid="{00000000-0005-0000-0000-00005F850000}"/>
    <cellStyle name="Percent 107" xfId="32556" xr:uid="{00000000-0005-0000-0000-000060850000}"/>
    <cellStyle name="Percent 108" xfId="32557" xr:uid="{00000000-0005-0000-0000-000061850000}"/>
    <cellStyle name="Percent 109" xfId="32558" xr:uid="{00000000-0005-0000-0000-000062850000}"/>
    <cellStyle name="Percent 11" xfId="32559" xr:uid="{00000000-0005-0000-0000-000063850000}"/>
    <cellStyle name="Percent 11 2" xfId="32560" xr:uid="{00000000-0005-0000-0000-000064850000}"/>
    <cellStyle name="Percent 11 2 2" xfId="32561" xr:uid="{00000000-0005-0000-0000-000065850000}"/>
    <cellStyle name="Percent 11 2 2 2" xfId="32562" xr:uid="{00000000-0005-0000-0000-000066850000}"/>
    <cellStyle name="Percent 11 2 2 2 10" xfId="32563" xr:uid="{00000000-0005-0000-0000-000067850000}"/>
    <cellStyle name="Percent 11 2 2 2 11" xfId="32564" xr:uid="{00000000-0005-0000-0000-000068850000}"/>
    <cellStyle name="Percent 11 2 2 2 2" xfId="32565" xr:uid="{00000000-0005-0000-0000-000069850000}"/>
    <cellStyle name="Percent 11 2 2 2 3" xfId="32566" xr:uid="{00000000-0005-0000-0000-00006A850000}"/>
    <cellStyle name="Percent 11 2 2 2 3 2" xfId="32567" xr:uid="{00000000-0005-0000-0000-00006B850000}"/>
    <cellStyle name="Percent 11 2 2 2 3 2 2" xfId="32568" xr:uid="{00000000-0005-0000-0000-00006C850000}"/>
    <cellStyle name="Percent 11 2 2 2 3 2 2 2" xfId="32569" xr:uid="{00000000-0005-0000-0000-00006D850000}"/>
    <cellStyle name="Percent 11 2 2 2 3 2 2 2 2" xfId="32570" xr:uid="{00000000-0005-0000-0000-00006E850000}"/>
    <cellStyle name="Percent 11 2 2 2 3 2 2 2 2 2" xfId="32571" xr:uid="{00000000-0005-0000-0000-00006F850000}"/>
    <cellStyle name="Percent 11 2 2 2 3 2 2 2 3" xfId="32572" xr:uid="{00000000-0005-0000-0000-000070850000}"/>
    <cellStyle name="Percent 11 2 2 2 3 2 2 2 4" xfId="32573" xr:uid="{00000000-0005-0000-0000-000071850000}"/>
    <cellStyle name="Percent 11 2 2 2 3 2 2 3" xfId="32574" xr:uid="{00000000-0005-0000-0000-000072850000}"/>
    <cellStyle name="Percent 11 2 2 2 3 2 2 3 2" xfId="32575" xr:uid="{00000000-0005-0000-0000-000073850000}"/>
    <cellStyle name="Percent 11 2 2 2 3 2 2 3 2 2" xfId="32576" xr:uid="{00000000-0005-0000-0000-000074850000}"/>
    <cellStyle name="Percent 11 2 2 2 3 2 2 3 3" xfId="32577" xr:uid="{00000000-0005-0000-0000-000075850000}"/>
    <cellStyle name="Percent 11 2 2 2 3 2 2 3 4" xfId="32578" xr:uid="{00000000-0005-0000-0000-000076850000}"/>
    <cellStyle name="Percent 11 2 2 2 3 2 2 4" xfId="32579" xr:uid="{00000000-0005-0000-0000-000077850000}"/>
    <cellStyle name="Percent 11 2 2 2 3 2 2 4 2" xfId="32580" xr:uid="{00000000-0005-0000-0000-000078850000}"/>
    <cellStyle name="Percent 11 2 2 2 3 2 2 4 3" xfId="32581" xr:uid="{00000000-0005-0000-0000-000079850000}"/>
    <cellStyle name="Percent 11 2 2 2 3 2 2 5" xfId="32582" xr:uid="{00000000-0005-0000-0000-00007A850000}"/>
    <cellStyle name="Percent 11 2 2 2 3 2 2 6" xfId="32583" xr:uid="{00000000-0005-0000-0000-00007B850000}"/>
    <cellStyle name="Percent 11 2 2 2 3 2 2 7" xfId="32584" xr:uid="{00000000-0005-0000-0000-00007C850000}"/>
    <cellStyle name="Percent 11 2 2 2 3 2 3" xfId="32585" xr:uid="{00000000-0005-0000-0000-00007D850000}"/>
    <cellStyle name="Percent 11 2 2 2 3 2 3 2" xfId="32586" xr:uid="{00000000-0005-0000-0000-00007E850000}"/>
    <cellStyle name="Percent 11 2 2 2 3 2 3 2 2" xfId="32587" xr:uid="{00000000-0005-0000-0000-00007F850000}"/>
    <cellStyle name="Percent 11 2 2 2 3 2 3 3" xfId="32588" xr:uid="{00000000-0005-0000-0000-000080850000}"/>
    <cellStyle name="Percent 11 2 2 2 3 2 3 4" xfId="32589" xr:uid="{00000000-0005-0000-0000-000081850000}"/>
    <cellStyle name="Percent 11 2 2 2 3 2 4" xfId="32590" xr:uid="{00000000-0005-0000-0000-000082850000}"/>
    <cellStyle name="Percent 11 2 2 2 3 2 4 2" xfId="32591" xr:uid="{00000000-0005-0000-0000-000083850000}"/>
    <cellStyle name="Percent 11 2 2 2 3 2 4 2 2" xfId="32592" xr:uid="{00000000-0005-0000-0000-000084850000}"/>
    <cellStyle name="Percent 11 2 2 2 3 2 4 3" xfId="32593" xr:uid="{00000000-0005-0000-0000-000085850000}"/>
    <cellStyle name="Percent 11 2 2 2 3 2 4 4" xfId="32594" xr:uid="{00000000-0005-0000-0000-000086850000}"/>
    <cellStyle name="Percent 11 2 2 2 3 2 5" xfId="32595" xr:uid="{00000000-0005-0000-0000-000087850000}"/>
    <cellStyle name="Percent 11 2 2 2 3 2 5 2" xfId="32596" xr:uid="{00000000-0005-0000-0000-000088850000}"/>
    <cellStyle name="Percent 11 2 2 2 3 2 5 3" xfId="32597" xr:uid="{00000000-0005-0000-0000-000089850000}"/>
    <cellStyle name="Percent 11 2 2 2 3 2 6" xfId="32598" xr:uid="{00000000-0005-0000-0000-00008A850000}"/>
    <cellStyle name="Percent 11 2 2 2 3 2 7" xfId="32599" xr:uid="{00000000-0005-0000-0000-00008B850000}"/>
    <cellStyle name="Percent 11 2 2 2 3 2 8" xfId="32600" xr:uid="{00000000-0005-0000-0000-00008C850000}"/>
    <cellStyle name="Percent 11 2 2 2 3 3" xfId="32601" xr:uid="{00000000-0005-0000-0000-00008D850000}"/>
    <cellStyle name="Percent 11 2 2 2 3 3 2" xfId="32602" xr:uid="{00000000-0005-0000-0000-00008E850000}"/>
    <cellStyle name="Percent 11 2 2 2 3 3 2 2" xfId="32603" xr:uid="{00000000-0005-0000-0000-00008F850000}"/>
    <cellStyle name="Percent 11 2 2 2 3 3 2 2 2" xfId="32604" xr:uid="{00000000-0005-0000-0000-000090850000}"/>
    <cellStyle name="Percent 11 2 2 2 3 3 2 3" xfId="32605" xr:uid="{00000000-0005-0000-0000-000091850000}"/>
    <cellStyle name="Percent 11 2 2 2 3 3 2 4" xfId="32606" xr:uid="{00000000-0005-0000-0000-000092850000}"/>
    <cellStyle name="Percent 11 2 2 2 3 3 3" xfId="32607" xr:uid="{00000000-0005-0000-0000-000093850000}"/>
    <cellStyle name="Percent 11 2 2 2 3 3 3 2" xfId="32608" xr:uid="{00000000-0005-0000-0000-000094850000}"/>
    <cellStyle name="Percent 11 2 2 2 3 3 3 2 2" xfId="32609" xr:uid="{00000000-0005-0000-0000-000095850000}"/>
    <cellStyle name="Percent 11 2 2 2 3 3 3 3" xfId="32610" xr:uid="{00000000-0005-0000-0000-000096850000}"/>
    <cellStyle name="Percent 11 2 2 2 3 3 3 4" xfId="32611" xr:uid="{00000000-0005-0000-0000-000097850000}"/>
    <cellStyle name="Percent 11 2 2 2 3 3 4" xfId="32612" xr:uid="{00000000-0005-0000-0000-000098850000}"/>
    <cellStyle name="Percent 11 2 2 2 3 3 4 2" xfId="32613" xr:uid="{00000000-0005-0000-0000-000099850000}"/>
    <cellStyle name="Percent 11 2 2 2 3 3 4 3" xfId="32614" xr:uid="{00000000-0005-0000-0000-00009A850000}"/>
    <cellStyle name="Percent 11 2 2 2 3 3 5" xfId="32615" xr:uid="{00000000-0005-0000-0000-00009B850000}"/>
    <cellStyle name="Percent 11 2 2 2 3 3 6" xfId="32616" xr:uid="{00000000-0005-0000-0000-00009C850000}"/>
    <cellStyle name="Percent 11 2 2 2 3 3 7" xfId="32617" xr:uid="{00000000-0005-0000-0000-00009D850000}"/>
    <cellStyle name="Percent 11 2 2 2 3 4" xfId="32618" xr:uid="{00000000-0005-0000-0000-00009E850000}"/>
    <cellStyle name="Percent 11 2 2 2 3 4 2" xfId="32619" xr:uid="{00000000-0005-0000-0000-00009F850000}"/>
    <cellStyle name="Percent 11 2 2 2 3 4 2 2" xfId="32620" xr:uid="{00000000-0005-0000-0000-0000A0850000}"/>
    <cellStyle name="Percent 11 2 2 2 3 4 3" xfId="32621" xr:uid="{00000000-0005-0000-0000-0000A1850000}"/>
    <cellStyle name="Percent 11 2 2 2 3 4 4" xfId="32622" xr:uid="{00000000-0005-0000-0000-0000A2850000}"/>
    <cellStyle name="Percent 11 2 2 2 3 5" xfId="32623" xr:uid="{00000000-0005-0000-0000-0000A3850000}"/>
    <cellStyle name="Percent 11 2 2 2 3 5 2" xfId="32624" xr:uid="{00000000-0005-0000-0000-0000A4850000}"/>
    <cellStyle name="Percent 11 2 2 2 3 5 2 2" xfId="32625" xr:uid="{00000000-0005-0000-0000-0000A5850000}"/>
    <cellStyle name="Percent 11 2 2 2 3 5 3" xfId="32626" xr:uid="{00000000-0005-0000-0000-0000A6850000}"/>
    <cellStyle name="Percent 11 2 2 2 3 5 4" xfId="32627" xr:uid="{00000000-0005-0000-0000-0000A7850000}"/>
    <cellStyle name="Percent 11 2 2 2 3 6" xfId="32628" xr:uid="{00000000-0005-0000-0000-0000A8850000}"/>
    <cellStyle name="Percent 11 2 2 2 3 6 2" xfId="32629" xr:uid="{00000000-0005-0000-0000-0000A9850000}"/>
    <cellStyle name="Percent 11 2 2 2 3 6 3" xfId="32630" xr:uid="{00000000-0005-0000-0000-0000AA850000}"/>
    <cellStyle name="Percent 11 2 2 2 3 7" xfId="32631" xr:uid="{00000000-0005-0000-0000-0000AB850000}"/>
    <cellStyle name="Percent 11 2 2 2 3 8" xfId="32632" xr:uid="{00000000-0005-0000-0000-0000AC850000}"/>
    <cellStyle name="Percent 11 2 2 2 3 9" xfId="32633" xr:uid="{00000000-0005-0000-0000-0000AD850000}"/>
    <cellStyle name="Percent 11 2 2 2 4" xfId="32634" xr:uid="{00000000-0005-0000-0000-0000AE850000}"/>
    <cellStyle name="Percent 11 2 2 2 4 2" xfId="32635" xr:uid="{00000000-0005-0000-0000-0000AF850000}"/>
    <cellStyle name="Percent 11 2 2 2 4 2 2" xfId="32636" xr:uid="{00000000-0005-0000-0000-0000B0850000}"/>
    <cellStyle name="Percent 11 2 2 2 4 2 2 2" xfId="32637" xr:uid="{00000000-0005-0000-0000-0000B1850000}"/>
    <cellStyle name="Percent 11 2 2 2 4 2 2 2 2" xfId="32638" xr:uid="{00000000-0005-0000-0000-0000B2850000}"/>
    <cellStyle name="Percent 11 2 2 2 4 2 2 3" xfId="32639" xr:uid="{00000000-0005-0000-0000-0000B3850000}"/>
    <cellStyle name="Percent 11 2 2 2 4 2 2 4" xfId="32640" xr:uid="{00000000-0005-0000-0000-0000B4850000}"/>
    <cellStyle name="Percent 11 2 2 2 4 2 3" xfId="32641" xr:uid="{00000000-0005-0000-0000-0000B5850000}"/>
    <cellStyle name="Percent 11 2 2 2 4 2 3 2" xfId="32642" xr:uid="{00000000-0005-0000-0000-0000B6850000}"/>
    <cellStyle name="Percent 11 2 2 2 4 2 3 2 2" xfId="32643" xr:uid="{00000000-0005-0000-0000-0000B7850000}"/>
    <cellStyle name="Percent 11 2 2 2 4 2 3 3" xfId="32644" xr:uid="{00000000-0005-0000-0000-0000B8850000}"/>
    <cellStyle name="Percent 11 2 2 2 4 2 3 4" xfId="32645" xr:uid="{00000000-0005-0000-0000-0000B9850000}"/>
    <cellStyle name="Percent 11 2 2 2 4 2 4" xfId="32646" xr:uid="{00000000-0005-0000-0000-0000BA850000}"/>
    <cellStyle name="Percent 11 2 2 2 4 2 4 2" xfId="32647" xr:uid="{00000000-0005-0000-0000-0000BB850000}"/>
    <cellStyle name="Percent 11 2 2 2 4 2 4 3" xfId="32648" xr:uid="{00000000-0005-0000-0000-0000BC850000}"/>
    <cellStyle name="Percent 11 2 2 2 4 2 5" xfId="32649" xr:uid="{00000000-0005-0000-0000-0000BD850000}"/>
    <cellStyle name="Percent 11 2 2 2 4 2 6" xfId="32650" xr:uid="{00000000-0005-0000-0000-0000BE850000}"/>
    <cellStyle name="Percent 11 2 2 2 4 2 7" xfId="32651" xr:uid="{00000000-0005-0000-0000-0000BF850000}"/>
    <cellStyle name="Percent 11 2 2 2 4 3" xfId="32652" xr:uid="{00000000-0005-0000-0000-0000C0850000}"/>
    <cellStyle name="Percent 11 2 2 2 4 3 2" xfId="32653" xr:uid="{00000000-0005-0000-0000-0000C1850000}"/>
    <cellStyle name="Percent 11 2 2 2 4 3 2 2" xfId="32654" xr:uid="{00000000-0005-0000-0000-0000C2850000}"/>
    <cellStyle name="Percent 11 2 2 2 4 3 3" xfId="32655" xr:uid="{00000000-0005-0000-0000-0000C3850000}"/>
    <cellStyle name="Percent 11 2 2 2 4 3 4" xfId="32656" xr:uid="{00000000-0005-0000-0000-0000C4850000}"/>
    <cellStyle name="Percent 11 2 2 2 4 4" xfId="32657" xr:uid="{00000000-0005-0000-0000-0000C5850000}"/>
    <cellStyle name="Percent 11 2 2 2 4 4 2" xfId="32658" xr:uid="{00000000-0005-0000-0000-0000C6850000}"/>
    <cellStyle name="Percent 11 2 2 2 4 4 2 2" xfId="32659" xr:uid="{00000000-0005-0000-0000-0000C7850000}"/>
    <cellStyle name="Percent 11 2 2 2 4 4 3" xfId="32660" xr:uid="{00000000-0005-0000-0000-0000C8850000}"/>
    <cellStyle name="Percent 11 2 2 2 4 4 4" xfId="32661" xr:uid="{00000000-0005-0000-0000-0000C9850000}"/>
    <cellStyle name="Percent 11 2 2 2 4 5" xfId="32662" xr:uid="{00000000-0005-0000-0000-0000CA850000}"/>
    <cellStyle name="Percent 11 2 2 2 4 5 2" xfId="32663" xr:uid="{00000000-0005-0000-0000-0000CB850000}"/>
    <cellStyle name="Percent 11 2 2 2 4 5 3" xfId="32664" xr:uid="{00000000-0005-0000-0000-0000CC850000}"/>
    <cellStyle name="Percent 11 2 2 2 4 6" xfId="32665" xr:uid="{00000000-0005-0000-0000-0000CD850000}"/>
    <cellStyle name="Percent 11 2 2 2 4 7" xfId="32666" xr:uid="{00000000-0005-0000-0000-0000CE850000}"/>
    <cellStyle name="Percent 11 2 2 2 4 8" xfId="32667" xr:uid="{00000000-0005-0000-0000-0000CF850000}"/>
    <cellStyle name="Percent 11 2 2 2 5" xfId="32668" xr:uid="{00000000-0005-0000-0000-0000D0850000}"/>
    <cellStyle name="Percent 11 2 2 2 5 2" xfId="32669" xr:uid="{00000000-0005-0000-0000-0000D1850000}"/>
    <cellStyle name="Percent 11 2 2 2 5 2 2" xfId="32670" xr:uid="{00000000-0005-0000-0000-0000D2850000}"/>
    <cellStyle name="Percent 11 2 2 2 5 2 2 2" xfId="32671" xr:uid="{00000000-0005-0000-0000-0000D3850000}"/>
    <cellStyle name="Percent 11 2 2 2 5 2 3" xfId="32672" xr:uid="{00000000-0005-0000-0000-0000D4850000}"/>
    <cellStyle name="Percent 11 2 2 2 5 2 4" xfId="32673" xr:uid="{00000000-0005-0000-0000-0000D5850000}"/>
    <cellStyle name="Percent 11 2 2 2 5 3" xfId="32674" xr:uid="{00000000-0005-0000-0000-0000D6850000}"/>
    <cellStyle name="Percent 11 2 2 2 5 3 2" xfId="32675" xr:uid="{00000000-0005-0000-0000-0000D7850000}"/>
    <cellStyle name="Percent 11 2 2 2 5 3 2 2" xfId="32676" xr:uid="{00000000-0005-0000-0000-0000D8850000}"/>
    <cellStyle name="Percent 11 2 2 2 5 3 3" xfId="32677" xr:uid="{00000000-0005-0000-0000-0000D9850000}"/>
    <cellStyle name="Percent 11 2 2 2 5 3 4" xfId="32678" xr:uid="{00000000-0005-0000-0000-0000DA850000}"/>
    <cellStyle name="Percent 11 2 2 2 5 4" xfId="32679" xr:uid="{00000000-0005-0000-0000-0000DB850000}"/>
    <cellStyle name="Percent 11 2 2 2 5 4 2" xfId="32680" xr:uid="{00000000-0005-0000-0000-0000DC850000}"/>
    <cellStyle name="Percent 11 2 2 2 5 4 3" xfId="32681" xr:uid="{00000000-0005-0000-0000-0000DD850000}"/>
    <cellStyle name="Percent 11 2 2 2 5 5" xfId="32682" xr:uid="{00000000-0005-0000-0000-0000DE850000}"/>
    <cellStyle name="Percent 11 2 2 2 5 6" xfId="32683" xr:uid="{00000000-0005-0000-0000-0000DF850000}"/>
    <cellStyle name="Percent 11 2 2 2 5 7" xfId="32684" xr:uid="{00000000-0005-0000-0000-0000E0850000}"/>
    <cellStyle name="Percent 11 2 2 2 6" xfId="32685" xr:uid="{00000000-0005-0000-0000-0000E1850000}"/>
    <cellStyle name="Percent 11 2 2 2 6 2" xfId="32686" xr:uid="{00000000-0005-0000-0000-0000E2850000}"/>
    <cellStyle name="Percent 11 2 2 2 6 2 2" xfId="32687" xr:uid="{00000000-0005-0000-0000-0000E3850000}"/>
    <cellStyle name="Percent 11 2 2 2 6 3" xfId="32688" xr:uid="{00000000-0005-0000-0000-0000E4850000}"/>
    <cellStyle name="Percent 11 2 2 2 6 4" xfId="32689" xr:uid="{00000000-0005-0000-0000-0000E5850000}"/>
    <cellStyle name="Percent 11 2 2 2 7" xfId="32690" xr:uid="{00000000-0005-0000-0000-0000E6850000}"/>
    <cellStyle name="Percent 11 2 2 2 7 2" xfId="32691" xr:uid="{00000000-0005-0000-0000-0000E7850000}"/>
    <cellStyle name="Percent 11 2 2 2 7 2 2" xfId="32692" xr:uid="{00000000-0005-0000-0000-0000E8850000}"/>
    <cellStyle name="Percent 11 2 2 2 7 3" xfId="32693" xr:uid="{00000000-0005-0000-0000-0000E9850000}"/>
    <cellStyle name="Percent 11 2 2 2 7 4" xfId="32694" xr:uid="{00000000-0005-0000-0000-0000EA850000}"/>
    <cellStyle name="Percent 11 2 2 2 8" xfId="32695" xr:uid="{00000000-0005-0000-0000-0000EB850000}"/>
    <cellStyle name="Percent 11 2 2 2 8 2" xfId="32696" xr:uid="{00000000-0005-0000-0000-0000EC850000}"/>
    <cellStyle name="Percent 11 2 2 2 8 3" xfId="32697" xr:uid="{00000000-0005-0000-0000-0000ED850000}"/>
    <cellStyle name="Percent 11 2 2 2 9" xfId="32698" xr:uid="{00000000-0005-0000-0000-0000EE850000}"/>
    <cellStyle name="Percent 11 2 2 3" xfId="32699" xr:uid="{00000000-0005-0000-0000-0000EF850000}"/>
    <cellStyle name="Percent 11 2 2 4" xfId="32700" xr:uid="{00000000-0005-0000-0000-0000F0850000}"/>
    <cellStyle name="Percent 11 2 2 4 2" xfId="32701" xr:uid="{00000000-0005-0000-0000-0000F1850000}"/>
    <cellStyle name="Percent 11 2 2 4 3" xfId="32702" xr:uid="{00000000-0005-0000-0000-0000F2850000}"/>
    <cellStyle name="Percent 11 2 2 4 4" xfId="32703" xr:uid="{00000000-0005-0000-0000-0000F3850000}"/>
    <cellStyle name="Percent 11 2 2 4 4 2" xfId="32704" xr:uid="{00000000-0005-0000-0000-0000F4850000}"/>
    <cellStyle name="Percent 11 2 2 4 4 3" xfId="32705" xr:uid="{00000000-0005-0000-0000-0000F5850000}"/>
    <cellStyle name="Percent 11 2 2 4 5" xfId="32706" xr:uid="{00000000-0005-0000-0000-0000F6850000}"/>
    <cellStyle name="Percent 11 2 2 5" xfId="32707" xr:uid="{00000000-0005-0000-0000-0000F7850000}"/>
    <cellStyle name="Percent 11 2 2 5 2" xfId="32708" xr:uid="{00000000-0005-0000-0000-0000F8850000}"/>
    <cellStyle name="Percent 11 2 2 5 3" xfId="32709" xr:uid="{00000000-0005-0000-0000-0000F9850000}"/>
    <cellStyle name="Percent 11 2 2 6" xfId="32710" xr:uid="{00000000-0005-0000-0000-0000FA850000}"/>
    <cellStyle name="Percent 11 2 3" xfId="32711" xr:uid="{00000000-0005-0000-0000-0000FB850000}"/>
    <cellStyle name="Percent 11 2 3 10" xfId="32712" xr:uid="{00000000-0005-0000-0000-0000FC850000}"/>
    <cellStyle name="Percent 11 2 3 11" xfId="32713" xr:uid="{00000000-0005-0000-0000-0000FD850000}"/>
    <cellStyle name="Percent 11 2 3 2" xfId="32714" xr:uid="{00000000-0005-0000-0000-0000FE850000}"/>
    <cellStyle name="Percent 11 2 3 3" xfId="32715" xr:uid="{00000000-0005-0000-0000-0000FF850000}"/>
    <cellStyle name="Percent 11 2 3 3 2" xfId="32716" xr:uid="{00000000-0005-0000-0000-000000860000}"/>
    <cellStyle name="Percent 11 2 3 3 2 2" xfId="32717" xr:uid="{00000000-0005-0000-0000-000001860000}"/>
    <cellStyle name="Percent 11 2 3 3 2 2 2" xfId="32718" xr:uid="{00000000-0005-0000-0000-000002860000}"/>
    <cellStyle name="Percent 11 2 3 3 2 2 2 2" xfId="32719" xr:uid="{00000000-0005-0000-0000-000003860000}"/>
    <cellStyle name="Percent 11 2 3 3 2 2 2 2 2" xfId="32720" xr:uid="{00000000-0005-0000-0000-000004860000}"/>
    <cellStyle name="Percent 11 2 3 3 2 2 2 3" xfId="32721" xr:uid="{00000000-0005-0000-0000-000005860000}"/>
    <cellStyle name="Percent 11 2 3 3 2 2 2 4" xfId="32722" xr:uid="{00000000-0005-0000-0000-000006860000}"/>
    <cellStyle name="Percent 11 2 3 3 2 2 3" xfId="32723" xr:uid="{00000000-0005-0000-0000-000007860000}"/>
    <cellStyle name="Percent 11 2 3 3 2 2 3 2" xfId="32724" xr:uid="{00000000-0005-0000-0000-000008860000}"/>
    <cellStyle name="Percent 11 2 3 3 2 2 3 2 2" xfId="32725" xr:uid="{00000000-0005-0000-0000-000009860000}"/>
    <cellStyle name="Percent 11 2 3 3 2 2 3 3" xfId="32726" xr:uid="{00000000-0005-0000-0000-00000A860000}"/>
    <cellStyle name="Percent 11 2 3 3 2 2 3 4" xfId="32727" xr:uid="{00000000-0005-0000-0000-00000B860000}"/>
    <cellStyle name="Percent 11 2 3 3 2 2 4" xfId="32728" xr:uid="{00000000-0005-0000-0000-00000C860000}"/>
    <cellStyle name="Percent 11 2 3 3 2 2 4 2" xfId="32729" xr:uid="{00000000-0005-0000-0000-00000D860000}"/>
    <cellStyle name="Percent 11 2 3 3 2 2 4 3" xfId="32730" xr:uid="{00000000-0005-0000-0000-00000E860000}"/>
    <cellStyle name="Percent 11 2 3 3 2 2 5" xfId="32731" xr:uid="{00000000-0005-0000-0000-00000F860000}"/>
    <cellStyle name="Percent 11 2 3 3 2 2 6" xfId="32732" xr:uid="{00000000-0005-0000-0000-000010860000}"/>
    <cellStyle name="Percent 11 2 3 3 2 2 7" xfId="32733" xr:uid="{00000000-0005-0000-0000-000011860000}"/>
    <cellStyle name="Percent 11 2 3 3 2 3" xfId="32734" xr:uid="{00000000-0005-0000-0000-000012860000}"/>
    <cellStyle name="Percent 11 2 3 3 2 3 2" xfId="32735" xr:uid="{00000000-0005-0000-0000-000013860000}"/>
    <cellStyle name="Percent 11 2 3 3 2 3 2 2" xfId="32736" xr:uid="{00000000-0005-0000-0000-000014860000}"/>
    <cellStyle name="Percent 11 2 3 3 2 3 3" xfId="32737" xr:uid="{00000000-0005-0000-0000-000015860000}"/>
    <cellStyle name="Percent 11 2 3 3 2 3 4" xfId="32738" xr:uid="{00000000-0005-0000-0000-000016860000}"/>
    <cellStyle name="Percent 11 2 3 3 2 4" xfId="32739" xr:uid="{00000000-0005-0000-0000-000017860000}"/>
    <cellStyle name="Percent 11 2 3 3 2 4 2" xfId="32740" xr:uid="{00000000-0005-0000-0000-000018860000}"/>
    <cellStyle name="Percent 11 2 3 3 2 4 2 2" xfId="32741" xr:uid="{00000000-0005-0000-0000-000019860000}"/>
    <cellStyle name="Percent 11 2 3 3 2 4 3" xfId="32742" xr:uid="{00000000-0005-0000-0000-00001A860000}"/>
    <cellStyle name="Percent 11 2 3 3 2 4 4" xfId="32743" xr:uid="{00000000-0005-0000-0000-00001B860000}"/>
    <cellStyle name="Percent 11 2 3 3 2 5" xfId="32744" xr:uid="{00000000-0005-0000-0000-00001C860000}"/>
    <cellStyle name="Percent 11 2 3 3 2 5 2" xfId="32745" xr:uid="{00000000-0005-0000-0000-00001D860000}"/>
    <cellStyle name="Percent 11 2 3 3 2 5 3" xfId="32746" xr:uid="{00000000-0005-0000-0000-00001E860000}"/>
    <cellStyle name="Percent 11 2 3 3 2 6" xfId="32747" xr:uid="{00000000-0005-0000-0000-00001F860000}"/>
    <cellStyle name="Percent 11 2 3 3 2 7" xfId="32748" xr:uid="{00000000-0005-0000-0000-000020860000}"/>
    <cellStyle name="Percent 11 2 3 3 2 8" xfId="32749" xr:uid="{00000000-0005-0000-0000-000021860000}"/>
    <cellStyle name="Percent 11 2 3 3 3" xfId="32750" xr:uid="{00000000-0005-0000-0000-000022860000}"/>
    <cellStyle name="Percent 11 2 3 3 3 2" xfId="32751" xr:uid="{00000000-0005-0000-0000-000023860000}"/>
    <cellStyle name="Percent 11 2 3 3 3 2 2" xfId="32752" xr:uid="{00000000-0005-0000-0000-000024860000}"/>
    <cellStyle name="Percent 11 2 3 3 3 2 2 2" xfId="32753" xr:uid="{00000000-0005-0000-0000-000025860000}"/>
    <cellStyle name="Percent 11 2 3 3 3 2 3" xfId="32754" xr:uid="{00000000-0005-0000-0000-000026860000}"/>
    <cellStyle name="Percent 11 2 3 3 3 2 4" xfId="32755" xr:uid="{00000000-0005-0000-0000-000027860000}"/>
    <cellStyle name="Percent 11 2 3 3 3 3" xfId="32756" xr:uid="{00000000-0005-0000-0000-000028860000}"/>
    <cellStyle name="Percent 11 2 3 3 3 3 2" xfId="32757" xr:uid="{00000000-0005-0000-0000-000029860000}"/>
    <cellStyle name="Percent 11 2 3 3 3 3 2 2" xfId="32758" xr:uid="{00000000-0005-0000-0000-00002A860000}"/>
    <cellStyle name="Percent 11 2 3 3 3 3 3" xfId="32759" xr:uid="{00000000-0005-0000-0000-00002B860000}"/>
    <cellStyle name="Percent 11 2 3 3 3 3 4" xfId="32760" xr:uid="{00000000-0005-0000-0000-00002C860000}"/>
    <cellStyle name="Percent 11 2 3 3 3 4" xfId="32761" xr:uid="{00000000-0005-0000-0000-00002D860000}"/>
    <cellStyle name="Percent 11 2 3 3 3 4 2" xfId="32762" xr:uid="{00000000-0005-0000-0000-00002E860000}"/>
    <cellStyle name="Percent 11 2 3 3 3 4 3" xfId="32763" xr:uid="{00000000-0005-0000-0000-00002F860000}"/>
    <cellStyle name="Percent 11 2 3 3 3 5" xfId="32764" xr:uid="{00000000-0005-0000-0000-000030860000}"/>
    <cellStyle name="Percent 11 2 3 3 3 6" xfId="32765" xr:uid="{00000000-0005-0000-0000-000031860000}"/>
    <cellStyle name="Percent 11 2 3 3 3 7" xfId="32766" xr:uid="{00000000-0005-0000-0000-000032860000}"/>
    <cellStyle name="Percent 11 2 3 3 4" xfId="32767" xr:uid="{00000000-0005-0000-0000-000033860000}"/>
    <cellStyle name="Percent 11 2 3 3 4 2" xfId="32768" xr:uid="{00000000-0005-0000-0000-000034860000}"/>
    <cellStyle name="Percent 11 2 3 3 4 2 2" xfId="32769" xr:uid="{00000000-0005-0000-0000-000035860000}"/>
    <cellStyle name="Percent 11 2 3 3 4 3" xfId="32770" xr:uid="{00000000-0005-0000-0000-000036860000}"/>
    <cellStyle name="Percent 11 2 3 3 4 4" xfId="32771" xr:uid="{00000000-0005-0000-0000-000037860000}"/>
    <cellStyle name="Percent 11 2 3 3 5" xfId="32772" xr:uid="{00000000-0005-0000-0000-000038860000}"/>
    <cellStyle name="Percent 11 2 3 3 5 2" xfId="32773" xr:uid="{00000000-0005-0000-0000-000039860000}"/>
    <cellStyle name="Percent 11 2 3 3 5 2 2" xfId="32774" xr:uid="{00000000-0005-0000-0000-00003A860000}"/>
    <cellStyle name="Percent 11 2 3 3 5 3" xfId="32775" xr:uid="{00000000-0005-0000-0000-00003B860000}"/>
    <cellStyle name="Percent 11 2 3 3 5 4" xfId="32776" xr:uid="{00000000-0005-0000-0000-00003C860000}"/>
    <cellStyle name="Percent 11 2 3 3 6" xfId="32777" xr:uid="{00000000-0005-0000-0000-00003D860000}"/>
    <cellStyle name="Percent 11 2 3 3 6 2" xfId="32778" xr:uid="{00000000-0005-0000-0000-00003E860000}"/>
    <cellStyle name="Percent 11 2 3 3 6 3" xfId="32779" xr:uid="{00000000-0005-0000-0000-00003F860000}"/>
    <cellStyle name="Percent 11 2 3 3 7" xfId="32780" xr:uid="{00000000-0005-0000-0000-000040860000}"/>
    <cellStyle name="Percent 11 2 3 3 8" xfId="32781" xr:uid="{00000000-0005-0000-0000-000041860000}"/>
    <cellStyle name="Percent 11 2 3 3 9" xfId="32782" xr:uid="{00000000-0005-0000-0000-000042860000}"/>
    <cellStyle name="Percent 11 2 3 4" xfId="32783" xr:uid="{00000000-0005-0000-0000-000043860000}"/>
    <cellStyle name="Percent 11 2 3 4 2" xfId="32784" xr:uid="{00000000-0005-0000-0000-000044860000}"/>
    <cellStyle name="Percent 11 2 3 4 2 2" xfId="32785" xr:uid="{00000000-0005-0000-0000-000045860000}"/>
    <cellStyle name="Percent 11 2 3 4 2 2 2" xfId="32786" xr:uid="{00000000-0005-0000-0000-000046860000}"/>
    <cellStyle name="Percent 11 2 3 4 2 2 2 2" xfId="32787" xr:uid="{00000000-0005-0000-0000-000047860000}"/>
    <cellStyle name="Percent 11 2 3 4 2 2 3" xfId="32788" xr:uid="{00000000-0005-0000-0000-000048860000}"/>
    <cellStyle name="Percent 11 2 3 4 2 2 4" xfId="32789" xr:uid="{00000000-0005-0000-0000-000049860000}"/>
    <cellStyle name="Percent 11 2 3 4 2 3" xfId="32790" xr:uid="{00000000-0005-0000-0000-00004A860000}"/>
    <cellStyle name="Percent 11 2 3 4 2 3 2" xfId="32791" xr:uid="{00000000-0005-0000-0000-00004B860000}"/>
    <cellStyle name="Percent 11 2 3 4 2 3 2 2" xfId="32792" xr:uid="{00000000-0005-0000-0000-00004C860000}"/>
    <cellStyle name="Percent 11 2 3 4 2 3 3" xfId="32793" xr:uid="{00000000-0005-0000-0000-00004D860000}"/>
    <cellStyle name="Percent 11 2 3 4 2 3 4" xfId="32794" xr:uid="{00000000-0005-0000-0000-00004E860000}"/>
    <cellStyle name="Percent 11 2 3 4 2 4" xfId="32795" xr:uid="{00000000-0005-0000-0000-00004F860000}"/>
    <cellStyle name="Percent 11 2 3 4 2 4 2" xfId="32796" xr:uid="{00000000-0005-0000-0000-000050860000}"/>
    <cellStyle name="Percent 11 2 3 4 2 4 3" xfId="32797" xr:uid="{00000000-0005-0000-0000-000051860000}"/>
    <cellStyle name="Percent 11 2 3 4 2 5" xfId="32798" xr:uid="{00000000-0005-0000-0000-000052860000}"/>
    <cellStyle name="Percent 11 2 3 4 2 6" xfId="32799" xr:uid="{00000000-0005-0000-0000-000053860000}"/>
    <cellStyle name="Percent 11 2 3 4 2 7" xfId="32800" xr:uid="{00000000-0005-0000-0000-000054860000}"/>
    <cellStyle name="Percent 11 2 3 4 3" xfId="32801" xr:uid="{00000000-0005-0000-0000-000055860000}"/>
    <cellStyle name="Percent 11 2 3 4 3 2" xfId="32802" xr:uid="{00000000-0005-0000-0000-000056860000}"/>
    <cellStyle name="Percent 11 2 3 4 3 2 2" xfId="32803" xr:uid="{00000000-0005-0000-0000-000057860000}"/>
    <cellStyle name="Percent 11 2 3 4 3 3" xfId="32804" xr:uid="{00000000-0005-0000-0000-000058860000}"/>
    <cellStyle name="Percent 11 2 3 4 3 4" xfId="32805" xr:uid="{00000000-0005-0000-0000-000059860000}"/>
    <cellStyle name="Percent 11 2 3 4 4" xfId="32806" xr:uid="{00000000-0005-0000-0000-00005A860000}"/>
    <cellStyle name="Percent 11 2 3 4 4 2" xfId="32807" xr:uid="{00000000-0005-0000-0000-00005B860000}"/>
    <cellStyle name="Percent 11 2 3 4 4 2 2" xfId="32808" xr:uid="{00000000-0005-0000-0000-00005C860000}"/>
    <cellStyle name="Percent 11 2 3 4 4 3" xfId="32809" xr:uid="{00000000-0005-0000-0000-00005D860000}"/>
    <cellStyle name="Percent 11 2 3 4 4 4" xfId="32810" xr:uid="{00000000-0005-0000-0000-00005E860000}"/>
    <cellStyle name="Percent 11 2 3 4 5" xfId="32811" xr:uid="{00000000-0005-0000-0000-00005F860000}"/>
    <cellStyle name="Percent 11 2 3 4 5 2" xfId="32812" xr:uid="{00000000-0005-0000-0000-000060860000}"/>
    <cellStyle name="Percent 11 2 3 4 5 3" xfId="32813" xr:uid="{00000000-0005-0000-0000-000061860000}"/>
    <cellStyle name="Percent 11 2 3 4 6" xfId="32814" xr:uid="{00000000-0005-0000-0000-000062860000}"/>
    <cellStyle name="Percent 11 2 3 4 7" xfId="32815" xr:uid="{00000000-0005-0000-0000-000063860000}"/>
    <cellStyle name="Percent 11 2 3 4 8" xfId="32816" xr:uid="{00000000-0005-0000-0000-000064860000}"/>
    <cellStyle name="Percent 11 2 3 5" xfId="32817" xr:uid="{00000000-0005-0000-0000-000065860000}"/>
    <cellStyle name="Percent 11 2 3 5 2" xfId="32818" xr:uid="{00000000-0005-0000-0000-000066860000}"/>
    <cellStyle name="Percent 11 2 3 5 2 2" xfId="32819" xr:uid="{00000000-0005-0000-0000-000067860000}"/>
    <cellStyle name="Percent 11 2 3 5 2 2 2" xfId="32820" xr:uid="{00000000-0005-0000-0000-000068860000}"/>
    <cellStyle name="Percent 11 2 3 5 2 3" xfId="32821" xr:uid="{00000000-0005-0000-0000-000069860000}"/>
    <cellStyle name="Percent 11 2 3 5 2 4" xfId="32822" xr:uid="{00000000-0005-0000-0000-00006A860000}"/>
    <cellStyle name="Percent 11 2 3 5 3" xfId="32823" xr:uid="{00000000-0005-0000-0000-00006B860000}"/>
    <cellStyle name="Percent 11 2 3 5 3 2" xfId="32824" xr:uid="{00000000-0005-0000-0000-00006C860000}"/>
    <cellStyle name="Percent 11 2 3 5 3 2 2" xfId="32825" xr:uid="{00000000-0005-0000-0000-00006D860000}"/>
    <cellStyle name="Percent 11 2 3 5 3 3" xfId="32826" xr:uid="{00000000-0005-0000-0000-00006E860000}"/>
    <cellStyle name="Percent 11 2 3 5 3 4" xfId="32827" xr:uid="{00000000-0005-0000-0000-00006F860000}"/>
    <cellStyle name="Percent 11 2 3 5 4" xfId="32828" xr:uid="{00000000-0005-0000-0000-000070860000}"/>
    <cellStyle name="Percent 11 2 3 5 4 2" xfId="32829" xr:uid="{00000000-0005-0000-0000-000071860000}"/>
    <cellStyle name="Percent 11 2 3 5 4 3" xfId="32830" xr:uid="{00000000-0005-0000-0000-000072860000}"/>
    <cellStyle name="Percent 11 2 3 5 5" xfId="32831" xr:uid="{00000000-0005-0000-0000-000073860000}"/>
    <cellStyle name="Percent 11 2 3 5 6" xfId="32832" xr:uid="{00000000-0005-0000-0000-000074860000}"/>
    <cellStyle name="Percent 11 2 3 5 7" xfId="32833" xr:uid="{00000000-0005-0000-0000-000075860000}"/>
    <cellStyle name="Percent 11 2 3 6" xfId="32834" xr:uid="{00000000-0005-0000-0000-000076860000}"/>
    <cellStyle name="Percent 11 2 3 6 2" xfId="32835" xr:uid="{00000000-0005-0000-0000-000077860000}"/>
    <cellStyle name="Percent 11 2 3 6 2 2" xfId="32836" xr:uid="{00000000-0005-0000-0000-000078860000}"/>
    <cellStyle name="Percent 11 2 3 6 3" xfId="32837" xr:uid="{00000000-0005-0000-0000-000079860000}"/>
    <cellStyle name="Percent 11 2 3 6 4" xfId="32838" xr:uid="{00000000-0005-0000-0000-00007A860000}"/>
    <cellStyle name="Percent 11 2 3 7" xfId="32839" xr:uid="{00000000-0005-0000-0000-00007B860000}"/>
    <cellStyle name="Percent 11 2 3 7 2" xfId="32840" xr:uid="{00000000-0005-0000-0000-00007C860000}"/>
    <cellStyle name="Percent 11 2 3 7 2 2" xfId="32841" xr:uid="{00000000-0005-0000-0000-00007D860000}"/>
    <cellStyle name="Percent 11 2 3 7 3" xfId="32842" xr:uid="{00000000-0005-0000-0000-00007E860000}"/>
    <cellStyle name="Percent 11 2 3 7 4" xfId="32843" xr:uid="{00000000-0005-0000-0000-00007F860000}"/>
    <cellStyle name="Percent 11 2 3 8" xfId="32844" xr:uid="{00000000-0005-0000-0000-000080860000}"/>
    <cellStyle name="Percent 11 2 3 8 2" xfId="32845" xr:uid="{00000000-0005-0000-0000-000081860000}"/>
    <cellStyle name="Percent 11 2 3 8 3" xfId="32846" xr:uid="{00000000-0005-0000-0000-000082860000}"/>
    <cellStyle name="Percent 11 2 3 9" xfId="32847" xr:uid="{00000000-0005-0000-0000-000083860000}"/>
    <cellStyle name="Percent 11 2 4" xfId="32848" xr:uid="{00000000-0005-0000-0000-000084860000}"/>
    <cellStyle name="Percent 11 2 5" xfId="32849" xr:uid="{00000000-0005-0000-0000-000085860000}"/>
    <cellStyle name="Percent 11 2 5 2" xfId="32850" xr:uid="{00000000-0005-0000-0000-000086860000}"/>
    <cellStyle name="Percent 11 2 5 3" xfId="32851" xr:uid="{00000000-0005-0000-0000-000087860000}"/>
    <cellStyle name="Percent 11 2 5 4" xfId="32852" xr:uid="{00000000-0005-0000-0000-000088860000}"/>
    <cellStyle name="Percent 11 2 5 4 2" xfId="32853" xr:uid="{00000000-0005-0000-0000-000089860000}"/>
    <cellStyle name="Percent 11 2 5 4 3" xfId="32854" xr:uid="{00000000-0005-0000-0000-00008A860000}"/>
    <cellStyle name="Percent 11 2 5 5" xfId="32855" xr:uid="{00000000-0005-0000-0000-00008B860000}"/>
    <cellStyle name="Percent 11 2 6" xfId="32856" xr:uid="{00000000-0005-0000-0000-00008C860000}"/>
    <cellStyle name="Percent 11 2 6 2" xfId="32857" xr:uid="{00000000-0005-0000-0000-00008D860000}"/>
    <cellStyle name="Percent 11 2 6 3" xfId="32858" xr:uid="{00000000-0005-0000-0000-00008E860000}"/>
    <cellStyle name="Percent 11 2 7" xfId="32859" xr:uid="{00000000-0005-0000-0000-00008F860000}"/>
    <cellStyle name="Percent 11 3" xfId="32860" xr:uid="{00000000-0005-0000-0000-000090860000}"/>
    <cellStyle name="Percent 11 4" xfId="32861" xr:uid="{00000000-0005-0000-0000-000091860000}"/>
    <cellStyle name="Percent 11 4 2" xfId="32862" xr:uid="{00000000-0005-0000-0000-000092860000}"/>
    <cellStyle name="Percent 11 4 2 10" xfId="32863" xr:uid="{00000000-0005-0000-0000-000093860000}"/>
    <cellStyle name="Percent 11 4 2 11" xfId="32864" xr:uid="{00000000-0005-0000-0000-000094860000}"/>
    <cellStyle name="Percent 11 4 2 2" xfId="32865" xr:uid="{00000000-0005-0000-0000-000095860000}"/>
    <cellStyle name="Percent 11 4 2 3" xfId="32866" xr:uid="{00000000-0005-0000-0000-000096860000}"/>
    <cellStyle name="Percent 11 4 2 3 2" xfId="32867" xr:uid="{00000000-0005-0000-0000-000097860000}"/>
    <cellStyle name="Percent 11 4 2 3 2 2" xfId="32868" xr:uid="{00000000-0005-0000-0000-000098860000}"/>
    <cellStyle name="Percent 11 4 2 3 2 2 2" xfId="32869" xr:uid="{00000000-0005-0000-0000-000099860000}"/>
    <cellStyle name="Percent 11 4 2 3 2 2 2 2" xfId="32870" xr:uid="{00000000-0005-0000-0000-00009A860000}"/>
    <cellStyle name="Percent 11 4 2 3 2 2 2 2 2" xfId="32871" xr:uid="{00000000-0005-0000-0000-00009B860000}"/>
    <cellStyle name="Percent 11 4 2 3 2 2 2 3" xfId="32872" xr:uid="{00000000-0005-0000-0000-00009C860000}"/>
    <cellStyle name="Percent 11 4 2 3 2 2 2 4" xfId="32873" xr:uid="{00000000-0005-0000-0000-00009D860000}"/>
    <cellStyle name="Percent 11 4 2 3 2 2 3" xfId="32874" xr:uid="{00000000-0005-0000-0000-00009E860000}"/>
    <cellStyle name="Percent 11 4 2 3 2 2 3 2" xfId="32875" xr:uid="{00000000-0005-0000-0000-00009F860000}"/>
    <cellStyle name="Percent 11 4 2 3 2 2 3 2 2" xfId="32876" xr:uid="{00000000-0005-0000-0000-0000A0860000}"/>
    <cellStyle name="Percent 11 4 2 3 2 2 3 3" xfId="32877" xr:uid="{00000000-0005-0000-0000-0000A1860000}"/>
    <cellStyle name="Percent 11 4 2 3 2 2 3 4" xfId="32878" xr:uid="{00000000-0005-0000-0000-0000A2860000}"/>
    <cellStyle name="Percent 11 4 2 3 2 2 4" xfId="32879" xr:uid="{00000000-0005-0000-0000-0000A3860000}"/>
    <cellStyle name="Percent 11 4 2 3 2 2 4 2" xfId="32880" xr:uid="{00000000-0005-0000-0000-0000A4860000}"/>
    <cellStyle name="Percent 11 4 2 3 2 2 4 3" xfId="32881" xr:uid="{00000000-0005-0000-0000-0000A5860000}"/>
    <cellStyle name="Percent 11 4 2 3 2 2 5" xfId="32882" xr:uid="{00000000-0005-0000-0000-0000A6860000}"/>
    <cellStyle name="Percent 11 4 2 3 2 2 6" xfId="32883" xr:uid="{00000000-0005-0000-0000-0000A7860000}"/>
    <cellStyle name="Percent 11 4 2 3 2 2 7" xfId="32884" xr:uid="{00000000-0005-0000-0000-0000A8860000}"/>
    <cellStyle name="Percent 11 4 2 3 2 3" xfId="32885" xr:uid="{00000000-0005-0000-0000-0000A9860000}"/>
    <cellStyle name="Percent 11 4 2 3 2 3 2" xfId="32886" xr:uid="{00000000-0005-0000-0000-0000AA860000}"/>
    <cellStyle name="Percent 11 4 2 3 2 3 2 2" xfId="32887" xr:uid="{00000000-0005-0000-0000-0000AB860000}"/>
    <cellStyle name="Percent 11 4 2 3 2 3 3" xfId="32888" xr:uid="{00000000-0005-0000-0000-0000AC860000}"/>
    <cellStyle name="Percent 11 4 2 3 2 3 4" xfId="32889" xr:uid="{00000000-0005-0000-0000-0000AD860000}"/>
    <cellStyle name="Percent 11 4 2 3 2 4" xfId="32890" xr:uid="{00000000-0005-0000-0000-0000AE860000}"/>
    <cellStyle name="Percent 11 4 2 3 2 4 2" xfId="32891" xr:uid="{00000000-0005-0000-0000-0000AF860000}"/>
    <cellStyle name="Percent 11 4 2 3 2 4 2 2" xfId="32892" xr:uid="{00000000-0005-0000-0000-0000B0860000}"/>
    <cellStyle name="Percent 11 4 2 3 2 4 3" xfId="32893" xr:uid="{00000000-0005-0000-0000-0000B1860000}"/>
    <cellStyle name="Percent 11 4 2 3 2 4 4" xfId="32894" xr:uid="{00000000-0005-0000-0000-0000B2860000}"/>
    <cellStyle name="Percent 11 4 2 3 2 5" xfId="32895" xr:uid="{00000000-0005-0000-0000-0000B3860000}"/>
    <cellStyle name="Percent 11 4 2 3 2 5 2" xfId="32896" xr:uid="{00000000-0005-0000-0000-0000B4860000}"/>
    <cellStyle name="Percent 11 4 2 3 2 5 3" xfId="32897" xr:uid="{00000000-0005-0000-0000-0000B5860000}"/>
    <cellStyle name="Percent 11 4 2 3 2 6" xfId="32898" xr:uid="{00000000-0005-0000-0000-0000B6860000}"/>
    <cellStyle name="Percent 11 4 2 3 2 7" xfId="32899" xr:uid="{00000000-0005-0000-0000-0000B7860000}"/>
    <cellStyle name="Percent 11 4 2 3 2 8" xfId="32900" xr:uid="{00000000-0005-0000-0000-0000B8860000}"/>
    <cellStyle name="Percent 11 4 2 3 3" xfId="32901" xr:uid="{00000000-0005-0000-0000-0000B9860000}"/>
    <cellStyle name="Percent 11 4 2 3 3 2" xfId="32902" xr:uid="{00000000-0005-0000-0000-0000BA860000}"/>
    <cellStyle name="Percent 11 4 2 3 3 2 2" xfId="32903" xr:uid="{00000000-0005-0000-0000-0000BB860000}"/>
    <cellStyle name="Percent 11 4 2 3 3 2 2 2" xfId="32904" xr:uid="{00000000-0005-0000-0000-0000BC860000}"/>
    <cellStyle name="Percent 11 4 2 3 3 2 3" xfId="32905" xr:uid="{00000000-0005-0000-0000-0000BD860000}"/>
    <cellStyle name="Percent 11 4 2 3 3 2 4" xfId="32906" xr:uid="{00000000-0005-0000-0000-0000BE860000}"/>
    <cellStyle name="Percent 11 4 2 3 3 3" xfId="32907" xr:uid="{00000000-0005-0000-0000-0000BF860000}"/>
    <cellStyle name="Percent 11 4 2 3 3 3 2" xfId="32908" xr:uid="{00000000-0005-0000-0000-0000C0860000}"/>
    <cellStyle name="Percent 11 4 2 3 3 3 2 2" xfId="32909" xr:uid="{00000000-0005-0000-0000-0000C1860000}"/>
    <cellStyle name="Percent 11 4 2 3 3 3 3" xfId="32910" xr:uid="{00000000-0005-0000-0000-0000C2860000}"/>
    <cellStyle name="Percent 11 4 2 3 3 3 4" xfId="32911" xr:uid="{00000000-0005-0000-0000-0000C3860000}"/>
    <cellStyle name="Percent 11 4 2 3 3 4" xfId="32912" xr:uid="{00000000-0005-0000-0000-0000C4860000}"/>
    <cellStyle name="Percent 11 4 2 3 3 4 2" xfId="32913" xr:uid="{00000000-0005-0000-0000-0000C5860000}"/>
    <cellStyle name="Percent 11 4 2 3 3 4 3" xfId="32914" xr:uid="{00000000-0005-0000-0000-0000C6860000}"/>
    <cellStyle name="Percent 11 4 2 3 3 5" xfId="32915" xr:uid="{00000000-0005-0000-0000-0000C7860000}"/>
    <cellStyle name="Percent 11 4 2 3 3 6" xfId="32916" xr:uid="{00000000-0005-0000-0000-0000C8860000}"/>
    <cellStyle name="Percent 11 4 2 3 3 7" xfId="32917" xr:uid="{00000000-0005-0000-0000-0000C9860000}"/>
    <cellStyle name="Percent 11 4 2 3 4" xfId="32918" xr:uid="{00000000-0005-0000-0000-0000CA860000}"/>
    <cellStyle name="Percent 11 4 2 3 4 2" xfId="32919" xr:uid="{00000000-0005-0000-0000-0000CB860000}"/>
    <cellStyle name="Percent 11 4 2 3 4 2 2" xfId="32920" xr:uid="{00000000-0005-0000-0000-0000CC860000}"/>
    <cellStyle name="Percent 11 4 2 3 4 3" xfId="32921" xr:uid="{00000000-0005-0000-0000-0000CD860000}"/>
    <cellStyle name="Percent 11 4 2 3 4 4" xfId="32922" xr:uid="{00000000-0005-0000-0000-0000CE860000}"/>
    <cellStyle name="Percent 11 4 2 3 5" xfId="32923" xr:uid="{00000000-0005-0000-0000-0000CF860000}"/>
    <cellStyle name="Percent 11 4 2 3 5 2" xfId="32924" xr:uid="{00000000-0005-0000-0000-0000D0860000}"/>
    <cellStyle name="Percent 11 4 2 3 5 2 2" xfId="32925" xr:uid="{00000000-0005-0000-0000-0000D1860000}"/>
    <cellStyle name="Percent 11 4 2 3 5 3" xfId="32926" xr:uid="{00000000-0005-0000-0000-0000D2860000}"/>
    <cellStyle name="Percent 11 4 2 3 5 4" xfId="32927" xr:uid="{00000000-0005-0000-0000-0000D3860000}"/>
    <cellStyle name="Percent 11 4 2 3 6" xfId="32928" xr:uid="{00000000-0005-0000-0000-0000D4860000}"/>
    <cellStyle name="Percent 11 4 2 3 6 2" xfId="32929" xr:uid="{00000000-0005-0000-0000-0000D5860000}"/>
    <cellStyle name="Percent 11 4 2 3 6 3" xfId="32930" xr:uid="{00000000-0005-0000-0000-0000D6860000}"/>
    <cellStyle name="Percent 11 4 2 3 7" xfId="32931" xr:uid="{00000000-0005-0000-0000-0000D7860000}"/>
    <cellStyle name="Percent 11 4 2 3 8" xfId="32932" xr:uid="{00000000-0005-0000-0000-0000D8860000}"/>
    <cellStyle name="Percent 11 4 2 3 9" xfId="32933" xr:uid="{00000000-0005-0000-0000-0000D9860000}"/>
    <cellStyle name="Percent 11 4 2 4" xfId="32934" xr:uid="{00000000-0005-0000-0000-0000DA860000}"/>
    <cellStyle name="Percent 11 4 2 4 2" xfId="32935" xr:uid="{00000000-0005-0000-0000-0000DB860000}"/>
    <cellStyle name="Percent 11 4 2 4 2 2" xfId="32936" xr:uid="{00000000-0005-0000-0000-0000DC860000}"/>
    <cellStyle name="Percent 11 4 2 4 2 2 2" xfId="32937" xr:uid="{00000000-0005-0000-0000-0000DD860000}"/>
    <cellStyle name="Percent 11 4 2 4 2 2 2 2" xfId="32938" xr:uid="{00000000-0005-0000-0000-0000DE860000}"/>
    <cellStyle name="Percent 11 4 2 4 2 2 3" xfId="32939" xr:uid="{00000000-0005-0000-0000-0000DF860000}"/>
    <cellStyle name="Percent 11 4 2 4 2 2 4" xfId="32940" xr:uid="{00000000-0005-0000-0000-0000E0860000}"/>
    <cellStyle name="Percent 11 4 2 4 2 3" xfId="32941" xr:uid="{00000000-0005-0000-0000-0000E1860000}"/>
    <cellStyle name="Percent 11 4 2 4 2 3 2" xfId="32942" xr:uid="{00000000-0005-0000-0000-0000E2860000}"/>
    <cellStyle name="Percent 11 4 2 4 2 3 2 2" xfId="32943" xr:uid="{00000000-0005-0000-0000-0000E3860000}"/>
    <cellStyle name="Percent 11 4 2 4 2 3 3" xfId="32944" xr:uid="{00000000-0005-0000-0000-0000E4860000}"/>
    <cellStyle name="Percent 11 4 2 4 2 3 4" xfId="32945" xr:uid="{00000000-0005-0000-0000-0000E5860000}"/>
    <cellStyle name="Percent 11 4 2 4 2 4" xfId="32946" xr:uid="{00000000-0005-0000-0000-0000E6860000}"/>
    <cellStyle name="Percent 11 4 2 4 2 4 2" xfId="32947" xr:uid="{00000000-0005-0000-0000-0000E7860000}"/>
    <cellStyle name="Percent 11 4 2 4 2 4 3" xfId="32948" xr:uid="{00000000-0005-0000-0000-0000E8860000}"/>
    <cellStyle name="Percent 11 4 2 4 2 5" xfId="32949" xr:uid="{00000000-0005-0000-0000-0000E9860000}"/>
    <cellStyle name="Percent 11 4 2 4 2 6" xfId="32950" xr:uid="{00000000-0005-0000-0000-0000EA860000}"/>
    <cellStyle name="Percent 11 4 2 4 2 7" xfId="32951" xr:uid="{00000000-0005-0000-0000-0000EB860000}"/>
    <cellStyle name="Percent 11 4 2 4 3" xfId="32952" xr:uid="{00000000-0005-0000-0000-0000EC860000}"/>
    <cellStyle name="Percent 11 4 2 4 3 2" xfId="32953" xr:uid="{00000000-0005-0000-0000-0000ED860000}"/>
    <cellStyle name="Percent 11 4 2 4 3 2 2" xfId="32954" xr:uid="{00000000-0005-0000-0000-0000EE860000}"/>
    <cellStyle name="Percent 11 4 2 4 3 3" xfId="32955" xr:uid="{00000000-0005-0000-0000-0000EF860000}"/>
    <cellStyle name="Percent 11 4 2 4 3 4" xfId="32956" xr:uid="{00000000-0005-0000-0000-0000F0860000}"/>
    <cellStyle name="Percent 11 4 2 4 4" xfId="32957" xr:uid="{00000000-0005-0000-0000-0000F1860000}"/>
    <cellStyle name="Percent 11 4 2 4 4 2" xfId="32958" xr:uid="{00000000-0005-0000-0000-0000F2860000}"/>
    <cellStyle name="Percent 11 4 2 4 4 2 2" xfId="32959" xr:uid="{00000000-0005-0000-0000-0000F3860000}"/>
    <cellStyle name="Percent 11 4 2 4 4 3" xfId="32960" xr:uid="{00000000-0005-0000-0000-0000F4860000}"/>
    <cellStyle name="Percent 11 4 2 4 4 4" xfId="32961" xr:uid="{00000000-0005-0000-0000-0000F5860000}"/>
    <cellStyle name="Percent 11 4 2 4 5" xfId="32962" xr:uid="{00000000-0005-0000-0000-0000F6860000}"/>
    <cellStyle name="Percent 11 4 2 4 5 2" xfId="32963" xr:uid="{00000000-0005-0000-0000-0000F7860000}"/>
    <cellStyle name="Percent 11 4 2 4 5 3" xfId="32964" xr:uid="{00000000-0005-0000-0000-0000F8860000}"/>
    <cellStyle name="Percent 11 4 2 4 6" xfId="32965" xr:uid="{00000000-0005-0000-0000-0000F9860000}"/>
    <cellStyle name="Percent 11 4 2 4 7" xfId="32966" xr:uid="{00000000-0005-0000-0000-0000FA860000}"/>
    <cellStyle name="Percent 11 4 2 4 8" xfId="32967" xr:uid="{00000000-0005-0000-0000-0000FB860000}"/>
    <cellStyle name="Percent 11 4 2 5" xfId="32968" xr:uid="{00000000-0005-0000-0000-0000FC860000}"/>
    <cellStyle name="Percent 11 4 2 5 2" xfId="32969" xr:uid="{00000000-0005-0000-0000-0000FD860000}"/>
    <cellStyle name="Percent 11 4 2 5 2 2" xfId="32970" xr:uid="{00000000-0005-0000-0000-0000FE860000}"/>
    <cellStyle name="Percent 11 4 2 5 2 2 2" xfId="32971" xr:uid="{00000000-0005-0000-0000-0000FF860000}"/>
    <cellStyle name="Percent 11 4 2 5 2 3" xfId="32972" xr:uid="{00000000-0005-0000-0000-000000870000}"/>
    <cellStyle name="Percent 11 4 2 5 2 4" xfId="32973" xr:uid="{00000000-0005-0000-0000-000001870000}"/>
    <cellStyle name="Percent 11 4 2 5 3" xfId="32974" xr:uid="{00000000-0005-0000-0000-000002870000}"/>
    <cellStyle name="Percent 11 4 2 5 3 2" xfId="32975" xr:uid="{00000000-0005-0000-0000-000003870000}"/>
    <cellStyle name="Percent 11 4 2 5 3 2 2" xfId="32976" xr:uid="{00000000-0005-0000-0000-000004870000}"/>
    <cellStyle name="Percent 11 4 2 5 3 3" xfId="32977" xr:uid="{00000000-0005-0000-0000-000005870000}"/>
    <cellStyle name="Percent 11 4 2 5 3 4" xfId="32978" xr:uid="{00000000-0005-0000-0000-000006870000}"/>
    <cellStyle name="Percent 11 4 2 5 4" xfId="32979" xr:uid="{00000000-0005-0000-0000-000007870000}"/>
    <cellStyle name="Percent 11 4 2 5 4 2" xfId="32980" xr:uid="{00000000-0005-0000-0000-000008870000}"/>
    <cellStyle name="Percent 11 4 2 5 4 3" xfId="32981" xr:uid="{00000000-0005-0000-0000-000009870000}"/>
    <cellStyle name="Percent 11 4 2 5 5" xfId="32982" xr:uid="{00000000-0005-0000-0000-00000A870000}"/>
    <cellStyle name="Percent 11 4 2 5 6" xfId="32983" xr:uid="{00000000-0005-0000-0000-00000B870000}"/>
    <cellStyle name="Percent 11 4 2 5 7" xfId="32984" xr:uid="{00000000-0005-0000-0000-00000C870000}"/>
    <cellStyle name="Percent 11 4 2 6" xfId="32985" xr:uid="{00000000-0005-0000-0000-00000D870000}"/>
    <cellStyle name="Percent 11 4 2 6 2" xfId="32986" xr:uid="{00000000-0005-0000-0000-00000E870000}"/>
    <cellStyle name="Percent 11 4 2 6 2 2" xfId="32987" xr:uid="{00000000-0005-0000-0000-00000F870000}"/>
    <cellStyle name="Percent 11 4 2 6 3" xfId="32988" xr:uid="{00000000-0005-0000-0000-000010870000}"/>
    <cellStyle name="Percent 11 4 2 6 4" xfId="32989" xr:uid="{00000000-0005-0000-0000-000011870000}"/>
    <cellStyle name="Percent 11 4 2 7" xfId="32990" xr:uid="{00000000-0005-0000-0000-000012870000}"/>
    <cellStyle name="Percent 11 4 2 7 2" xfId="32991" xr:uid="{00000000-0005-0000-0000-000013870000}"/>
    <cellStyle name="Percent 11 4 2 7 2 2" xfId="32992" xr:uid="{00000000-0005-0000-0000-000014870000}"/>
    <cellStyle name="Percent 11 4 2 7 3" xfId="32993" xr:uid="{00000000-0005-0000-0000-000015870000}"/>
    <cellStyle name="Percent 11 4 2 7 4" xfId="32994" xr:uid="{00000000-0005-0000-0000-000016870000}"/>
    <cellStyle name="Percent 11 4 2 8" xfId="32995" xr:uid="{00000000-0005-0000-0000-000017870000}"/>
    <cellStyle name="Percent 11 4 2 8 2" xfId="32996" xr:uid="{00000000-0005-0000-0000-000018870000}"/>
    <cellStyle name="Percent 11 4 2 8 3" xfId="32997" xr:uid="{00000000-0005-0000-0000-000019870000}"/>
    <cellStyle name="Percent 11 4 2 9" xfId="32998" xr:uid="{00000000-0005-0000-0000-00001A870000}"/>
    <cellStyle name="Percent 11 4 3" xfId="32999" xr:uid="{00000000-0005-0000-0000-00001B870000}"/>
    <cellStyle name="Percent 11 4 4" xfId="33000" xr:uid="{00000000-0005-0000-0000-00001C870000}"/>
    <cellStyle name="Percent 11 4 4 2" xfId="33001" xr:uid="{00000000-0005-0000-0000-00001D870000}"/>
    <cellStyle name="Percent 11 4 4 3" xfId="33002" xr:uid="{00000000-0005-0000-0000-00001E870000}"/>
    <cellStyle name="Percent 11 4 4 4" xfId="33003" xr:uid="{00000000-0005-0000-0000-00001F870000}"/>
    <cellStyle name="Percent 11 4 4 4 2" xfId="33004" xr:uid="{00000000-0005-0000-0000-000020870000}"/>
    <cellStyle name="Percent 11 4 4 4 3" xfId="33005" xr:uid="{00000000-0005-0000-0000-000021870000}"/>
    <cellStyle name="Percent 11 4 4 5" xfId="33006" xr:uid="{00000000-0005-0000-0000-000022870000}"/>
    <cellStyle name="Percent 11 4 5" xfId="33007" xr:uid="{00000000-0005-0000-0000-000023870000}"/>
    <cellStyle name="Percent 11 4 5 2" xfId="33008" xr:uid="{00000000-0005-0000-0000-000024870000}"/>
    <cellStyle name="Percent 11 4 5 3" xfId="33009" xr:uid="{00000000-0005-0000-0000-000025870000}"/>
    <cellStyle name="Percent 11 4 6" xfId="33010" xr:uid="{00000000-0005-0000-0000-000026870000}"/>
    <cellStyle name="Percent 11 5" xfId="41744" xr:uid="{00000000-0005-0000-0000-000027870000}"/>
    <cellStyle name="Percent 110" xfId="33011" xr:uid="{00000000-0005-0000-0000-000028870000}"/>
    <cellStyle name="Percent 111" xfId="33012" xr:uid="{00000000-0005-0000-0000-000029870000}"/>
    <cellStyle name="Percent 112" xfId="33013" xr:uid="{00000000-0005-0000-0000-00002A870000}"/>
    <cellStyle name="Percent 113" xfId="33014" xr:uid="{00000000-0005-0000-0000-00002B870000}"/>
    <cellStyle name="Percent 114" xfId="33015" xr:uid="{00000000-0005-0000-0000-00002C870000}"/>
    <cellStyle name="Percent 115" xfId="33016" xr:uid="{00000000-0005-0000-0000-00002D870000}"/>
    <cellStyle name="Percent 116" xfId="33017" xr:uid="{00000000-0005-0000-0000-00002E870000}"/>
    <cellStyle name="Percent 117" xfId="33018" xr:uid="{00000000-0005-0000-0000-00002F870000}"/>
    <cellStyle name="Percent 118" xfId="33019" xr:uid="{00000000-0005-0000-0000-000030870000}"/>
    <cellStyle name="Percent 119" xfId="33020" xr:uid="{00000000-0005-0000-0000-000031870000}"/>
    <cellStyle name="Percent 12" xfId="33021" xr:uid="{00000000-0005-0000-0000-000032870000}"/>
    <cellStyle name="Percent 12 2" xfId="33022" xr:uid="{00000000-0005-0000-0000-000033870000}"/>
    <cellStyle name="Percent 12 2 2" xfId="33023" xr:uid="{00000000-0005-0000-0000-000034870000}"/>
    <cellStyle name="Percent 12 2 2 2" xfId="33024" xr:uid="{00000000-0005-0000-0000-000035870000}"/>
    <cellStyle name="Percent 12 2 2 2 10" xfId="33025" xr:uid="{00000000-0005-0000-0000-000036870000}"/>
    <cellStyle name="Percent 12 2 2 2 11" xfId="33026" xr:uid="{00000000-0005-0000-0000-000037870000}"/>
    <cellStyle name="Percent 12 2 2 2 2" xfId="33027" xr:uid="{00000000-0005-0000-0000-000038870000}"/>
    <cellStyle name="Percent 12 2 2 2 3" xfId="33028" xr:uid="{00000000-0005-0000-0000-000039870000}"/>
    <cellStyle name="Percent 12 2 2 2 3 2" xfId="33029" xr:uid="{00000000-0005-0000-0000-00003A870000}"/>
    <cellStyle name="Percent 12 2 2 2 3 2 2" xfId="33030" xr:uid="{00000000-0005-0000-0000-00003B870000}"/>
    <cellStyle name="Percent 12 2 2 2 3 2 2 2" xfId="33031" xr:uid="{00000000-0005-0000-0000-00003C870000}"/>
    <cellStyle name="Percent 12 2 2 2 3 2 2 2 2" xfId="33032" xr:uid="{00000000-0005-0000-0000-00003D870000}"/>
    <cellStyle name="Percent 12 2 2 2 3 2 2 2 2 2" xfId="33033" xr:uid="{00000000-0005-0000-0000-00003E870000}"/>
    <cellStyle name="Percent 12 2 2 2 3 2 2 2 3" xfId="33034" xr:uid="{00000000-0005-0000-0000-00003F870000}"/>
    <cellStyle name="Percent 12 2 2 2 3 2 2 2 4" xfId="33035" xr:uid="{00000000-0005-0000-0000-000040870000}"/>
    <cellStyle name="Percent 12 2 2 2 3 2 2 3" xfId="33036" xr:uid="{00000000-0005-0000-0000-000041870000}"/>
    <cellStyle name="Percent 12 2 2 2 3 2 2 3 2" xfId="33037" xr:uid="{00000000-0005-0000-0000-000042870000}"/>
    <cellStyle name="Percent 12 2 2 2 3 2 2 3 2 2" xfId="33038" xr:uid="{00000000-0005-0000-0000-000043870000}"/>
    <cellStyle name="Percent 12 2 2 2 3 2 2 3 3" xfId="33039" xr:uid="{00000000-0005-0000-0000-000044870000}"/>
    <cellStyle name="Percent 12 2 2 2 3 2 2 3 4" xfId="33040" xr:uid="{00000000-0005-0000-0000-000045870000}"/>
    <cellStyle name="Percent 12 2 2 2 3 2 2 4" xfId="33041" xr:uid="{00000000-0005-0000-0000-000046870000}"/>
    <cellStyle name="Percent 12 2 2 2 3 2 2 4 2" xfId="33042" xr:uid="{00000000-0005-0000-0000-000047870000}"/>
    <cellStyle name="Percent 12 2 2 2 3 2 2 4 3" xfId="33043" xr:uid="{00000000-0005-0000-0000-000048870000}"/>
    <cellStyle name="Percent 12 2 2 2 3 2 2 5" xfId="33044" xr:uid="{00000000-0005-0000-0000-000049870000}"/>
    <cellStyle name="Percent 12 2 2 2 3 2 2 6" xfId="33045" xr:uid="{00000000-0005-0000-0000-00004A870000}"/>
    <cellStyle name="Percent 12 2 2 2 3 2 2 7" xfId="33046" xr:uid="{00000000-0005-0000-0000-00004B870000}"/>
    <cellStyle name="Percent 12 2 2 2 3 2 3" xfId="33047" xr:uid="{00000000-0005-0000-0000-00004C870000}"/>
    <cellStyle name="Percent 12 2 2 2 3 2 3 2" xfId="33048" xr:uid="{00000000-0005-0000-0000-00004D870000}"/>
    <cellStyle name="Percent 12 2 2 2 3 2 3 2 2" xfId="33049" xr:uid="{00000000-0005-0000-0000-00004E870000}"/>
    <cellStyle name="Percent 12 2 2 2 3 2 3 3" xfId="33050" xr:uid="{00000000-0005-0000-0000-00004F870000}"/>
    <cellStyle name="Percent 12 2 2 2 3 2 3 4" xfId="33051" xr:uid="{00000000-0005-0000-0000-000050870000}"/>
    <cellStyle name="Percent 12 2 2 2 3 2 4" xfId="33052" xr:uid="{00000000-0005-0000-0000-000051870000}"/>
    <cellStyle name="Percent 12 2 2 2 3 2 4 2" xfId="33053" xr:uid="{00000000-0005-0000-0000-000052870000}"/>
    <cellStyle name="Percent 12 2 2 2 3 2 4 2 2" xfId="33054" xr:uid="{00000000-0005-0000-0000-000053870000}"/>
    <cellStyle name="Percent 12 2 2 2 3 2 4 3" xfId="33055" xr:uid="{00000000-0005-0000-0000-000054870000}"/>
    <cellStyle name="Percent 12 2 2 2 3 2 4 4" xfId="33056" xr:uid="{00000000-0005-0000-0000-000055870000}"/>
    <cellStyle name="Percent 12 2 2 2 3 2 5" xfId="33057" xr:uid="{00000000-0005-0000-0000-000056870000}"/>
    <cellStyle name="Percent 12 2 2 2 3 2 5 2" xfId="33058" xr:uid="{00000000-0005-0000-0000-000057870000}"/>
    <cellStyle name="Percent 12 2 2 2 3 2 5 3" xfId="33059" xr:uid="{00000000-0005-0000-0000-000058870000}"/>
    <cellStyle name="Percent 12 2 2 2 3 2 6" xfId="33060" xr:uid="{00000000-0005-0000-0000-000059870000}"/>
    <cellStyle name="Percent 12 2 2 2 3 2 7" xfId="33061" xr:uid="{00000000-0005-0000-0000-00005A870000}"/>
    <cellStyle name="Percent 12 2 2 2 3 2 8" xfId="33062" xr:uid="{00000000-0005-0000-0000-00005B870000}"/>
    <cellStyle name="Percent 12 2 2 2 3 3" xfId="33063" xr:uid="{00000000-0005-0000-0000-00005C870000}"/>
    <cellStyle name="Percent 12 2 2 2 3 3 2" xfId="33064" xr:uid="{00000000-0005-0000-0000-00005D870000}"/>
    <cellStyle name="Percent 12 2 2 2 3 3 2 2" xfId="33065" xr:uid="{00000000-0005-0000-0000-00005E870000}"/>
    <cellStyle name="Percent 12 2 2 2 3 3 2 2 2" xfId="33066" xr:uid="{00000000-0005-0000-0000-00005F870000}"/>
    <cellStyle name="Percent 12 2 2 2 3 3 2 3" xfId="33067" xr:uid="{00000000-0005-0000-0000-000060870000}"/>
    <cellStyle name="Percent 12 2 2 2 3 3 2 4" xfId="33068" xr:uid="{00000000-0005-0000-0000-000061870000}"/>
    <cellStyle name="Percent 12 2 2 2 3 3 3" xfId="33069" xr:uid="{00000000-0005-0000-0000-000062870000}"/>
    <cellStyle name="Percent 12 2 2 2 3 3 3 2" xfId="33070" xr:uid="{00000000-0005-0000-0000-000063870000}"/>
    <cellStyle name="Percent 12 2 2 2 3 3 3 2 2" xfId="33071" xr:uid="{00000000-0005-0000-0000-000064870000}"/>
    <cellStyle name="Percent 12 2 2 2 3 3 3 3" xfId="33072" xr:uid="{00000000-0005-0000-0000-000065870000}"/>
    <cellStyle name="Percent 12 2 2 2 3 3 3 4" xfId="33073" xr:uid="{00000000-0005-0000-0000-000066870000}"/>
    <cellStyle name="Percent 12 2 2 2 3 3 4" xfId="33074" xr:uid="{00000000-0005-0000-0000-000067870000}"/>
    <cellStyle name="Percent 12 2 2 2 3 3 4 2" xfId="33075" xr:uid="{00000000-0005-0000-0000-000068870000}"/>
    <cellStyle name="Percent 12 2 2 2 3 3 4 3" xfId="33076" xr:uid="{00000000-0005-0000-0000-000069870000}"/>
    <cellStyle name="Percent 12 2 2 2 3 3 5" xfId="33077" xr:uid="{00000000-0005-0000-0000-00006A870000}"/>
    <cellStyle name="Percent 12 2 2 2 3 3 6" xfId="33078" xr:uid="{00000000-0005-0000-0000-00006B870000}"/>
    <cellStyle name="Percent 12 2 2 2 3 3 7" xfId="33079" xr:uid="{00000000-0005-0000-0000-00006C870000}"/>
    <cellStyle name="Percent 12 2 2 2 3 4" xfId="33080" xr:uid="{00000000-0005-0000-0000-00006D870000}"/>
    <cellStyle name="Percent 12 2 2 2 3 4 2" xfId="33081" xr:uid="{00000000-0005-0000-0000-00006E870000}"/>
    <cellStyle name="Percent 12 2 2 2 3 4 2 2" xfId="33082" xr:uid="{00000000-0005-0000-0000-00006F870000}"/>
    <cellStyle name="Percent 12 2 2 2 3 4 3" xfId="33083" xr:uid="{00000000-0005-0000-0000-000070870000}"/>
    <cellStyle name="Percent 12 2 2 2 3 4 4" xfId="33084" xr:uid="{00000000-0005-0000-0000-000071870000}"/>
    <cellStyle name="Percent 12 2 2 2 3 5" xfId="33085" xr:uid="{00000000-0005-0000-0000-000072870000}"/>
    <cellStyle name="Percent 12 2 2 2 3 5 2" xfId="33086" xr:uid="{00000000-0005-0000-0000-000073870000}"/>
    <cellStyle name="Percent 12 2 2 2 3 5 2 2" xfId="33087" xr:uid="{00000000-0005-0000-0000-000074870000}"/>
    <cellStyle name="Percent 12 2 2 2 3 5 3" xfId="33088" xr:uid="{00000000-0005-0000-0000-000075870000}"/>
    <cellStyle name="Percent 12 2 2 2 3 5 4" xfId="33089" xr:uid="{00000000-0005-0000-0000-000076870000}"/>
    <cellStyle name="Percent 12 2 2 2 3 6" xfId="33090" xr:uid="{00000000-0005-0000-0000-000077870000}"/>
    <cellStyle name="Percent 12 2 2 2 3 6 2" xfId="33091" xr:uid="{00000000-0005-0000-0000-000078870000}"/>
    <cellStyle name="Percent 12 2 2 2 3 6 3" xfId="33092" xr:uid="{00000000-0005-0000-0000-000079870000}"/>
    <cellStyle name="Percent 12 2 2 2 3 7" xfId="33093" xr:uid="{00000000-0005-0000-0000-00007A870000}"/>
    <cellStyle name="Percent 12 2 2 2 3 8" xfId="33094" xr:uid="{00000000-0005-0000-0000-00007B870000}"/>
    <cellStyle name="Percent 12 2 2 2 3 9" xfId="33095" xr:uid="{00000000-0005-0000-0000-00007C870000}"/>
    <cellStyle name="Percent 12 2 2 2 4" xfId="33096" xr:uid="{00000000-0005-0000-0000-00007D870000}"/>
    <cellStyle name="Percent 12 2 2 2 4 2" xfId="33097" xr:uid="{00000000-0005-0000-0000-00007E870000}"/>
    <cellStyle name="Percent 12 2 2 2 4 2 2" xfId="33098" xr:uid="{00000000-0005-0000-0000-00007F870000}"/>
    <cellStyle name="Percent 12 2 2 2 4 2 2 2" xfId="33099" xr:uid="{00000000-0005-0000-0000-000080870000}"/>
    <cellStyle name="Percent 12 2 2 2 4 2 2 2 2" xfId="33100" xr:uid="{00000000-0005-0000-0000-000081870000}"/>
    <cellStyle name="Percent 12 2 2 2 4 2 2 3" xfId="33101" xr:uid="{00000000-0005-0000-0000-000082870000}"/>
    <cellStyle name="Percent 12 2 2 2 4 2 2 4" xfId="33102" xr:uid="{00000000-0005-0000-0000-000083870000}"/>
    <cellStyle name="Percent 12 2 2 2 4 2 3" xfId="33103" xr:uid="{00000000-0005-0000-0000-000084870000}"/>
    <cellStyle name="Percent 12 2 2 2 4 2 3 2" xfId="33104" xr:uid="{00000000-0005-0000-0000-000085870000}"/>
    <cellStyle name="Percent 12 2 2 2 4 2 3 2 2" xfId="33105" xr:uid="{00000000-0005-0000-0000-000086870000}"/>
    <cellStyle name="Percent 12 2 2 2 4 2 3 3" xfId="33106" xr:uid="{00000000-0005-0000-0000-000087870000}"/>
    <cellStyle name="Percent 12 2 2 2 4 2 3 4" xfId="33107" xr:uid="{00000000-0005-0000-0000-000088870000}"/>
    <cellStyle name="Percent 12 2 2 2 4 2 4" xfId="33108" xr:uid="{00000000-0005-0000-0000-000089870000}"/>
    <cellStyle name="Percent 12 2 2 2 4 2 4 2" xfId="33109" xr:uid="{00000000-0005-0000-0000-00008A870000}"/>
    <cellStyle name="Percent 12 2 2 2 4 2 4 3" xfId="33110" xr:uid="{00000000-0005-0000-0000-00008B870000}"/>
    <cellStyle name="Percent 12 2 2 2 4 2 5" xfId="33111" xr:uid="{00000000-0005-0000-0000-00008C870000}"/>
    <cellStyle name="Percent 12 2 2 2 4 2 6" xfId="33112" xr:uid="{00000000-0005-0000-0000-00008D870000}"/>
    <cellStyle name="Percent 12 2 2 2 4 2 7" xfId="33113" xr:uid="{00000000-0005-0000-0000-00008E870000}"/>
    <cellStyle name="Percent 12 2 2 2 4 3" xfId="33114" xr:uid="{00000000-0005-0000-0000-00008F870000}"/>
    <cellStyle name="Percent 12 2 2 2 4 3 2" xfId="33115" xr:uid="{00000000-0005-0000-0000-000090870000}"/>
    <cellStyle name="Percent 12 2 2 2 4 3 2 2" xfId="33116" xr:uid="{00000000-0005-0000-0000-000091870000}"/>
    <cellStyle name="Percent 12 2 2 2 4 3 3" xfId="33117" xr:uid="{00000000-0005-0000-0000-000092870000}"/>
    <cellStyle name="Percent 12 2 2 2 4 3 4" xfId="33118" xr:uid="{00000000-0005-0000-0000-000093870000}"/>
    <cellStyle name="Percent 12 2 2 2 4 4" xfId="33119" xr:uid="{00000000-0005-0000-0000-000094870000}"/>
    <cellStyle name="Percent 12 2 2 2 4 4 2" xfId="33120" xr:uid="{00000000-0005-0000-0000-000095870000}"/>
    <cellStyle name="Percent 12 2 2 2 4 4 2 2" xfId="33121" xr:uid="{00000000-0005-0000-0000-000096870000}"/>
    <cellStyle name="Percent 12 2 2 2 4 4 3" xfId="33122" xr:uid="{00000000-0005-0000-0000-000097870000}"/>
    <cellStyle name="Percent 12 2 2 2 4 4 4" xfId="33123" xr:uid="{00000000-0005-0000-0000-000098870000}"/>
    <cellStyle name="Percent 12 2 2 2 4 5" xfId="33124" xr:uid="{00000000-0005-0000-0000-000099870000}"/>
    <cellStyle name="Percent 12 2 2 2 4 5 2" xfId="33125" xr:uid="{00000000-0005-0000-0000-00009A870000}"/>
    <cellStyle name="Percent 12 2 2 2 4 5 3" xfId="33126" xr:uid="{00000000-0005-0000-0000-00009B870000}"/>
    <cellStyle name="Percent 12 2 2 2 4 6" xfId="33127" xr:uid="{00000000-0005-0000-0000-00009C870000}"/>
    <cellStyle name="Percent 12 2 2 2 4 7" xfId="33128" xr:uid="{00000000-0005-0000-0000-00009D870000}"/>
    <cellStyle name="Percent 12 2 2 2 4 8" xfId="33129" xr:uid="{00000000-0005-0000-0000-00009E870000}"/>
    <cellStyle name="Percent 12 2 2 2 5" xfId="33130" xr:uid="{00000000-0005-0000-0000-00009F870000}"/>
    <cellStyle name="Percent 12 2 2 2 5 2" xfId="33131" xr:uid="{00000000-0005-0000-0000-0000A0870000}"/>
    <cellStyle name="Percent 12 2 2 2 5 2 2" xfId="33132" xr:uid="{00000000-0005-0000-0000-0000A1870000}"/>
    <cellStyle name="Percent 12 2 2 2 5 2 2 2" xfId="33133" xr:uid="{00000000-0005-0000-0000-0000A2870000}"/>
    <cellStyle name="Percent 12 2 2 2 5 2 3" xfId="33134" xr:uid="{00000000-0005-0000-0000-0000A3870000}"/>
    <cellStyle name="Percent 12 2 2 2 5 2 4" xfId="33135" xr:uid="{00000000-0005-0000-0000-0000A4870000}"/>
    <cellStyle name="Percent 12 2 2 2 5 3" xfId="33136" xr:uid="{00000000-0005-0000-0000-0000A5870000}"/>
    <cellStyle name="Percent 12 2 2 2 5 3 2" xfId="33137" xr:uid="{00000000-0005-0000-0000-0000A6870000}"/>
    <cellStyle name="Percent 12 2 2 2 5 3 2 2" xfId="33138" xr:uid="{00000000-0005-0000-0000-0000A7870000}"/>
    <cellStyle name="Percent 12 2 2 2 5 3 3" xfId="33139" xr:uid="{00000000-0005-0000-0000-0000A8870000}"/>
    <cellStyle name="Percent 12 2 2 2 5 3 4" xfId="33140" xr:uid="{00000000-0005-0000-0000-0000A9870000}"/>
    <cellStyle name="Percent 12 2 2 2 5 4" xfId="33141" xr:uid="{00000000-0005-0000-0000-0000AA870000}"/>
    <cellStyle name="Percent 12 2 2 2 5 4 2" xfId="33142" xr:uid="{00000000-0005-0000-0000-0000AB870000}"/>
    <cellStyle name="Percent 12 2 2 2 5 4 3" xfId="33143" xr:uid="{00000000-0005-0000-0000-0000AC870000}"/>
    <cellStyle name="Percent 12 2 2 2 5 5" xfId="33144" xr:uid="{00000000-0005-0000-0000-0000AD870000}"/>
    <cellStyle name="Percent 12 2 2 2 5 6" xfId="33145" xr:uid="{00000000-0005-0000-0000-0000AE870000}"/>
    <cellStyle name="Percent 12 2 2 2 5 7" xfId="33146" xr:uid="{00000000-0005-0000-0000-0000AF870000}"/>
    <cellStyle name="Percent 12 2 2 2 6" xfId="33147" xr:uid="{00000000-0005-0000-0000-0000B0870000}"/>
    <cellStyle name="Percent 12 2 2 2 6 2" xfId="33148" xr:uid="{00000000-0005-0000-0000-0000B1870000}"/>
    <cellStyle name="Percent 12 2 2 2 6 2 2" xfId="33149" xr:uid="{00000000-0005-0000-0000-0000B2870000}"/>
    <cellStyle name="Percent 12 2 2 2 6 3" xfId="33150" xr:uid="{00000000-0005-0000-0000-0000B3870000}"/>
    <cellStyle name="Percent 12 2 2 2 6 4" xfId="33151" xr:uid="{00000000-0005-0000-0000-0000B4870000}"/>
    <cellStyle name="Percent 12 2 2 2 7" xfId="33152" xr:uid="{00000000-0005-0000-0000-0000B5870000}"/>
    <cellStyle name="Percent 12 2 2 2 7 2" xfId="33153" xr:uid="{00000000-0005-0000-0000-0000B6870000}"/>
    <cellStyle name="Percent 12 2 2 2 7 2 2" xfId="33154" xr:uid="{00000000-0005-0000-0000-0000B7870000}"/>
    <cellStyle name="Percent 12 2 2 2 7 3" xfId="33155" xr:uid="{00000000-0005-0000-0000-0000B8870000}"/>
    <cellStyle name="Percent 12 2 2 2 7 4" xfId="33156" xr:uid="{00000000-0005-0000-0000-0000B9870000}"/>
    <cellStyle name="Percent 12 2 2 2 8" xfId="33157" xr:uid="{00000000-0005-0000-0000-0000BA870000}"/>
    <cellStyle name="Percent 12 2 2 2 8 2" xfId="33158" xr:uid="{00000000-0005-0000-0000-0000BB870000}"/>
    <cellStyle name="Percent 12 2 2 2 8 3" xfId="33159" xr:uid="{00000000-0005-0000-0000-0000BC870000}"/>
    <cellStyle name="Percent 12 2 2 2 9" xfId="33160" xr:uid="{00000000-0005-0000-0000-0000BD870000}"/>
    <cellStyle name="Percent 12 2 2 3" xfId="33161" xr:uid="{00000000-0005-0000-0000-0000BE870000}"/>
    <cellStyle name="Percent 12 2 2 4" xfId="33162" xr:uid="{00000000-0005-0000-0000-0000BF870000}"/>
    <cellStyle name="Percent 12 2 2 4 2" xfId="33163" xr:uid="{00000000-0005-0000-0000-0000C0870000}"/>
    <cellStyle name="Percent 12 2 2 4 3" xfId="33164" xr:uid="{00000000-0005-0000-0000-0000C1870000}"/>
    <cellStyle name="Percent 12 2 2 4 4" xfId="33165" xr:uid="{00000000-0005-0000-0000-0000C2870000}"/>
    <cellStyle name="Percent 12 2 2 4 4 2" xfId="33166" xr:uid="{00000000-0005-0000-0000-0000C3870000}"/>
    <cellStyle name="Percent 12 2 2 4 4 3" xfId="33167" xr:uid="{00000000-0005-0000-0000-0000C4870000}"/>
    <cellStyle name="Percent 12 2 2 4 5" xfId="33168" xr:uid="{00000000-0005-0000-0000-0000C5870000}"/>
    <cellStyle name="Percent 12 2 2 5" xfId="33169" xr:uid="{00000000-0005-0000-0000-0000C6870000}"/>
    <cellStyle name="Percent 12 2 2 5 2" xfId="33170" xr:uid="{00000000-0005-0000-0000-0000C7870000}"/>
    <cellStyle name="Percent 12 2 2 5 3" xfId="33171" xr:uid="{00000000-0005-0000-0000-0000C8870000}"/>
    <cellStyle name="Percent 12 2 2 6" xfId="33172" xr:uid="{00000000-0005-0000-0000-0000C9870000}"/>
    <cellStyle name="Percent 12 2 3" xfId="33173" xr:uid="{00000000-0005-0000-0000-0000CA870000}"/>
    <cellStyle name="Percent 12 2 3 10" xfId="33174" xr:uid="{00000000-0005-0000-0000-0000CB870000}"/>
    <cellStyle name="Percent 12 2 3 11" xfId="33175" xr:uid="{00000000-0005-0000-0000-0000CC870000}"/>
    <cellStyle name="Percent 12 2 3 2" xfId="33176" xr:uid="{00000000-0005-0000-0000-0000CD870000}"/>
    <cellStyle name="Percent 12 2 3 3" xfId="33177" xr:uid="{00000000-0005-0000-0000-0000CE870000}"/>
    <cellStyle name="Percent 12 2 3 3 2" xfId="33178" xr:uid="{00000000-0005-0000-0000-0000CF870000}"/>
    <cellStyle name="Percent 12 2 3 3 2 2" xfId="33179" xr:uid="{00000000-0005-0000-0000-0000D0870000}"/>
    <cellStyle name="Percent 12 2 3 3 2 2 2" xfId="33180" xr:uid="{00000000-0005-0000-0000-0000D1870000}"/>
    <cellStyle name="Percent 12 2 3 3 2 2 2 2" xfId="33181" xr:uid="{00000000-0005-0000-0000-0000D2870000}"/>
    <cellStyle name="Percent 12 2 3 3 2 2 2 2 2" xfId="33182" xr:uid="{00000000-0005-0000-0000-0000D3870000}"/>
    <cellStyle name="Percent 12 2 3 3 2 2 2 3" xfId="33183" xr:uid="{00000000-0005-0000-0000-0000D4870000}"/>
    <cellStyle name="Percent 12 2 3 3 2 2 2 4" xfId="33184" xr:uid="{00000000-0005-0000-0000-0000D5870000}"/>
    <cellStyle name="Percent 12 2 3 3 2 2 3" xfId="33185" xr:uid="{00000000-0005-0000-0000-0000D6870000}"/>
    <cellStyle name="Percent 12 2 3 3 2 2 3 2" xfId="33186" xr:uid="{00000000-0005-0000-0000-0000D7870000}"/>
    <cellStyle name="Percent 12 2 3 3 2 2 3 2 2" xfId="33187" xr:uid="{00000000-0005-0000-0000-0000D8870000}"/>
    <cellStyle name="Percent 12 2 3 3 2 2 3 3" xfId="33188" xr:uid="{00000000-0005-0000-0000-0000D9870000}"/>
    <cellStyle name="Percent 12 2 3 3 2 2 3 4" xfId="33189" xr:uid="{00000000-0005-0000-0000-0000DA870000}"/>
    <cellStyle name="Percent 12 2 3 3 2 2 4" xfId="33190" xr:uid="{00000000-0005-0000-0000-0000DB870000}"/>
    <cellStyle name="Percent 12 2 3 3 2 2 4 2" xfId="33191" xr:uid="{00000000-0005-0000-0000-0000DC870000}"/>
    <cellStyle name="Percent 12 2 3 3 2 2 4 3" xfId="33192" xr:uid="{00000000-0005-0000-0000-0000DD870000}"/>
    <cellStyle name="Percent 12 2 3 3 2 2 5" xfId="33193" xr:uid="{00000000-0005-0000-0000-0000DE870000}"/>
    <cellStyle name="Percent 12 2 3 3 2 2 6" xfId="33194" xr:uid="{00000000-0005-0000-0000-0000DF870000}"/>
    <cellStyle name="Percent 12 2 3 3 2 2 7" xfId="33195" xr:uid="{00000000-0005-0000-0000-0000E0870000}"/>
    <cellStyle name="Percent 12 2 3 3 2 3" xfId="33196" xr:uid="{00000000-0005-0000-0000-0000E1870000}"/>
    <cellStyle name="Percent 12 2 3 3 2 3 2" xfId="33197" xr:uid="{00000000-0005-0000-0000-0000E2870000}"/>
    <cellStyle name="Percent 12 2 3 3 2 3 2 2" xfId="33198" xr:uid="{00000000-0005-0000-0000-0000E3870000}"/>
    <cellStyle name="Percent 12 2 3 3 2 3 3" xfId="33199" xr:uid="{00000000-0005-0000-0000-0000E4870000}"/>
    <cellStyle name="Percent 12 2 3 3 2 3 4" xfId="33200" xr:uid="{00000000-0005-0000-0000-0000E5870000}"/>
    <cellStyle name="Percent 12 2 3 3 2 4" xfId="33201" xr:uid="{00000000-0005-0000-0000-0000E6870000}"/>
    <cellStyle name="Percent 12 2 3 3 2 4 2" xfId="33202" xr:uid="{00000000-0005-0000-0000-0000E7870000}"/>
    <cellStyle name="Percent 12 2 3 3 2 4 2 2" xfId="33203" xr:uid="{00000000-0005-0000-0000-0000E8870000}"/>
    <cellStyle name="Percent 12 2 3 3 2 4 3" xfId="33204" xr:uid="{00000000-0005-0000-0000-0000E9870000}"/>
    <cellStyle name="Percent 12 2 3 3 2 4 4" xfId="33205" xr:uid="{00000000-0005-0000-0000-0000EA870000}"/>
    <cellStyle name="Percent 12 2 3 3 2 5" xfId="33206" xr:uid="{00000000-0005-0000-0000-0000EB870000}"/>
    <cellStyle name="Percent 12 2 3 3 2 5 2" xfId="33207" xr:uid="{00000000-0005-0000-0000-0000EC870000}"/>
    <cellStyle name="Percent 12 2 3 3 2 5 3" xfId="33208" xr:uid="{00000000-0005-0000-0000-0000ED870000}"/>
    <cellStyle name="Percent 12 2 3 3 2 6" xfId="33209" xr:uid="{00000000-0005-0000-0000-0000EE870000}"/>
    <cellStyle name="Percent 12 2 3 3 2 7" xfId="33210" xr:uid="{00000000-0005-0000-0000-0000EF870000}"/>
    <cellStyle name="Percent 12 2 3 3 2 8" xfId="33211" xr:uid="{00000000-0005-0000-0000-0000F0870000}"/>
    <cellStyle name="Percent 12 2 3 3 3" xfId="33212" xr:uid="{00000000-0005-0000-0000-0000F1870000}"/>
    <cellStyle name="Percent 12 2 3 3 3 2" xfId="33213" xr:uid="{00000000-0005-0000-0000-0000F2870000}"/>
    <cellStyle name="Percent 12 2 3 3 3 2 2" xfId="33214" xr:uid="{00000000-0005-0000-0000-0000F3870000}"/>
    <cellStyle name="Percent 12 2 3 3 3 2 2 2" xfId="33215" xr:uid="{00000000-0005-0000-0000-0000F4870000}"/>
    <cellStyle name="Percent 12 2 3 3 3 2 3" xfId="33216" xr:uid="{00000000-0005-0000-0000-0000F5870000}"/>
    <cellStyle name="Percent 12 2 3 3 3 2 4" xfId="33217" xr:uid="{00000000-0005-0000-0000-0000F6870000}"/>
    <cellStyle name="Percent 12 2 3 3 3 3" xfId="33218" xr:uid="{00000000-0005-0000-0000-0000F7870000}"/>
    <cellStyle name="Percent 12 2 3 3 3 3 2" xfId="33219" xr:uid="{00000000-0005-0000-0000-0000F8870000}"/>
    <cellStyle name="Percent 12 2 3 3 3 3 2 2" xfId="33220" xr:uid="{00000000-0005-0000-0000-0000F9870000}"/>
    <cellStyle name="Percent 12 2 3 3 3 3 3" xfId="33221" xr:uid="{00000000-0005-0000-0000-0000FA870000}"/>
    <cellStyle name="Percent 12 2 3 3 3 3 4" xfId="33222" xr:uid="{00000000-0005-0000-0000-0000FB870000}"/>
    <cellStyle name="Percent 12 2 3 3 3 4" xfId="33223" xr:uid="{00000000-0005-0000-0000-0000FC870000}"/>
    <cellStyle name="Percent 12 2 3 3 3 4 2" xfId="33224" xr:uid="{00000000-0005-0000-0000-0000FD870000}"/>
    <cellStyle name="Percent 12 2 3 3 3 4 3" xfId="33225" xr:uid="{00000000-0005-0000-0000-0000FE870000}"/>
    <cellStyle name="Percent 12 2 3 3 3 5" xfId="33226" xr:uid="{00000000-0005-0000-0000-0000FF870000}"/>
    <cellStyle name="Percent 12 2 3 3 3 6" xfId="33227" xr:uid="{00000000-0005-0000-0000-000000880000}"/>
    <cellStyle name="Percent 12 2 3 3 3 7" xfId="33228" xr:uid="{00000000-0005-0000-0000-000001880000}"/>
    <cellStyle name="Percent 12 2 3 3 4" xfId="33229" xr:uid="{00000000-0005-0000-0000-000002880000}"/>
    <cellStyle name="Percent 12 2 3 3 4 2" xfId="33230" xr:uid="{00000000-0005-0000-0000-000003880000}"/>
    <cellStyle name="Percent 12 2 3 3 4 2 2" xfId="33231" xr:uid="{00000000-0005-0000-0000-000004880000}"/>
    <cellStyle name="Percent 12 2 3 3 4 3" xfId="33232" xr:uid="{00000000-0005-0000-0000-000005880000}"/>
    <cellStyle name="Percent 12 2 3 3 4 4" xfId="33233" xr:uid="{00000000-0005-0000-0000-000006880000}"/>
    <cellStyle name="Percent 12 2 3 3 5" xfId="33234" xr:uid="{00000000-0005-0000-0000-000007880000}"/>
    <cellStyle name="Percent 12 2 3 3 5 2" xfId="33235" xr:uid="{00000000-0005-0000-0000-000008880000}"/>
    <cellStyle name="Percent 12 2 3 3 5 2 2" xfId="33236" xr:uid="{00000000-0005-0000-0000-000009880000}"/>
    <cellStyle name="Percent 12 2 3 3 5 3" xfId="33237" xr:uid="{00000000-0005-0000-0000-00000A880000}"/>
    <cellStyle name="Percent 12 2 3 3 5 4" xfId="33238" xr:uid="{00000000-0005-0000-0000-00000B880000}"/>
    <cellStyle name="Percent 12 2 3 3 6" xfId="33239" xr:uid="{00000000-0005-0000-0000-00000C880000}"/>
    <cellStyle name="Percent 12 2 3 3 6 2" xfId="33240" xr:uid="{00000000-0005-0000-0000-00000D880000}"/>
    <cellStyle name="Percent 12 2 3 3 6 3" xfId="33241" xr:uid="{00000000-0005-0000-0000-00000E880000}"/>
    <cellStyle name="Percent 12 2 3 3 7" xfId="33242" xr:uid="{00000000-0005-0000-0000-00000F880000}"/>
    <cellStyle name="Percent 12 2 3 3 8" xfId="33243" xr:uid="{00000000-0005-0000-0000-000010880000}"/>
    <cellStyle name="Percent 12 2 3 3 9" xfId="33244" xr:uid="{00000000-0005-0000-0000-000011880000}"/>
    <cellStyle name="Percent 12 2 3 4" xfId="33245" xr:uid="{00000000-0005-0000-0000-000012880000}"/>
    <cellStyle name="Percent 12 2 3 4 2" xfId="33246" xr:uid="{00000000-0005-0000-0000-000013880000}"/>
    <cellStyle name="Percent 12 2 3 4 2 2" xfId="33247" xr:uid="{00000000-0005-0000-0000-000014880000}"/>
    <cellStyle name="Percent 12 2 3 4 2 2 2" xfId="33248" xr:uid="{00000000-0005-0000-0000-000015880000}"/>
    <cellStyle name="Percent 12 2 3 4 2 2 2 2" xfId="33249" xr:uid="{00000000-0005-0000-0000-000016880000}"/>
    <cellStyle name="Percent 12 2 3 4 2 2 3" xfId="33250" xr:uid="{00000000-0005-0000-0000-000017880000}"/>
    <cellStyle name="Percent 12 2 3 4 2 2 4" xfId="33251" xr:uid="{00000000-0005-0000-0000-000018880000}"/>
    <cellStyle name="Percent 12 2 3 4 2 3" xfId="33252" xr:uid="{00000000-0005-0000-0000-000019880000}"/>
    <cellStyle name="Percent 12 2 3 4 2 3 2" xfId="33253" xr:uid="{00000000-0005-0000-0000-00001A880000}"/>
    <cellStyle name="Percent 12 2 3 4 2 3 2 2" xfId="33254" xr:uid="{00000000-0005-0000-0000-00001B880000}"/>
    <cellStyle name="Percent 12 2 3 4 2 3 3" xfId="33255" xr:uid="{00000000-0005-0000-0000-00001C880000}"/>
    <cellStyle name="Percent 12 2 3 4 2 3 4" xfId="33256" xr:uid="{00000000-0005-0000-0000-00001D880000}"/>
    <cellStyle name="Percent 12 2 3 4 2 4" xfId="33257" xr:uid="{00000000-0005-0000-0000-00001E880000}"/>
    <cellStyle name="Percent 12 2 3 4 2 4 2" xfId="33258" xr:uid="{00000000-0005-0000-0000-00001F880000}"/>
    <cellStyle name="Percent 12 2 3 4 2 4 3" xfId="33259" xr:uid="{00000000-0005-0000-0000-000020880000}"/>
    <cellStyle name="Percent 12 2 3 4 2 5" xfId="33260" xr:uid="{00000000-0005-0000-0000-000021880000}"/>
    <cellStyle name="Percent 12 2 3 4 2 6" xfId="33261" xr:uid="{00000000-0005-0000-0000-000022880000}"/>
    <cellStyle name="Percent 12 2 3 4 2 7" xfId="33262" xr:uid="{00000000-0005-0000-0000-000023880000}"/>
    <cellStyle name="Percent 12 2 3 4 3" xfId="33263" xr:uid="{00000000-0005-0000-0000-000024880000}"/>
    <cellStyle name="Percent 12 2 3 4 3 2" xfId="33264" xr:uid="{00000000-0005-0000-0000-000025880000}"/>
    <cellStyle name="Percent 12 2 3 4 3 2 2" xfId="33265" xr:uid="{00000000-0005-0000-0000-000026880000}"/>
    <cellStyle name="Percent 12 2 3 4 3 3" xfId="33266" xr:uid="{00000000-0005-0000-0000-000027880000}"/>
    <cellStyle name="Percent 12 2 3 4 3 4" xfId="33267" xr:uid="{00000000-0005-0000-0000-000028880000}"/>
    <cellStyle name="Percent 12 2 3 4 4" xfId="33268" xr:uid="{00000000-0005-0000-0000-000029880000}"/>
    <cellStyle name="Percent 12 2 3 4 4 2" xfId="33269" xr:uid="{00000000-0005-0000-0000-00002A880000}"/>
    <cellStyle name="Percent 12 2 3 4 4 2 2" xfId="33270" xr:uid="{00000000-0005-0000-0000-00002B880000}"/>
    <cellStyle name="Percent 12 2 3 4 4 3" xfId="33271" xr:uid="{00000000-0005-0000-0000-00002C880000}"/>
    <cellStyle name="Percent 12 2 3 4 4 4" xfId="33272" xr:uid="{00000000-0005-0000-0000-00002D880000}"/>
    <cellStyle name="Percent 12 2 3 4 5" xfId="33273" xr:uid="{00000000-0005-0000-0000-00002E880000}"/>
    <cellStyle name="Percent 12 2 3 4 5 2" xfId="33274" xr:uid="{00000000-0005-0000-0000-00002F880000}"/>
    <cellStyle name="Percent 12 2 3 4 5 3" xfId="33275" xr:uid="{00000000-0005-0000-0000-000030880000}"/>
    <cellStyle name="Percent 12 2 3 4 6" xfId="33276" xr:uid="{00000000-0005-0000-0000-000031880000}"/>
    <cellStyle name="Percent 12 2 3 4 7" xfId="33277" xr:uid="{00000000-0005-0000-0000-000032880000}"/>
    <cellStyle name="Percent 12 2 3 4 8" xfId="33278" xr:uid="{00000000-0005-0000-0000-000033880000}"/>
    <cellStyle name="Percent 12 2 3 5" xfId="33279" xr:uid="{00000000-0005-0000-0000-000034880000}"/>
    <cellStyle name="Percent 12 2 3 5 2" xfId="33280" xr:uid="{00000000-0005-0000-0000-000035880000}"/>
    <cellStyle name="Percent 12 2 3 5 2 2" xfId="33281" xr:uid="{00000000-0005-0000-0000-000036880000}"/>
    <cellStyle name="Percent 12 2 3 5 2 2 2" xfId="33282" xr:uid="{00000000-0005-0000-0000-000037880000}"/>
    <cellStyle name="Percent 12 2 3 5 2 3" xfId="33283" xr:uid="{00000000-0005-0000-0000-000038880000}"/>
    <cellStyle name="Percent 12 2 3 5 2 4" xfId="33284" xr:uid="{00000000-0005-0000-0000-000039880000}"/>
    <cellStyle name="Percent 12 2 3 5 3" xfId="33285" xr:uid="{00000000-0005-0000-0000-00003A880000}"/>
    <cellStyle name="Percent 12 2 3 5 3 2" xfId="33286" xr:uid="{00000000-0005-0000-0000-00003B880000}"/>
    <cellStyle name="Percent 12 2 3 5 3 2 2" xfId="33287" xr:uid="{00000000-0005-0000-0000-00003C880000}"/>
    <cellStyle name="Percent 12 2 3 5 3 3" xfId="33288" xr:uid="{00000000-0005-0000-0000-00003D880000}"/>
    <cellStyle name="Percent 12 2 3 5 3 4" xfId="33289" xr:uid="{00000000-0005-0000-0000-00003E880000}"/>
    <cellStyle name="Percent 12 2 3 5 4" xfId="33290" xr:uid="{00000000-0005-0000-0000-00003F880000}"/>
    <cellStyle name="Percent 12 2 3 5 4 2" xfId="33291" xr:uid="{00000000-0005-0000-0000-000040880000}"/>
    <cellStyle name="Percent 12 2 3 5 4 3" xfId="33292" xr:uid="{00000000-0005-0000-0000-000041880000}"/>
    <cellStyle name="Percent 12 2 3 5 5" xfId="33293" xr:uid="{00000000-0005-0000-0000-000042880000}"/>
    <cellStyle name="Percent 12 2 3 5 6" xfId="33294" xr:uid="{00000000-0005-0000-0000-000043880000}"/>
    <cellStyle name="Percent 12 2 3 5 7" xfId="33295" xr:uid="{00000000-0005-0000-0000-000044880000}"/>
    <cellStyle name="Percent 12 2 3 6" xfId="33296" xr:uid="{00000000-0005-0000-0000-000045880000}"/>
    <cellStyle name="Percent 12 2 3 6 2" xfId="33297" xr:uid="{00000000-0005-0000-0000-000046880000}"/>
    <cellStyle name="Percent 12 2 3 6 2 2" xfId="33298" xr:uid="{00000000-0005-0000-0000-000047880000}"/>
    <cellStyle name="Percent 12 2 3 6 3" xfId="33299" xr:uid="{00000000-0005-0000-0000-000048880000}"/>
    <cellStyle name="Percent 12 2 3 6 4" xfId="33300" xr:uid="{00000000-0005-0000-0000-000049880000}"/>
    <cellStyle name="Percent 12 2 3 7" xfId="33301" xr:uid="{00000000-0005-0000-0000-00004A880000}"/>
    <cellStyle name="Percent 12 2 3 7 2" xfId="33302" xr:uid="{00000000-0005-0000-0000-00004B880000}"/>
    <cellStyle name="Percent 12 2 3 7 2 2" xfId="33303" xr:uid="{00000000-0005-0000-0000-00004C880000}"/>
    <cellStyle name="Percent 12 2 3 7 3" xfId="33304" xr:uid="{00000000-0005-0000-0000-00004D880000}"/>
    <cellStyle name="Percent 12 2 3 7 4" xfId="33305" xr:uid="{00000000-0005-0000-0000-00004E880000}"/>
    <cellStyle name="Percent 12 2 3 8" xfId="33306" xr:uid="{00000000-0005-0000-0000-00004F880000}"/>
    <cellStyle name="Percent 12 2 3 8 2" xfId="33307" xr:uid="{00000000-0005-0000-0000-000050880000}"/>
    <cellStyle name="Percent 12 2 3 8 3" xfId="33308" xr:uid="{00000000-0005-0000-0000-000051880000}"/>
    <cellStyle name="Percent 12 2 3 9" xfId="33309" xr:uid="{00000000-0005-0000-0000-000052880000}"/>
    <cellStyle name="Percent 12 2 4" xfId="33310" xr:uid="{00000000-0005-0000-0000-000053880000}"/>
    <cellStyle name="Percent 12 2 5" xfId="33311" xr:uid="{00000000-0005-0000-0000-000054880000}"/>
    <cellStyle name="Percent 12 2 5 2" xfId="33312" xr:uid="{00000000-0005-0000-0000-000055880000}"/>
    <cellStyle name="Percent 12 2 5 3" xfId="33313" xr:uid="{00000000-0005-0000-0000-000056880000}"/>
    <cellStyle name="Percent 12 2 5 4" xfId="33314" xr:uid="{00000000-0005-0000-0000-000057880000}"/>
    <cellStyle name="Percent 12 2 5 4 2" xfId="33315" xr:uid="{00000000-0005-0000-0000-000058880000}"/>
    <cellStyle name="Percent 12 2 5 4 3" xfId="33316" xr:uid="{00000000-0005-0000-0000-000059880000}"/>
    <cellStyle name="Percent 12 2 5 5" xfId="33317" xr:uid="{00000000-0005-0000-0000-00005A880000}"/>
    <cellStyle name="Percent 12 2 6" xfId="33318" xr:uid="{00000000-0005-0000-0000-00005B880000}"/>
    <cellStyle name="Percent 12 2 6 2" xfId="33319" xr:uid="{00000000-0005-0000-0000-00005C880000}"/>
    <cellStyle name="Percent 12 2 6 3" xfId="33320" xr:uid="{00000000-0005-0000-0000-00005D880000}"/>
    <cellStyle name="Percent 12 2 7" xfId="33321" xr:uid="{00000000-0005-0000-0000-00005E880000}"/>
    <cellStyle name="Percent 12 3" xfId="33322" xr:uid="{00000000-0005-0000-0000-00005F880000}"/>
    <cellStyle name="Percent 12 4" xfId="33323" xr:uid="{00000000-0005-0000-0000-000060880000}"/>
    <cellStyle name="Percent 12 4 2" xfId="33324" xr:uid="{00000000-0005-0000-0000-000061880000}"/>
    <cellStyle name="Percent 12 4 2 10" xfId="33325" xr:uid="{00000000-0005-0000-0000-000062880000}"/>
    <cellStyle name="Percent 12 4 2 11" xfId="33326" xr:uid="{00000000-0005-0000-0000-000063880000}"/>
    <cellStyle name="Percent 12 4 2 2" xfId="33327" xr:uid="{00000000-0005-0000-0000-000064880000}"/>
    <cellStyle name="Percent 12 4 2 3" xfId="33328" xr:uid="{00000000-0005-0000-0000-000065880000}"/>
    <cellStyle name="Percent 12 4 2 3 2" xfId="33329" xr:uid="{00000000-0005-0000-0000-000066880000}"/>
    <cellStyle name="Percent 12 4 2 3 2 2" xfId="33330" xr:uid="{00000000-0005-0000-0000-000067880000}"/>
    <cellStyle name="Percent 12 4 2 3 2 2 2" xfId="33331" xr:uid="{00000000-0005-0000-0000-000068880000}"/>
    <cellStyle name="Percent 12 4 2 3 2 2 2 2" xfId="33332" xr:uid="{00000000-0005-0000-0000-000069880000}"/>
    <cellStyle name="Percent 12 4 2 3 2 2 2 2 2" xfId="33333" xr:uid="{00000000-0005-0000-0000-00006A880000}"/>
    <cellStyle name="Percent 12 4 2 3 2 2 2 3" xfId="33334" xr:uid="{00000000-0005-0000-0000-00006B880000}"/>
    <cellStyle name="Percent 12 4 2 3 2 2 2 4" xfId="33335" xr:uid="{00000000-0005-0000-0000-00006C880000}"/>
    <cellStyle name="Percent 12 4 2 3 2 2 3" xfId="33336" xr:uid="{00000000-0005-0000-0000-00006D880000}"/>
    <cellStyle name="Percent 12 4 2 3 2 2 3 2" xfId="33337" xr:uid="{00000000-0005-0000-0000-00006E880000}"/>
    <cellStyle name="Percent 12 4 2 3 2 2 3 2 2" xfId="33338" xr:uid="{00000000-0005-0000-0000-00006F880000}"/>
    <cellStyle name="Percent 12 4 2 3 2 2 3 3" xfId="33339" xr:uid="{00000000-0005-0000-0000-000070880000}"/>
    <cellStyle name="Percent 12 4 2 3 2 2 3 4" xfId="33340" xr:uid="{00000000-0005-0000-0000-000071880000}"/>
    <cellStyle name="Percent 12 4 2 3 2 2 4" xfId="33341" xr:uid="{00000000-0005-0000-0000-000072880000}"/>
    <cellStyle name="Percent 12 4 2 3 2 2 4 2" xfId="33342" xr:uid="{00000000-0005-0000-0000-000073880000}"/>
    <cellStyle name="Percent 12 4 2 3 2 2 4 3" xfId="33343" xr:uid="{00000000-0005-0000-0000-000074880000}"/>
    <cellStyle name="Percent 12 4 2 3 2 2 5" xfId="33344" xr:uid="{00000000-0005-0000-0000-000075880000}"/>
    <cellStyle name="Percent 12 4 2 3 2 2 6" xfId="33345" xr:uid="{00000000-0005-0000-0000-000076880000}"/>
    <cellStyle name="Percent 12 4 2 3 2 2 7" xfId="33346" xr:uid="{00000000-0005-0000-0000-000077880000}"/>
    <cellStyle name="Percent 12 4 2 3 2 3" xfId="33347" xr:uid="{00000000-0005-0000-0000-000078880000}"/>
    <cellStyle name="Percent 12 4 2 3 2 3 2" xfId="33348" xr:uid="{00000000-0005-0000-0000-000079880000}"/>
    <cellStyle name="Percent 12 4 2 3 2 3 2 2" xfId="33349" xr:uid="{00000000-0005-0000-0000-00007A880000}"/>
    <cellStyle name="Percent 12 4 2 3 2 3 3" xfId="33350" xr:uid="{00000000-0005-0000-0000-00007B880000}"/>
    <cellStyle name="Percent 12 4 2 3 2 3 4" xfId="33351" xr:uid="{00000000-0005-0000-0000-00007C880000}"/>
    <cellStyle name="Percent 12 4 2 3 2 4" xfId="33352" xr:uid="{00000000-0005-0000-0000-00007D880000}"/>
    <cellStyle name="Percent 12 4 2 3 2 4 2" xfId="33353" xr:uid="{00000000-0005-0000-0000-00007E880000}"/>
    <cellStyle name="Percent 12 4 2 3 2 4 2 2" xfId="33354" xr:uid="{00000000-0005-0000-0000-00007F880000}"/>
    <cellStyle name="Percent 12 4 2 3 2 4 3" xfId="33355" xr:uid="{00000000-0005-0000-0000-000080880000}"/>
    <cellStyle name="Percent 12 4 2 3 2 4 4" xfId="33356" xr:uid="{00000000-0005-0000-0000-000081880000}"/>
    <cellStyle name="Percent 12 4 2 3 2 5" xfId="33357" xr:uid="{00000000-0005-0000-0000-000082880000}"/>
    <cellStyle name="Percent 12 4 2 3 2 5 2" xfId="33358" xr:uid="{00000000-0005-0000-0000-000083880000}"/>
    <cellStyle name="Percent 12 4 2 3 2 5 3" xfId="33359" xr:uid="{00000000-0005-0000-0000-000084880000}"/>
    <cellStyle name="Percent 12 4 2 3 2 6" xfId="33360" xr:uid="{00000000-0005-0000-0000-000085880000}"/>
    <cellStyle name="Percent 12 4 2 3 2 7" xfId="33361" xr:uid="{00000000-0005-0000-0000-000086880000}"/>
    <cellStyle name="Percent 12 4 2 3 2 8" xfId="33362" xr:uid="{00000000-0005-0000-0000-000087880000}"/>
    <cellStyle name="Percent 12 4 2 3 3" xfId="33363" xr:uid="{00000000-0005-0000-0000-000088880000}"/>
    <cellStyle name="Percent 12 4 2 3 3 2" xfId="33364" xr:uid="{00000000-0005-0000-0000-000089880000}"/>
    <cellStyle name="Percent 12 4 2 3 3 2 2" xfId="33365" xr:uid="{00000000-0005-0000-0000-00008A880000}"/>
    <cellStyle name="Percent 12 4 2 3 3 2 2 2" xfId="33366" xr:uid="{00000000-0005-0000-0000-00008B880000}"/>
    <cellStyle name="Percent 12 4 2 3 3 2 3" xfId="33367" xr:uid="{00000000-0005-0000-0000-00008C880000}"/>
    <cellStyle name="Percent 12 4 2 3 3 2 4" xfId="33368" xr:uid="{00000000-0005-0000-0000-00008D880000}"/>
    <cellStyle name="Percent 12 4 2 3 3 3" xfId="33369" xr:uid="{00000000-0005-0000-0000-00008E880000}"/>
    <cellStyle name="Percent 12 4 2 3 3 3 2" xfId="33370" xr:uid="{00000000-0005-0000-0000-00008F880000}"/>
    <cellStyle name="Percent 12 4 2 3 3 3 2 2" xfId="33371" xr:uid="{00000000-0005-0000-0000-000090880000}"/>
    <cellStyle name="Percent 12 4 2 3 3 3 3" xfId="33372" xr:uid="{00000000-0005-0000-0000-000091880000}"/>
    <cellStyle name="Percent 12 4 2 3 3 3 4" xfId="33373" xr:uid="{00000000-0005-0000-0000-000092880000}"/>
    <cellStyle name="Percent 12 4 2 3 3 4" xfId="33374" xr:uid="{00000000-0005-0000-0000-000093880000}"/>
    <cellStyle name="Percent 12 4 2 3 3 4 2" xfId="33375" xr:uid="{00000000-0005-0000-0000-000094880000}"/>
    <cellStyle name="Percent 12 4 2 3 3 4 3" xfId="33376" xr:uid="{00000000-0005-0000-0000-000095880000}"/>
    <cellStyle name="Percent 12 4 2 3 3 5" xfId="33377" xr:uid="{00000000-0005-0000-0000-000096880000}"/>
    <cellStyle name="Percent 12 4 2 3 3 6" xfId="33378" xr:uid="{00000000-0005-0000-0000-000097880000}"/>
    <cellStyle name="Percent 12 4 2 3 3 7" xfId="33379" xr:uid="{00000000-0005-0000-0000-000098880000}"/>
    <cellStyle name="Percent 12 4 2 3 4" xfId="33380" xr:uid="{00000000-0005-0000-0000-000099880000}"/>
    <cellStyle name="Percent 12 4 2 3 4 2" xfId="33381" xr:uid="{00000000-0005-0000-0000-00009A880000}"/>
    <cellStyle name="Percent 12 4 2 3 4 2 2" xfId="33382" xr:uid="{00000000-0005-0000-0000-00009B880000}"/>
    <cellStyle name="Percent 12 4 2 3 4 3" xfId="33383" xr:uid="{00000000-0005-0000-0000-00009C880000}"/>
    <cellStyle name="Percent 12 4 2 3 4 4" xfId="33384" xr:uid="{00000000-0005-0000-0000-00009D880000}"/>
    <cellStyle name="Percent 12 4 2 3 5" xfId="33385" xr:uid="{00000000-0005-0000-0000-00009E880000}"/>
    <cellStyle name="Percent 12 4 2 3 5 2" xfId="33386" xr:uid="{00000000-0005-0000-0000-00009F880000}"/>
    <cellStyle name="Percent 12 4 2 3 5 2 2" xfId="33387" xr:uid="{00000000-0005-0000-0000-0000A0880000}"/>
    <cellStyle name="Percent 12 4 2 3 5 3" xfId="33388" xr:uid="{00000000-0005-0000-0000-0000A1880000}"/>
    <cellStyle name="Percent 12 4 2 3 5 4" xfId="33389" xr:uid="{00000000-0005-0000-0000-0000A2880000}"/>
    <cellStyle name="Percent 12 4 2 3 6" xfId="33390" xr:uid="{00000000-0005-0000-0000-0000A3880000}"/>
    <cellStyle name="Percent 12 4 2 3 6 2" xfId="33391" xr:uid="{00000000-0005-0000-0000-0000A4880000}"/>
    <cellStyle name="Percent 12 4 2 3 6 3" xfId="33392" xr:uid="{00000000-0005-0000-0000-0000A5880000}"/>
    <cellStyle name="Percent 12 4 2 3 7" xfId="33393" xr:uid="{00000000-0005-0000-0000-0000A6880000}"/>
    <cellStyle name="Percent 12 4 2 3 8" xfId="33394" xr:uid="{00000000-0005-0000-0000-0000A7880000}"/>
    <cellStyle name="Percent 12 4 2 3 9" xfId="33395" xr:uid="{00000000-0005-0000-0000-0000A8880000}"/>
    <cellStyle name="Percent 12 4 2 4" xfId="33396" xr:uid="{00000000-0005-0000-0000-0000A9880000}"/>
    <cellStyle name="Percent 12 4 2 4 2" xfId="33397" xr:uid="{00000000-0005-0000-0000-0000AA880000}"/>
    <cellStyle name="Percent 12 4 2 4 2 2" xfId="33398" xr:uid="{00000000-0005-0000-0000-0000AB880000}"/>
    <cellStyle name="Percent 12 4 2 4 2 2 2" xfId="33399" xr:uid="{00000000-0005-0000-0000-0000AC880000}"/>
    <cellStyle name="Percent 12 4 2 4 2 2 2 2" xfId="33400" xr:uid="{00000000-0005-0000-0000-0000AD880000}"/>
    <cellStyle name="Percent 12 4 2 4 2 2 3" xfId="33401" xr:uid="{00000000-0005-0000-0000-0000AE880000}"/>
    <cellStyle name="Percent 12 4 2 4 2 2 4" xfId="33402" xr:uid="{00000000-0005-0000-0000-0000AF880000}"/>
    <cellStyle name="Percent 12 4 2 4 2 3" xfId="33403" xr:uid="{00000000-0005-0000-0000-0000B0880000}"/>
    <cellStyle name="Percent 12 4 2 4 2 3 2" xfId="33404" xr:uid="{00000000-0005-0000-0000-0000B1880000}"/>
    <cellStyle name="Percent 12 4 2 4 2 3 2 2" xfId="33405" xr:uid="{00000000-0005-0000-0000-0000B2880000}"/>
    <cellStyle name="Percent 12 4 2 4 2 3 3" xfId="33406" xr:uid="{00000000-0005-0000-0000-0000B3880000}"/>
    <cellStyle name="Percent 12 4 2 4 2 3 4" xfId="33407" xr:uid="{00000000-0005-0000-0000-0000B4880000}"/>
    <cellStyle name="Percent 12 4 2 4 2 4" xfId="33408" xr:uid="{00000000-0005-0000-0000-0000B5880000}"/>
    <cellStyle name="Percent 12 4 2 4 2 4 2" xfId="33409" xr:uid="{00000000-0005-0000-0000-0000B6880000}"/>
    <cellStyle name="Percent 12 4 2 4 2 4 3" xfId="33410" xr:uid="{00000000-0005-0000-0000-0000B7880000}"/>
    <cellStyle name="Percent 12 4 2 4 2 5" xfId="33411" xr:uid="{00000000-0005-0000-0000-0000B8880000}"/>
    <cellStyle name="Percent 12 4 2 4 2 6" xfId="33412" xr:uid="{00000000-0005-0000-0000-0000B9880000}"/>
    <cellStyle name="Percent 12 4 2 4 2 7" xfId="33413" xr:uid="{00000000-0005-0000-0000-0000BA880000}"/>
    <cellStyle name="Percent 12 4 2 4 3" xfId="33414" xr:uid="{00000000-0005-0000-0000-0000BB880000}"/>
    <cellStyle name="Percent 12 4 2 4 3 2" xfId="33415" xr:uid="{00000000-0005-0000-0000-0000BC880000}"/>
    <cellStyle name="Percent 12 4 2 4 3 2 2" xfId="33416" xr:uid="{00000000-0005-0000-0000-0000BD880000}"/>
    <cellStyle name="Percent 12 4 2 4 3 3" xfId="33417" xr:uid="{00000000-0005-0000-0000-0000BE880000}"/>
    <cellStyle name="Percent 12 4 2 4 3 4" xfId="33418" xr:uid="{00000000-0005-0000-0000-0000BF880000}"/>
    <cellStyle name="Percent 12 4 2 4 4" xfId="33419" xr:uid="{00000000-0005-0000-0000-0000C0880000}"/>
    <cellStyle name="Percent 12 4 2 4 4 2" xfId="33420" xr:uid="{00000000-0005-0000-0000-0000C1880000}"/>
    <cellStyle name="Percent 12 4 2 4 4 2 2" xfId="33421" xr:uid="{00000000-0005-0000-0000-0000C2880000}"/>
    <cellStyle name="Percent 12 4 2 4 4 3" xfId="33422" xr:uid="{00000000-0005-0000-0000-0000C3880000}"/>
    <cellStyle name="Percent 12 4 2 4 4 4" xfId="33423" xr:uid="{00000000-0005-0000-0000-0000C4880000}"/>
    <cellStyle name="Percent 12 4 2 4 5" xfId="33424" xr:uid="{00000000-0005-0000-0000-0000C5880000}"/>
    <cellStyle name="Percent 12 4 2 4 5 2" xfId="33425" xr:uid="{00000000-0005-0000-0000-0000C6880000}"/>
    <cellStyle name="Percent 12 4 2 4 5 3" xfId="33426" xr:uid="{00000000-0005-0000-0000-0000C7880000}"/>
    <cellStyle name="Percent 12 4 2 4 6" xfId="33427" xr:uid="{00000000-0005-0000-0000-0000C8880000}"/>
    <cellStyle name="Percent 12 4 2 4 7" xfId="33428" xr:uid="{00000000-0005-0000-0000-0000C9880000}"/>
    <cellStyle name="Percent 12 4 2 4 8" xfId="33429" xr:uid="{00000000-0005-0000-0000-0000CA880000}"/>
    <cellStyle name="Percent 12 4 2 5" xfId="33430" xr:uid="{00000000-0005-0000-0000-0000CB880000}"/>
    <cellStyle name="Percent 12 4 2 5 2" xfId="33431" xr:uid="{00000000-0005-0000-0000-0000CC880000}"/>
    <cellStyle name="Percent 12 4 2 5 2 2" xfId="33432" xr:uid="{00000000-0005-0000-0000-0000CD880000}"/>
    <cellStyle name="Percent 12 4 2 5 2 2 2" xfId="33433" xr:uid="{00000000-0005-0000-0000-0000CE880000}"/>
    <cellStyle name="Percent 12 4 2 5 2 3" xfId="33434" xr:uid="{00000000-0005-0000-0000-0000CF880000}"/>
    <cellStyle name="Percent 12 4 2 5 2 4" xfId="33435" xr:uid="{00000000-0005-0000-0000-0000D0880000}"/>
    <cellStyle name="Percent 12 4 2 5 3" xfId="33436" xr:uid="{00000000-0005-0000-0000-0000D1880000}"/>
    <cellStyle name="Percent 12 4 2 5 3 2" xfId="33437" xr:uid="{00000000-0005-0000-0000-0000D2880000}"/>
    <cellStyle name="Percent 12 4 2 5 3 2 2" xfId="33438" xr:uid="{00000000-0005-0000-0000-0000D3880000}"/>
    <cellStyle name="Percent 12 4 2 5 3 3" xfId="33439" xr:uid="{00000000-0005-0000-0000-0000D4880000}"/>
    <cellStyle name="Percent 12 4 2 5 3 4" xfId="33440" xr:uid="{00000000-0005-0000-0000-0000D5880000}"/>
    <cellStyle name="Percent 12 4 2 5 4" xfId="33441" xr:uid="{00000000-0005-0000-0000-0000D6880000}"/>
    <cellStyle name="Percent 12 4 2 5 4 2" xfId="33442" xr:uid="{00000000-0005-0000-0000-0000D7880000}"/>
    <cellStyle name="Percent 12 4 2 5 4 3" xfId="33443" xr:uid="{00000000-0005-0000-0000-0000D8880000}"/>
    <cellStyle name="Percent 12 4 2 5 5" xfId="33444" xr:uid="{00000000-0005-0000-0000-0000D9880000}"/>
    <cellStyle name="Percent 12 4 2 5 6" xfId="33445" xr:uid="{00000000-0005-0000-0000-0000DA880000}"/>
    <cellStyle name="Percent 12 4 2 5 7" xfId="33446" xr:uid="{00000000-0005-0000-0000-0000DB880000}"/>
    <cellStyle name="Percent 12 4 2 6" xfId="33447" xr:uid="{00000000-0005-0000-0000-0000DC880000}"/>
    <cellStyle name="Percent 12 4 2 6 2" xfId="33448" xr:uid="{00000000-0005-0000-0000-0000DD880000}"/>
    <cellStyle name="Percent 12 4 2 6 2 2" xfId="33449" xr:uid="{00000000-0005-0000-0000-0000DE880000}"/>
    <cellStyle name="Percent 12 4 2 6 3" xfId="33450" xr:uid="{00000000-0005-0000-0000-0000DF880000}"/>
    <cellStyle name="Percent 12 4 2 6 4" xfId="33451" xr:uid="{00000000-0005-0000-0000-0000E0880000}"/>
    <cellStyle name="Percent 12 4 2 7" xfId="33452" xr:uid="{00000000-0005-0000-0000-0000E1880000}"/>
    <cellStyle name="Percent 12 4 2 7 2" xfId="33453" xr:uid="{00000000-0005-0000-0000-0000E2880000}"/>
    <cellStyle name="Percent 12 4 2 7 2 2" xfId="33454" xr:uid="{00000000-0005-0000-0000-0000E3880000}"/>
    <cellStyle name="Percent 12 4 2 7 3" xfId="33455" xr:uid="{00000000-0005-0000-0000-0000E4880000}"/>
    <cellStyle name="Percent 12 4 2 7 4" xfId="33456" xr:uid="{00000000-0005-0000-0000-0000E5880000}"/>
    <cellStyle name="Percent 12 4 2 8" xfId="33457" xr:uid="{00000000-0005-0000-0000-0000E6880000}"/>
    <cellStyle name="Percent 12 4 2 8 2" xfId="33458" xr:uid="{00000000-0005-0000-0000-0000E7880000}"/>
    <cellStyle name="Percent 12 4 2 8 3" xfId="33459" xr:uid="{00000000-0005-0000-0000-0000E8880000}"/>
    <cellStyle name="Percent 12 4 2 9" xfId="33460" xr:uid="{00000000-0005-0000-0000-0000E9880000}"/>
    <cellStyle name="Percent 12 4 3" xfId="33461" xr:uid="{00000000-0005-0000-0000-0000EA880000}"/>
    <cellStyle name="Percent 12 4 4" xfId="33462" xr:uid="{00000000-0005-0000-0000-0000EB880000}"/>
    <cellStyle name="Percent 12 4 4 2" xfId="33463" xr:uid="{00000000-0005-0000-0000-0000EC880000}"/>
    <cellStyle name="Percent 12 4 4 3" xfId="33464" xr:uid="{00000000-0005-0000-0000-0000ED880000}"/>
    <cellStyle name="Percent 12 4 4 4" xfId="33465" xr:uid="{00000000-0005-0000-0000-0000EE880000}"/>
    <cellStyle name="Percent 12 4 4 4 2" xfId="33466" xr:uid="{00000000-0005-0000-0000-0000EF880000}"/>
    <cellStyle name="Percent 12 4 4 4 3" xfId="33467" xr:uid="{00000000-0005-0000-0000-0000F0880000}"/>
    <cellStyle name="Percent 12 4 4 5" xfId="33468" xr:uid="{00000000-0005-0000-0000-0000F1880000}"/>
    <cellStyle name="Percent 12 4 5" xfId="33469" xr:uid="{00000000-0005-0000-0000-0000F2880000}"/>
    <cellStyle name="Percent 12 4 5 2" xfId="33470" xr:uid="{00000000-0005-0000-0000-0000F3880000}"/>
    <cellStyle name="Percent 12 4 5 3" xfId="33471" xr:uid="{00000000-0005-0000-0000-0000F4880000}"/>
    <cellStyle name="Percent 12 4 6" xfId="33472" xr:uid="{00000000-0005-0000-0000-0000F5880000}"/>
    <cellStyle name="Percent 12 5" xfId="41745" xr:uid="{00000000-0005-0000-0000-0000F6880000}"/>
    <cellStyle name="Percent 120" xfId="33473" xr:uid="{00000000-0005-0000-0000-0000F7880000}"/>
    <cellStyle name="Percent 121" xfId="33474" xr:uid="{00000000-0005-0000-0000-0000F8880000}"/>
    <cellStyle name="Percent 122" xfId="33475" xr:uid="{00000000-0005-0000-0000-0000F9880000}"/>
    <cellStyle name="Percent 123" xfId="33476" xr:uid="{00000000-0005-0000-0000-0000FA880000}"/>
    <cellStyle name="Percent 124" xfId="33477" xr:uid="{00000000-0005-0000-0000-0000FB880000}"/>
    <cellStyle name="Percent 125" xfId="33478" xr:uid="{00000000-0005-0000-0000-0000FC880000}"/>
    <cellStyle name="Percent 126" xfId="33479" xr:uid="{00000000-0005-0000-0000-0000FD880000}"/>
    <cellStyle name="Percent 127" xfId="33480" xr:uid="{00000000-0005-0000-0000-0000FE880000}"/>
    <cellStyle name="Percent 128" xfId="33481" xr:uid="{00000000-0005-0000-0000-0000FF880000}"/>
    <cellStyle name="Percent 129" xfId="96" xr:uid="{00000000-0005-0000-0000-000000890000}"/>
    <cellStyle name="Percent 13" xfId="33482" xr:uid="{00000000-0005-0000-0000-000001890000}"/>
    <cellStyle name="Percent 13 2" xfId="33483" xr:uid="{00000000-0005-0000-0000-000002890000}"/>
    <cellStyle name="Percent 13 2 2" xfId="41746" xr:uid="{00000000-0005-0000-0000-000003890000}"/>
    <cellStyle name="Percent 13 3" xfId="33484" xr:uid="{00000000-0005-0000-0000-000004890000}"/>
    <cellStyle name="Percent 13 3 2" xfId="33485" xr:uid="{00000000-0005-0000-0000-000005890000}"/>
    <cellStyle name="Percent 13 3 2 2" xfId="33486" xr:uid="{00000000-0005-0000-0000-000006890000}"/>
    <cellStyle name="Percent 13 3 2 2 10" xfId="33487" xr:uid="{00000000-0005-0000-0000-000007890000}"/>
    <cellStyle name="Percent 13 3 2 2 11" xfId="33488" xr:uid="{00000000-0005-0000-0000-000008890000}"/>
    <cellStyle name="Percent 13 3 2 2 2" xfId="33489" xr:uid="{00000000-0005-0000-0000-000009890000}"/>
    <cellStyle name="Percent 13 3 2 2 3" xfId="33490" xr:uid="{00000000-0005-0000-0000-00000A890000}"/>
    <cellStyle name="Percent 13 3 2 2 3 2" xfId="33491" xr:uid="{00000000-0005-0000-0000-00000B890000}"/>
    <cellStyle name="Percent 13 3 2 2 3 2 2" xfId="33492" xr:uid="{00000000-0005-0000-0000-00000C890000}"/>
    <cellStyle name="Percent 13 3 2 2 3 2 2 2" xfId="33493" xr:uid="{00000000-0005-0000-0000-00000D890000}"/>
    <cellStyle name="Percent 13 3 2 2 3 2 2 2 2" xfId="33494" xr:uid="{00000000-0005-0000-0000-00000E890000}"/>
    <cellStyle name="Percent 13 3 2 2 3 2 2 2 2 2" xfId="33495" xr:uid="{00000000-0005-0000-0000-00000F890000}"/>
    <cellStyle name="Percent 13 3 2 2 3 2 2 2 3" xfId="33496" xr:uid="{00000000-0005-0000-0000-000010890000}"/>
    <cellStyle name="Percent 13 3 2 2 3 2 2 2 4" xfId="33497" xr:uid="{00000000-0005-0000-0000-000011890000}"/>
    <cellStyle name="Percent 13 3 2 2 3 2 2 3" xfId="33498" xr:uid="{00000000-0005-0000-0000-000012890000}"/>
    <cellStyle name="Percent 13 3 2 2 3 2 2 3 2" xfId="33499" xr:uid="{00000000-0005-0000-0000-000013890000}"/>
    <cellStyle name="Percent 13 3 2 2 3 2 2 3 2 2" xfId="33500" xr:uid="{00000000-0005-0000-0000-000014890000}"/>
    <cellStyle name="Percent 13 3 2 2 3 2 2 3 3" xfId="33501" xr:uid="{00000000-0005-0000-0000-000015890000}"/>
    <cellStyle name="Percent 13 3 2 2 3 2 2 3 4" xfId="33502" xr:uid="{00000000-0005-0000-0000-000016890000}"/>
    <cellStyle name="Percent 13 3 2 2 3 2 2 4" xfId="33503" xr:uid="{00000000-0005-0000-0000-000017890000}"/>
    <cellStyle name="Percent 13 3 2 2 3 2 2 4 2" xfId="33504" xr:uid="{00000000-0005-0000-0000-000018890000}"/>
    <cellStyle name="Percent 13 3 2 2 3 2 2 4 3" xfId="33505" xr:uid="{00000000-0005-0000-0000-000019890000}"/>
    <cellStyle name="Percent 13 3 2 2 3 2 2 5" xfId="33506" xr:uid="{00000000-0005-0000-0000-00001A890000}"/>
    <cellStyle name="Percent 13 3 2 2 3 2 2 6" xfId="33507" xr:uid="{00000000-0005-0000-0000-00001B890000}"/>
    <cellStyle name="Percent 13 3 2 2 3 2 2 7" xfId="33508" xr:uid="{00000000-0005-0000-0000-00001C890000}"/>
    <cellStyle name="Percent 13 3 2 2 3 2 3" xfId="33509" xr:uid="{00000000-0005-0000-0000-00001D890000}"/>
    <cellStyle name="Percent 13 3 2 2 3 2 3 2" xfId="33510" xr:uid="{00000000-0005-0000-0000-00001E890000}"/>
    <cellStyle name="Percent 13 3 2 2 3 2 3 2 2" xfId="33511" xr:uid="{00000000-0005-0000-0000-00001F890000}"/>
    <cellStyle name="Percent 13 3 2 2 3 2 3 3" xfId="33512" xr:uid="{00000000-0005-0000-0000-000020890000}"/>
    <cellStyle name="Percent 13 3 2 2 3 2 3 4" xfId="33513" xr:uid="{00000000-0005-0000-0000-000021890000}"/>
    <cellStyle name="Percent 13 3 2 2 3 2 4" xfId="33514" xr:uid="{00000000-0005-0000-0000-000022890000}"/>
    <cellStyle name="Percent 13 3 2 2 3 2 4 2" xfId="33515" xr:uid="{00000000-0005-0000-0000-000023890000}"/>
    <cellStyle name="Percent 13 3 2 2 3 2 4 2 2" xfId="33516" xr:uid="{00000000-0005-0000-0000-000024890000}"/>
    <cellStyle name="Percent 13 3 2 2 3 2 4 3" xfId="33517" xr:uid="{00000000-0005-0000-0000-000025890000}"/>
    <cellStyle name="Percent 13 3 2 2 3 2 4 4" xfId="33518" xr:uid="{00000000-0005-0000-0000-000026890000}"/>
    <cellStyle name="Percent 13 3 2 2 3 2 5" xfId="33519" xr:uid="{00000000-0005-0000-0000-000027890000}"/>
    <cellStyle name="Percent 13 3 2 2 3 2 5 2" xfId="33520" xr:uid="{00000000-0005-0000-0000-000028890000}"/>
    <cellStyle name="Percent 13 3 2 2 3 2 5 3" xfId="33521" xr:uid="{00000000-0005-0000-0000-000029890000}"/>
    <cellStyle name="Percent 13 3 2 2 3 2 6" xfId="33522" xr:uid="{00000000-0005-0000-0000-00002A890000}"/>
    <cellStyle name="Percent 13 3 2 2 3 2 7" xfId="33523" xr:uid="{00000000-0005-0000-0000-00002B890000}"/>
    <cellStyle name="Percent 13 3 2 2 3 2 8" xfId="33524" xr:uid="{00000000-0005-0000-0000-00002C890000}"/>
    <cellStyle name="Percent 13 3 2 2 3 3" xfId="33525" xr:uid="{00000000-0005-0000-0000-00002D890000}"/>
    <cellStyle name="Percent 13 3 2 2 3 3 2" xfId="33526" xr:uid="{00000000-0005-0000-0000-00002E890000}"/>
    <cellStyle name="Percent 13 3 2 2 3 3 2 2" xfId="33527" xr:uid="{00000000-0005-0000-0000-00002F890000}"/>
    <cellStyle name="Percent 13 3 2 2 3 3 2 2 2" xfId="33528" xr:uid="{00000000-0005-0000-0000-000030890000}"/>
    <cellStyle name="Percent 13 3 2 2 3 3 2 3" xfId="33529" xr:uid="{00000000-0005-0000-0000-000031890000}"/>
    <cellStyle name="Percent 13 3 2 2 3 3 2 4" xfId="33530" xr:uid="{00000000-0005-0000-0000-000032890000}"/>
    <cellStyle name="Percent 13 3 2 2 3 3 3" xfId="33531" xr:uid="{00000000-0005-0000-0000-000033890000}"/>
    <cellStyle name="Percent 13 3 2 2 3 3 3 2" xfId="33532" xr:uid="{00000000-0005-0000-0000-000034890000}"/>
    <cellStyle name="Percent 13 3 2 2 3 3 3 2 2" xfId="33533" xr:uid="{00000000-0005-0000-0000-000035890000}"/>
    <cellStyle name="Percent 13 3 2 2 3 3 3 3" xfId="33534" xr:uid="{00000000-0005-0000-0000-000036890000}"/>
    <cellStyle name="Percent 13 3 2 2 3 3 3 4" xfId="33535" xr:uid="{00000000-0005-0000-0000-000037890000}"/>
    <cellStyle name="Percent 13 3 2 2 3 3 4" xfId="33536" xr:uid="{00000000-0005-0000-0000-000038890000}"/>
    <cellStyle name="Percent 13 3 2 2 3 3 4 2" xfId="33537" xr:uid="{00000000-0005-0000-0000-000039890000}"/>
    <cellStyle name="Percent 13 3 2 2 3 3 4 3" xfId="33538" xr:uid="{00000000-0005-0000-0000-00003A890000}"/>
    <cellStyle name="Percent 13 3 2 2 3 3 5" xfId="33539" xr:uid="{00000000-0005-0000-0000-00003B890000}"/>
    <cellStyle name="Percent 13 3 2 2 3 3 6" xfId="33540" xr:uid="{00000000-0005-0000-0000-00003C890000}"/>
    <cellStyle name="Percent 13 3 2 2 3 3 7" xfId="33541" xr:uid="{00000000-0005-0000-0000-00003D890000}"/>
    <cellStyle name="Percent 13 3 2 2 3 4" xfId="33542" xr:uid="{00000000-0005-0000-0000-00003E890000}"/>
    <cellStyle name="Percent 13 3 2 2 3 4 2" xfId="33543" xr:uid="{00000000-0005-0000-0000-00003F890000}"/>
    <cellStyle name="Percent 13 3 2 2 3 4 2 2" xfId="33544" xr:uid="{00000000-0005-0000-0000-000040890000}"/>
    <cellStyle name="Percent 13 3 2 2 3 4 3" xfId="33545" xr:uid="{00000000-0005-0000-0000-000041890000}"/>
    <cellStyle name="Percent 13 3 2 2 3 4 4" xfId="33546" xr:uid="{00000000-0005-0000-0000-000042890000}"/>
    <cellStyle name="Percent 13 3 2 2 3 5" xfId="33547" xr:uid="{00000000-0005-0000-0000-000043890000}"/>
    <cellStyle name="Percent 13 3 2 2 3 5 2" xfId="33548" xr:uid="{00000000-0005-0000-0000-000044890000}"/>
    <cellStyle name="Percent 13 3 2 2 3 5 2 2" xfId="33549" xr:uid="{00000000-0005-0000-0000-000045890000}"/>
    <cellStyle name="Percent 13 3 2 2 3 5 3" xfId="33550" xr:uid="{00000000-0005-0000-0000-000046890000}"/>
    <cellStyle name="Percent 13 3 2 2 3 5 4" xfId="33551" xr:uid="{00000000-0005-0000-0000-000047890000}"/>
    <cellStyle name="Percent 13 3 2 2 3 6" xfId="33552" xr:uid="{00000000-0005-0000-0000-000048890000}"/>
    <cellStyle name="Percent 13 3 2 2 3 6 2" xfId="33553" xr:uid="{00000000-0005-0000-0000-000049890000}"/>
    <cellStyle name="Percent 13 3 2 2 3 6 3" xfId="33554" xr:uid="{00000000-0005-0000-0000-00004A890000}"/>
    <cellStyle name="Percent 13 3 2 2 3 7" xfId="33555" xr:uid="{00000000-0005-0000-0000-00004B890000}"/>
    <cellStyle name="Percent 13 3 2 2 3 8" xfId="33556" xr:uid="{00000000-0005-0000-0000-00004C890000}"/>
    <cellStyle name="Percent 13 3 2 2 3 9" xfId="33557" xr:uid="{00000000-0005-0000-0000-00004D890000}"/>
    <cellStyle name="Percent 13 3 2 2 4" xfId="33558" xr:uid="{00000000-0005-0000-0000-00004E890000}"/>
    <cellStyle name="Percent 13 3 2 2 4 2" xfId="33559" xr:uid="{00000000-0005-0000-0000-00004F890000}"/>
    <cellStyle name="Percent 13 3 2 2 4 2 2" xfId="33560" xr:uid="{00000000-0005-0000-0000-000050890000}"/>
    <cellStyle name="Percent 13 3 2 2 4 2 2 2" xfId="33561" xr:uid="{00000000-0005-0000-0000-000051890000}"/>
    <cellStyle name="Percent 13 3 2 2 4 2 2 2 2" xfId="33562" xr:uid="{00000000-0005-0000-0000-000052890000}"/>
    <cellStyle name="Percent 13 3 2 2 4 2 2 3" xfId="33563" xr:uid="{00000000-0005-0000-0000-000053890000}"/>
    <cellStyle name="Percent 13 3 2 2 4 2 2 4" xfId="33564" xr:uid="{00000000-0005-0000-0000-000054890000}"/>
    <cellStyle name="Percent 13 3 2 2 4 2 3" xfId="33565" xr:uid="{00000000-0005-0000-0000-000055890000}"/>
    <cellStyle name="Percent 13 3 2 2 4 2 3 2" xfId="33566" xr:uid="{00000000-0005-0000-0000-000056890000}"/>
    <cellStyle name="Percent 13 3 2 2 4 2 3 2 2" xfId="33567" xr:uid="{00000000-0005-0000-0000-000057890000}"/>
    <cellStyle name="Percent 13 3 2 2 4 2 3 3" xfId="33568" xr:uid="{00000000-0005-0000-0000-000058890000}"/>
    <cellStyle name="Percent 13 3 2 2 4 2 3 4" xfId="33569" xr:uid="{00000000-0005-0000-0000-000059890000}"/>
    <cellStyle name="Percent 13 3 2 2 4 2 4" xfId="33570" xr:uid="{00000000-0005-0000-0000-00005A890000}"/>
    <cellStyle name="Percent 13 3 2 2 4 2 4 2" xfId="33571" xr:uid="{00000000-0005-0000-0000-00005B890000}"/>
    <cellStyle name="Percent 13 3 2 2 4 2 4 3" xfId="33572" xr:uid="{00000000-0005-0000-0000-00005C890000}"/>
    <cellStyle name="Percent 13 3 2 2 4 2 5" xfId="33573" xr:uid="{00000000-0005-0000-0000-00005D890000}"/>
    <cellStyle name="Percent 13 3 2 2 4 2 6" xfId="33574" xr:uid="{00000000-0005-0000-0000-00005E890000}"/>
    <cellStyle name="Percent 13 3 2 2 4 2 7" xfId="33575" xr:uid="{00000000-0005-0000-0000-00005F890000}"/>
    <cellStyle name="Percent 13 3 2 2 4 3" xfId="33576" xr:uid="{00000000-0005-0000-0000-000060890000}"/>
    <cellStyle name="Percent 13 3 2 2 4 3 2" xfId="33577" xr:uid="{00000000-0005-0000-0000-000061890000}"/>
    <cellStyle name="Percent 13 3 2 2 4 3 2 2" xfId="33578" xr:uid="{00000000-0005-0000-0000-000062890000}"/>
    <cellStyle name="Percent 13 3 2 2 4 3 3" xfId="33579" xr:uid="{00000000-0005-0000-0000-000063890000}"/>
    <cellStyle name="Percent 13 3 2 2 4 3 4" xfId="33580" xr:uid="{00000000-0005-0000-0000-000064890000}"/>
    <cellStyle name="Percent 13 3 2 2 4 4" xfId="33581" xr:uid="{00000000-0005-0000-0000-000065890000}"/>
    <cellStyle name="Percent 13 3 2 2 4 4 2" xfId="33582" xr:uid="{00000000-0005-0000-0000-000066890000}"/>
    <cellStyle name="Percent 13 3 2 2 4 4 2 2" xfId="33583" xr:uid="{00000000-0005-0000-0000-000067890000}"/>
    <cellStyle name="Percent 13 3 2 2 4 4 3" xfId="33584" xr:uid="{00000000-0005-0000-0000-000068890000}"/>
    <cellStyle name="Percent 13 3 2 2 4 4 4" xfId="33585" xr:uid="{00000000-0005-0000-0000-000069890000}"/>
    <cellStyle name="Percent 13 3 2 2 4 5" xfId="33586" xr:uid="{00000000-0005-0000-0000-00006A890000}"/>
    <cellStyle name="Percent 13 3 2 2 4 5 2" xfId="33587" xr:uid="{00000000-0005-0000-0000-00006B890000}"/>
    <cellStyle name="Percent 13 3 2 2 4 5 3" xfId="33588" xr:uid="{00000000-0005-0000-0000-00006C890000}"/>
    <cellStyle name="Percent 13 3 2 2 4 6" xfId="33589" xr:uid="{00000000-0005-0000-0000-00006D890000}"/>
    <cellStyle name="Percent 13 3 2 2 4 7" xfId="33590" xr:uid="{00000000-0005-0000-0000-00006E890000}"/>
    <cellStyle name="Percent 13 3 2 2 4 8" xfId="33591" xr:uid="{00000000-0005-0000-0000-00006F890000}"/>
    <cellStyle name="Percent 13 3 2 2 5" xfId="33592" xr:uid="{00000000-0005-0000-0000-000070890000}"/>
    <cellStyle name="Percent 13 3 2 2 5 2" xfId="33593" xr:uid="{00000000-0005-0000-0000-000071890000}"/>
    <cellStyle name="Percent 13 3 2 2 5 2 2" xfId="33594" xr:uid="{00000000-0005-0000-0000-000072890000}"/>
    <cellStyle name="Percent 13 3 2 2 5 2 2 2" xfId="33595" xr:uid="{00000000-0005-0000-0000-000073890000}"/>
    <cellStyle name="Percent 13 3 2 2 5 2 3" xfId="33596" xr:uid="{00000000-0005-0000-0000-000074890000}"/>
    <cellStyle name="Percent 13 3 2 2 5 2 4" xfId="33597" xr:uid="{00000000-0005-0000-0000-000075890000}"/>
    <cellStyle name="Percent 13 3 2 2 5 3" xfId="33598" xr:uid="{00000000-0005-0000-0000-000076890000}"/>
    <cellStyle name="Percent 13 3 2 2 5 3 2" xfId="33599" xr:uid="{00000000-0005-0000-0000-000077890000}"/>
    <cellStyle name="Percent 13 3 2 2 5 3 2 2" xfId="33600" xr:uid="{00000000-0005-0000-0000-000078890000}"/>
    <cellStyle name="Percent 13 3 2 2 5 3 3" xfId="33601" xr:uid="{00000000-0005-0000-0000-000079890000}"/>
    <cellStyle name="Percent 13 3 2 2 5 3 4" xfId="33602" xr:uid="{00000000-0005-0000-0000-00007A890000}"/>
    <cellStyle name="Percent 13 3 2 2 5 4" xfId="33603" xr:uid="{00000000-0005-0000-0000-00007B890000}"/>
    <cellStyle name="Percent 13 3 2 2 5 4 2" xfId="33604" xr:uid="{00000000-0005-0000-0000-00007C890000}"/>
    <cellStyle name="Percent 13 3 2 2 5 4 3" xfId="33605" xr:uid="{00000000-0005-0000-0000-00007D890000}"/>
    <cellStyle name="Percent 13 3 2 2 5 5" xfId="33606" xr:uid="{00000000-0005-0000-0000-00007E890000}"/>
    <cellStyle name="Percent 13 3 2 2 5 6" xfId="33607" xr:uid="{00000000-0005-0000-0000-00007F890000}"/>
    <cellStyle name="Percent 13 3 2 2 5 7" xfId="33608" xr:uid="{00000000-0005-0000-0000-000080890000}"/>
    <cellStyle name="Percent 13 3 2 2 6" xfId="33609" xr:uid="{00000000-0005-0000-0000-000081890000}"/>
    <cellStyle name="Percent 13 3 2 2 6 2" xfId="33610" xr:uid="{00000000-0005-0000-0000-000082890000}"/>
    <cellStyle name="Percent 13 3 2 2 6 2 2" xfId="33611" xr:uid="{00000000-0005-0000-0000-000083890000}"/>
    <cellStyle name="Percent 13 3 2 2 6 3" xfId="33612" xr:uid="{00000000-0005-0000-0000-000084890000}"/>
    <cellStyle name="Percent 13 3 2 2 6 4" xfId="33613" xr:uid="{00000000-0005-0000-0000-000085890000}"/>
    <cellStyle name="Percent 13 3 2 2 7" xfId="33614" xr:uid="{00000000-0005-0000-0000-000086890000}"/>
    <cellStyle name="Percent 13 3 2 2 7 2" xfId="33615" xr:uid="{00000000-0005-0000-0000-000087890000}"/>
    <cellStyle name="Percent 13 3 2 2 7 2 2" xfId="33616" xr:uid="{00000000-0005-0000-0000-000088890000}"/>
    <cellStyle name="Percent 13 3 2 2 7 3" xfId="33617" xr:uid="{00000000-0005-0000-0000-000089890000}"/>
    <cellStyle name="Percent 13 3 2 2 7 4" xfId="33618" xr:uid="{00000000-0005-0000-0000-00008A890000}"/>
    <cellStyle name="Percent 13 3 2 2 8" xfId="33619" xr:uid="{00000000-0005-0000-0000-00008B890000}"/>
    <cellStyle name="Percent 13 3 2 2 8 2" xfId="33620" xr:uid="{00000000-0005-0000-0000-00008C890000}"/>
    <cellStyle name="Percent 13 3 2 2 8 3" xfId="33621" xr:uid="{00000000-0005-0000-0000-00008D890000}"/>
    <cellStyle name="Percent 13 3 2 2 9" xfId="33622" xr:uid="{00000000-0005-0000-0000-00008E890000}"/>
    <cellStyle name="Percent 13 3 2 3" xfId="33623" xr:uid="{00000000-0005-0000-0000-00008F890000}"/>
    <cellStyle name="Percent 13 3 2 4" xfId="33624" xr:uid="{00000000-0005-0000-0000-000090890000}"/>
    <cellStyle name="Percent 13 3 2 4 2" xfId="33625" xr:uid="{00000000-0005-0000-0000-000091890000}"/>
    <cellStyle name="Percent 13 3 2 4 3" xfId="33626" xr:uid="{00000000-0005-0000-0000-000092890000}"/>
    <cellStyle name="Percent 13 3 2 4 4" xfId="33627" xr:uid="{00000000-0005-0000-0000-000093890000}"/>
    <cellStyle name="Percent 13 3 2 4 4 2" xfId="33628" xr:uid="{00000000-0005-0000-0000-000094890000}"/>
    <cellStyle name="Percent 13 3 2 4 4 3" xfId="33629" xr:uid="{00000000-0005-0000-0000-000095890000}"/>
    <cellStyle name="Percent 13 3 2 4 5" xfId="33630" xr:uid="{00000000-0005-0000-0000-000096890000}"/>
    <cellStyle name="Percent 13 3 2 5" xfId="33631" xr:uid="{00000000-0005-0000-0000-000097890000}"/>
    <cellStyle name="Percent 13 3 2 5 2" xfId="33632" xr:uid="{00000000-0005-0000-0000-000098890000}"/>
    <cellStyle name="Percent 13 3 2 5 3" xfId="33633" xr:uid="{00000000-0005-0000-0000-000099890000}"/>
    <cellStyle name="Percent 13 3 2 6" xfId="33634" xr:uid="{00000000-0005-0000-0000-00009A890000}"/>
    <cellStyle name="Percent 13 3 3" xfId="33635" xr:uid="{00000000-0005-0000-0000-00009B890000}"/>
    <cellStyle name="Percent 13 3 3 10" xfId="33636" xr:uid="{00000000-0005-0000-0000-00009C890000}"/>
    <cellStyle name="Percent 13 3 3 11" xfId="33637" xr:uid="{00000000-0005-0000-0000-00009D890000}"/>
    <cellStyle name="Percent 13 3 3 2" xfId="33638" xr:uid="{00000000-0005-0000-0000-00009E890000}"/>
    <cellStyle name="Percent 13 3 3 3" xfId="33639" xr:uid="{00000000-0005-0000-0000-00009F890000}"/>
    <cellStyle name="Percent 13 3 3 3 2" xfId="33640" xr:uid="{00000000-0005-0000-0000-0000A0890000}"/>
    <cellStyle name="Percent 13 3 3 3 2 2" xfId="33641" xr:uid="{00000000-0005-0000-0000-0000A1890000}"/>
    <cellStyle name="Percent 13 3 3 3 2 2 2" xfId="33642" xr:uid="{00000000-0005-0000-0000-0000A2890000}"/>
    <cellStyle name="Percent 13 3 3 3 2 2 2 2" xfId="33643" xr:uid="{00000000-0005-0000-0000-0000A3890000}"/>
    <cellStyle name="Percent 13 3 3 3 2 2 2 2 2" xfId="33644" xr:uid="{00000000-0005-0000-0000-0000A4890000}"/>
    <cellStyle name="Percent 13 3 3 3 2 2 2 3" xfId="33645" xr:uid="{00000000-0005-0000-0000-0000A5890000}"/>
    <cellStyle name="Percent 13 3 3 3 2 2 2 4" xfId="33646" xr:uid="{00000000-0005-0000-0000-0000A6890000}"/>
    <cellStyle name="Percent 13 3 3 3 2 2 3" xfId="33647" xr:uid="{00000000-0005-0000-0000-0000A7890000}"/>
    <cellStyle name="Percent 13 3 3 3 2 2 3 2" xfId="33648" xr:uid="{00000000-0005-0000-0000-0000A8890000}"/>
    <cellStyle name="Percent 13 3 3 3 2 2 3 2 2" xfId="33649" xr:uid="{00000000-0005-0000-0000-0000A9890000}"/>
    <cellStyle name="Percent 13 3 3 3 2 2 3 3" xfId="33650" xr:uid="{00000000-0005-0000-0000-0000AA890000}"/>
    <cellStyle name="Percent 13 3 3 3 2 2 3 4" xfId="33651" xr:uid="{00000000-0005-0000-0000-0000AB890000}"/>
    <cellStyle name="Percent 13 3 3 3 2 2 4" xfId="33652" xr:uid="{00000000-0005-0000-0000-0000AC890000}"/>
    <cellStyle name="Percent 13 3 3 3 2 2 4 2" xfId="33653" xr:uid="{00000000-0005-0000-0000-0000AD890000}"/>
    <cellStyle name="Percent 13 3 3 3 2 2 4 3" xfId="33654" xr:uid="{00000000-0005-0000-0000-0000AE890000}"/>
    <cellStyle name="Percent 13 3 3 3 2 2 5" xfId="33655" xr:uid="{00000000-0005-0000-0000-0000AF890000}"/>
    <cellStyle name="Percent 13 3 3 3 2 2 6" xfId="33656" xr:uid="{00000000-0005-0000-0000-0000B0890000}"/>
    <cellStyle name="Percent 13 3 3 3 2 2 7" xfId="33657" xr:uid="{00000000-0005-0000-0000-0000B1890000}"/>
    <cellStyle name="Percent 13 3 3 3 2 3" xfId="33658" xr:uid="{00000000-0005-0000-0000-0000B2890000}"/>
    <cellStyle name="Percent 13 3 3 3 2 3 2" xfId="33659" xr:uid="{00000000-0005-0000-0000-0000B3890000}"/>
    <cellStyle name="Percent 13 3 3 3 2 3 2 2" xfId="33660" xr:uid="{00000000-0005-0000-0000-0000B4890000}"/>
    <cellStyle name="Percent 13 3 3 3 2 3 3" xfId="33661" xr:uid="{00000000-0005-0000-0000-0000B5890000}"/>
    <cellStyle name="Percent 13 3 3 3 2 3 4" xfId="33662" xr:uid="{00000000-0005-0000-0000-0000B6890000}"/>
    <cellStyle name="Percent 13 3 3 3 2 4" xfId="33663" xr:uid="{00000000-0005-0000-0000-0000B7890000}"/>
    <cellStyle name="Percent 13 3 3 3 2 4 2" xfId="33664" xr:uid="{00000000-0005-0000-0000-0000B8890000}"/>
    <cellStyle name="Percent 13 3 3 3 2 4 2 2" xfId="33665" xr:uid="{00000000-0005-0000-0000-0000B9890000}"/>
    <cellStyle name="Percent 13 3 3 3 2 4 3" xfId="33666" xr:uid="{00000000-0005-0000-0000-0000BA890000}"/>
    <cellStyle name="Percent 13 3 3 3 2 4 4" xfId="33667" xr:uid="{00000000-0005-0000-0000-0000BB890000}"/>
    <cellStyle name="Percent 13 3 3 3 2 5" xfId="33668" xr:uid="{00000000-0005-0000-0000-0000BC890000}"/>
    <cellStyle name="Percent 13 3 3 3 2 5 2" xfId="33669" xr:uid="{00000000-0005-0000-0000-0000BD890000}"/>
    <cellStyle name="Percent 13 3 3 3 2 5 3" xfId="33670" xr:uid="{00000000-0005-0000-0000-0000BE890000}"/>
    <cellStyle name="Percent 13 3 3 3 2 6" xfId="33671" xr:uid="{00000000-0005-0000-0000-0000BF890000}"/>
    <cellStyle name="Percent 13 3 3 3 2 7" xfId="33672" xr:uid="{00000000-0005-0000-0000-0000C0890000}"/>
    <cellStyle name="Percent 13 3 3 3 2 8" xfId="33673" xr:uid="{00000000-0005-0000-0000-0000C1890000}"/>
    <cellStyle name="Percent 13 3 3 3 3" xfId="33674" xr:uid="{00000000-0005-0000-0000-0000C2890000}"/>
    <cellStyle name="Percent 13 3 3 3 3 2" xfId="33675" xr:uid="{00000000-0005-0000-0000-0000C3890000}"/>
    <cellStyle name="Percent 13 3 3 3 3 2 2" xfId="33676" xr:uid="{00000000-0005-0000-0000-0000C4890000}"/>
    <cellStyle name="Percent 13 3 3 3 3 2 2 2" xfId="33677" xr:uid="{00000000-0005-0000-0000-0000C5890000}"/>
    <cellStyle name="Percent 13 3 3 3 3 2 3" xfId="33678" xr:uid="{00000000-0005-0000-0000-0000C6890000}"/>
    <cellStyle name="Percent 13 3 3 3 3 2 4" xfId="33679" xr:uid="{00000000-0005-0000-0000-0000C7890000}"/>
    <cellStyle name="Percent 13 3 3 3 3 3" xfId="33680" xr:uid="{00000000-0005-0000-0000-0000C8890000}"/>
    <cellStyle name="Percent 13 3 3 3 3 3 2" xfId="33681" xr:uid="{00000000-0005-0000-0000-0000C9890000}"/>
    <cellStyle name="Percent 13 3 3 3 3 3 2 2" xfId="33682" xr:uid="{00000000-0005-0000-0000-0000CA890000}"/>
    <cellStyle name="Percent 13 3 3 3 3 3 3" xfId="33683" xr:uid="{00000000-0005-0000-0000-0000CB890000}"/>
    <cellStyle name="Percent 13 3 3 3 3 3 4" xfId="33684" xr:uid="{00000000-0005-0000-0000-0000CC890000}"/>
    <cellStyle name="Percent 13 3 3 3 3 4" xfId="33685" xr:uid="{00000000-0005-0000-0000-0000CD890000}"/>
    <cellStyle name="Percent 13 3 3 3 3 4 2" xfId="33686" xr:uid="{00000000-0005-0000-0000-0000CE890000}"/>
    <cellStyle name="Percent 13 3 3 3 3 4 3" xfId="33687" xr:uid="{00000000-0005-0000-0000-0000CF890000}"/>
    <cellStyle name="Percent 13 3 3 3 3 5" xfId="33688" xr:uid="{00000000-0005-0000-0000-0000D0890000}"/>
    <cellStyle name="Percent 13 3 3 3 3 6" xfId="33689" xr:uid="{00000000-0005-0000-0000-0000D1890000}"/>
    <cellStyle name="Percent 13 3 3 3 3 7" xfId="33690" xr:uid="{00000000-0005-0000-0000-0000D2890000}"/>
    <cellStyle name="Percent 13 3 3 3 4" xfId="33691" xr:uid="{00000000-0005-0000-0000-0000D3890000}"/>
    <cellStyle name="Percent 13 3 3 3 4 2" xfId="33692" xr:uid="{00000000-0005-0000-0000-0000D4890000}"/>
    <cellStyle name="Percent 13 3 3 3 4 2 2" xfId="33693" xr:uid="{00000000-0005-0000-0000-0000D5890000}"/>
    <cellStyle name="Percent 13 3 3 3 4 3" xfId="33694" xr:uid="{00000000-0005-0000-0000-0000D6890000}"/>
    <cellStyle name="Percent 13 3 3 3 4 4" xfId="33695" xr:uid="{00000000-0005-0000-0000-0000D7890000}"/>
    <cellStyle name="Percent 13 3 3 3 5" xfId="33696" xr:uid="{00000000-0005-0000-0000-0000D8890000}"/>
    <cellStyle name="Percent 13 3 3 3 5 2" xfId="33697" xr:uid="{00000000-0005-0000-0000-0000D9890000}"/>
    <cellStyle name="Percent 13 3 3 3 5 2 2" xfId="33698" xr:uid="{00000000-0005-0000-0000-0000DA890000}"/>
    <cellStyle name="Percent 13 3 3 3 5 3" xfId="33699" xr:uid="{00000000-0005-0000-0000-0000DB890000}"/>
    <cellStyle name="Percent 13 3 3 3 5 4" xfId="33700" xr:uid="{00000000-0005-0000-0000-0000DC890000}"/>
    <cellStyle name="Percent 13 3 3 3 6" xfId="33701" xr:uid="{00000000-0005-0000-0000-0000DD890000}"/>
    <cellStyle name="Percent 13 3 3 3 6 2" xfId="33702" xr:uid="{00000000-0005-0000-0000-0000DE890000}"/>
    <cellStyle name="Percent 13 3 3 3 6 3" xfId="33703" xr:uid="{00000000-0005-0000-0000-0000DF890000}"/>
    <cellStyle name="Percent 13 3 3 3 7" xfId="33704" xr:uid="{00000000-0005-0000-0000-0000E0890000}"/>
    <cellStyle name="Percent 13 3 3 3 8" xfId="33705" xr:uid="{00000000-0005-0000-0000-0000E1890000}"/>
    <cellStyle name="Percent 13 3 3 3 9" xfId="33706" xr:uid="{00000000-0005-0000-0000-0000E2890000}"/>
    <cellStyle name="Percent 13 3 3 4" xfId="33707" xr:uid="{00000000-0005-0000-0000-0000E3890000}"/>
    <cellStyle name="Percent 13 3 3 4 2" xfId="33708" xr:uid="{00000000-0005-0000-0000-0000E4890000}"/>
    <cellStyle name="Percent 13 3 3 4 2 2" xfId="33709" xr:uid="{00000000-0005-0000-0000-0000E5890000}"/>
    <cellStyle name="Percent 13 3 3 4 2 2 2" xfId="33710" xr:uid="{00000000-0005-0000-0000-0000E6890000}"/>
    <cellStyle name="Percent 13 3 3 4 2 2 2 2" xfId="33711" xr:uid="{00000000-0005-0000-0000-0000E7890000}"/>
    <cellStyle name="Percent 13 3 3 4 2 2 3" xfId="33712" xr:uid="{00000000-0005-0000-0000-0000E8890000}"/>
    <cellStyle name="Percent 13 3 3 4 2 2 4" xfId="33713" xr:uid="{00000000-0005-0000-0000-0000E9890000}"/>
    <cellStyle name="Percent 13 3 3 4 2 3" xfId="33714" xr:uid="{00000000-0005-0000-0000-0000EA890000}"/>
    <cellStyle name="Percent 13 3 3 4 2 3 2" xfId="33715" xr:uid="{00000000-0005-0000-0000-0000EB890000}"/>
    <cellStyle name="Percent 13 3 3 4 2 3 2 2" xfId="33716" xr:uid="{00000000-0005-0000-0000-0000EC890000}"/>
    <cellStyle name="Percent 13 3 3 4 2 3 3" xfId="33717" xr:uid="{00000000-0005-0000-0000-0000ED890000}"/>
    <cellStyle name="Percent 13 3 3 4 2 3 4" xfId="33718" xr:uid="{00000000-0005-0000-0000-0000EE890000}"/>
    <cellStyle name="Percent 13 3 3 4 2 4" xfId="33719" xr:uid="{00000000-0005-0000-0000-0000EF890000}"/>
    <cellStyle name="Percent 13 3 3 4 2 4 2" xfId="33720" xr:uid="{00000000-0005-0000-0000-0000F0890000}"/>
    <cellStyle name="Percent 13 3 3 4 2 4 3" xfId="33721" xr:uid="{00000000-0005-0000-0000-0000F1890000}"/>
    <cellStyle name="Percent 13 3 3 4 2 5" xfId="33722" xr:uid="{00000000-0005-0000-0000-0000F2890000}"/>
    <cellStyle name="Percent 13 3 3 4 2 6" xfId="33723" xr:uid="{00000000-0005-0000-0000-0000F3890000}"/>
    <cellStyle name="Percent 13 3 3 4 2 7" xfId="33724" xr:uid="{00000000-0005-0000-0000-0000F4890000}"/>
    <cellStyle name="Percent 13 3 3 4 3" xfId="33725" xr:uid="{00000000-0005-0000-0000-0000F5890000}"/>
    <cellStyle name="Percent 13 3 3 4 3 2" xfId="33726" xr:uid="{00000000-0005-0000-0000-0000F6890000}"/>
    <cellStyle name="Percent 13 3 3 4 3 2 2" xfId="33727" xr:uid="{00000000-0005-0000-0000-0000F7890000}"/>
    <cellStyle name="Percent 13 3 3 4 3 3" xfId="33728" xr:uid="{00000000-0005-0000-0000-0000F8890000}"/>
    <cellStyle name="Percent 13 3 3 4 3 4" xfId="33729" xr:uid="{00000000-0005-0000-0000-0000F9890000}"/>
    <cellStyle name="Percent 13 3 3 4 4" xfId="33730" xr:uid="{00000000-0005-0000-0000-0000FA890000}"/>
    <cellStyle name="Percent 13 3 3 4 4 2" xfId="33731" xr:uid="{00000000-0005-0000-0000-0000FB890000}"/>
    <cellStyle name="Percent 13 3 3 4 4 2 2" xfId="33732" xr:uid="{00000000-0005-0000-0000-0000FC890000}"/>
    <cellStyle name="Percent 13 3 3 4 4 3" xfId="33733" xr:uid="{00000000-0005-0000-0000-0000FD890000}"/>
    <cellStyle name="Percent 13 3 3 4 4 4" xfId="33734" xr:uid="{00000000-0005-0000-0000-0000FE890000}"/>
    <cellStyle name="Percent 13 3 3 4 5" xfId="33735" xr:uid="{00000000-0005-0000-0000-0000FF890000}"/>
    <cellStyle name="Percent 13 3 3 4 5 2" xfId="33736" xr:uid="{00000000-0005-0000-0000-0000008A0000}"/>
    <cellStyle name="Percent 13 3 3 4 5 3" xfId="33737" xr:uid="{00000000-0005-0000-0000-0000018A0000}"/>
    <cellStyle name="Percent 13 3 3 4 6" xfId="33738" xr:uid="{00000000-0005-0000-0000-0000028A0000}"/>
    <cellStyle name="Percent 13 3 3 4 7" xfId="33739" xr:uid="{00000000-0005-0000-0000-0000038A0000}"/>
    <cellStyle name="Percent 13 3 3 4 8" xfId="33740" xr:uid="{00000000-0005-0000-0000-0000048A0000}"/>
    <cellStyle name="Percent 13 3 3 5" xfId="33741" xr:uid="{00000000-0005-0000-0000-0000058A0000}"/>
    <cellStyle name="Percent 13 3 3 5 2" xfId="33742" xr:uid="{00000000-0005-0000-0000-0000068A0000}"/>
    <cellStyle name="Percent 13 3 3 5 2 2" xfId="33743" xr:uid="{00000000-0005-0000-0000-0000078A0000}"/>
    <cellStyle name="Percent 13 3 3 5 2 2 2" xfId="33744" xr:uid="{00000000-0005-0000-0000-0000088A0000}"/>
    <cellStyle name="Percent 13 3 3 5 2 3" xfId="33745" xr:uid="{00000000-0005-0000-0000-0000098A0000}"/>
    <cellStyle name="Percent 13 3 3 5 2 4" xfId="33746" xr:uid="{00000000-0005-0000-0000-00000A8A0000}"/>
    <cellStyle name="Percent 13 3 3 5 3" xfId="33747" xr:uid="{00000000-0005-0000-0000-00000B8A0000}"/>
    <cellStyle name="Percent 13 3 3 5 3 2" xfId="33748" xr:uid="{00000000-0005-0000-0000-00000C8A0000}"/>
    <cellStyle name="Percent 13 3 3 5 3 2 2" xfId="33749" xr:uid="{00000000-0005-0000-0000-00000D8A0000}"/>
    <cellStyle name="Percent 13 3 3 5 3 3" xfId="33750" xr:uid="{00000000-0005-0000-0000-00000E8A0000}"/>
    <cellStyle name="Percent 13 3 3 5 3 4" xfId="33751" xr:uid="{00000000-0005-0000-0000-00000F8A0000}"/>
    <cellStyle name="Percent 13 3 3 5 4" xfId="33752" xr:uid="{00000000-0005-0000-0000-0000108A0000}"/>
    <cellStyle name="Percent 13 3 3 5 4 2" xfId="33753" xr:uid="{00000000-0005-0000-0000-0000118A0000}"/>
    <cellStyle name="Percent 13 3 3 5 4 3" xfId="33754" xr:uid="{00000000-0005-0000-0000-0000128A0000}"/>
    <cellStyle name="Percent 13 3 3 5 5" xfId="33755" xr:uid="{00000000-0005-0000-0000-0000138A0000}"/>
    <cellStyle name="Percent 13 3 3 5 6" xfId="33756" xr:uid="{00000000-0005-0000-0000-0000148A0000}"/>
    <cellStyle name="Percent 13 3 3 5 7" xfId="33757" xr:uid="{00000000-0005-0000-0000-0000158A0000}"/>
    <cellStyle name="Percent 13 3 3 6" xfId="33758" xr:uid="{00000000-0005-0000-0000-0000168A0000}"/>
    <cellStyle name="Percent 13 3 3 6 2" xfId="33759" xr:uid="{00000000-0005-0000-0000-0000178A0000}"/>
    <cellStyle name="Percent 13 3 3 6 2 2" xfId="33760" xr:uid="{00000000-0005-0000-0000-0000188A0000}"/>
    <cellStyle name="Percent 13 3 3 6 3" xfId="33761" xr:uid="{00000000-0005-0000-0000-0000198A0000}"/>
    <cellStyle name="Percent 13 3 3 6 4" xfId="33762" xr:uid="{00000000-0005-0000-0000-00001A8A0000}"/>
    <cellStyle name="Percent 13 3 3 7" xfId="33763" xr:uid="{00000000-0005-0000-0000-00001B8A0000}"/>
    <cellStyle name="Percent 13 3 3 7 2" xfId="33764" xr:uid="{00000000-0005-0000-0000-00001C8A0000}"/>
    <cellStyle name="Percent 13 3 3 7 2 2" xfId="33765" xr:uid="{00000000-0005-0000-0000-00001D8A0000}"/>
    <cellStyle name="Percent 13 3 3 7 3" xfId="33766" xr:uid="{00000000-0005-0000-0000-00001E8A0000}"/>
    <cellStyle name="Percent 13 3 3 7 4" xfId="33767" xr:uid="{00000000-0005-0000-0000-00001F8A0000}"/>
    <cellStyle name="Percent 13 3 3 8" xfId="33768" xr:uid="{00000000-0005-0000-0000-0000208A0000}"/>
    <cellStyle name="Percent 13 3 3 8 2" xfId="33769" xr:uid="{00000000-0005-0000-0000-0000218A0000}"/>
    <cellStyle name="Percent 13 3 3 8 3" xfId="33770" xr:uid="{00000000-0005-0000-0000-0000228A0000}"/>
    <cellStyle name="Percent 13 3 3 9" xfId="33771" xr:uid="{00000000-0005-0000-0000-0000238A0000}"/>
    <cellStyle name="Percent 13 3 4" xfId="33772" xr:uid="{00000000-0005-0000-0000-0000248A0000}"/>
    <cellStyle name="Percent 13 3 5" xfId="33773" xr:uid="{00000000-0005-0000-0000-0000258A0000}"/>
    <cellStyle name="Percent 13 3 5 2" xfId="33774" xr:uid="{00000000-0005-0000-0000-0000268A0000}"/>
    <cellStyle name="Percent 13 3 5 3" xfId="33775" xr:uid="{00000000-0005-0000-0000-0000278A0000}"/>
    <cellStyle name="Percent 13 3 5 4" xfId="33776" xr:uid="{00000000-0005-0000-0000-0000288A0000}"/>
    <cellStyle name="Percent 13 3 5 4 2" xfId="33777" xr:uid="{00000000-0005-0000-0000-0000298A0000}"/>
    <cellStyle name="Percent 13 3 5 4 3" xfId="33778" xr:uid="{00000000-0005-0000-0000-00002A8A0000}"/>
    <cellStyle name="Percent 13 3 5 5" xfId="33779" xr:uid="{00000000-0005-0000-0000-00002B8A0000}"/>
    <cellStyle name="Percent 13 3 6" xfId="33780" xr:uid="{00000000-0005-0000-0000-00002C8A0000}"/>
    <cellStyle name="Percent 13 3 6 2" xfId="33781" xr:uid="{00000000-0005-0000-0000-00002D8A0000}"/>
    <cellStyle name="Percent 13 3 6 3" xfId="33782" xr:uid="{00000000-0005-0000-0000-00002E8A0000}"/>
    <cellStyle name="Percent 13 3 7" xfId="33783" xr:uid="{00000000-0005-0000-0000-00002F8A0000}"/>
    <cellStyle name="Percent 13 4" xfId="33784" xr:uid="{00000000-0005-0000-0000-0000308A0000}"/>
    <cellStyle name="Percent 13 4 2" xfId="41747" xr:uid="{00000000-0005-0000-0000-0000318A0000}"/>
    <cellStyle name="Percent 13 5" xfId="33785" xr:uid="{00000000-0005-0000-0000-0000328A0000}"/>
    <cellStyle name="Percent 13 5 2" xfId="33786" xr:uid="{00000000-0005-0000-0000-0000338A0000}"/>
    <cellStyle name="Percent 13 5 2 10" xfId="33787" xr:uid="{00000000-0005-0000-0000-0000348A0000}"/>
    <cellStyle name="Percent 13 5 2 11" xfId="33788" xr:uid="{00000000-0005-0000-0000-0000358A0000}"/>
    <cellStyle name="Percent 13 5 2 2" xfId="33789" xr:uid="{00000000-0005-0000-0000-0000368A0000}"/>
    <cellStyle name="Percent 13 5 2 3" xfId="33790" xr:uid="{00000000-0005-0000-0000-0000378A0000}"/>
    <cellStyle name="Percent 13 5 2 3 2" xfId="33791" xr:uid="{00000000-0005-0000-0000-0000388A0000}"/>
    <cellStyle name="Percent 13 5 2 3 2 2" xfId="33792" xr:uid="{00000000-0005-0000-0000-0000398A0000}"/>
    <cellStyle name="Percent 13 5 2 3 2 2 2" xfId="33793" xr:uid="{00000000-0005-0000-0000-00003A8A0000}"/>
    <cellStyle name="Percent 13 5 2 3 2 2 2 2" xfId="33794" xr:uid="{00000000-0005-0000-0000-00003B8A0000}"/>
    <cellStyle name="Percent 13 5 2 3 2 2 2 2 2" xfId="33795" xr:uid="{00000000-0005-0000-0000-00003C8A0000}"/>
    <cellStyle name="Percent 13 5 2 3 2 2 2 3" xfId="33796" xr:uid="{00000000-0005-0000-0000-00003D8A0000}"/>
    <cellStyle name="Percent 13 5 2 3 2 2 2 4" xfId="33797" xr:uid="{00000000-0005-0000-0000-00003E8A0000}"/>
    <cellStyle name="Percent 13 5 2 3 2 2 3" xfId="33798" xr:uid="{00000000-0005-0000-0000-00003F8A0000}"/>
    <cellStyle name="Percent 13 5 2 3 2 2 3 2" xfId="33799" xr:uid="{00000000-0005-0000-0000-0000408A0000}"/>
    <cellStyle name="Percent 13 5 2 3 2 2 3 2 2" xfId="33800" xr:uid="{00000000-0005-0000-0000-0000418A0000}"/>
    <cellStyle name="Percent 13 5 2 3 2 2 3 3" xfId="33801" xr:uid="{00000000-0005-0000-0000-0000428A0000}"/>
    <cellStyle name="Percent 13 5 2 3 2 2 3 4" xfId="33802" xr:uid="{00000000-0005-0000-0000-0000438A0000}"/>
    <cellStyle name="Percent 13 5 2 3 2 2 4" xfId="33803" xr:uid="{00000000-0005-0000-0000-0000448A0000}"/>
    <cellStyle name="Percent 13 5 2 3 2 2 4 2" xfId="33804" xr:uid="{00000000-0005-0000-0000-0000458A0000}"/>
    <cellStyle name="Percent 13 5 2 3 2 2 4 3" xfId="33805" xr:uid="{00000000-0005-0000-0000-0000468A0000}"/>
    <cellStyle name="Percent 13 5 2 3 2 2 5" xfId="33806" xr:uid="{00000000-0005-0000-0000-0000478A0000}"/>
    <cellStyle name="Percent 13 5 2 3 2 2 6" xfId="33807" xr:uid="{00000000-0005-0000-0000-0000488A0000}"/>
    <cellStyle name="Percent 13 5 2 3 2 2 7" xfId="33808" xr:uid="{00000000-0005-0000-0000-0000498A0000}"/>
    <cellStyle name="Percent 13 5 2 3 2 3" xfId="33809" xr:uid="{00000000-0005-0000-0000-00004A8A0000}"/>
    <cellStyle name="Percent 13 5 2 3 2 3 2" xfId="33810" xr:uid="{00000000-0005-0000-0000-00004B8A0000}"/>
    <cellStyle name="Percent 13 5 2 3 2 3 2 2" xfId="33811" xr:uid="{00000000-0005-0000-0000-00004C8A0000}"/>
    <cellStyle name="Percent 13 5 2 3 2 3 3" xfId="33812" xr:uid="{00000000-0005-0000-0000-00004D8A0000}"/>
    <cellStyle name="Percent 13 5 2 3 2 3 4" xfId="33813" xr:uid="{00000000-0005-0000-0000-00004E8A0000}"/>
    <cellStyle name="Percent 13 5 2 3 2 4" xfId="33814" xr:uid="{00000000-0005-0000-0000-00004F8A0000}"/>
    <cellStyle name="Percent 13 5 2 3 2 4 2" xfId="33815" xr:uid="{00000000-0005-0000-0000-0000508A0000}"/>
    <cellStyle name="Percent 13 5 2 3 2 4 2 2" xfId="33816" xr:uid="{00000000-0005-0000-0000-0000518A0000}"/>
    <cellStyle name="Percent 13 5 2 3 2 4 3" xfId="33817" xr:uid="{00000000-0005-0000-0000-0000528A0000}"/>
    <cellStyle name="Percent 13 5 2 3 2 4 4" xfId="33818" xr:uid="{00000000-0005-0000-0000-0000538A0000}"/>
    <cellStyle name="Percent 13 5 2 3 2 5" xfId="33819" xr:uid="{00000000-0005-0000-0000-0000548A0000}"/>
    <cellStyle name="Percent 13 5 2 3 2 5 2" xfId="33820" xr:uid="{00000000-0005-0000-0000-0000558A0000}"/>
    <cellStyle name="Percent 13 5 2 3 2 5 3" xfId="33821" xr:uid="{00000000-0005-0000-0000-0000568A0000}"/>
    <cellStyle name="Percent 13 5 2 3 2 6" xfId="33822" xr:uid="{00000000-0005-0000-0000-0000578A0000}"/>
    <cellStyle name="Percent 13 5 2 3 2 7" xfId="33823" xr:uid="{00000000-0005-0000-0000-0000588A0000}"/>
    <cellStyle name="Percent 13 5 2 3 2 8" xfId="33824" xr:uid="{00000000-0005-0000-0000-0000598A0000}"/>
    <cellStyle name="Percent 13 5 2 3 3" xfId="33825" xr:uid="{00000000-0005-0000-0000-00005A8A0000}"/>
    <cellStyle name="Percent 13 5 2 3 3 2" xfId="33826" xr:uid="{00000000-0005-0000-0000-00005B8A0000}"/>
    <cellStyle name="Percent 13 5 2 3 3 2 2" xfId="33827" xr:uid="{00000000-0005-0000-0000-00005C8A0000}"/>
    <cellStyle name="Percent 13 5 2 3 3 2 2 2" xfId="33828" xr:uid="{00000000-0005-0000-0000-00005D8A0000}"/>
    <cellStyle name="Percent 13 5 2 3 3 2 3" xfId="33829" xr:uid="{00000000-0005-0000-0000-00005E8A0000}"/>
    <cellStyle name="Percent 13 5 2 3 3 2 4" xfId="33830" xr:uid="{00000000-0005-0000-0000-00005F8A0000}"/>
    <cellStyle name="Percent 13 5 2 3 3 3" xfId="33831" xr:uid="{00000000-0005-0000-0000-0000608A0000}"/>
    <cellStyle name="Percent 13 5 2 3 3 3 2" xfId="33832" xr:uid="{00000000-0005-0000-0000-0000618A0000}"/>
    <cellStyle name="Percent 13 5 2 3 3 3 2 2" xfId="33833" xr:uid="{00000000-0005-0000-0000-0000628A0000}"/>
    <cellStyle name="Percent 13 5 2 3 3 3 3" xfId="33834" xr:uid="{00000000-0005-0000-0000-0000638A0000}"/>
    <cellStyle name="Percent 13 5 2 3 3 3 4" xfId="33835" xr:uid="{00000000-0005-0000-0000-0000648A0000}"/>
    <cellStyle name="Percent 13 5 2 3 3 4" xfId="33836" xr:uid="{00000000-0005-0000-0000-0000658A0000}"/>
    <cellStyle name="Percent 13 5 2 3 3 4 2" xfId="33837" xr:uid="{00000000-0005-0000-0000-0000668A0000}"/>
    <cellStyle name="Percent 13 5 2 3 3 4 3" xfId="33838" xr:uid="{00000000-0005-0000-0000-0000678A0000}"/>
    <cellStyle name="Percent 13 5 2 3 3 5" xfId="33839" xr:uid="{00000000-0005-0000-0000-0000688A0000}"/>
    <cellStyle name="Percent 13 5 2 3 3 6" xfId="33840" xr:uid="{00000000-0005-0000-0000-0000698A0000}"/>
    <cellStyle name="Percent 13 5 2 3 3 7" xfId="33841" xr:uid="{00000000-0005-0000-0000-00006A8A0000}"/>
    <cellStyle name="Percent 13 5 2 3 4" xfId="33842" xr:uid="{00000000-0005-0000-0000-00006B8A0000}"/>
    <cellStyle name="Percent 13 5 2 3 4 2" xfId="33843" xr:uid="{00000000-0005-0000-0000-00006C8A0000}"/>
    <cellStyle name="Percent 13 5 2 3 4 2 2" xfId="33844" xr:uid="{00000000-0005-0000-0000-00006D8A0000}"/>
    <cellStyle name="Percent 13 5 2 3 4 3" xfId="33845" xr:uid="{00000000-0005-0000-0000-00006E8A0000}"/>
    <cellStyle name="Percent 13 5 2 3 4 4" xfId="33846" xr:uid="{00000000-0005-0000-0000-00006F8A0000}"/>
    <cellStyle name="Percent 13 5 2 3 5" xfId="33847" xr:uid="{00000000-0005-0000-0000-0000708A0000}"/>
    <cellStyle name="Percent 13 5 2 3 5 2" xfId="33848" xr:uid="{00000000-0005-0000-0000-0000718A0000}"/>
    <cellStyle name="Percent 13 5 2 3 5 2 2" xfId="33849" xr:uid="{00000000-0005-0000-0000-0000728A0000}"/>
    <cellStyle name="Percent 13 5 2 3 5 3" xfId="33850" xr:uid="{00000000-0005-0000-0000-0000738A0000}"/>
    <cellStyle name="Percent 13 5 2 3 5 4" xfId="33851" xr:uid="{00000000-0005-0000-0000-0000748A0000}"/>
    <cellStyle name="Percent 13 5 2 3 6" xfId="33852" xr:uid="{00000000-0005-0000-0000-0000758A0000}"/>
    <cellStyle name="Percent 13 5 2 3 6 2" xfId="33853" xr:uid="{00000000-0005-0000-0000-0000768A0000}"/>
    <cellStyle name="Percent 13 5 2 3 6 3" xfId="33854" xr:uid="{00000000-0005-0000-0000-0000778A0000}"/>
    <cellStyle name="Percent 13 5 2 3 7" xfId="33855" xr:uid="{00000000-0005-0000-0000-0000788A0000}"/>
    <cellStyle name="Percent 13 5 2 3 8" xfId="33856" xr:uid="{00000000-0005-0000-0000-0000798A0000}"/>
    <cellStyle name="Percent 13 5 2 3 9" xfId="33857" xr:uid="{00000000-0005-0000-0000-00007A8A0000}"/>
    <cellStyle name="Percent 13 5 2 4" xfId="33858" xr:uid="{00000000-0005-0000-0000-00007B8A0000}"/>
    <cellStyle name="Percent 13 5 2 4 2" xfId="33859" xr:uid="{00000000-0005-0000-0000-00007C8A0000}"/>
    <cellStyle name="Percent 13 5 2 4 2 2" xfId="33860" xr:uid="{00000000-0005-0000-0000-00007D8A0000}"/>
    <cellStyle name="Percent 13 5 2 4 2 2 2" xfId="33861" xr:uid="{00000000-0005-0000-0000-00007E8A0000}"/>
    <cellStyle name="Percent 13 5 2 4 2 2 2 2" xfId="33862" xr:uid="{00000000-0005-0000-0000-00007F8A0000}"/>
    <cellStyle name="Percent 13 5 2 4 2 2 3" xfId="33863" xr:uid="{00000000-0005-0000-0000-0000808A0000}"/>
    <cellStyle name="Percent 13 5 2 4 2 2 4" xfId="33864" xr:uid="{00000000-0005-0000-0000-0000818A0000}"/>
    <cellStyle name="Percent 13 5 2 4 2 3" xfId="33865" xr:uid="{00000000-0005-0000-0000-0000828A0000}"/>
    <cellStyle name="Percent 13 5 2 4 2 3 2" xfId="33866" xr:uid="{00000000-0005-0000-0000-0000838A0000}"/>
    <cellStyle name="Percent 13 5 2 4 2 3 2 2" xfId="33867" xr:uid="{00000000-0005-0000-0000-0000848A0000}"/>
    <cellStyle name="Percent 13 5 2 4 2 3 3" xfId="33868" xr:uid="{00000000-0005-0000-0000-0000858A0000}"/>
    <cellStyle name="Percent 13 5 2 4 2 3 4" xfId="33869" xr:uid="{00000000-0005-0000-0000-0000868A0000}"/>
    <cellStyle name="Percent 13 5 2 4 2 4" xfId="33870" xr:uid="{00000000-0005-0000-0000-0000878A0000}"/>
    <cellStyle name="Percent 13 5 2 4 2 4 2" xfId="33871" xr:uid="{00000000-0005-0000-0000-0000888A0000}"/>
    <cellStyle name="Percent 13 5 2 4 2 4 3" xfId="33872" xr:uid="{00000000-0005-0000-0000-0000898A0000}"/>
    <cellStyle name="Percent 13 5 2 4 2 5" xfId="33873" xr:uid="{00000000-0005-0000-0000-00008A8A0000}"/>
    <cellStyle name="Percent 13 5 2 4 2 6" xfId="33874" xr:uid="{00000000-0005-0000-0000-00008B8A0000}"/>
    <cellStyle name="Percent 13 5 2 4 2 7" xfId="33875" xr:uid="{00000000-0005-0000-0000-00008C8A0000}"/>
    <cellStyle name="Percent 13 5 2 4 3" xfId="33876" xr:uid="{00000000-0005-0000-0000-00008D8A0000}"/>
    <cellStyle name="Percent 13 5 2 4 3 2" xfId="33877" xr:uid="{00000000-0005-0000-0000-00008E8A0000}"/>
    <cellStyle name="Percent 13 5 2 4 3 2 2" xfId="33878" xr:uid="{00000000-0005-0000-0000-00008F8A0000}"/>
    <cellStyle name="Percent 13 5 2 4 3 3" xfId="33879" xr:uid="{00000000-0005-0000-0000-0000908A0000}"/>
    <cellStyle name="Percent 13 5 2 4 3 4" xfId="33880" xr:uid="{00000000-0005-0000-0000-0000918A0000}"/>
    <cellStyle name="Percent 13 5 2 4 4" xfId="33881" xr:uid="{00000000-0005-0000-0000-0000928A0000}"/>
    <cellStyle name="Percent 13 5 2 4 4 2" xfId="33882" xr:uid="{00000000-0005-0000-0000-0000938A0000}"/>
    <cellStyle name="Percent 13 5 2 4 4 2 2" xfId="33883" xr:uid="{00000000-0005-0000-0000-0000948A0000}"/>
    <cellStyle name="Percent 13 5 2 4 4 3" xfId="33884" xr:uid="{00000000-0005-0000-0000-0000958A0000}"/>
    <cellStyle name="Percent 13 5 2 4 4 4" xfId="33885" xr:uid="{00000000-0005-0000-0000-0000968A0000}"/>
    <cellStyle name="Percent 13 5 2 4 5" xfId="33886" xr:uid="{00000000-0005-0000-0000-0000978A0000}"/>
    <cellStyle name="Percent 13 5 2 4 5 2" xfId="33887" xr:uid="{00000000-0005-0000-0000-0000988A0000}"/>
    <cellStyle name="Percent 13 5 2 4 5 3" xfId="33888" xr:uid="{00000000-0005-0000-0000-0000998A0000}"/>
    <cellStyle name="Percent 13 5 2 4 6" xfId="33889" xr:uid="{00000000-0005-0000-0000-00009A8A0000}"/>
    <cellStyle name="Percent 13 5 2 4 7" xfId="33890" xr:uid="{00000000-0005-0000-0000-00009B8A0000}"/>
    <cellStyle name="Percent 13 5 2 4 8" xfId="33891" xr:uid="{00000000-0005-0000-0000-00009C8A0000}"/>
    <cellStyle name="Percent 13 5 2 5" xfId="33892" xr:uid="{00000000-0005-0000-0000-00009D8A0000}"/>
    <cellStyle name="Percent 13 5 2 5 2" xfId="33893" xr:uid="{00000000-0005-0000-0000-00009E8A0000}"/>
    <cellStyle name="Percent 13 5 2 5 2 2" xfId="33894" xr:uid="{00000000-0005-0000-0000-00009F8A0000}"/>
    <cellStyle name="Percent 13 5 2 5 2 2 2" xfId="33895" xr:uid="{00000000-0005-0000-0000-0000A08A0000}"/>
    <cellStyle name="Percent 13 5 2 5 2 3" xfId="33896" xr:uid="{00000000-0005-0000-0000-0000A18A0000}"/>
    <cellStyle name="Percent 13 5 2 5 2 4" xfId="33897" xr:uid="{00000000-0005-0000-0000-0000A28A0000}"/>
    <cellStyle name="Percent 13 5 2 5 3" xfId="33898" xr:uid="{00000000-0005-0000-0000-0000A38A0000}"/>
    <cellStyle name="Percent 13 5 2 5 3 2" xfId="33899" xr:uid="{00000000-0005-0000-0000-0000A48A0000}"/>
    <cellStyle name="Percent 13 5 2 5 3 2 2" xfId="33900" xr:uid="{00000000-0005-0000-0000-0000A58A0000}"/>
    <cellStyle name="Percent 13 5 2 5 3 3" xfId="33901" xr:uid="{00000000-0005-0000-0000-0000A68A0000}"/>
    <cellStyle name="Percent 13 5 2 5 3 4" xfId="33902" xr:uid="{00000000-0005-0000-0000-0000A78A0000}"/>
    <cellStyle name="Percent 13 5 2 5 4" xfId="33903" xr:uid="{00000000-0005-0000-0000-0000A88A0000}"/>
    <cellStyle name="Percent 13 5 2 5 4 2" xfId="33904" xr:uid="{00000000-0005-0000-0000-0000A98A0000}"/>
    <cellStyle name="Percent 13 5 2 5 4 3" xfId="33905" xr:uid="{00000000-0005-0000-0000-0000AA8A0000}"/>
    <cellStyle name="Percent 13 5 2 5 5" xfId="33906" xr:uid="{00000000-0005-0000-0000-0000AB8A0000}"/>
    <cellStyle name="Percent 13 5 2 5 6" xfId="33907" xr:uid="{00000000-0005-0000-0000-0000AC8A0000}"/>
    <cellStyle name="Percent 13 5 2 5 7" xfId="33908" xr:uid="{00000000-0005-0000-0000-0000AD8A0000}"/>
    <cellStyle name="Percent 13 5 2 6" xfId="33909" xr:uid="{00000000-0005-0000-0000-0000AE8A0000}"/>
    <cellStyle name="Percent 13 5 2 6 2" xfId="33910" xr:uid="{00000000-0005-0000-0000-0000AF8A0000}"/>
    <cellStyle name="Percent 13 5 2 6 2 2" xfId="33911" xr:uid="{00000000-0005-0000-0000-0000B08A0000}"/>
    <cellStyle name="Percent 13 5 2 6 3" xfId="33912" xr:uid="{00000000-0005-0000-0000-0000B18A0000}"/>
    <cellStyle name="Percent 13 5 2 6 4" xfId="33913" xr:uid="{00000000-0005-0000-0000-0000B28A0000}"/>
    <cellStyle name="Percent 13 5 2 7" xfId="33914" xr:uid="{00000000-0005-0000-0000-0000B38A0000}"/>
    <cellStyle name="Percent 13 5 2 7 2" xfId="33915" xr:uid="{00000000-0005-0000-0000-0000B48A0000}"/>
    <cellStyle name="Percent 13 5 2 7 2 2" xfId="33916" xr:uid="{00000000-0005-0000-0000-0000B58A0000}"/>
    <cellStyle name="Percent 13 5 2 7 3" xfId="33917" xr:uid="{00000000-0005-0000-0000-0000B68A0000}"/>
    <cellStyle name="Percent 13 5 2 7 4" xfId="33918" xr:uid="{00000000-0005-0000-0000-0000B78A0000}"/>
    <cellStyle name="Percent 13 5 2 8" xfId="33919" xr:uid="{00000000-0005-0000-0000-0000B88A0000}"/>
    <cellStyle name="Percent 13 5 2 8 2" xfId="33920" xr:uid="{00000000-0005-0000-0000-0000B98A0000}"/>
    <cellStyle name="Percent 13 5 2 8 3" xfId="33921" xr:uid="{00000000-0005-0000-0000-0000BA8A0000}"/>
    <cellStyle name="Percent 13 5 2 9" xfId="33922" xr:uid="{00000000-0005-0000-0000-0000BB8A0000}"/>
    <cellStyle name="Percent 13 5 3" xfId="33923" xr:uid="{00000000-0005-0000-0000-0000BC8A0000}"/>
    <cellStyle name="Percent 13 5 4" xfId="33924" xr:uid="{00000000-0005-0000-0000-0000BD8A0000}"/>
    <cellStyle name="Percent 13 5 4 2" xfId="33925" xr:uid="{00000000-0005-0000-0000-0000BE8A0000}"/>
    <cellStyle name="Percent 13 5 4 3" xfId="33926" xr:uid="{00000000-0005-0000-0000-0000BF8A0000}"/>
    <cellStyle name="Percent 13 5 4 4" xfId="33927" xr:uid="{00000000-0005-0000-0000-0000C08A0000}"/>
    <cellStyle name="Percent 13 5 4 4 2" xfId="33928" xr:uid="{00000000-0005-0000-0000-0000C18A0000}"/>
    <cellStyle name="Percent 13 5 4 4 3" xfId="33929" xr:uid="{00000000-0005-0000-0000-0000C28A0000}"/>
    <cellStyle name="Percent 13 5 4 5" xfId="33930" xr:uid="{00000000-0005-0000-0000-0000C38A0000}"/>
    <cellStyle name="Percent 13 5 5" xfId="33931" xr:uid="{00000000-0005-0000-0000-0000C48A0000}"/>
    <cellStyle name="Percent 13 5 5 2" xfId="33932" xr:uid="{00000000-0005-0000-0000-0000C58A0000}"/>
    <cellStyle name="Percent 13 5 5 3" xfId="33933" xr:uid="{00000000-0005-0000-0000-0000C68A0000}"/>
    <cellStyle name="Percent 13 5 6" xfId="33934" xr:uid="{00000000-0005-0000-0000-0000C78A0000}"/>
    <cellStyle name="Percent 13 6" xfId="33935" xr:uid="{00000000-0005-0000-0000-0000C88A0000}"/>
    <cellStyle name="Percent 130" xfId="33936" xr:uid="{00000000-0005-0000-0000-0000C98A0000}"/>
    <cellStyle name="Percent 131" xfId="33937" xr:uid="{00000000-0005-0000-0000-0000CA8A0000}"/>
    <cellStyle name="Percent 132" xfId="33938" xr:uid="{00000000-0005-0000-0000-0000CB8A0000}"/>
    <cellStyle name="Percent 133" xfId="40159" xr:uid="{00000000-0005-0000-0000-0000CC8A0000}"/>
    <cellStyle name="Percent 134" xfId="43219" xr:uid="{00000000-0005-0000-0000-0000CD8A0000}"/>
    <cellStyle name="Percent 135" xfId="43222" xr:uid="{00000000-0005-0000-0000-0000CE8A0000}"/>
    <cellStyle name="Percent 136" xfId="43224" xr:uid="{00000000-0005-0000-0000-0000CF8A0000}"/>
    <cellStyle name="Percent 137" xfId="91" xr:uid="{00000000-0005-0000-0000-0000D08A0000}"/>
    <cellStyle name="Percent 14" xfId="33939" xr:uid="{00000000-0005-0000-0000-0000D18A0000}"/>
    <cellStyle name="Percent 14 2" xfId="33940" xr:uid="{00000000-0005-0000-0000-0000D28A0000}"/>
    <cellStyle name="Percent 14 2 2" xfId="33941" xr:uid="{00000000-0005-0000-0000-0000D38A0000}"/>
    <cellStyle name="Percent 14 2 2 10" xfId="33942" xr:uid="{00000000-0005-0000-0000-0000D48A0000}"/>
    <cellStyle name="Percent 14 2 2 11" xfId="33943" xr:uid="{00000000-0005-0000-0000-0000D58A0000}"/>
    <cellStyle name="Percent 14 2 2 2" xfId="33944" xr:uid="{00000000-0005-0000-0000-0000D68A0000}"/>
    <cellStyle name="Percent 14 2 2 3" xfId="33945" xr:uid="{00000000-0005-0000-0000-0000D78A0000}"/>
    <cellStyle name="Percent 14 2 2 3 2" xfId="33946" xr:uid="{00000000-0005-0000-0000-0000D88A0000}"/>
    <cellStyle name="Percent 14 2 2 3 2 2" xfId="33947" xr:uid="{00000000-0005-0000-0000-0000D98A0000}"/>
    <cellStyle name="Percent 14 2 2 3 2 2 2" xfId="33948" xr:uid="{00000000-0005-0000-0000-0000DA8A0000}"/>
    <cellStyle name="Percent 14 2 2 3 2 2 2 2" xfId="33949" xr:uid="{00000000-0005-0000-0000-0000DB8A0000}"/>
    <cellStyle name="Percent 14 2 2 3 2 2 2 2 2" xfId="33950" xr:uid="{00000000-0005-0000-0000-0000DC8A0000}"/>
    <cellStyle name="Percent 14 2 2 3 2 2 2 3" xfId="33951" xr:uid="{00000000-0005-0000-0000-0000DD8A0000}"/>
    <cellStyle name="Percent 14 2 2 3 2 2 2 4" xfId="33952" xr:uid="{00000000-0005-0000-0000-0000DE8A0000}"/>
    <cellStyle name="Percent 14 2 2 3 2 2 3" xfId="33953" xr:uid="{00000000-0005-0000-0000-0000DF8A0000}"/>
    <cellStyle name="Percent 14 2 2 3 2 2 3 2" xfId="33954" xr:uid="{00000000-0005-0000-0000-0000E08A0000}"/>
    <cellStyle name="Percent 14 2 2 3 2 2 3 2 2" xfId="33955" xr:uid="{00000000-0005-0000-0000-0000E18A0000}"/>
    <cellStyle name="Percent 14 2 2 3 2 2 3 3" xfId="33956" xr:uid="{00000000-0005-0000-0000-0000E28A0000}"/>
    <cellStyle name="Percent 14 2 2 3 2 2 3 4" xfId="33957" xr:uid="{00000000-0005-0000-0000-0000E38A0000}"/>
    <cellStyle name="Percent 14 2 2 3 2 2 4" xfId="33958" xr:uid="{00000000-0005-0000-0000-0000E48A0000}"/>
    <cellStyle name="Percent 14 2 2 3 2 2 4 2" xfId="33959" xr:uid="{00000000-0005-0000-0000-0000E58A0000}"/>
    <cellStyle name="Percent 14 2 2 3 2 2 4 3" xfId="33960" xr:uid="{00000000-0005-0000-0000-0000E68A0000}"/>
    <cellStyle name="Percent 14 2 2 3 2 2 5" xfId="33961" xr:uid="{00000000-0005-0000-0000-0000E78A0000}"/>
    <cellStyle name="Percent 14 2 2 3 2 2 6" xfId="33962" xr:uid="{00000000-0005-0000-0000-0000E88A0000}"/>
    <cellStyle name="Percent 14 2 2 3 2 2 7" xfId="33963" xr:uid="{00000000-0005-0000-0000-0000E98A0000}"/>
    <cellStyle name="Percent 14 2 2 3 2 3" xfId="33964" xr:uid="{00000000-0005-0000-0000-0000EA8A0000}"/>
    <cellStyle name="Percent 14 2 2 3 2 3 2" xfId="33965" xr:uid="{00000000-0005-0000-0000-0000EB8A0000}"/>
    <cellStyle name="Percent 14 2 2 3 2 3 2 2" xfId="33966" xr:uid="{00000000-0005-0000-0000-0000EC8A0000}"/>
    <cellStyle name="Percent 14 2 2 3 2 3 3" xfId="33967" xr:uid="{00000000-0005-0000-0000-0000ED8A0000}"/>
    <cellStyle name="Percent 14 2 2 3 2 3 4" xfId="33968" xr:uid="{00000000-0005-0000-0000-0000EE8A0000}"/>
    <cellStyle name="Percent 14 2 2 3 2 4" xfId="33969" xr:uid="{00000000-0005-0000-0000-0000EF8A0000}"/>
    <cellStyle name="Percent 14 2 2 3 2 4 2" xfId="33970" xr:uid="{00000000-0005-0000-0000-0000F08A0000}"/>
    <cellStyle name="Percent 14 2 2 3 2 4 2 2" xfId="33971" xr:uid="{00000000-0005-0000-0000-0000F18A0000}"/>
    <cellStyle name="Percent 14 2 2 3 2 4 3" xfId="33972" xr:uid="{00000000-0005-0000-0000-0000F28A0000}"/>
    <cellStyle name="Percent 14 2 2 3 2 4 4" xfId="33973" xr:uid="{00000000-0005-0000-0000-0000F38A0000}"/>
    <cellStyle name="Percent 14 2 2 3 2 5" xfId="33974" xr:uid="{00000000-0005-0000-0000-0000F48A0000}"/>
    <cellStyle name="Percent 14 2 2 3 2 5 2" xfId="33975" xr:uid="{00000000-0005-0000-0000-0000F58A0000}"/>
    <cellStyle name="Percent 14 2 2 3 2 5 3" xfId="33976" xr:uid="{00000000-0005-0000-0000-0000F68A0000}"/>
    <cellStyle name="Percent 14 2 2 3 2 6" xfId="33977" xr:uid="{00000000-0005-0000-0000-0000F78A0000}"/>
    <cellStyle name="Percent 14 2 2 3 2 7" xfId="33978" xr:uid="{00000000-0005-0000-0000-0000F88A0000}"/>
    <cellStyle name="Percent 14 2 2 3 2 8" xfId="33979" xr:uid="{00000000-0005-0000-0000-0000F98A0000}"/>
    <cellStyle name="Percent 14 2 2 3 3" xfId="33980" xr:uid="{00000000-0005-0000-0000-0000FA8A0000}"/>
    <cellStyle name="Percent 14 2 2 3 3 2" xfId="33981" xr:uid="{00000000-0005-0000-0000-0000FB8A0000}"/>
    <cellStyle name="Percent 14 2 2 3 3 2 2" xfId="33982" xr:uid="{00000000-0005-0000-0000-0000FC8A0000}"/>
    <cellStyle name="Percent 14 2 2 3 3 2 2 2" xfId="33983" xr:uid="{00000000-0005-0000-0000-0000FD8A0000}"/>
    <cellStyle name="Percent 14 2 2 3 3 2 3" xfId="33984" xr:uid="{00000000-0005-0000-0000-0000FE8A0000}"/>
    <cellStyle name="Percent 14 2 2 3 3 2 4" xfId="33985" xr:uid="{00000000-0005-0000-0000-0000FF8A0000}"/>
    <cellStyle name="Percent 14 2 2 3 3 3" xfId="33986" xr:uid="{00000000-0005-0000-0000-0000008B0000}"/>
    <cellStyle name="Percent 14 2 2 3 3 3 2" xfId="33987" xr:uid="{00000000-0005-0000-0000-0000018B0000}"/>
    <cellStyle name="Percent 14 2 2 3 3 3 2 2" xfId="33988" xr:uid="{00000000-0005-0000-0000-0000028B0000}"/>
    <cellStyle name="Percent 14 2 2 3 3 3 3" xfId="33989" xr:uid="{00000000-0005-0000-0000-0000038B0000}"/>
    <cellStyle name="Percent 14 2 2 3 3 3 4" xfId="33990" xr:uid="{00000000-0005-0000-0000-0000048B0000}"/>
    <cellStyle name="Percent 14 2 2 3 3 4" xfId="33991" xr:uid="{00000000-0005-0000-0000-0000058B0000}"/>
    <cellStyle name="Percent 14 2 2 3 3 4 2" xfId="33992" xr:uid="{00000000-0005-0000-0000-0000068B0000}"/>
    <cellStyle name="Percent 14 2 2 3 3 4 3" xfId="33993" xr:uid="{00000000-0005-0000-0000-0000078B0000}"/>
    <cellStyle name="Percent 14 2 2 3 3 5" xfId="33994" xr:uid="{00000000-0005-0000-0000-0000088B0000}"/>
    <cellStyle name="Percent 14 2 2 3 3 6" xfId="33995" xr:uid="{00000000-0005-0000-0000-0000098B0000}"/>
    <cellStyle name="Percent 14 2 2 3 3 7" xfId="33996" xr:uid="{00000000-0005-0000-0000-00000A8B0000}"/>
    <cellStyle name="Percent 14 2 2 3 4" xfId="33997" xr:uid="{00000000-0005-0000-0000-00000B8B0000}"/>
    <cellStyle name="Percent 14 2 2 3 4 2" xfId="33998" xr:uid="{00000000-0005-0000-0000-00000C8B0000}"/>
    <cellStyle name="Percent 14 2 2 3 4 2 2" xfId="33999" xr:uid="{00000000-0005-0000-0000-00000D8B0000}"/>
    <cellStyle name="Percent 14 2 2 3 4 3" xfId="34000" xr:uid="{00000000-0005-0000-0000-00000E8B0000}"/>
    <cellStyle name="Percent 14 2 2 3 4 4" xfId="34001" xr:uid="{00000000-0005-0000-0000-00000F8B0000}"/>
    <cellStyle name="Percent 14 2 2 3 5" xfId="34002" xr:uid="{00000000-0005-0000-0000-0000108B0000}"/>
    <cellStyle name="Percent 14 2 2 3 5 2" xfId="34003" xr:uid="{00000000-0005-0000-0000-0000118B0000}"/>
    <cellStyle name="Percent 14 2 2 3 5 2 2" xfId="34004" xr:uid="{00000000-0005-0000-0000-0000128B0000}"/>
    <cellStyle name="Percent 14 2 2 3 5 3" xfId="34005" xr:uid="{00000000-0005-0000-0000-0000138B0000}"/>
    <cellStyle name="Percent 14 2 2 3 5 4" xfId="34006" xr:uid="{00000000-0005-0000-0000-0000148B0000}"/>
    <cellStyle name="Percent 14 2 2 3 6" xfId="34007" xr:uid="{00000000-0005-0000-0000-0000158B0000}"/>
    <cellStyle name="Percent 14 2 2 3 6 2" xfId="34008" xr:uid="{00000000-0005-0000-0000-0000168B0000}"/>
    <cellStyle name="Percent 14 2 2 3 6 3" xfId="34009" xr:uid="{00000000-0005-0000-0000-0000178B0000}"/>
    <cellStyle name="Percent 14 2 2 3 7" xfId="34010" xr:uid="{00000000-0005-0000-0000-0000188B0000}"/>
    <cellStyle name="Percent 14 2 2 3 8" xfId="34011" xr:uid="{00000000-0005-0000-0000-0000198B0000}"/>
    <cellStyle name="Percent 14 2 2 3 9" xfId="34012" xr:uid="{00000000-0005-0000-0000-00001A8B0000}"/>
    <cellStyle name="Percent 14 2 2 4" xfId="34013" xr:uid="{00000000-0005-0000-0000-00001B8B0000}"/>
    <cellStyle name="Percent 14 2 2 4 2" xfId="34014" xr:uid="{00000000-0005-0000-0000-00001C8B0000}"/>
    <cellStyle name="Percent 14 2 2 4 2 2" xfId="34015" xr:uid="{00000000-0005-0000-0000-00001D8B0000}"/>
    <cellStyle name="Percent 14 2 2 4 2 2 2" xfId="34016" xr:uid="{00000000-0005-0000-0000-00001E8B0000}"/>
    <cellStyle name="Percent 14 2 2 4 2 2 2 2" xfId="34017" xr:uid="{00000000-0005-0000-0000-00001F8B0000}"/>
    <cellStyle name="Percent 14 2 2 4 2 2 3" xfId="34018" xr:uid="{00000000-0005-0000-0000-0000208B0000}"/>
    <cellStyle name="Percent 14 2 2 4 2 2 4" xfId="34019" xr:uid="{00000000-0005-0000-0000-0000218B0000}"/>
    <cellStyle name="Percent 14 2 2 4 2 3" xfId="34020" xr:uid="{00000000-0005-0000-0000-0000228B0000}"/>
    <cellStyle name="Percent 14 2 2 4 2 3 2" xfId="34021" xr:uid="{00000000-0005-0000-0000-0000238B0000}"/>
    <cellStyle name="Percent 14 2 2 4 2 3 2 2" xfId="34022" xr:uid="{00000000-0005-0000-0000-0000248B0000}"/>
    <cellStyle name="Percent 14 2 2 4 2 3 3" xfId="34023" xr:uid="{00000000-0005-0000-0000-0000258B0000}"/>
    <cellStyle name="Percent 14 2 2 4 2 3 4" xfId="34024" xr:uid="{00000000-0005-0000-0000-0000268B0000}"/>
    <cellStyle name="Percent 14 2 2 4 2 4" xfId="34025" xr:uid="{00000000-0005-0000-0000-0000278B0000}"/>
    <cellStyle name="Percent 14 2 2 4 2 4 2" xfId="34026" xr:uid="{00000000-0005-0000-0000-0000288B0000}"/>
    <cellStyle name="Percent 14 2 2 4 2 4 3" xfId="34027" xr:uid="{00000000-0005-0000-0000-0000298B0000}"/>
    <cellStyle name="Percent 14 2 2 4 2 5" xfId="34028" xr:uid="{00000000-0005-0000-0000-00002A8B0000}"/>
    <cellStyle name="Percent 14 2 2 4 2 6" xfId="34029" xr:uid="{00000000-0005-0000-0000-00002B8B0000}"/>
    <cellStyle name="Percent 14 2 2 4 2 7" xfId="34030" xr:uid="{00000000-0005-0000-0000-00002C8B0000}"/>
    <cellStyle name="Percent 14 2 2 4 3" xfId="34031" xr:uid="{00000000-0005-0000-0000-00002D8B0000}"/>
    <cellStyle name="Percent 14 2 2 4 3 2" xfId="34032" xr:uid="{00000000-0005-0000-0000-00002E8B0000}"/>
    <cellStyle name="Percent 14 2 2 4 3 2 2" xfId="34033" xr:uid="{00000000-0005-0000-0000-00002F8B0000}"/>
    <cellStyle name="Percent 14 2 2 4 3 3" xfId="34034" xr:uid="{00000000-0005-0000-0000-0000308B0000}"/>
    <cellStyle name="Percent 14 2 2 4 3 4" xfId="34035" xr:uid="{00000000-0005-0000-0000-0000318B0000}"/>
    <cellStyle name="Percent 14 2 2 4 4" xfId="34036" xr:uid="{00000000-0005-0000-0000-0000328B0000}"/>
    <cellStyle name="Percent 14 2 2 4 4 2" xfId="34037" xr:uid="{00000000-0005-0000-0000-0000338B0000}"/>
    <cellStyle name="Percent 14 2 2 4 4 2 2" xfId="34038" xr:uid="{00000000-0005-0000-0000-0000348B0000}"/>
    <cellStyle name="Percent 14 2 2 4 4 3" xfId="34039" xr:uid="{00000000-0005-0000-0000-0000358B0000}"/>
    <cellStyle name="Percent 14 2 2 4 4 4" xfId="34040" xr:uid="{00000000-0005-0000-0000-0000368B0000}"/>
    <cellStyle name="Percent 14 2 2 4 5" xfId="34041" xr:uid="{00000000-0005-0000-0000-0000378B0000}"/>
    <cellStyle name="Percent 14 2 2 4 5 2" xfId="34042" xr:uid="{00000000-0005-0000-0000-0000388B0000}"/>
    <cellStyle name="Percent 14 2 2 4 5 3" xfId="34043" xr:uid="{00000000-0005-0000-0000-0000398B0000}"/>
    <cellStyle name="Percent 14 2 2 4 6" xfId="34044" xr:uid="{00000000-0005-0000-0000-00003A8B0000}"/>
    <cellStyle name="Percent 14 2 2 4 7" xfId="34045" xr:uid="{00000000-0005-0000-0000-00003B8B0000}"/>
    <cellStyle name="Percent 14 2 2 4 8" xfId="34046" xr:uid="{00000000-0005-0000-0000-00003C8B0000}"/>
    <cellStyle name="Percent 14 2 2 5" xfId="34047" xr:uid="{00000000-0005-0000-0000-00003D8B0000}"/>
    <cellStyle name="Percent 14 2 2 5 2" xfId="34048" xr:uid="{00000000-0005-0000-0000-00003E8B0000}"/>
    <cellStyle name="Percent 14 2 2 5 2 2" xfId="34049" xr:uid="{00000000-0005-0000-0000-00003F8B0000}"/>
    <cellStyle name="Percent 14 2 2 5 2 2 2" xfId="34050" xr:uid="{00000000-0005-0000-0000-0000408B0000}"/>
    <cellStyle name="Percent 14 2 2 5 2 3" xfId="34051" xr:uid="{00000000-0005-0000-0000-0000418B0000}"/>
    <cellStyle name="Percent 14 2 2 5 2 4" xfId="34052" xr:uid="{00000000-0005-0000-0000-0000428B0000}"/>
    <cellStyle name="Percent 14 2 2 5 3" xfId="34053" xr:uid="{00000000-0005-0000-0000-0000438B0000}"/>
    <cellStyle name="Percent 14 2 2 5 3 2" xfId="34054" xr:uid="{00000000-0005-0000-0000-0000448B0000}"/>
    <cellStyle name="Percent 14 2 2 5 3 2 2" xfId="34055" xr:uid="{00000000-0005-0000-0000-0000458B0000}"/>
    <cellStyle name="Percent 14 2 2 5 3 3" xfId="34056" xr:uid="{00000000-0005-0000-0000-0000468B0000}"/>
    <cellStyle name="Percent 14 2 2 5 3 4" xfId="34057" xr:uid="{00000000-0005-0000-0000-0000478B0000}"/>
    <cellStyle name="Percent 14 2 2 5 4" xfId="34058" xr:uid="{00000000-0005-0000-0000-0000488B0000}"/>
    <cellStyle name="Percent 14 2 2 5 4 2" xfId="34059" xr:uid="{00000000-0005-0000-0000-0000498B0000}"/>
    <cellStyle name="Percent 14 2 2 5 4 3" xfId="34060" xr:uid="{00000000-0005-0000-0000-00004A8B0000}"/>
    <cellStyle name="Percent 14 2 2 5 5" xfId="34061" xr:uid="{00000000-0005-0000-0000-00004B8B0000}"/>
    <cellStyle name="Percent 14 2 2 5 6" xfId="34062" xr:uid="{00000000-0005-0000-0000-00004C8B0000}"/>
    <cellStyle name="Percent 14 2 2 5 7" xfId="34063" xr:uid="{00000000-0005-0000-0000-00004D8B0000}"/>
    <cellStyle name="Percent 14 2 2 6" xfId="34064" xr:uid="{00000000-0005-0000-0000-00004E8B0000}"/>
    <cellStyle name="Percent 14 2 2 6 2" xfId="34065" xr:uid="{00000000-0005-0000-0000-00004F8B0000}"/>
    <cellStyle name="Percent 14 2 2 6 2 2" xfId="34066" xr:uid="{00000000-0005-0000-0000-0000508B0000}"/>
    <cellStyle name="Percent 14 2 2 6 3" xfId="34067" xr:uid="{00000000-0005-0000-0000-0000518B0000}"/>
    <cellStyle name="Percent 14 2 2 6 4" xfId="34068" xr:uid="{00000000-0005-0000-0000-0000528B0000}"/>
    <cellStyle name="Percent 14 2 2 7" xfId="34069" xr:uid="{00000000-0005-0000-0000-0000538B0000}"/>
    <cellStyle name="Percent 14 2 2 7 2" xfId="34070" xr:uid="{00000000-0005-0000-0000-0000548B0000}"/>
    <cellStyle name="Percent 14 2 2 7 2 2" xfId="34071" xr:uid="{00000000-0005-0000-0000-0000558B0000}"/>
    <cellStyle name="Percent 14 2 2 7 3" xfId="34072" xr:uid="{00000000-0005-0000-0000-0000568B0000}"/>
    <cellStyle name="Percent 14 2 2 7 4" xfId="34073" xr:uid="{00000000-0005-0000-0000-0000578B0000}"/>
    <cellStyle name="Percent 14 2 2 8" xfId="34074" xr:uid="{00000000-0005-0000-0000-0000588B0000}"/>
    <cellStyle name="Percent 14 2 2 8 2" xfId="34075" xr:uid="{00000000-0005-0000-0000-0000598B0000}"/>
    <cellStyle name="Percent 14 2 2 8 3" xfId="34076" xr:uid="{00000000-0005-0000-0000-00005A8B0000}"/>
    <cellStyle name="Percent 14 2 2 9" xfId="34077" xr:uid="{00000000-0005-0000-0000-00005B8B0000}"/>
    <cellStyle name="Percent 14 2 3" xfId="34078" xr:uid="{00000000-0005-0000-0000-00005C8B0000}"/>
    <cellStyle name="Percent 14 2 4" xfId="34079" xr:uid="{00000000-0005-0000-0000-00005D8B0000}"/>
    <cellStyle name="Percent 14 2 4 2" xfId="34080" xr:uid="{00000000-0005-0000-0000-00005E8B0000}"/>
    <cellStyle name="Percent 14 2 4 3" xfId="34081" xr:uid="{00000000-0005-0000-0000-00005F8B0000}"/>
    <cellStyle name="Percent 14 2 4 4" xfId="34082" xr:uid="{00000000-0005-0000-0000-0000608B0000}"/>
    <cellStyle name="Percent 14 2 4 4 2" xfId="34083" xr:uid="{00000000-0005-0000-0000-0000618B0000}"/>
    <cellStyle name="Percent 14 2 4 4 3" xfId="34084" xr:uid="{00000000-0005-0000-0000-0000628B0000}"/>
    <cellStyle name="Percent 14 2 4 5" xfId="34085" xr:uid="{00000000-0005-0000-0000-0000638B0000}"/>
    <cellStyle name="Percent 14 2 5" xfId="34086" xr:uid="{00000000-0005-0000-0000-0000648B0000}"/>
    <cellStyle name="Percent 14 2 5 2" xfId="34087" xr:uid="{00000000-0005-0000-0000-0000658B0000}"/>
    <cellStyle name="Percent 14 2 5 3" xfId="34088" xr:uid="{00000000-0005-0000-0000-0000668B0000}"/>
    <cellStyle name="Percent 14 2 6" xfId="34089" xr:uid="{00000000-0005-0000-0000-0000678B0000}"/>
    <cellStyle name="Percent 14 3" xfId="34090" xr:uid="{00000000-0005-0000-0000-0000688B0000}"/>
    <cellStyle name="Percent 14 3 10" xfId="34091" xr:uid="{00000000-0005-0000-0000-0000698B0000}"/>
    <cellStyle name="Percent 14 3 11" xfId="34092" xr:uid="{00000000-0005-0000-0000-00006A8B0000}"/>
    <cellStyle name="Percent 14 3 2" xfId="34093" xr:uid="{00000000-0005-0000-0000-00006B8B0000}"/>
    <cellStyle name="Percent 14 3 3" xfId="34094" xr:uid="{00000000-0005-0000-0000-00006C8B0000}"/>
    <cellStyle name="Percent 14 3 3 2" xfId="34095" xr:uid="{00000000-0005-0000-0000-00006D8B0000}"/>
    <cellStyle name="Percent 14 3 3 2 2" xfId="34096" xr:uid="{00000000-0005-0000-0000-00006E8B0000}"/>
    <cellStyle name="Percent 14 3 3 2 2 2" xfId="34097" xr:uid="{00000000-0005-0000-0000-00006F8B0000}"/>
    <cellStyle name="Percent 14 3 3 2 2 2 2" xfId="34098" xr:uid="{00000000-0005-0000-0000-0000708B0000}"/>
    <cellStyle name="Percent 14 3 3 2 2 2 2 2" xfId="34099" xr:uid="{00000000-0005-0000-0000-0000718B0000}"/>
    <cellStyle name="Percent 14 3 3 2 2 2 3" xfId="34100" xr:uid="{00000000-0005-0000-0000-0000728B0000}"/>
    <cellStyle name="Percent 14 3 3 2 2 2 4" xfId="34101" xr:uid="{00000000-0005-0000-0000-0000738B0000}"/>
    <cellStyle name="Percent 14 3 3 2 2 3" xfId="34102" xr:uid="{00000000-0005-0000-0000-0000748B0000}"/>
    <cellStyle name="Percent 14 3 3 2 2 3 2" xfId="34103" xr:uid="{00000000-0005-0000-0000-0000758B0000}"/>
    <cellStyle name="Percent 14 3 3 2 2 3 2 2" xfId="34104" xr:uid="{00000000-0005-0000-0000-0000768B0000}"/>
    <cellStyle name="Percent 14 3 3 2 2 3 3" xfId="34105" xr:uid="{00000000-0005-0000-0000-0000778B0000}"/>
    <cellStyle name="Percent 14 3 3 2 2 3 4" xfId="34106" xr:uid="{00000000-0005-0000-0000-0000788B0000}"/>
    <cellStyle name="Percent 14 3 3 2 2 4" xfId="34107" xr:uid="{00000000-0005-0000-0000-0000798B0000}"/>
    <cellStyle name="Percent 14 3 3 2 2 4 2" xfId="34108" xr:uid="{00000000-0005-0000-0000-00007A8B0000}"/>
    <cellStyle name="Percent 14 3 3 2 2 4 3" xfId="34109" xr:uid="{00000000-0005-0000-0000-00007B8B0000}"/>
    <cellStyle name="Percent 14 3 3 2 2 5" xfId="34110" xr:uid="{00000000-0005-0000-0000-00007C8B0000}"/>
    <cellStyle name="Percent 14 3 3 2 2 6" xfId="34111" xr:uid="{00000000-0005-0000-0000-00007D8B0000}"/>
    <cellStyle name="Percent 14 3 3 2 2 7" xfId="34112" xr:uid="{00000000-0005-0000-0000-00007E8B0000}"/>
    <cellStyle name="Percent 14 3 3 2 3" xfId="34113" xr:uid="{00000000-0005-0000-0000-00007F8B0000}"/>
    <cellStyle name="Percent 14 3 3 2 3 2" xfId="34114" xr:uid="{00000000-0005-0000-0000-0000808B0000}"/>
    <cellStyle name="Percent 14 3 3 2 3 2 2" xfId="34115" xr:uid="{00000000-0005-0000-0000-0000818B0000}"/>
    <cellStyle name="Percent 14 3 3 2 3 3" xfId="34116" xr:uid="{00000000-0005-0000-0000-0000828B0000}"/>
    <cellStyle name="Percent 14 3 3 2 3 4" xfId="34117" xr:uid="{00000000-0005-0000-0000-0000838B0000}"/>
    <cellStyle name="Percent 14 3 3 2 4" xfId="34118" xr:uid="{00000000-0005-0000-0000-0000848B0000}"/>
    <cellStyle name="Percent 14 3 3 2 4 2" xfId="34119" xr:uid="{00000000-0005-0000-0000-0000858B0000}"/>
    <cellStyle name="Percent 14 3 3 2 4 2 2" xfId="34120" xr:uid="{00000000-0005-0000-0000-0000868B0000}"/>
    <cellStyle name="Percent 14 3 3 2 4 3" xfId="34121" xr:uid="{00000000-0005-0000-0000-0000878B0000}"/>
    <cellStyle name="Percent 14 3 3 2 4 4" xfId="34122" xr:uid="{00000000-0005-0000-0000-0000888B0000}"/>
    <cellStyle name="Percent 14 3 3 2 5" xfId="34123" xr:uid="{00000000-0005-0000-0000-0000898B0000}"/>
    <cellStyle name="Percent 14 3 3 2 5 2" xfId="34124" xr:uid="{00000000-0005-0000-0000-00008A8B0000}"/>
    <cellStyle name="Percent 14 3 3 2 5 3" xfId="34125" xr:uid="{00000000-0005-0000-0000-00008B8B0000}"/>
    <cellStyle name="Percent 14 3 3 2 6" xfId="34126" xr:uid="{00000000-0005-0000-0000-00008C8B0000}"/>
    <cellStyle name="Percent 14 3 3 2 7" xfId="34127" xr:uid="{00000000-0005-0000-0000-00008D8B0000}"/>
    <cellStyle name="Percent 14 3 3 2 8" xfId="34128" xr:uid="{00000000-0005-0000-0000-00008E8B0000}"/>
    <cellStyle name="Percent 14 3 3 3" xfId="34129" xr:uid="{00000000-0005-0000-0000-00008F8B0000}"/>
    <cellStyle name="Percent 14 3 3 3 2" xfId="34130" xr:uid="{00000000-0005-0000-0000-0000908B0000}"/>
    <cellStyle name="Percent 14 3 3 3 2 2" xfId="34131" xr:uid="{00000000-0005-0000-0000-0000918B0000}"/>
    <cellStyle name="Percent 14 3 3 3 2 2 2" xfId="34132" xr:uid="{00000000-0005-0000-0000-0000928B0000}"/>
    <cellStyle name="Percent 14 3 3 3 2 3" xfId="34133" xr:uid="{00000000-0005-0000-0000-0000938B0000}"/>
    <cellStyle name="Percent 14 3 3 3 2 4" xfId="34134" xr:uid="{00000000-0005-0000-0000-0000948B0000}"/>
    <cellStyle name="Percent 14 3 3 3 3" xfId="34135" xr:uid="{00000000-0005-0000-0000-0000958B0000}"/>
    <cellStyle name="Percent 14 3 3 3 3 2" xfId="34136" xr:uid="{00000000-0005-0000-0000-0000968B0000}"/>
    <cellStyle name="Percent 14 3 3 3 3 2 2" xfId="34137" xr:uid="{00000000-0005-0000-0000-0000978B0000}"/>
    <cellStyle name="Percent 14 3 3 3 3 3" xfId="34138" xr:uid="{00000000-0005-0000-0000-0000988B0000}"/>
    <cellStyle name="Percent 14 3 3 3 3 4" xfId="34139" xr:uid="{00000000-0005-0000-0000-0000998B0000}"/>
    <cellStyle name="Percent 14 3 3 3 4" xfId="34140" xr:uid="{00000000-0005-0000-0000-00009A8B0000}"/>
    <cellStyle name="Percent 14 3 3 3 4 2" xfId="34141" xr:uid="{00000000-0005-0000-0000-00009B8B0000}"/>
    <cellStyle name="Percent 14 3 3 3 4 3" xfId="34142" xr:uid="{00000000-0005-0000-0000-00009C8B0000}"/>
    <cellStyle name="Percent 14 3 3 3 5" xfId="34143" xr:uid="{00000000-0005-0000-0000-00009D8B0000}"/>
    <cellStyle name="Percent 14 3 3 3 6" xfId="34144" xr:uid="{00000000-0005-0000-0000-00009E8B0000}"/>
    <cellStyle name="Percent 14 3 3 3 7" xfId="34145" xr:uid="{00000000-0005-0000-0000-00009F8B0000}"/>
    <cellStyle name="Percent 14 3 3 4" xfId="34146" xr:uid="{00000000-0005-0000-0000-0000A08B0000}"/>
    <cellStyle name="Percent 14 3 3 4 2" xfId="34147" xr:uid="{00000000-0005-0000-0000-0000A18B0000}"/>
    <cellStyle name="Percent 14 3 3 4 2 2" xfId="34148" xr:uid="{00000000-0005-0000-0000-0000A28B0000}"/>
    <cellStyle name="Percent 14 3 3 4 3" xfId="34149" xr:uid="{00000000-0005-0000-0000-0000A38B0000}"/>
    <cellStyle name="Percent 14 3 3 4 4" xfId="34150" xr:uid="{00000000-0005-0000-0000-0000A48B0000}"/>
    <cellStyle name="Percent 14 3 3 5" xfId="34151" xr:uid="{00000000-0005-0000-0000-0000A58B0000}"/>
    <cellStyle name="Percent 14 3 3 5 2" xfId="34152" xr:uid="{00000000-0005-0000-0000-0000A68B0000}"/>
    <cellStyle name="Percent 14 3 3 5 2 2" xfId="34153" xr:uid="{00000000-0005-0000-0000-0000A78B0000}"/>
    <cellStyle name="Percent 14 3 3 5 3" xfId="34154" xr:uid="{00000000-0005-0000-0000-0000A88B0000}"/>
    <cellStyle name="Percent 14 3 3 5 4" xfId="34155" xr:uid="{00000000-0005-0000-0000-0000A98B0000}"/>
    <cellStyle name="Percent 14 3 3 6" xfId="34156" xr:uid="{00000000-0005-0000-0000-0000AA8B0000}"/>
    <cellStyle name="Percent 14 3 3 6 2" xfId="34157" xr:uid="{00000000-0005-0000-0000-0000AB8B0000}"/>
    <cellStyle name="Percent 14 3 3 6 3" xfId="34158" xr:uid="{00000000-0005-0000-0000-0000AC8B0000}"/>
    <cellStyle name="Percent 14 3 3 7" xfId="34159" xr:uid="{00000000-0005-0000-0000-0000AD8B0000}"/>
    <cellStyle name="Percent 14 3 3 8" xfId="34160" xr:uid="{00000000-0005-0000-0000-0000AE8B0000}"/>
    <cellStyle name="Percent 14 3 3 9" xfId="34161" xr:uid="{00000000-0005-0000-0000-0000AF8B0000}"/>
    <cellStyle name="Percent 14 3 4" xfId="34162" xr:uid="{00000000-0005-0000-0000-0000B08B0000}"/>
    <cellStyle name="Percent 14 3 4 2" xfId="34163" xr:uid="{00000000-0005-0000-0000-0000B18B0000}"/>
    <cellStyle name="Percent 14 3 4 2 2" xfId="34164" xr:uid="{00000000-0005-0000-0000-0000B28B0000}"/>
    <cellStyle name="Percent 14 3 4 2 2 2" xfId="34165" xr:uid="{00000000-0005-0000-0000-0000B38B0000}"/>
    <cellStyle name="Percent 14 3 4 2 2 2 2" xfId="34166" xr:uid="{00000000-0005-0000-0000-0000B48B0000}"/>
    <cellStyle name="Percent 14 3 4 2 2 3" xfId="34167" xr:uid="{00000000-0005-0000-0000-0000B58B0000}"/>
    <cellStyle name="Percent 14 3 4 2 2 4" xfId="34168" xr:uid="{00000000-0005-0000-0000-0000B68B0000}"/>
    <cellStyle name="Percent 14 3 4 2 3" xfId="34169" xr:uid="{00000000-0005-0000-0000-0000B78B0000}"/>
    <cellStyle name="Percent 14 3 4 2 3 2" xfId="34170" xr:uid="{00000000-0005-0000-0000-0000B88B0000}"/>
    <cellStyle name="Percent 14 3 4 2 3 2 2" xfId="34171" xr:uid="{00000000-0005-0000-0000-0000B98B0000}"/>
    <cellStyle name="Percent 14 3 4 2 3 3" xfId="34172" xr:uid="{00000000-0005-0000-0000-0000BA8B0000}"/>
    <cellStyle name="Percent 14 3 4 2 3 4" xfId="34173" xr:uid="{00000000-0005-0000-0000-0000BB8B0000}"/>
    <cellStyle name="Percent 14 3 4 2 4" xfId="34174" xr:uid="{00000000-0005-0000-0000-0000BC8B0000}"/>
    <cellStyle name="Percent 14 3 4 2 4 2" xfId="34175" xr:uid="{00000000-0005-0000-0000-0000BD8B0000}"/>
    <cellStyle name="Percent 14 3 4 2 4 3" xfId="34176" xr:uid="{00000000-0005-0000-0000-0000BE8B0000}"/>
    <cellStyle name="Percent 14 3 4 2 5" xfId="34177" xr:uid="{00000000-0005-0000-0000-0000BF8B0000}"/>
    <cellStyle name="Percent 14 3 4 2 6" xfId="34178" xr:uid="{00000000-0005-0000-0000-0000C08B0000}"/>
    <cellStyle name="Percent 14 3 4 2 7" xfId="34179" xr:uid="{00000000-0005-0000-0000-0000C18B0000}"/>
    <cellStyle name="Percent 14 3 4 3" xfId="34180" xr:uid="{00000000-0005-0000-0000-0000C28B0000}"/>
    <cellStyle name="Percent 14 3 4 3 2" xfId="34181" xr:uid="{00000000-0005-0000-0000-0000C38B0000}"/>
    <cellStyle name="Percent 14 3 4 3 2 2" xfId="34182" xr:uid="{00000000-0005-0000-0000-0000C48B0000}"/>
    <cellStyle name="Percent 14 3 4 3 3" xfId="34183" xr:uid="{00000000-0005-0000-0000-0000C58B0000}"/>
    <cellStyle name="Percent 14 3 4 3 4" xfId="34184" xr:uid="{00000000-0005-0000-0000-0000C68B0000}"/>
    <cellStyle name="Percent 14 3 4 4" xfId="34185" xr:uid="{00000000-0005-0000-0000-0000C78B0000}"/>
    <cellStyle name="Percent 14 3 4 4 2" xfId="34186" xr:uid="{00000000-0005-0000-0000-0000C88B0000}"/>
    <cellStyle name="Percent 14 3 4 4 2 2" xfId="34187" xr:uid="{00000000-0005-0000-0000-0000C98B0000}"/>
    <cellStyle name="Percent 14 3 4 4 3" xfId="34188" xr:uid="{00000000-0005-0000-0000-0000CA8B0000}"/>
    <cellStyle name="Percent 14 3 4 4 4" xfId="34189" xr:uid="{00000000-0005-0000-0000-0000CB8B0000}"/>
    <cellStyle name="Percent 14 3 4 5" xfId="34190" xr:uid="{00000000-0005-0000-0000-0000CC8B0000}"/>
    <cellStyle name="Percent 14 3 4 5 2" xfId="34191" xr:uid="{00000000-0005-0000-0000-0000CD8B0000}"/>
    <cellStyle name="Percent 14 3 4 5 3" xfId="34192" xr:uid="{00000000-0005-0000-0000-0000CE8B0000}"/>
    <cellStyle name="Percent 14 3 4 6" xfId="34193" xr:uid="{00000000-0005-0000-0000-0000CF8B0000}"/>
    <cellStyle name="Percent 14 3 4 7" xfId="34194" xr:uid="{00000000-0005-0000-0000-0000D08B0000}"/>
    <cellStyle name="Percent 14 3 4 8" xfId="34195" xr:uid="{00000000-0005-0000-0000-0000D18B0000}"/>
    <cellStyle name="Percent 14 3 5" xfId="34196" xr:uid="{00000000-0005-0000-0000-0000D28B0000}"/>
    <cellStyle name="Percent 14 3 5 2" xfId="34197" xr:uid="{00000000-0005-0000-0000-0000D38B0000}"/>
    <cellStyle name="Percent 14 3 5 2 2" xfId="34198" xr:uid="{00000000-0005-0000-0000-0000D48B0000}"/>
    <cellStyle name="Percent 14 3 5 2 2 2" xfId="34199" xr:uid="{00000000-0005-0000-0000-0000D58B0000}"/>
    <cellStyle name="Percent 14 3 5 2 3" xfId="34200" xr:uid="{00000000-0005-0000-0000-0000D68B0000}"/>
    <cellStyle name="Percent 14 3 5 2 4" xfId="34201" xr:uid="{00000000-0005-0000-0000-0000D78B0000}"/>
    <cellStyle name="Percent 14 3 5 3" xfId="34202" xr:uid="{00000000-0005-0000-0000-0000D88B0000}"/>
    <cellStyle name="Percent 14 3 5 3 2" xfId="34203" xr:uid="{00000000-0005-0000-0000-0000D98B0000}"/>
    <cellStyle name="Percent 14 3 5 3 2 2" xfId="34204" xr:uid="{00000000-0005-0000-0000-0000DA8B0000}"/>
    <cellStyle name="Percent 14 3 5 3 3" xfId="34205" xr:uid="{00000000-0005-0000-0000-0000DB8B0000}"/>
    <cellStyle name="Percent 14 3 5 3 4" xfId="34206" xr:uid="{00000000-0005-0000-0000-0000DC8B0000}"/>
    <cellStyle name="Percent 14 3 5 4" xfId="34207" xr:uid="{00000000-0005-0000-0000-0000DD8B0000}"/>
    <cellStyle name="Percent 14 3 5 4 2" xfId="34208" xr:uid="{00000000-0005-0000-0000-0000DE8B0000}"/>
    <cellStyle name="Percent 14 3 5 4 3" xfId="34209" xr:uid="{00000000-0005-0000-0000-0000DF8B0000}"/>
    <cellStyle name="Percent 14 3 5 5" xfId="34210" xr:uid="{00000000-0005-0000-0000-0000E08B0000}"/>
    <cellStyle name="Percent 14 3 5 6" xfId="34211" xr:uid="{00000000-0005-0000-0000-0000E18B0000}"/>
    <cellStyle name="Percent 14 3 5 7" xfId="34212" xr:uid="{00000000-0005-0000-0000-0000E28B0000}"/>
    <cellStyle name="Percent 14 3 6" xfId="34213" xr:uid="{00000000-0005-0000-0000-0000E38B0000}"/>
    <cellStyle name="Percent 14 3 6 2" xfId="34214" xr:uid="{00000000-0005-0000-0000-0000E48B0000}"/>
    <cellStyle name="Percent 14 3 6 2 2" xfId="34215" xr:uid="{00000000-0005-0000-0000-0000E58B0000}"/>
    <cellStyle name="Percent 14 3 6 3" xfId="34216" xr:uid="{00000000-0005-0000-0000-0000E68B0000}"/>
    <cellStyle name="Percent 14 3 6 4" xfId="34217" xr:uid="{00000000-0005-0000-0000-0000E78B0000}"/>
    <cellStyle name="Percent 14 3 7" xfId="34218" xr:uid="{00000000-0005-0000-0000-0000E88B0000}"/>
    <cellStyle name="Percent 14 3 7 2" xfId="34219" xr:uid="{00000000-0005-0000-0000-0000E98B0000}"/>
    <cellStyle name="Percent 14 3 7 2 2" xfId="34220" xr:uid="{00000000-0005-0000-0000-0000EA8B0000}"/>
    <cellStyle name="Percent 14 3 7 3" xfId="34221" xr:uid="{00000000-0005-0000-0000-0000EB8B0000}"/>
    <cellStyle name="Percent 14 3 7 4" xfId="34222" xr:uid="{00000000-0005-0000-0000-0000EC8B0000}"/>
    <cellStyle name="Percent 14 3 8" xfId="34223" xr:uid="{00000000-0005-0000-0000-0000ED8B0000}"/>
    <cellStyle name="Percent 14 3 8 2" xfId="34224" xr:uid="{00000000-0005-0000-0000-0000EE8B0000}"/>
    <cellStyle name="Percent 14 3 8 3" xfId="34225" xr:uid="{00000000-0005-0000-0000-0000EF8B0000}"/>
    <cellStyle name="Percent 14 3 9" xfId="34226" xr:uid="{00000000-0005-0000-0000-0000F08B0000}"/>
    <cellStyle name="Percent 14 4" xfId="34227" xr:uid="{00000000-0005-0000-0000-0000F18B0000}"/>
    <cellStyle name="Percent 14 5" xfId="34228" xr:uid="{00000000-0005-0000-0000-0000F28B0000}"/>
    <cellStyle name="Percent 14 5 2" xfId="34229" xr:uid="{00000000-0005-0000-0000-0000F38B0000}"/>
    <cellStyle name="Percent 14 5 3" xfId="34230" xr:uid="{00000000-0005-0000-0000-0000F48B0000}"/>
    <cellStyle name="Percent 14 5 4" xfId="34231" xr:uid="{00000000-0005-0000-0000-0000F58B0000}"/>
    <cellStyle name="Percent 14 5 4 2" xfId="34232" xr:uid="{00000000-0005-0000-0000-0000F68B0000}"/>
    <cellStyle name="Percent 14 5 4 3" xfId="34233" xr:uid="{00000000-0005-0000-0000-0000F78B0000}"/>
    <cellStyle name="Percent 14 5 5" xfId="34234" xr:uid="{00000000-0005-0000-0000-0000F88B0000}"/>
    <cellStyle name="Percent 14 6" xfId="34235" xr:uid="{00000000-0005-0000-0000-0000F98B0000}"/>
    <cellStyle name="Percent 14 6 2" xfId="34236" xr:uid="{00000000-0005-0000-0000-0000FA8B0000}"/>
    <cellStyle name="Percent 14 6 3" xfId="34237" xr:uid="{00000000-0005-0000-0000-0000FB8B0000}"/>
    <cellStyle name="Percent 14 7" xfId="34238" xr:uid="{00000000-0005-0000-0000-0000FC8B0000}"/>
    <cellStyle name="Percent 15" xfId="34239" xr:uid="{00000000-0005-0000-0000-0000FD8B0000}"/>
    <cellStyle name="Percent 15 2" xfId="34240" xr:uid="{00000000-0005-0000-0000-0000FE8B0000}"/>
    <cellStyle name="Percent 15 2 2" xfId="34241" xr:uid="{00000000-0005-0000-0000-0000FF8B0000}"/>
    <cellStyle name="Percent 15 3" xfId="34242" xr:uid="{00000000-0005-0000-0000-0000008C0000}"/>
    <cellStyle name="Percent 15 4" xfId="41748" xr:uid="{00000000-0005-0000-0000-0000018C0000}"/>
    <cellStyle name="Percent 16" xfId="34243" xr:uid="{00000000-0005-0000-0000-0000028C0000}"/>
    <cellStyle name="Percent 16 2" xfId="34244" xr:uid="{00000000-0005-0000-0000-0000038C0000}"/>
    <cellStyle name="Percent 16 2 2" xfId="34245" xr:uid="{00000000-0005-0000-0000-0000048C0000}"/>
    <cellStyle name="Percent 16 3" xfId="34246" xr:uid="{00000000-0005-0000-0000-0000058C0000}"/>
    <cellStyle name="Percent 16 4" xfId="95" xr:uid="{00000000-0005-0000-0000-0000068C0000}"/>
    <cellStyle name="Percent 17" xfId="34247" xr:uid="{00000000-0005-0000-0000-0000078C0000}"/>
    <cellStyle name="Percent 17 2" xfId="34248" xr:uid="{00000000-0005-0000-0000-0000088C0000}"/>
    <cellStyle name="Percent 17 2 2" xfId="34249" xr:uid="{00000000-0005-0000-0000-0000098C0000}"/>
    <cellStyle name="Percent 17 3" xfId="34250" xr:uid="{00000000-0005-0000-0000-00000A8C0000}"/>
    <cellStyle name="Percent 17 4" xfId="41749" xr:uid="{00000000-0005-0000-0000-00000B8C0000}"/>
    <cellStyle name="Percent 18" xfId="34251" xr:uid="{00000000-0005-0000-0000-00000C8C0000}"/>
    <cellStyle name="Percent 18 2" xfId="34252" xr:uid="{00000000-0005-0000-0000-00000D8C0000}"/>
    <cellStyle name="Percent 18 2 2" xfId="34253" xr:uid="{00000000-0005-0000-0000-00000E8C0000}"/>
    <cellStyle name="Percent 18 3" xfId="34254" xr:uid="{00000000-0005-0000-0000-00000F8C0000}"/>
    <cellStyle name="Percent 18 4" xfId="41750" xr:uid="{00000000-0005-0000-0000-0000108C0000}"/>
    <cellStyle name="Percent 19" xfId="34255" xr:uid="{00000000-0005-0000-0000-0000118C0000}"/>
    <cellStyle name="Percent 19 2" xfId="34256" xr:uid="{00000000-0005-0000-0000-0000128C0000}"/>
    <cellStyle name="Percent 19 2 2" xfId="34257" xr:uid="{00000000-0005-0000-0000-0000138C0000}"/>
    <cellStyle name="Percent 19 3" xfId="34258" xr:uid="{00000000-0005-0000-0000-0000148C0000}"/>
    <cellStyle name="Percent 19 4" xfId="41751" xr:uid="{00000000-0005-0000-0000-0000158C0000}"/>
    <cellStyle name="Percent 2" xfId="92" xr:uid="{00000000-0005-0000-0000-0000168C0000}"/>
    <cellStyle name="Percent 2 2" xfId="34259" xr:uid="{00000000-0005-0000-0000-0000178C0000}"/>
    <cellStyle name="Percent 2 2 2" xfId="34260" xr:uid="{00000000-0005-0000-0000-0000188C0000}"/>
    <cellStyle name="Percent 2 2 2 2" xfId="34261" xr:uid="{00000000-0005-0000-0000-0000198C0000}"/>
    <cellStyle name="Percent 2 2 2 3" xfId="41752" xr:uid="{00000000-0005-0000-0000-00001A8C0000}"/>
    <cellStyle name="Percent 2 2 3" xfId="34262" xr:uid="{00000000-0005-0000-0000-00001B8C0000}"/>
    <cellStyle name="Percent 2 3" xfId="34263" xr:uid="{00000000-0005-0000-0000-00001C8C0000}"/>
    <cellStyle name="Percent 2 3 2" xfId="34264" xr:uid="{00000000-0005-0000-0000-00001D8C0000}"/>
    <cellStyle name="Percent 2 3 2 2" xfId="34265" xr:uid="{00000000-0005-0000-0000-00001E8C0000}"/>
    <cellStyle name="Percent 2 3 2 3" xfId="41753" xr:uid="{00000000-0005-0000-0000-00001F8C0000}"/>
    <cellStyle name="Percent 2 3 3" xfId="34266" xr:uid="{00000000-0005-0000-0000-0000208C0000}"/>
    <cellStyle name="Percent 2 3 4" xfId="34267" xr:uid="{00000000-0005-0000-0000-0000218C0000}"/>
    <cellStyle name="Percent 2 3 4 2" xfId="41754" xr:uid="{00000000-0005-0000-0000-0000228C0000}"/>
    <cellStyle name="Percent 2 3 5" xfId="34268" xr:uid="{00000000-0005-0000-0000-0000238C0000}"/>
    <cellStyle name="Percent 2 3 5 2" xfId="41755" xr:uid="{00000000-0005-0000-0000-0000248C0000}"/>
    <cellStyle name="Percent 2 3 5 3" xfId="41756" xr:uid="{00000000-0005-0000-0000-0000258C0000}"/>
    <cellStyle name="Percent 2 3 6" xfId="41757" xr:uid="{00000000-0005-0000-0000-0000268C0000}"/>
    <cellStyle name="Percent 2 4" xfId="34269" xr:uid="{00000000-0005-0000-0000-0000278C0000}"/>
    <cellStyle name="Percent 2 4 2" xfId="41758" xr:uid="{00000000-0005-0000-0000-0000288C0000}"/>
    <cellStyle name="Percent 2 4 3" xfId="41759" xr:uid="{00000000-0005-0000-0000-0000298C0000}"/>
    <cellStyle name="Percent 2 5" xfId="34270" xr:uid="{00000000-0005-0000-0000-00002A8C0000}"/>
    <cellStyle name="Percent 2 6" xfId="34271" xr:uid="{00000000-0005-0000-0000-00002B8C0000}"/>
    <cellStyle name="Percent 2 7" xfId="41760" xr:uid="{00000000-0005-0000-0000-00002C8C0000}"/>
    <cellStyle name="Percent 2 8" xfId="41761" xr:uid="{00000000-0005-0000-0000-00002D8C0000}"/>
    <cellStyle name="Percent 2 9" xfId="41762" xr:uid="{00000000-0005-0000-0000-00002E8C0000}"/>
    <cellStyle name="Percent 20" xfId="34272" xr:uid="{00000000-0005-0000-0000-00002F8C0000}"/>
    <cellStyle name="Percent 20 2" xfId="34273" xr:uid="{00000000-0005-0000-0000-0000308C0000}"/>
    <cellStyle name="Percent 20 2 2" xfId="34274" xr:uid="{00000000-0005-0000-0000-0000318C0000}"/>
    <cellStyle name="Percent 20 3" xfId="34275" xr:uid="{00000000-0005-0000-0000-0000328C0000}"/>
    <cellStyle name="Percent 20 4" xfId="41763" xr:uid="{00000000-0005-0000-0000-0000338C0000}"/>
    <cellStyle name="Percent 21" xfId="34276" xr:uid="{00000000-0005-0000-0000-0000348C0000}"/>
    <cellStyle name="Percent 21 2" xfId="34277" xr:uid="{00000000-0005-0000-0000-0000358C0000}"/>
    <cellStyle name="Percent 21 2 2" xfId="34278" xr:uid="{00000000-0005-0000-0000-0000368C0000}"/>
    <cellStyle name="Percent 21 3" xfId="34279" xr:uid="{00000000-0005-0000-0000-0000378C0000}"/>
    <cellStyle name="Percent 21 4" xfId="41764" xr:uid="{00000000-0005-0000-0000-0000388C0000}"/>
    <cellStyle name="Percent 22" xfId="34280" xr:uid="{00000000-0005-0000-0000-0000398C0000}"/>
    <cellStyle name="Percent 22 2" xfId="34281" xr:uid="{00000000-0005-0000-0000-00003A8C0000}"/>
    <cellStyle name="Percent 22 2 2" xfId="34282" xr:uid="{00000000-0005-0000-0000-00003B8C0000}"/>
    <cellStyle name="Percent 22 3" xfId="34283" xr:uid="{00000000-0005-0000-0000-00003C8C0000}"/>
    <cellStyle name="Percent 22 4" xfId="41765" xr:uid="{00000000-0005-0000-0000-00003D8C0000}"/>
    <cellStyle name="Percent 23" xfId="34284" xr:uid="{00000000-0005-0000-0000-00003E8C0000}"/>
    <cellStyle name="Percent 23 2" xfId="34285" xr:uid="{00000000-0005-0000-0000-00003F8C0000}"/>
    <cellStyle name="Percent 23 2 2" xfId="34286" xr:uid="{00000000-0005-0000-0000-0000408C0000}"/>
    <cellStyle name="Percent 23 3" xfId="34287" xr:uid="{00000000-0005-0000-0000-0000418C0000}"/>
    <cellStyle name="Percent 23 4" xfId="41766" xr:uid="{00000000-0005-0000-0000-0000428C0000}"/>
    <cellStyle name="Percent 24" xfId="34288" xr:uid="{00000000-0005-0000-0000-0000438C0000}"/>
    <cellStyle name="Percent 24 2" xfId="41767" xr:uid="{00000000-0005-0000-0000-0000448C0000}"/>
    <cellStyle name="Percent 25" xfId="34289" xr:uid="{00000000-0005-0000-0000-0000458C0000}"/>
    <cellStyle name="Percent 25 2" xfId="34290" xr:uid="{00000000-0005-0000-0000-0000468C0000}"/>
    <cellStyle name="Percent 25 2 2" xfId="41768" xr:uid="{00000000-0005-0000-0000-0000478C0000}"/>
    <cellStyle name="Percent 26" xfId="34291" xr:uid="{00000000-0005-0000-0000-0000488C0000}"/>
    <cellStyle name="Percent 27" xfId="34292" xr:uid="{00000000-0005-0000-0000-0000498C0000}"/>
    <cellStyle name="Percent 28" xfId="34293" xr:uid="{00000000-0005-0000-0000-00004A8C0000}"/>
    <cellStyle name="Percent 29" xfId="34294" xr:uid="{00000000-0005-0000-0000-00004B8C0000}"/>
    <cellStyle name="Percent 29 2" xfId="34295" xr:uid="{00000000-0005-0000-0000-00004C8C0000}"/>
    <cellStyle name="Percent 29 3" xfId="41769" xr:uid="{00000000-0005-0000-0000-00004D8C0000}"/>
    <cellStyle name="Percent 29 4" xfId="41770" xr:uid="{00000000-0005-0000-0000-00004E8C0000}"/>
    <cellStyle name="Percent 3" xfId="34296" xr:uid="{00000000-0005-0000-0000-00004F8C0000}"/>
    <cellStyle name="Percent 3 2" xfId="34297" xr:uid="{00000000-0005-0000-0000-0000508C0000}"/>
    <cellStyle name="Percent 3 2 2" xfId="34298" xr:uid="{00000000-0005-0000-0000-0000518C0000}"/>
    <cellStyle name="Percent 3 2 3" xfId="41771" xr:uid="{00000000-0005-0000-0000-0000528C0000}"/>
    <cellStyle name="Percent 3 3" xfId="34299" xr:uid="{00000000-0005-0000-0000-0000538C0000}"/>
    <cellStyle name="Percent 3 3 2" xfId="41772" xr:uid="{00000000-0005-0000-0000-0000548C0000}"/>
    <cellStyle name="Percent 3 4" xfId="34300" xr:uid="{00000000-0005-0000-0000-0000558C0000}"/>
    <cellStyle name="Percent 30" xfId="34301" xr:uid="{00000000-0005-0000-0000-0000568C0000}"/>
    <cellStyle name="Percent 31" xfId="34302" xr:uid="{00000000-0005-0000-0000-0000578C0000}"/>
    <cellStyle name="Percent 32" xfId="34303" xr:uid="{00000000-0005-0000-0000-0000588C0000}"/>
    <cellStyle name="Percent 33" xfId="34304" xr:uid="{00000000-0005-0000-0000-0000598C0000}"/>
    <cellStyle name="Percent 34" xfId="34305" xr:uid="{00000000-0005-0000-0000-00005A8C0000}"/>
    <cellStyle name="Percent 35" xfId="34306" xr:uid="{00000000-0005-0000-0000-00005B8C0000}"/>
    <cellStyle name="Percent 36" xfId="34307" xr:uid="{00000000-0005-0000-0000-00005C8C0000}"/>
    <cellStyle name="Percent 36 2" xfId="41773" xr:uid="{00000000-0005-0000-0000-00005D8C0000}"/>
    <cellStyle name="Percent 37" xfId="34308" xr:uid="{00000000-0005-0000-0000-00005E8C0000}"/>
    <cellStyle name="Percent 38" xfId="34309" xr:uid="{00000000-0005-0000-0000-00005F8C0000}"/>
    <cellStyle name="Percent 39" xfId="34310" xr:uid="{00000000-0005-0000-0000-0000608C0000}"/>
    <cellStyle name="Percent 4" xfId="34311" xr:uid="{00000000-0005-0000-0000-0000618C0000}"/>
    <cellStyle name="Percent 4 2" xfId="34312" xr:uid="{00000000-0005-0000-0000-0000628C0000}"/>
    <cellStyle name="Percent 4 2 2" xfId="34313" xr:uid="{00000000-0005-0000-0000-0000638C0000}"/>
    <cellStyle name="Percent 4 2 2 2" xfId="41774" xr:uid="{00000000-0005-0000-0000-0000648C0000}"/>
    <cellStyle name="Percent 4 2 3" xfId="41775" xr:uid="{00000000-0005-0000-0000-0000658C0000}"/>
    <cellStyle name="Percent 4 2 4" xfId="41776" xr:uid="{00000000-0005-0000-0000-0000668C0000}"/>
    <cellStyle name="Percent 4 2 5" xfId="41777" xr:uid="{00000000-0005-0000-0000-0000678C0000}"/>
    <cellStyle name="Percent 4 2 6" xfId="41778" xr:uid="{00000000-0005-0000-0000-0000688C0000}"/>
    <cellStyle name="Percent 4 2 7" xfId="41779" xr:uid="{00000000-0005-0000-0000-0000698C0000}"/>
    <cellStyle name="Percent 4 2 8" xfId="41780" xr:uid="{00000000-0005-0000-0000-00006A8C0000}"/>
    <cellStyle name="Percent 4 3" xfId="34314" xr:uid="{00000000-0005-0000-0000-00006B8C0000}"/>
    <cellStyle name="Percent 4 4" xfId="41781" xr:uid="{00000000-0005-0000-0000-00006C8C0000}"/>
    <cellStyle name="Percent 40" xfId="34315" xr:uid="{00000000-0005-0000-0000-00006D8C0000}"/>
    <cellStyle name="Percent 40 2" xfId="34316" xr:uid="{00000000-0005-0000-0000-00006E8C0000}"/>
    <cellStyle name="Percent 41" xfId="34317" xr:uid="{00000000-0005-0000-0000-00006F8C0000}"/>
    <cellStyle name="Percent 41 2" xfId="34318" xr:uid="{00000000-0005-0000-0000-0000708C0000}"/>
    <cellStyle name="Percent 41 3" xfId="34319" xr:uid="{00000000-0005-0000-0000-0000718C0000}"/>
    <cellStyle name="Percent 42" xfId="34320" xr:uid="{00000000-0005-0000-0000-0000728C0000}"/>
    <cellStyle name="Percent 42 2" xfId="34321" xr:uid="{00000000-0005-0000-0000-0000738C0000}"/>
    <cellStyle name="Percent 43" xfId="34322" xr:uid="{00000000-0005-0000-0000-0000748C0000}"/>
    <cellStyle name="Percent 44" xfId="34323" xr:uid="{00000000-0005-0000-0000-0000758C0000}"/>
    <cellStyle name="Percent 45" xfId="34324" xr:uid="{00000000-0005-0000-0000-0000768C0000}"/>
    <cellStyle name="Percent 46" xfId="34325" xr:uid="{00000000-0005-0000-0000-0000778C0000}"/>
    <cellStyle name="Percent 47" xfId="34326" xr:uid="{00000000-0005-0000-0000-0000788C0000}"/>
    <cellStyle name="Percent 48" xfId="34327" xr:uid="{00000000-0005-0000-0000-0000798C0000}"/>
    <cellStyle name="Percent 48 2" xfId="34328" xr:uid="{00000000-0005-0000-0000-00007A8C0000}"/>
    <cellStyle name="Percent 49" xfId="34329" xr:uid="{00000000-0005-0000-0000-00007B8C0000}"/>
    <cellStyle name="Percent 5" xfId="34330" xr:uid="{00000000-0005-0000-0000-00007C8C0000}"/>
    <cellStyle name="Percent 5 2" xfId="34331" xr:uid="{00000000-0005-0000-0000-00007D8C0000}"/>
    <cellStyle name="Percent 5 2 2" xfId="34332" xr:uid="{00000000-0005-0000-0000-00007E8C0000}"/>
    <cellStyle name="Percent 5 3" xfId="34333" xr:uid="{00000000-0005-0000-0000-00007F8C0000}"/>
    <cellStyle name="Percent 5 4" xfId="41782" xr:uid="{00000000-0005-0000-0000-0000808C0000}"/>
    <cellStyle name="Percent 5 5" xfId="41783" xr:uid="{00000000-0005-0000-0000-0000818C0000}"/>
    <cellStyle name="Percent 50" xfId="34334" xr:uid="{00000000-0005-0000-0000-0000828C0000}"/>
    <cellStyle name="Percent 51" xfId="34335" xr:uid="{00000000-0005-0000-0000-0000838C0000}"/>
    <cellStyle name="Percent 52" xfId="34336" xr:uid="{00000000-0005-0000-0000-0000848C0000}"/>
    <cellStyle name="Percent 53" xfId="34337" xr:uid="{00000000-0005-0000-0000-0000858C0000}"/>
    <cellStyle name="Percent 54" xfId="34338" xr:uid="{00000000-0005-0000-0000-0000868C0000}"/>
    <cellStyle name="Percent 55" xfId="34339" xr:uid="{00000000-0005-0000-0000-0000878C0000}"/>
    <cellStyle name="Percent 56" xfId="34340" xr:uid="{00000000-0005-0000-0000-0000888C0000}"/>
    <cellStyle name="Percent 57" xfId="34341" xr:uid="{00000000-0005-0000-0000-0000898C0000}"/>
    <cellStyle name="Percent 58" xfId="34342" xr:uid="{00000000-0005-0000-0000-00008A8C0000}"/>
    <cellStyle name="Percent 59" xfId="34343" xr:uid="{00000000-0005-0000-0000-00008B8C0000}"/>
    <cellStyle name="Percent 59 2" xfId="34344" xr:uid="{00000000-0005-0000-0000-00008C8C0000}"/>
    <cellStyle name="Percent 59 2 2" xfId="41784" xr:uid="{00000000-0005-0000-0000-00008D8C0000}"/>
    <cellStyle name="Percent 59 3" xfId="34345" xr:uid="{00000000-0005-0000-0000-00008E8C0000}"/>
    <cellStyle name="Percent 59 3 2" xfId="41785" xr:uid="{00000000-0005-0000-0000-00008F8C0000}"/>
    <cellStyle name="Percent 59 4" xfId="34346" xr:uid="{00000000-0005-0000-0000-0000908C0000}"/>
    <cellStyle name="Percent 59 4 2" xfId="34347" xr:uid="{00000000-0005-0000-0000-0000918C0000}"/>
    <cellStyle name="Percent 59 4 2 2" xfId="41786" xr:uid="{00000000-0005-0000-0000-0000928C0000}"/>
    <cellStyle name="Percent 59 4 3" xfId="41787" xr:uid="{00000000-0005-0000-0000-0000938C0000}"/>
    <cellStyle name="Percent 59 5" xfId="34348" xr:uid="{00000000-0005-0000-0000-0000948C0000}"/>
    <cellStyle name="Percent 59 5 2" xfId="41788" xr:uid="{00000000-0005-0000-0000-0000958C0000}"/>
    <cellStyle name="Percent 59 6" xfId="34349" xr:uid="{00000000-0005-0000-0000-0000968C0000}"/>
    <cellStyle name="Percent 59 6 2" xfId="34350" xr:uid="{00000000-0005-0000-0000-0000978C0000}"/>
    <cellStyle name="Percent 59 6 3" xfId="41789" xr:uid="{00000000-0005-0000-0000-0000988C0000}"/>
    <cellStyle name="Percent 6" xfId="34351" xr:uid="{00000000-0005-0000-0000-0000998C0000}"/>
    <cellStyle name="Percent 6 2" xfId="34352" xr:uid="{00000000-0005-0000-0000-00009A8C0000}"/>
    <cellStyle name="Percent 6 2 2" xfId="34353" xr:uid="{00000000-0005-0000-0000-00009B8C0000}"/>
    <cellStyle name="Percent 6 2 2 2" xfId="34354" xr:uid="{00000000-0005-0000-0000-00009C8C0000}"/>
    <cellStyle name="Percent 6 2 2 2 10" xfId="34355" xr:uid="{00000000-0005-0000-0000-00009D8C0000}"/>
    <cellStyle name="Percent 6 2 2 2 11" xfId="34356" xr:uid="{00000000-0005-0000-0000-00009E8C0000}"/>
    <cellStyle name="Percent 6 2 2 2 2" xfId="34357" xr:uid="{00000000-0005-0000-0000-00009F8C0000}"/>
    <cellStyle name="Percent 6 2 2 2 3" xfId="34358" xr:uid="{00000000-0005-0000-0000-0000A08C0000}"/>
    <cellStyle name="Percent 6 2 2 2 3 2" xfId="34359" xr:uid="{00000000-0005-0000-0000-0000A18C0000}"/>
    <cellStyle name="Percent 6 2 2 2 3 2 2" xfId="34360" xr:uid="{00000000-0005-0000-0000-0000A28C0000}"/>
    <cellStyle name="Percent 6 2 2 2 3 2 2 2" xfId="34361" xr:uid="{00000000-0005-0000-0000-0000A38C0000}"/>
    <cellStyle name="Percent 6 2 2 2 3 2 2 2 2" xfId="34362" xr:uid="{00000000-0005-0000-0000-0000A48C0000}"/>
    <cellStyle name="Percent 6 2 2 2 3 2 2 2 2 2" xfId="34363" xr:uid="{00000000-0005-0000-0000-0000A58C0000}"/>
    <cellStyle name="Percent 6 2 2 2 3 2 2 2 3" xfId="34364" xr:uid="{00000000-0005-0000-0000-0000A68C0000}"/>
    <cellStyle name="Percent 6 2 2 2 3 2 2 2 4" xfId="34365" xr:uid="{00000000-0005-0000-0000-0000A78C0000}"/>
    <cellStyle name="Percent 6 2 2 2 3 2 2 3" xfId="34366" xr:uid="{00000000-0005-0000-0000-0000A88C0000}"/>
    <cellStyle name="Percent 6 2 2 2 3 2 2 3 2" xfId="34367" xr:uid="{00000000-0005-0000-0000-0000A98C0000}"/>
    <cellStyle name="Percent 6 2 2 2 3 2 2 3 2 2" xfId="34368" xr:uid="{00000000-0005-0000-0000-0000AA8C0000}"/>
    <cellStyle name="Percent 6 2 2 2 3 2 2 3 3" xfId="34369" xr:uid="{00000000-0005-0000-0000-0000AB8C0000}"/>
    <cellStyle name="Percent 6 2 2 2 3 2 2 3 4" xfId="34370" xr:uid="{00000000-0005-0000-0000-0000AC8C0000}"/>
    <cellStyle name="Percent 6 2 2 2 3 2 2 4" xfId="34371" xr:uid="{00000000-0005-0000-0000-0000AD8C0000}"/>
    <cellStyle name="Percent 6 2 2 2 3 2 2 4 2" xfId="34372" xr:uid="{00000000-0005-0000-0000-0000AE8C0000}"/>
    <cellStyle name="Percent 6 2 2 2 3 2 2 4 3" xfId="34373" xr:uid="{00000000-0005-0000-0000-0000AF8C0000}"/>
    <cellStyle name="Percent 6 2 2 2 3 2 2 5" xfId="34374" xr:uid="{00000000-0005-0000-0000-0000B08C0000}"/>
    <cellStyle name="Percent 6 2 2 2 3 2 2 6" xfId="34375" xr:uid="{00000000-0005-0000-0000-0000B18C0000}"/>
    <cellStyle name="Percent 6 2 2 2 3 2 2 7" xfId="34376" xr:uid="{00000000-0005-0000-0000-0000B28C0000}"/>
    <cellStyle name="Percent 6 2 2 2 3 2 3" xfId="34377" xr:uid="{00000000-0005-0000-0000-0000B38C0000}"/>
    <cellStyle name="Percent 6 2 2 2 3 2 3 2" xfId="34378" xr:uid="{00000000-0005-0000-0000-0000B48C0000}"/>
    <cellStyle name="Percent 6 2 2 2 3 2 3 2 2" xfId="34379" xr:uid="{00000000-0005-0000-0000-0000B58C0000}"/>
    <cellStyle name="Percent 6 2 2 2 3 2 3 3" xfId="34380" xr:uid="{00000000-0005-0000-0000-0000B68C0000}"/>
    <cellStyle name="Percent 6 2 2 2 3 2 3 4" xfId="34381" xr:uid="{00000000-0005-0000-0000-0000B78C0000}"/>
    <cellStyle name="Percent 6 2 2 2 3 2 4" xfId="34382" xr:uid="{00000000-0005-0000-0000-0000B88C0000}"/>
    <cellStyle name="Percent 6 2 2 2 3 2 4 2" xfId="34383" xr:uid="{00000000-0005-0000-0000-0000B98C0000}"/>
    <cellStyle name="Percent 6 2 2 2 3 2 4 2 2" xfId="34384" xr:uid="{00000000-0005-0000-0000-0000BA8C0000}"/>
    <cellStyle name="Percent 6 2 2 2 3 2 4 3" xfId="34385" xr:uid="{00000000-0005-0000-0000-0000BB8C0000}"/>
    <cellStyle name="Percent 6 2 2 2 3 2 4 4" xfId="34386" xr:uid="{00000000-0005-0000-0000-0000BC8C0000}"/>
    <cellStyle name="Percent 6 2 2 2 3 2 5" xfId="34387" xr:uid="{00000000-0005-0000-0000-0000BD8C0000}"/>
    <cellStyle name="Percent 6 2 2 2 3 2 5 2" xfId="34388" xr:uid="{00000000-0005-0000-0000-0000BE8C0000}"/>
    <cellStyle name="Percent 6 2 2 2 3 2 5 3" xfId="34389" xr:uid="{00000000-0005-0000-0000-0000BF8C0000}"/>
    <cellStyle name="Percent 6 2 2 2 3 2 6" xfId="34390" xr:uid="{00000000-0005-0000-0000-0000C08C0000}"/>
    <cellStyle name="Percent 6 2 2 2 3 2 7" xfId="34391" xr:uid="{00000000-0005-0000-0000-0000C18C0000}"/>
    <cellStyle name="Percent 6 2 2 2 3 2 8" xfId="34392" xr:uid="{00000000-0005-0000-0000-0000C28C0000}"/>
    <cellStyle name="Percent 6 2 2 2 3 3" xfId="34393" xr:uid="{00000000-0005-0000-0000-0000C38C0000}"/>
    <cellStyle name="Percent 6 2 2 2 3 3 2" xfId="34394" xr:uid="{00000000-0005-0000-0000-0000C48C0000}"/>
    <cellStyle name="Percent 6 2 2 2 3 3 2 2" xfId="34395" xr:uid="{00000000-0005-0000-0000-0000C58C0000}"/>
    <cellStyle name="Percent 6 2 2 2 3 3 2 2 2" xfId="34396" xr:uid="{00000000-0005-0000-0000-0000C68C0000}"/>
    <cellStyle name="Percent 6 2 2 2 3 3 2 3" xfId="34397" xr:uid="{00000000-0005-0000-0000-0000C78C0000}"/>
    <cellStyle name="Percent 6 2 2 2 3 3 2 4" xfId="34398" xr:uid="{00000000-0005-0000-0000-0000C88C0000}"/>
    <cellStyle name="Percent 6 2 2 2 3 3 3" xfId="34399" xr:uid="{00000000-0005-0000-0000-0000C98C0000}"/>
    <cellStyle name="Percent 6 2 2 2 3 3 3 2" xfId="34400" xr:uid="{00000000-0005-0000-0000-0000CA8C0000}"/>
    <cellStyle name="Percent 6 2 2 2 3 3 3 2 2" xfId="34401" xr:uid="{00000000-0005-0000-0000-0000CB8C0000}"/>
    <cellStyle name="Percent 6 2 2 2 3 3 3 3" xfId="34402" xr:uid="{00000000-0005-0000-0000-0000CC8C0000}"/>
    <cellStyle name="Percent 6 2 2 2 3 3 3 4" xfId="34403" xr:uid="{00000000-0005-0000-0000-0000CD8C0000}"/>
    <cellStyle name="Percent 6 2 2 2 3 3 4" xfId="34404" xr:uid="{00000000-0005-0000-0000-0000CE8C0000}"/>
    <cellStyle name="Percent 6 2 2 2 3 3 4 2" xfId="34405" xr:uid="{00000000-0005-0000-0000-0000CF8C0000}"/>
    <cellStyle name="Percent 6 2 2 2 3 3 4 3" xfId="34406" xr:uid="{00000000-0005-0000-0000-0000D08C0000}"/>
    <cellStyle name="Percent 6 2 2 2 3 3 5" xfId="34407" xr:uid="{00000000-0005-0000-0000-0000D18C0000}"/>
    <cellStyle name="Percent 6 2 2 2 3 3 6" xfId="34408" xr:uid="{00000000-0005-0000-0000-0000D28C0000}"/>
    <cellStyle name="Percent 6 2 2 2 3 3 7" xfId="34409" xr:uid="{00000000-0005-0000-0000-0000D38C0000}"/>
    <cellStyle name="Percent 6 2 2 2 3 4" xfId="34410" xr:uid="{00000000-0005-0000-0000-0000D48C0000}"/>
    <cellStyle name="Percent 6 2 2 2 3 4 2" xfId="34411" xr:uid="{00000000-0005-0000-0000-0000D58C0000}"/>
    <cellStyle name="Percent 6 2 2 2 3 4 2 2" xfId="34412" xr:uid="{00000000-0005-0000-0000-0000D68C0000}"/>
    <cellStyle name="Percent 6 2 2 2 3 4 3" xfId="34413" xr:uid="{00000000-0005-0000-0000-0000D78C0000}"/>
    <cellStyle name="Percent 6 2 2 2 3 4 4" xfId="34414" xr:uid="{00000000-0005-0000-0000-0000D88C0000}"/>
    <cellStyle name="Percent 6 2 2 2 3 5" xfId="34415" xr:uid="{00000000-0005-0000-0000-0000D98C0000}"/>
    <cellStyle name="Percent 6 2 2 2 3 5 2" xfId="34416" xr:uid="{00000000-0005-0000-0000-0000DA8C0000}"/>
    <cellStyle name="Percent 6 2 2 2 3 5 2 2" xfId="34417" xr:uid="{00000000-0005-0000-0000-0000DB8C0000}"/>
    <cellStyle name="Percent 6 2 2 2 3 5 3" xfId="34418" xr:uid="{00000000-0005-0000-0000-0000DC8C0000}"/>
    <cellStyle name="Percent 6 2 2 2 3 5 4" xfId="34419" xr:uid="{00000000-0005-0000-0000-0000DD8C0000}"/>
    <cellStyle name="Percent 6 2 2 2 3 6" xfId="34420" xr:uid="{00000000-0005-0000-0000-0000DE8C0000}"/>
    <cellStyle name="Percent 6 2 2 2 3 6 2" xfId="34421" xr:uid="{00000000-0005-0000-0000-0000DF8C0000}"/>
    <cellStyle name="Percent 6 2 2 2 3 6 3" xfId="34422" xr:uid="{00000000-0005-0000-0000-0000E08C0000}"/>
    <cellStyle name="Percent 6 2 2 2 3 7" xfId="34423" xr:uid="{00000000-0005-0000-0000-0000E18C0000}"/>
    <cellStyle name="Percent 6 2 2 2 3 8" xfId="34424" xr:uid="{00000000-0005-0000-0000-0000E28C0000}"/>
    <cellStyle name="Percent 6 2 2 2 3 9" xfId="34425" xr:uid="{00000000-0005-0000-0000-0000E38C0000}"/>
    <cellStyle name="Percent 6 2 2 2 4" xfId="34426" xr:uid="{00000000-0005-0000-0000-0000E48C0000}"/>
    <cellStyle name="Percent 6 2 2 2 4 2" xfId="34427" xr:uid="{00000000-0005-0000-0000-0000E58C0000}"/>
    <cellStyle name="Percent 6 2 2 2 4 2 2" xfId="34428" xr:uid="{00000000-0005-0000-0000-0000E68C0000}"/>
    <cellStyle name="Percent 6 2 2 2 4 2 2 2" xfId="34429" xr:uid="{00000000-0005-0000-0000-0000E78C0000}"/>
    <cellStyle name="Percent 6 2 2 2 4 2 2 2 2" xfId="34430" xr:uid="{00000000-0005-0000-0000-0000E88C0000}"/>
    <cellStyle name="Percent 6 2 2 2 4 2 2 3" xfId="34431" xr:uid="{00000000-0005-0000-0000-0000E98C0000}"/>
    <cellStyle name="Percent 6 2 2 2 4 2 2 4" xfId="34432" xr:uid="{00000000-0005-0000-0000-0000EA8C0000}"/>
    <cellStyle name="Percent 6 2 2 2 4 2 3" xfId="34433" xr:uid="{00000000-0005-0000-0000-0000EB8C0000}"/>
    <cellStyle name="Percent 6 2 2 2 4 2 3 2" xfId="34434" xr:uid="{00000000-0005-0000-0000-0000EC8C0000}"/>
    <cellStyle name="Percent 6 2 2 2 4 2 3 2 2" xfId="34435" xr:uid="{00000000-0005-0000-0000-0000ED8C0000}"/>
    <cellStyle name="Percent 6 2 2 2 4 2 3 3" xfId="34436" xr:uid="{00000000-0005-0000-0000-0000EE8C0000}"/>
    <cellStyle name="Percent 6 2 2 2 4 2 3 4" xfId="34437" xr:uid="{00000000-0005-0000-0000-0000EF8C0000}"/>
    <cellStyle name="Percent 6 2 2 2 4 2 4" xfId="34438" xr:uid="{00000000-0005-0000-0000-0000F08C0000}"/>
    <cellStyle name="Percent 6 2 2 2 4 2 4 2" xfId="34439" xr:uid="{00000000-0005-0000-0000-0000F18C0000}"/>
    <cellStyle name="Percent 6 2 2 2 4 2 4 3" xfId="34440" xr:uid="{00000000-0005-0000-0000-0000F28C0000}"/>
    <cellStyle name="Percent 6 2 2 2 4 2 5" xfId="34441" xr:uid="{00000000-0005-0000-0000-0000F38C0000}"/>
    <cellStyle name="Percent 6 2 2 2 4 2 6" xfId="34442" xr:uid="{00000000-0005-0000-0000-0000F48C0000}"/>
    <cellStyle name="Percent 6 2 2 2 4 2 7" xfId="34443" xr:uid="{00000000-0005-0000-0000-0000F58C0000}"/>
    <cellStyle name="Percent 6 2 2 2 4 3" xfId="34444" xr:uid="{00000000-0005-0000-0000-0000F68C0000}"/>
    <cellStyle name="Percent 6 2 2 2 4 3 2" xfId="34445" xr:uid="{00000000-0005-0000-0000-0000F78C0000}"/>
    <cellStyle name="Percent 6 2 2 2 4 3 2 2" xfId="34446" xr:uid="{00000000-0005-0000-0000-0000F88C0000}"/>
    <cellStyle name="Percent 6 2 2 2 4 3 3" xfId="34447" xr:uid="{00000000-0005-0000-0000-0000F98C0000}"/>
    <cellStyle name="Percent 6 2 2 2 4 3 4" xfId="34448" xr:uid="{00000000-0005-0000-0000-0000FA8C0000}"/>
    <cellStyle name="Percent 6 2 2 2 4 4" xfId="34449" xr:uid="{00000000-0005-0000-0000-0000FB8C0000}"/>
    <cellStyle name="Percent 6 2 2 2 4 4 2" xfId="34450" xr:uid="{00000000-0005-0000-0000-0000FC8C0000}"/>
    <cellStyle name="Percent 6 2 2 2 4 4 2 2" xfId="34451" xr:uid="{00000000-0005-0000-0000-0000FD8C0000}"/>
    <cellStyle name="Percent 6 2 2 2 4 4 3" xfId="34452" xr:uid="{00000000-0005-0000-0000-0000FE8C0000}"/>
    <cellStyle name="Percent 6 2 2 2 4 4 4" xfId="34453" xr:uid="{00000000-0005-0000-0000-0000FF8C0000}"/>
    <cellStyle name="Percent 6 2 2 2 4 5" xfId="34454" xr:uid="{00000000-0005-0000-0000-0000008D0000}"/>
    <cellStyle name="Percent 6 2 2 2 4 5 2" xfId="34455" xr:uid="{00000000-0005-0000-0000-0000018D0000}"/>
    <cellStyle name="Percent 6 2 2 2 4 5 3" xfId="34456" xr:uid="{00000000-0005-0000-0000-0000028D0000}"/>
    <cellStyle name="Percent 6 2 2 2 4 6" xfId="34457" xr:uid="{00000000-0005-0000-0000-0000038D0000}"/>
    <cellStyle name="Percent 6 2 2 2 4 7" xfId="34458" xr:uid="{00000000-0005-0000-0000-0000048D0000}"/>
    <cellStyle name="Percent 6 2 2 2 4 8" xfId="34459" xr:uid="{00000000-0005-0000-0000-0000058D0000}"/>
    <cellStyle name="Percent 6 2 2 2 5" xfId="34460" xr:uid="{00000000-0005-0000-0000-0000068D0000}"/>
    <cellStyle name="Percent 6 2 2 2 5 2" xfId="34461" xr:uid="{00000000-0005-0000-0000-0000078D0000}"/>
    <cellStyle name="Percent 6 2 2 2 5 2 2" xfId="34462" xr:uid="{00000000-0005-0000-0000-0000088D0000}"/>
    <cellStyle name="Percent 6 2 2 2 5 2 2 2" xfId="34463" xr:uid="{00000000-0005-0000-0000-0000098D0000}"/>
    <cellStyle name="Percent 6 2 2 2 5 2 3" xfId="34464" xr:uid="{00000000-0005-0000-0000-00000A8D0000}"/>
    <cellStyle name="Percent 6 2 2 2 5 2 4" xfId="34465" xr:uid="{00000000-0005-0000-0000-00000B8D0000}"/>
    <cellStyle name="Percent 6 2 2 2 5 3" xfId="34466" xr:uid="{00000000-0005-0000-0000-00000C8D0000}"/>
    <cellStyle name="Percent 6 2 2 2 5 3 2" xfId="34467" xr:uid="{00000000-0005-0000-0000-00000D8D0000}"/>
    <cellStyle name="Percent 6 2 2 2 5 3 2 2" xfId="34468" xr:uid="{00000000-0005-0000-0000-00000E8D0000}"/>
    <cellStyle name="Percent 6 2 2 2 5 3 3" xfId="34469" xr:uid="{00000000-0005-0000-0000-00000F8D0000}"/>
    <cellStyle name="Percent 6 2 2 2 5 3 4" xfId="34470" xr:uid="{00000000-0005-0000-0000-0000108D0000}"/>
    <cellStyle name="Percent 6 2 2 2 5 4" xfId="34471" xr:uid="{00000000-0005-0000-0000-0000118D0000}"/>
    <cellStyle name="Percent 6 2 2 2 5 4 2" xfId="34472" xr:uid="{00000000-0005-0000-0000-0000128D0000}"/>
    <cellStyle name="Percent 6 2 2 2 5 4 3" xfId="34473" xr:uid="{00000000-0005-0000-0000-0000138D0000}"/>
    <cellStyle name="Percent 6 2 2 2 5 5" xfId="34474" xr:uid="{00000000-0005-0000-0000-0000148D0000}"/>
    <cellStyle name="Percent 6 2 2 2 5 6" xfId="34475" xr:uid="{00000000-0005-0000-0000-0000158D0000}"/>
    <cellStyle name="Percent 6 2 2 2 5 7" xfId="34476" xr:uid="{00000000-0005-0000-0000-0000168D0000}"/>
    <cellStyle name="Percent 6 2 2 2 6" xfId="34477" xr:uid="{00000000-0005-0000-0000-0000178D0000}"/>
    <cellStyle name="Percent 6 2 2 2 6 2" xfId="34478" xr:uid="{00000000-0005-0000-0000-0000188D0000}"/>
    <cellStyle name="Percent 6 2 2 2 6 2 2" xfId="34479" xr:uid="{00000000-0005-0000-0000-0000198D0000}"/>
    <cellStyle name="Percent 6 2 2 2 6 3" xfId="34480" xr:uid="{00000000-0005-0000-0000-00001A8D0000}"/>
    <cellStyle name="Percent 6 2 2 2 6 4" xfId="34481" xr:uid="{00000000-0005-0000-0000-00001B8D0000}"/>
    <cellStyle name="Percent 6 2 2 2 7" xfId="34482" xr:uid="{00000000-0005-0000-0000-00001C8D0000}"/>
    <cellStyle name="Percent 6 2 2 2 7 2" xfId="34483" xr:uid="{00000000-0005-0000-0000-00001D8D0000}"/>
    <cellStyle name="Percent 6 2 2 2 7 2 2" xfId="34484" xr:uid="{00000000-0005-0000-0000-00001E8D0000}"/>
    <cellStyle name="Percent 6 2 2 2 7 3" xfId="34485" xr:uid="{00000000-0005-0000-0000-00001F8D0000}"/>
    <cellStyle name="Percent 6 2 2 2 7 4" xfId="34486" xr:uid="{00000000-0005-0000-0000-0000208D0000}"/>
    <cellStyle name="Percent 6 2 2 2 8" xfId="34487" xr:uid="{00000000-0005-0000-0000-0000218D0000}"/>
    <cellStyle name="Percent 6 2 2 2 8 2" xfId="34488" xr:uid="{00000000-0005-0000-0000-0000228D0000}"/>
    <cellStyle name="Percent 6 2 2 2 8 3" xfId="34489" xr:uid="{00000000-0005-0000-0000-0000238D0000}"/>
    <cellStyle name="Percent 6 2 2 2 9" xfId="34490" xr:uid="{00000000-0005-0000-0000-0000248D0000}"/>
    <cellStyle name="Percent 6 2 2 3" xfId="34491" xr:uid="{00000000-0005-0000-0000-0000258D0000}"/>
    <cellStyle name="Percent 6 2 2 4" xfId="34492" xr:uid="{00000000-0005-0000-0000-0000268D0000}"/>
    <cellStyle name="Percent 6 2 2 4 2" xfId="34493" xr:uid="{00000000-0005-0000-0000-0000278D0000}"/>
    <cellStyle name="Percent 6 2 2 4 3" xfId="34494" xr:uid="{00000000-0005-0000-0000-0000288D0000}"/>
    <cellStyle name="Percent 6 2 2 4 4" xfId="34495" xr:uid="{00000000-0005-0000-0000-0000298D0000}"/>
    <cellStyle name="Percent 6 2 2 4 4 2" xfId="34496" xr:uid="{00000000-0005-0000-0000-00002A8D0000}"/>
    <cellStyle name="Percent 6 2 2 4 4 3" xfId="34497" xr:uid="{00000000-0005-0000-0000-00002B8D0000}"/>
    <cellStyle name="Percent 6 2 2 4 5" xfId="34498" xr:uid="{00000000-0005-0000-0000-00002C8D0000}"/>
    <cellStyle name="Percent 6 2 2 5" xfId="34499" xr:uid="{00000000-0005-0000-0000-00002D8D0000}"/>
    <cellStyle name="Percent 6 2 2 5 2" xfId="34500" xr:uid="{00000000-0005-0000-0000-00002E8D0000}"/>
    <cellStyle name="Percent 6 2 2 5 3" xfId="34501" xr:uid="{00000000-0005-0000-0000-00002F8D0000}"/>
    <cellStyle name="Percent 6 2 2 6" xfId="34502" xr:uid="{00000000-0005-0000-0000-0000308D0000}"/>
    <cellStyle name="Percent 6 2 3" xfId="34503" xr:uid="{00000000-0005-0000-0000-0000318D0000}"/>
    <cellStyle name="Percent 6 2 3 10" xfId="34504" xr:uid="{00000000-0005-0000-0000-0000328D0000}"/>
    <cellStyle name="Percent 6 2 3 11" xfId="34505" xr:uid="{00000000-0005-0000-0000-0000338D0000}"/>
    <cellStyle name="Percent 6 2 3 2" xfId="34506" xr:uid="{00000000-0005-0000-0000-0000348D0000}"/>
    <cellStyle name="Percent 6 2 3 3" xfId="34507" xr:uid="{00000000-0005-0000-0000-0000358D0000}"/>
    <cellStyle name="Percent 6 2 3 3 2" xfId="34508" xr:uid="{00000000-0005-0000-0000-0000368D0000}"/>
    <cellStyle name="Percent 6 2 3 3 2 2" xfId="34509" xr:uid="{00000000-0005-0000-0000-0000378D0000}"/>
    <cellStyle name="Percent 6 2 3 3 2 2 2" xfId="34510" xr:uid="{00000000-0005-0000-0000-0000388D0000}"/>
    <cellStyle name="Percent 6 2 3 3 2 2 2 2" xfId="34511" xr:uid="{00000000-0005-0000-0000-0000398D0000}"/>
    <cellStyle name="Percent 6 2 3 3 2 2 2 2 2" xfId="34512" xr:uid="{00000000-0005-0000-0000-00003A8D0000}"/>
    <cellStyle name="Percent 6 2 3 3 2 2 2 3" xfId="34513" xr:uid="{00000000-0005-0000-0000-00003B8D0000}"/>
    <cellStyle name="Percent 6 2 3 3 2 2 2 4" xfId="34514" xr:uid="{00000000-0005-0000-0000-00003C8D0000}"/>
    <cellStyle name="Percent 6 2 3 3 2 2 3" xfId="34515" xr:uid="{00000000-0005-0000-0000-00003D8D0000}"/>
    <cellStyle name="Percent 6 2 3 3 2 2 3 2" xfId="34516" xr:uid="{00000000-0005-0000-0000-00003E8D0000}"/>
    <cellStyle name="Percent 6 2 3 3 2 2 3 2 2" xfId="34517" xr:uid="{00000000-0005-0000-0000-00003F8D0000}"/>
    <cellStyle name="Percent 6 2 3 3 2 2 3 3" xfId="34518" xr:uid="{00000000-0005-0000-0000-0000408D0000}"/>
    <cellStyle name="Percent 6 2 3 3 2 2 3 4" xfId="34519" xr:uid="{00000000-0005-0000-0000-0000418D0000}"/>
    <cellStyle name="Percent 6 2 3 3 2 2 4" xfId="34520" xr:uid="{00000000-0005-0000-0000-0000428D0000}"/>
    <cellStyle name="Percent 6 2 3 3 2 2 4 2" xfId="34521" xr:uid="{00000000-0005-0000-0000-0000438D0000}"/>
    <cellStyle name="Percent 6 2 3 3 2 2 4 3" xfId="34522" xr:uid="{00000000-0005-0000-0000-0000448D0000}"/>
    <cellStyle name="Percent 6 2 3 3 2 2 5" xfId="34523" xr:uid="{00000000-0005-0000-0000-0000458D0000}"/>
    <cellStyle name="Percent 6 2 3 3 2 2 6" xfId="34524" xr:uid="{00000000-0005-0000-0000-0000468D0000}"/>
    <cellStyle name="Percent 6 2 3 3 2 2 7" xfId="34525" xr:uid="{00000000-0005-0000-0000-0000478D0000}"/>
    <cellStyle name="Percent 6 2 3 3 2 3" xfId="34526" xr:uid="{00000000-0005-0000-0000-0000488D0000}"/>
    <cellStyle name="Percent 6 2 3 3 2 3 2" xfId="34527" xr:uid="{00000000-0005-0000-0000-0000498D0000}"/>
    <cellStyle name="Percent 6 2 3 3 2 3 2 2" xfId="34528" xr:uid="{00000000-0005-0000-0000-00004A8D0000}"/>
    <cellStyle name="Percent 6 2 3 3 2 3 3" xfId="34529" xr:uid="{00000000-0005-0000-0000-00004B8D0000}"/>
    <cellStyle name="Percent 6 2 3 3 2 3 4" xfId="34530" xr:uid="{00000000-0005-0000-0000-00004C8D0000}"/>
    <cellStyle name="Percent 6 2 3 3 2 4" xfId="34531" xr:uid="{00000000-0005-0000-0000-00004D8D0000}"/>
    <cellStyle name="Percent 6 2 3 3 2 4 2" xfId="34532" xr:uid="{00000000-0005-0000-0000-00004E8D0000}"/>
    <cellStyle name="Percent 6 2 3 3 2 4 2 2" xfId="34533" xr:uid="{00000000-0005-0000-0000-00004F8D0000}"/>
    <cellStyle name="Percent 6 2 3 3 2 4 3" xfId="34534" xr:uid="{00000000-0005-0000-0000-0000508D0000}"/>
    <cellStyle name="Percent 6 2 3 3 2 4 4" xfId="34535" xr:uid="{00000000-0005-0000-0000-0000518D0000}"/>
    <cellStyle name="Percent 6 2 3 3 2 5" xfId="34536" xr:uid="{00000000-0005-0000-0000-0000528D0000}"/>
    <cellStyle name="Percent 6 2 3 3 2 5 2" xfId="34537" xr:uid="{00000000-0005-0000-0000-0000538D0000}"/>
    <cellStyle name="Percent 6 2 3 3 2 5 3" xfId="34538" xr:uid="{00000000-0005-0000-0000-0000548D0000}"/>
    <cellStyle name="Percent 6 2 3 3 2 6" xfId="34539" xr:uid="{00000000-0005-0000-0000-0000558D0000}"/>
    <cellStyle name="Percent 6 2 3 3 2 7" xfId="34540" xr:uid="{00000000-0005-0000-0000-0000568D0000}"/>
    <cellStyle name="Percent 6 2 3 3 2 8" xfId="34541" xr:uid="{00000000-0005-0000-0000-0000578D0000}"/>
    <cellStyle name="Percent 6 2 3 3 3" xfId="34542" xr:uid="{00000000-0005-0000-0000-0000588D0000}"/>
    <cellStyle name="Percent 6 2 3 3 3 2" xfId="34543" xr:uid="{00000000-0005-0000-0000-0000598D0000}"/>
    <cellStyle name="Percent 6 2 3 3 3 2 2" xfId="34544" xr:uid="{00000000-0005-0000-0000-00005A8D0000}"/>
    <cellStyle name="Percent 6 2 3 3 3 2 2 2" xfId="34545" xr:uid="{00000000-0005-0000-0000-00005B8D0000}"/>
    <cellStyle name="Percent 6 2 3 3 3 2 3" xfId="34546" xr:uid="{00000000-0005-0000-0000-00005C8D0000}"/>
    <cellStyle name="Percent 6 2 3 3 3 2 4" xfId="34547" xr:uid="{00000000-0005-0000-0000-00005D8D0000}"/>
    <cellStyle name="Percent 6 2 3 3 3 3" xfId="34548" xr:uid="{00000000-0005-0000-0000-00005E8D0000}"/>
    <cellStyle name="Percent 6 2 3 3 3 3 2" xfId="34549" xr:uid="{00000000-0005-0000-0000-00005F8D0000}"/>
    <cellStyle name="Percent 6 2 3 3 3 3 2 2" xfId="34550" xr:uid="{00000000-0005-0000-0000-0000608D0000}"/>
    <cellStyle name="Percent 6 2 3 3 3 3 3" xfId="34551" xr:uid="{00000000-0005-0000-0000-0000618D0000}"/>
    <cellStyle name="Percent 6 2 3 3 3 3 4" xfId="34552" xr:uid="{00000000-0005-0000-0000-0000628D0000}"/>
    <cellStyle name="Percent 6 2 3 3 3 4" xfId="34553" xr:uid="{00000000-0005-0000-0000-0000638D0000}"/>
    <cellStyle name="Percent 6 2 3 3 3 4 2" xfId="34554" xr:uid="{00000000-0005-0000-0000-0000648D0000}"/>
    <cellStyle name="Percent 6 2 3 3 3 4 3" xfId="34555" xr:uid="{00000000-0005-0000-0000-0000658D0000}"/>
    <cellStyle name="Percent 6 2 3 3 3 5" xfId="34556" xr:uid="{00000000-0005-0000-0000-0000668D0000}"/>
    <cellStyle name="Percent 6 2 3 3 3 6" xfId="34557" xr:uid="{00000000-0005-0000-0000-0000678D0000}"/>
    <cellStyle name="Percent 6 2 3 3 3 7" xfId="34558" xr:uid="{00000000-0005-0000-0000-0000688D0000}"/>
    <cellStyle name="Percent 6 2 3 3 4" xfId="34559" xr:uid="{00000000-0005-0000-0000-0000698D0000}"/>
    <cellStyle name="Percent 6 2 3 3 4 2" xfId="34560" xr:uid="{00000000-0005-0000-0000-00006A8D0000}"/>
    <cellStyle name="Percent 6 2 3 3 4 2 2" xfId="34561" xr:uid="{00000000-0005-0000-0000-00006B8D0000}"/>
    <cellStyle name="Percent 6 2 3 3 4 3" xfId="34562" xr:uid="{00000000-0005-0000-0000-00006C8D0000}"/>
    <cellStyle name="Percent 6 2 3 3 4 4" xfId="34563" xr:uid="{00000000-0005-0000-0000-00006D8D0000}"/>
    <cellStyle name="Percent 6 2 3 3 5" xfId="34564" xr:uid="{00000000-0005-0000-0000-00006E8D0000}"/>
    <cellStyle name="Percent 6 2 3 3 5 2" xfId="34565" xr:uid="{00000000-0005-0000-0000-00006F8D0000}"/>
    <cellStyle name="Percent 6 2 3 3 5 2 2" xfId="34566" xr:uid="{00000000-0005-0000-0000-0000708D0000}"/>
    <cellStyle name="Percent 6 2 3 3 5 3" xfId="34567" xr:uid="{00000000-0005-0000-0000-0000718D0000}"/>
    <cellStyle name="Percent 6 2 3 3 5 4" xfId="34568" xr:uid="{00000000-0005-0000-0000-0000728D0000}"/>
    <cellStyle name="Percent 6 2 3 3 6" xfId="34569" xr:uid="{00000000-0005-0000-0000-0000738D0000}"/>
    <cellStyle name="Percent 6 2 3 3 6 2" xfId="34570" xr:uid="{00000000-0005-0000-0000-0000748D0000}"/>
    <cellStyle name="Percent 6 2 3 3 6 3" xfId="34571" xr:uid="{00000000-0005-0000-0000-0000758D0000}"/>
    <cellStyle name="Percent 6 2 3 3 7" xfId="34572" xr:uid="{00000000-0005-0000-0000-0000768D0000}"/>
    <cellStyle name="Percent 6 2 3 3 8" xfId="34573" xr:uid="{00000000-0005-0000-0000-0000778D0000}"/>
    <cellStyle name="Percent 6 2 3 3 9" xfId="34574" xr:uid="{00000000-0005-0000-0000-0000788D0000}"/>
    <cellStyle name="Percent 6 2 3 4" xfId="34575" xr:uid="{00000000-0005-0000-0000-0000798D0000}"/>
    <cellStyle name="Percent 6 2 3 4 2" xfId="34576" xr:uid="{00000000-0005-0000-0000-00007A8D0000}"/>
    <cellStyle name="Percent 6 2 3 4 2 2" xfId="34577" xr:uid="{00000000-0005-0000-0000-00007B8D0000}"/>
    <cellStyle name="Percent 6 2 3 4 2 2 2" xfId="34578" xr:uid="{00000000-0005-0000-0000-00007C8D0000}"/>
    <cellStyle name="Percent 6 2 3 4 2 2 2 2" xfId="34579" xr:uid="{00000000-0005-0000-0000-00007D8D0000}"/>
    <cellStyle name="Percent 6 2 3 4 2 2 3" xfId="34580" xr:uid="{00000000-0005-0000-0000-00007E8D0000}"/>
    <cellStyle name="Percent 6 2 3 4 2 2 4" xfId="34581" xr:uid="{00000000-0005-0000-0000-00007F8D0000}"/>
    <cellStyle name="Percent 6 2 3 4 2 3" xfId="34582" xr:uid="{00000000-0005-0000-0000-0000808D0000}"/>
    <cellStyle name="Percent 6 2 3 4 2 3 2" xfId="34583" xr:uid="{00000000-0005-0000-0000-0000818D0000}"/>
    <cellStyle name="Percent 6 2 3 4 2 3 2 2" xfId="34584" xr:uid="{00000000-0005-0000-0000-0000828D0000}"/>
    <cellStyle name="Percent 6 2 3 4 2 3 3" xfId="34585" xr:uid="{00000000-0005-0000-0000-0000838D0000}"/>
    <cellStyle name="Percent 6 2 3 4 2 3 4" xfId="34586" xr:uid="{00000000-0005-0000-0000-0000848D0000}"/>
    <cellStyle name="Percent 6 2 3 4 2 4" xfId="34587" xr:uid="{00000000-0005-0000-0000-0000858D0000}"/>
    <cellStyle name="Percent 6 2 3 4 2 4 2" xfId="34588" xr:uid="{00000000-0005-0000-0000-0000868D0000}"/>
    <cellStyle name="Percent 6 2 3 4 2 4 3" xfId="34589" xr:uid="{00000000-0005-0000-0000-0000878D0000}"/>
    <cellStyle name="Percent 6 2 3 4 2 5" xfId="34590" xr:uid="{00000000-0005-0000-0000-0000888D0000}"/>
    <cellStyle name="Percent 6 2 3 4 2 6" xfId="34591" xr:uid="{00000000-0005-0000-0000-0000898D0000}"/>
    <cellStyle name="Percent 6 2 3 4 2 7" xfId="34592" xr:uid="{00000000-0005-0000-0000-00008A8D0000}"/>
    <cellStyle name="Percent 6 2 3 4 3" xfId="34593" xr:uid="{00000000-0005-0000-0000-00008B8D0000}"/>
    <cellStyle name="Percent 6 2 3 4 3 2" xfId="34594" xr:uid="{00000000-0005-0000-0000-00008C8D0000}"/>
    <cellStyle name="Percent 6 2 3 4 3 2 2" xfId="34595" xr:uid="{00000000-0005-0000-0000-00008D8D0000}"/>
    <cellStyle name="Percent 6 2 3 4 3 3" xfId="34596" xr:uid="{00000000-0005-0000-0000-00008E8D0000}"/>
    <cellStyle name="Percent 6 2 3 4 3 4" xfId="34597" xr:uid="{00000000-0005-0000-0000-00008F8D0000}"/>
    <cellStyle name="Percent 6 2 3 4 4" xfId="34598" xr:uid="{00000000-0005-0000-0000-0000908D0000}"/>
    <cellStyle name="Percent 6 2 3 4 4 2" xfId="34599" xr:uid="{00000000-0005-0000-0000-0000918D0000}"/>
    <cellStyle name="Percent 6 2 3 4 4 2 2" xfId="34600" xr:uid="{00000000-0005-0000-0000-0000928D0000}"/>
    <cellStyle name="Percent 6 2 3 4 4 3" xfId="34601" xr:uid="{00000000-0005-0000-0000-0000938D0000}"/>
    <cellStyle name="Percent 6 2 3 4 4 4" xfId="34602" xr:uid="{00000000-0005-0000-0000-0000948D0000}"/>
    <cellStyle name="Percent 6 2 3 4 5" xfId="34603" xr:uid="{00000000-0005-0000-0000-0000958D0000}"/>
    <cellStyle name="Percent 6 2 3 4 5 2" xfId="34604" xr:uid="{00000000-0005-0000-0000-0000968D0000}"/>
    <cellStyle name="Percent 6 2 3 4 5 3" xfId="34605" xr:uid="{00000000-0005-0000-0000-0000978D0000}"/>
    <cellStyle name="Percent 6 2 3 4 6" xfId="34606" xr:uid="{00000000-0005-0000-0000-0000988D0000}"/>
    <cellStyle name="Percent 6 2 3 4 7" xfId="34607" xr:uid="{00000000-0005-0000-0000-0000998D0000}"/>
    <cellStyle name="Percent 6 2 3 4 8" xfId="34608" xr:uid="{00000000-0005-0000-0000-00009A8D0000}"/>
    <cellStyle name="Percent 6 2 3 5" xfId="34609" xr:uid="{00000000-0005-0000-0000-00009B8D0000}"/>
    <cellStyle name="Percent 6 2 3 5 2" xfId="34610" xr:uid="{00000000-0005-0000-0000-00009C8D0000}"/>
    <cellStyle name="Percent 6 2 3 5 2 2" xfId="34611" xr:uid="{00000000-0005-0000-0000-00009D8D0000}"/>
    <cellStyle name="Percent 6 2 3 5 2 2 2" xfId="34612" xr:uid="{00000000-0005-0000-0000-00009E8D0000}"/>
    <cellStyle name="Percent 6 2 3 5 2 3" xfId="34613" xr:uid="{00000000-0005-0000-0000-00009F8D0000}"/>
    <cellStyle name="Percent 6 2 3 5 2 4" xfId="34614" xr:uid="{00000000-0005-0000-0000-0000A08D0000}"/>
    <cellStyle name="Percent 6 2 3 5 3" xfId="34615" xr:uid="{00000000-0005-0000-0000-0000A18D0000}"/>
    <cellStyle name="Percent 6 2 3 5 3 2" xfId="34616" xr:uid="{00000000-0005-0000-0000-0000A28D0000}"/>
    <cellStyle name="Percent 6 2 3 5 3 2 2" xfId="34617" xr:uid="{00000000-0005-0000-0000-0000A38D0000}"/>
    <cellStyle name="Percent 6 2 3 5 3 3" xfId="34618" xr:uid="{00000000-0005-0000-0000-0000A48D0000}"/>
    <cellStyle name="Percent 6 2 3 5 3 4" xfId="34619" xr:uid="{00000000-0005-0000-0000-0000A58D0000}"/>
    <cellStyle name="Percent 6 2 3 5 4" xfId="34620" xr:uid="{00000000-0005-0000-0000-0000A68D0000}"/>
    <cellStyle name="Percent 6 2 3 5 4 2" xfId="34621" xr:uid="{00000000-0005-0000-0000-0000A78D0000}"/>
    <cellStyle name="Percent 6 2 3 5 4 3" xfId="34622" xr:uid="{00000000-0005-0000-0000-0000A88D0000}"/>
    <cellStyle name="Percent 6 2 3 5 5" xfId="34623" xr:uid="{00000000-0005-0000-0000-0000A98D0000}"/>
    <cellStyle name="Percent 6 2 3 5 6" xfId="34624" xr:uid="{00000000-0005-0000-0000-0000AA8D0000}"/>
    <cellStyle name="Percent 6 2 3 5 7" xfId="34625" xr:uid="{00000000-0005-0000-0000-0000AB8D0000}"/>
    <cellStyle name="Percent 6 2 3 6" xfId="34626" xr:uid="{00000000-0005-0000-0000-0000AC8D0000}"/>
    <cellStyle name="Percent 6 2 3 6 2" xfId="34627" xr:uid="{00000000-0005-0000-0000-0000AD8D0000}"/>
    <cellStyle name="Percent 6 2 3 6 2 2" xfId="34628" xr:uid="{00000000-0005-0000-0000-0000AE8D0000}"/>
    <cellStyle name="Percent 6 2 3 6 3" xfId="34629" xr:uid="{00000000-0005-0000-0000-0000AF8D0000}"/>
    <cellStyle name="Percent 6 2 3 6 4" xfId="34630" xr:uid="{00000000-0005-0000-0000-0000B08D0000}"/>
    <cellStyle name="Percent 6 2 3 7" xfId="34631" xr:uid="{00000000-0005-0000-0000-0000B18D0000}"/>
    <cellStyle name="Percent 6 2 3 7 2" xfId="34632" xr:uid="{00000000-0005-0000-0000-0000B28D0000}"/>
    <cellStyle name="Percent 6 2 3 7 2 2" xfId="34633" xr:uid="{00000000-0005-0000-0000-0000B38D0000}"/>
    <cellStyle name="Percent 6 2 3 7 3" xfId="34634" xr:uid="{00000000-0005-0000-0000-0000B48D0000}"/>
    <cellStyle name="Percent 6 2 3 7 4" xfId="34635" xr:uid="{00000000-0005-0000-0000-0000B58D0000}"/>
    <cellStyle name="Percent 6 2 3 8" xfId="34636" xr:uid="{00000000-0005-0000-0000-0000B68D0000}"/>
    <cellStyle name="Percent 6 2 3 8 2" xfId="34637" xr:uid="{00000000-0005-0000-0000-0000B78D0000}"/>
    <cellStyle name="Percent 6 2 3 8 3" xfId="34638" xr:uid="{00000000-0005-0000-0000-0000B88D0000}"/>
    <cellStyle name="Percent 6 2 3 9" xfId="34639" xr:uid="{00000000-0005-0000-0000-0000B98D0000}"/>
    <cellStyle name="Percent 6 2 4" xfId="34640" xr:uid="{00000000-0005-0000-0000-0000BA8D0000}"/>
    <cellStyle name="Percent 6 2 5" xfId="34641" xr:uid="{00000000-0005-0000-0000-0000BB8D0000}"/>
    <cellStyle name="Percent 6 2 5 2" xfId="34642" xr:uid="{00000000-0005-0000-0000-0000BC8D0000}"/>
    <cellStyle name="Percent 6 2 5 3" xfId="34643" xr:uid="{00000000-0005-0000-0000-0000BD8D0000}"/>
    <cellStyle name="Percent 6 2 5 4" xfId="34644" xr:uid="{00000000-0005-0000-0000-0000BE8D0000}"/>
    <cellStyle name="Percent 6 2 5 4 2" xfId="34645" xr:uid="{00000000-0005-0000-0000-0000BF8D0000}"/>
    <cellStyle name="Percent 6 2 5 4 3" xfId="34646" xr:uid="{00000000-0005-0000-0000-0000C08D0000}"/>
    <cellStyle name="Percent 6 2 5 5" xfId="34647" xr:uid="{00000000-0005-0000-0000-0000C18D0000}"/>
    <cellStyle name="Percent 6 2 6" xfId="34648" xr:uid="{00000000-0005-0000-0000-0000C28D0000}"/>
    <cellStyle name="Percent 6 2 6 2" xfId="34649" xr:uid="{00000000-0005-0000-0000-0000C38D0000}"/>
    <cellStyle name="Percent 6 2 6 3" xfId="34650" xr:uid="{00000000-0005-0000-0000-0000C48D0000}"/>
    <cellStyle name="Percent 6 2 7" xfId="34651" xr:uid="{00000000-0005-0000-0000-0000C58D0000}"/>
    <cellStyle name="Percent 6 2 8" xfId="34652" xr:uid="{00000000-0005-0000-0000-0000C68D0000}"/>
    <cellStyle name="Percent 6 3" xfId="34653" xr:uid="{00000000-0005-0000-0000-0000C78D0000}"/>
    <cellStyle name="Percent 6 3 2" xfId="41790" xr:uid="{00000000-0005-0000-0000-0000C88D0000}"/>
    <cellStyle name="Percent 6 4" xfId="34654" xr:uid="{00000000-0005-0000-0000-0000C98D0000}"/>
    <cellStyle name="Percent 6 4 2" xfId="34655" xr:uid="{00000000-0005-0000-0000-0000CA8D0000}"/>
    <cellStyle name="Percent 6 4 2 10" xfId="34656" xr:uid="{00000000-0005-0000-0000-0000CB8D0000}"/>
    <cellStyle name="Percent 6 4 2 11" xfId="34657" xr:uid="{00000000-0005-0000-0000-0000CC8D0000}"/>
    <cellStyle name="Percent 6 4 2 2" xfId="34658" xr:uid="{00000000-0005-0000-0000-0000CD8D0000}"/>
    <cellStyle name="Percent 6 4 2 3" xfId="34659" xr:uid="{00000000-0005-0000-0000-0000CE8D0000}"/>
    <cellStyle name="Percent 6 4 2 3 2" xfId="34660" xr:uid="{00000000-0005-0000-0000-0000CF8D0000}"/>
    <cellStyle name="Percent 6 4 2 3 2 2" xfId="34661" xr:uid="{00000000-0005-0000-0000-0000D08D0000}"/>
    <cellStyle name="Percent 6 4 2 3 2 2 2" xfId="34662" xr:uid="{00000000-0005-0000-0000-0000D18D0000}"/>
    <cellStyle name="Percent 6 4 2 3 2 2 2 2" xfId="34663" xr:uid="{00000000-0005-0000-0000-0000D28D0000}"/>
    <cellStyle name="Percent 6 4 2 3 2 2 2 2 2" xfId="34664" xr:uid="{00000000-0005-0000-0000-0000D38D0000}"/>
    <cellStyle name="Percent 6 4 2 3 2 2 2 3" xfId="34665" xr:uid="{00000000-0005-0000-0000-0000D48D0000}"/>
    <cellStyle name="Percent 6 4 2 3 2 2 2 4" xfId="34666" xr:uid="{00000000-0005-0000-0000-0000D58D0000}"/>
    <cellStyle name="Percent 6 4 2 3 2 2 3" xfId="34667" xr:uid="{00000000-0005-0000-0000-0000D68D0000}"/>
    <cellStyle name="Percent 6 4 2 3 2 2 3 2" xfId="34668" xr:uid="{00000000-0005-0000-0000-0000D78D0000}"/>
    <cellStyle name="Percent 6 4 2 3 2 2 3 2 2" xfId="34669" xr:uid="{00000000-0005-0000-0000-0000D88D0000}"/>
    <cellStyle name="Percent 6 4 2 3 2 2 3 3" xfId="34670" xr:uid="{00000000-0005-0000-0000-0000D98D0000}"/>
    <cellStyle name="Percent 6 4 2 3 2 2 3 4" xfId="34671" xr:uid="{00000000-0005-0000-0000-0000DA8D0000}"/>
    <cellStyle name="Percent 6 4 2 3 2 2 4" xfId="34672" xr:uid="{00000000-0005-0000-0000-0000DB8D0000}"/>
    <cellStyle name="Percent 6 4 2 3 2 2 4 2" xfId="34673" xr:uid="{00000000-0005-0000-0000-0000DC8D0000}"/>
    <cellStyle name="Percent 6 4 2 3 2 2 4 3" xfId="34674" xr:uid="{00000000-0005-0000-0000-0000DD8D0000}"/>
    <cellStyle name="Percent 6 4 2 3 2 2 5" xfId="34675" xr:uid="{00000000-0005-0000-0000-0000DE8D0000}"/>
    <cellStyle name="Percent 6 4 2 3 2 2 6" xfId="34676" xr:uid="{00000000-0005-0000-0000-0000DF8D0000}"/>
    <cellStyle name="Percent 6 4 2 3 2 2 7" xfId="34677" xr:uid="{00000000-0005-0000-0000-0000E08D0000}"/>
    <cellStyle name="Percent 6 4 2 3 2 3" xfId="34678" xr:uid="{00000000-0005-0000-0000-0000E18D0000}"/>
    <cellStyle name="Percent 6 4 2 3 2 3 2" xfId="34679" xr:uid="{00000000-0005-0000-0000-0000E28D0000}"/>
    <cellStyle name="Percent 6 4 2 3 2 3 2 2" xfId="34680" xr:uid="{00000000-0005-0000-0000-0000E38D0000}"/>
    <cellStyle name="Percent 6 4 2 3 2 3 3" xfId="34681" xr:uid="{00000000-0005-0000-0000-0000E48D0000}"/>
    <cellStyle name="Percent 6 4 2 3 2 3 4" xfId="34682" xr:uid="{00000000-0005-0000-0000-0000E58D0000}"/>
    <cellStyle name="Percent 6 4 2 3 2 4" xfId="34683" xr:uid="{00000000-0005-0000-0000-0000E68D0000}"/>
    <cellStyle name="Percent 6 4 2 3 2 4 2" xfId="34684" xr:uid="{00000000-0005-0000-0000-0000E78D0000}"/>
    <cellStyle name="Percent 6 4 2 3 2 4 2 2" xfId="34685" xr:uid="{00000000-0005-0000-0000-0000E88D0000}"/>
    <cellStyle name="Percent 6 4 2 3 2 4 3" xfId="34686" xr:uid="{00000000-0005-0000-0000-0000E98D0000}"/>
    <cellStyle name="Percent 6 4 2 3 2 4 4" xfId="34687" xr:uid="{00000000-0005-0000-0000-0000EA8D0000}"/>
    <cellStyle name="Percent 6 4 2 3 2 5" xfId="34688" xr:uid="{00000000-0005-0000-0000-0000EB8D0000}"/>
    <cellStyle name="Percent 6 4 2 3 2 5 2" xfId="34689" xr:uid="{00000000-0005-0000-0000-0000EC8D0000}"/>
    <cellStyle name="Percent 6 4 2 3 2 5 3" xfId="34690" xr:uid="{00000000-0005-0000-0000-0000ED8D0000}"/>
    <cellStyle name="Percent 6 4 2 3 2 6" xfId="34691" xr:uid="{00000000-0005-0000-0000-0000EE8D0000}"/>
    <cellStyle name="Percent 6 4 2 3 2 7" xfId="34692" xr:uid="{00000000-0005-0000-0000-0000EF8D0000}"/>
    <cellStyle name="Percent 6 4 2 3 2 8" xfId="34693" xr:uid="{00000000-0005-0000-0000-0000F08D0000}"/>
    <cellStyle name="Percent 6 4 2 3 3" xfId="34694" xr:uid="{00000000-0005-0000-0000-0000F18D0000}"/>
    <cellStyle name="Percent 6 4 2 3 3 2" xfId="34695" xr:uid="{00000000-0005-0000-0000-0000F28D0000}"/>
    <cellStyle name="Percent 6 4 2 3 3 2 2" xfId="34696" xr:uid="{00000000-0005-0000-0000-0000F38D0000}"/>
    <cellStyle name="Percent 6 4 2 3 3 2 2 2" xfId="34697" xr:uid="{00000000-0005-0000-0000-0000F48D0000}"/>
    <cellStyle name="Percent 6 4 2 3 3 2 3" xfId="34698" xr:uid="{00000000-0005-0000-0000-0000F58D0000}"/>
    <cellStyle name="Percent 6 4 2 3 3 2 4" xfId="34699" xr:uid="{00000000-0005-0000-0000-0000F68D0000}"/>
    <cellStyle name="Percent 6 4 2 3 3 3" xfId="34700" xr:uid="{00000000-0005-0000-0000-0000F78D0000}"/>
    <cellStyle name="Percent 6 4 2 3 3 3 2" xfId="34701" xr:uid="{00000000-0005-0000-0000-0000F88D0000}"/>
    <cellStyle name="Percent 6 4 2 3 3 3 2 2" xfId="34702" xr:uid="{00000000-0005-0000-0000-0000F98D0000}"/>
    <cellStyle name="Percent 6 4 2 3 3 3 3" xfId="34703" xr:uid="{00000000-0005-0000-0000-0000FA8D0000}"/>
    <cellStyle name="Percent 6 4 2 3 3 3 4" xfId="34704" xr:uid="{00000000-0005-0000-0000-0000FB8D0000}"/>
    <cellStyle name="Percent 6 4 2 3 3 4" xfId="34705" xr:uid="{00000000-0005-0000-0000-0000FC8D0000}"/>
    <cellStyle name="Percent 6 4 2 3 3 4 2" xfId="34706" xr:uid="{00000000-0005-0000-0000-0000FD8D0000}"/>
    <cellStyle name="Percent 6 4 2 3 3 4 3" xfId="34707" xr:uid="{00000000-0005-0000-0000-0000FE8D0000}"/>
    <cellStyle name="Percent 6 4 2 3 3 5" xfId="34708" xr:uid="{00000000-0005-0000-0000-0000FF8D0000}"/>
    <cellStyle name="Percent 6 4 2 3 3 6" xfId="34709" xr:uid="{00000000-0005-0000-0000-0000008E0000}"/>
    <cellStyle name="Percent 6 4 2 3 3 7" xfId="34710" xr:uid="{00000000-0005-0000-0000-0000018E0000}"/>
    <cellStyle name="Percent 6 4 2 3 4" xfId="34711" xr:uid="{00000000-0005-0000-0000-0000028E0000}"/>
    <cellStyle name="Percent 6 4 2 3 4 2" xfId="34712" xr:uid="{00000000-0005-0000-0000-0000038E0000}"/>
    <cellStyle name="Percent 6 4 2 3 4 2 2" xfId="34713" xr:uid="{00000000-0005-0000-0000-0000048E0000}"/>
    <cellStyle name="Percent 6 4 2 3 4 3" xfId="34714" xr:uid="{00000000-0005-0000-0000-0000058E0000}"/>
    <cellStyle name="Percent 6 4 2 3 4 4" xfId="34715" xr:uid="{00000000-0005-0000-0000-0000068E0000}"/>
    <cellStyle name="Percent 6 4 2 3 5" xfId="34716" xr:uid="{00000000-0005-0000-0000-0000078E0000}"/>
    <cellStyle name="Percent 6 4 2 3 5 2" xfId="34717" xr:uid="{00000000-0005-0000-0000-0000088E0000}"/>
    <cellStyle name="Percent 6 4 2 3 5 2 2" xfId="34718" xr:uid="{00000000-0005-0000-0000-0000098E0000}"/>
    <cellStyle name="Percent 6 4 2 3 5 3" xfId="34719" xr:uid="{00000000-0005-0000-0000-00000A8E0000}"/>
    <cellStyle name="Percent 6 4 2 3 5 4" xfId="34720" xr:uid="{00000000-0005-0000-0000-00000B8E0000}"/>
    <cellStyle name="Percent 6 4 2 3 6" xfId="34721" xr:uid="{00000000-0005-0000-0000-00000C8E0000}"/>
    <cellStyle name="Percent 6 4 2 3 6 2" xfId="34722" xr:uid="{00000000-0005-0000-0000-00000D8E0000}"/>
    <cellStyle name="Percent 6 4 2 3 6 3" xfId="34723" xr:uid="{00000000-0005-0000-0000-00000E8E0000}"/>
    <cellStyle name="Percent 6 4 2 3 7" xfId="34724" xr:uid="{00000000-0005-0000-0000-00000F8E0000}"/>
    <cellStyle name="Percent 6 4 2 3 8" xfId="34725" xr:uid="{00000000-0005-0000-0000-0000108E0000}"/>
    <cellStyle name="Percent 6 4 2 3 9" xfId="34726" xr:uid="{00000000-0005-0000-0000-0000118E0000}"/>
    <cellStyle name="Percent 6 4 2 4" xfId="34727" xr:uid="{00000000-0005-0000-0000-0000128E0000}"/>
    <cellStyle name="Percent 6 4 2 4 2" xfId="34728" xr:uid="{00000000-0005-0000-0000-0000138E0000}"/>
    <cellStyle name="Percent 6 4 2 4 2 2" xfId="34729" xr:uid="{00000000-0005-0000-0000-0000148E0000}"/>
    <cellStyle name="Percent 6 4 2 4 2 2 2" xfId="34730" xr:uid="{00000000-0005-0000-0000-0000158E0000}"/>
    <cellStyle name="Percent 6 4 2 4 2 2 2 2" xfId="34731" xr:uid="{00000000-0005-0000-0000-0000168E0000}"/>
    <cellStyle name="Percent 6 4 2 4 2 2 3" xfId="34732" xr:uid="{00000000-0005-0000-0000-0000178E0000}"/>
    <cellStyle name="Percent 6 4 2 4 2 2 4" xfId="34733" xr:uid="{00000000-0005-0000-0000-0000188E0000}"/>
    <cellStyle name="Percent 6 4 2 4 2 3" xfId="34734" xr:uid="{00000000-0005-0000-0000-0000198E0000}"/>
    <cellStyle name="Percent 6 4 2 4 2 3 2" xfId="34735" xr:uid="{00000000-0005-0000-0000-00001A8E0000}"/>
    <cellStyle name="Percent 6 4 2 4 2 3 2 2" xfId="34736" xr:uid="{00000000-0005-0000-0000-00001B8E0000}"/>
    <cellStyle name="Percent 6 4 2 4 2 3 3" xfId="34737" xr:uid="{00000000-0005-0000-0000-00001C8E0000}"/>
    <cellStyle name="Percent 6 4 2 4 2 3 4" xfId="34738" xr:uid="{00000000-0005-0000-0000-00001D8E0000}"/>
    <cellStyle name="Percent 6 4 2 4 2 4" xfId="34739" xr:uid="{00000000-0005-0000-0000-00001E8E0000}"/>
    <cellStyle name="Percent 6 4 2 4 2 4 2" xfId="34740" xr:uid="{00000000-0005-0000-0000-00001F8E0000}"/>
    <cellStyle name="Percent 6 4 2 4 2 4 3" xfId="34741" xr:uid="{00000000-0005-0000-0000-0000208E0000}"/>
    <cellStyle name="Percent 6 4 2 4 2 5" xfId="34742" xr:uid="{00000000-0005-0000-0000-0000218E0000}"/>
    <cellStyle name="Percent 6 4 2 4 2 6" xfId="34743" xr:uid="{00000000-0005-0000-0000-0000228E0000}"/>
    <cellStyle name="Percent 6 4 2 4 2 7" xfId="34744" xr:uid="{00000000-0005-0000-0000-0000238E0000}"/>
    <cellStyle name="Percent 6 4 2 4 3" xfId="34745" xr:uid="{00000000-0005-0000-0000-0000248E0000}"/>
    <cellStyle name="Percent 6 4 2 4 3 2" xfId="34746" xr:uid="{00000000-0005-0000-0000-0000258E0000}"/>
    <cellStyle name="Percent 6 4 2 4 3 2 2" xfId="34747" xr:uid="{00000000-0005-0000-0000-0000268E0000}"/>
    <cellStyle name="Percent 6 4 2 4 3 3" xfId="34748" xr:uid="{00000000-0005-0000-0000-0000278E0000}"/>
    <cellStyle name="Percent 6 4 2 4 3 4" xfId="34749" xr:uid="{00000000-0005-0000-0000-0000288E0000}"/>
    <cellStyle name="Percent 6 4 2 4 4" xfId="34750" xr:uid="{00000000-0005-0000-0000-0000298E0000}"/>
    <cellStyle name="Percent 6 4 2 4 4 2" xfId="34751" xr:uid="{00000000-0005-0000-0000-00002A8E0000}"/>
    <cellStyle name="Percent 6 4 2 4 4 2 2" xfId="34752" xr:uid="{00000000-0005-0000-0000-00002B8E0000}"/>
    <cellStyle name="Percent 6 4 2 4 4 3" xfId="34753" xr:uid="{00000000-0005-0000-0000-00002C8E0000}"/>
    <cellStyle name="Percent 6 4 2 4 4 4" xfId="34754" xr:uid="{00000000-0005-0000-0000-00002D8E0000}"/>
    <cellStyle name="Percent 6 4 2 4 5" xfId="34755" xr:uid="{00000000-0005-0000-0000-00002E8E0000}"/>
    <cellStyle name="Percent 6 4 2 4 5 2" xfId="34756" xr:uid="{00000000-0005-0000-0000-00002F8E0000}"/>
    <cellStyle name="Percent 6 4 2 4 5 3" xfId="34757" xr:uid="{00000000-0005-0000-0000-0000308E0000}"/>
    <cellStyle name="Percent 6 4 2 4 6" xfId="34758" xr:uid="{00000000-0005-0000-0000-0000318E0000}"/>
    <cellStyle name="Percent 6 4 2 4 7" xfId="34759" xr:uid="{00000000-0005-0000-0000-0000328E0000}"/>
    <cellStyle name="Percent 6 4 2 4 8" xfId="34760" xr:uid="{00000000-0005-0000-0000-0000338E0000}"/>
    <cellStyle name="Percent 6 4 2 5" xfId="34761" xr:uid="{00000000-0005-0000-0000-0000348E0000}"/>
    <cellStyle name="Percent 6 4 2 5 2" xfId="34762" xr:uid="{00000000-0005-0000-0000-0000358E0000}"/>
    <cellStyle name="Percent 6 4 2 5 2 2" xfId="34763" xr:uid="{00000000-0005-0000-0000-0000368E0000}"/>
    <cellStyle name="Percent 6 4 2 5 2 2 2" xfId="34764" xr:uid="{00000000-0005-0000-0000-0000378E0000}"/>
    <cellStyle name="Percent 6 4 2 5 2 3" xfId="34765" xr:uid="{00000000-0005-0000-0000-0000388E0000}"/>
    <cellStyle name="Percent 6 4 2 5 2 4" xfId="34766" xr:uid="{00000000-0005-0000-0000-0000398E0000}"/>
    <cellStyle name="Percent 6 4 2 5 3" xfId="34767" xr:uid="{00000000-0005-0000-0000-00003A8E0000}"/>
    <cellStyle name="Percent 6 4 2 5 3 2" xfId="34768" xr:uid="{00000000-0005-0000-0000-00003B8E0000}"/>
    <cellStyle name="Percent 6 4 2 5 3 2 2" xfId="34769" xr:uid="{00000000-0005-0000-0000-00003C8E0000}"/>
    <cellStyle name="Percent 6 4 2 5 3 3" xfId="34770" xr:uid="{00000000-0005-0000-0000-00003D8E0000}"/>
    <cellStyle name="Percent 6 4 2 5 3 4" xfId="34771" xr:uid="{00000000-0005-0000-0000-00003E8E0000}"/>
    <cellStyle name="Percent 6 4 2 5 4" xfId="34772" xr:uid="{00000000-0005-0000-0000-00003F8E0000}"/>
    <cellStyle name="Percent 6 4 2 5 4 2" xfId="34773" xr:uid="{00000000-0005-0000-0000-0000408E0000}"/>
    <cellStyle name="Percent 6 4 2 5 4 3" xfId="34774" xr:uid="{00000000-0005-0000-0000-0000418E0000}"/>
    <cellStyle name="Percent 6 4 2 5 5" xfId="34775" xr:uid="{00000000-0005-0000-0000-0000428E0000}"/>
    <cellStyle name="Percent 6 4 2 5 6" xfId="34776" xr:uid="{00000000-0005-0000-0000-0000438E0000}"/>
    <cellStyle name="Percent 6 4 2 5 7" xfId="34777" xr:uid="{00000000-0005-0000-0000-0000448E0000}"/>
    <cellStyle name="Percent 6 4 2 6" xfId="34778" xr:uid="{00000000-0005-0000-0000-0000458E0000}"/>
    <cellStyle name="Percent 6 4 2 6 2" xfId="34779" xr:uid="{00000000-0005-0000-0000-0000468E0000}"/>
    <cellStyle name="Percent 6 4 2 6 2 2" xfId="34780" xr:uid="{00000000-0005-0000-0000-0000478E0000}"/>
    <cellStyle name="Percent 6 4 2 6 3" xfId="34781" xr:uid="{00000000-0005-0000-0000-0000488E0000}"/>
    <cellStyle name="Percent 6 4 2 6 4" xfId="34782" xr:uid="{00000000-0005-0000-0000-0000498E0000}"/>
    <cellStyle name="Percent 6 4 2 7" xfId="34783" xr:uid="{00000000-0005-0000-0000-00004A8E0000}"/>
    <cellStyle name="Percent 6 4 2 7 2" xfId="34784" xr:uid="{00000000-0005-0000-0000-00004B8E0000}"/>
    <cellStyle name="Percent 6 4 2 7 2 2" xfId="34785" xr:uid="{00000000-0005-0000-0000-00004C8E0000}"/>
    <cellStyle name="Percent 6 4 2 7 3" xfId="34786" xr:uid="{00000000-0005-0000-0000-00004D8E0000}"/>
    <cellStyle name="Percent 6 4 2 7 4" xfId="34787" xr:uid="{00000000-0005-0000-0000-00004E8E0000}"/>
    <cellStyle name="Percent 6 4 2 8" xfId="34788" xr:uid="{00000000-0005-0000-0000-00004F8E0000}"/>
    <cellStyle name="Percent 6 4 2 8 2" xfId="34789" xr:uid="{00000000-0005-0000-0000-0000508E0000}"/>
    <cellStyle name="Percent 6 4 2 8 3" xfId="34790" xr:uid="{00000000-0005-0000-0000-0000518E0000}"/>
    <cellStyle name="Percent 6 4 2 9" xfId="34791" xr:uid="{00000000-0005-0000-0000-0000528E0000}"/>
    <cellStyle name="Percent 6 4 3" xfId="34792" xr:uid="{00000000-0005-0000-0000-0000538E0000}"/>
    <cellStyle name="Percent 6 4 4" xfId="34793" xr:uid="{00000000-0005-0000-0000-0000548E0000}"/>
    <cellStyle name="Percent 6 4 4 2" xfId="34794" xr:uid="{00000000-0005-0000-0000-0000558E0000}"/>
    <cellStyle name="Percent 6 4 4 3" xfId="34795" xr:uid="{00000000-0005-0000-0000-0000568E0000}"/>
    <cellStyle name="Percent 6 4 4 4" xfId="34796" xr:uid="{00000000-0005-0000-0000-0000578E0000}"/>
    <cellStyle name="Percent 6 4 4 4 2" xfId="34797" xr:uid="{00000000-0005-0000-0000-0000588E0000}"/>
    <cellStyle name="Percent 6 4 4 4 3" xfId="34798" xr:uid="{00000000-0005-0000-0000-0000598E0000}"/>
    <cellStyle name="Percent 6 4 4 5" xfId="34799" xr:uid="{00000000-0005-0000-0000-00005A8E0000}"/>
    <cellStyle name="Percent 6 4 5" xfId="34800" xr:uid="{00000000-0005-0000-0000-00005B8E0000}"/>
    <cellStyle name="Percent 6 4 5 2" xfId="34801" xr:uid="{00000000-0005-0000-0000-00005C8E0000}"/>
    <cellStyle name="Percent 6 4 5 3" xfId="34802" xr:uid="{00000000-0005-0000-0000-00005D8E0000}"/>
    <cellStyle name="Percent 6 4 6" xfId="34803" xr:uid="{00000000-0005-0000-0000-00005E8E0000}"/>
    <cellStyle name="Percent 6 5" xfId="34804" xr:uid="{00000000-0005-0000-0000-00005F8E0000}"/>
    <cellStyle name="Percent 6 6" xfId="34805" xr:uid="{00000000-0005-0000-0000-0000608E0000}"/>
    <cellStyle name="Percent 6 7" xfId="34806" xr:uid="{00000000-0005-0000-0000-0000618E0000}"/>
    <cellStyle name="Percent 60" xfId="34807" xr:uid="{00000000-0005-0000-0000-0000628E0000}"/>
    <cellStyle name="Percent 61" xfId="34808" xr:uid="{00000000-0005-0000-0000-0000638E0000}"/>
    <cellStyle name="Percent 62" xfId="34809" xr:uid="{00000000-0005-0000-0000-0000648E0000}"/>
    <cellStyle name="Percent 63" xfId="34810" xr:uid="{00000000-0005-0000-0000-0000658E0000}"/>
    <cellStyle name="Percent 64" xfId="34811" xr:uid="{00000000-0005-0000-0000-0000668E0000}"/>
    <cellStyle name="Percent 65" xfId="34812" xr:uid="{00000000-0005-0000-0000-0000678E0000}"/>
    <cellStyle name="Percent 66" xfId="34813" xr:uid="{00000000-0005-0000-0000-0000688E0000}"/>
    <cellStyle name="Percent 67" xfId="34814" xr:uid="{00000000-0005-0000-0000-0000698E0000}"/>
    <cellStyle name="Percent 68" xfId="34815" xr:uid="{00000000-0005-0000-0000-00006A8E0000}"/>
    <cellStyle name="Percent 69" xfId="34816" xr:uid="{00000000-0005-0000-0000-00006B8E0000}"/>
    <cellStyle name="Percent 7" xfId="34817" xr:uid="{00000000-0005-0000-0000-00006C8E0000}"/>
    <cellStyle name="Percent 7 2" xfId="34818" xr:uid="{00000000-0005-0000-0000-00006D8E0000}"/>
    <cellStyle name="Percent 7 2 2" xfId="34819" xr:uid="{00000000-0005-0000-0000-00006E8E0000}"/>
    <cellStyle name="Percent 7 2 2 2" xfId="34820" xr:uid="{00000000-0005-0000-0000-00006F8E0000}"/>
    <cellStyle name="Percent 7 2 2 2 10" xfId="34821" xr:uid="{00000000-0005-0000-0000-0000708E0000}"/>
    <cellStyle name="Percent 7 2 2 2 11" xfId="34822" xr:uid="{00000000-0005-0000-0000-0000718E0000}"/>
    <cellStyle name="Percent 7 2 2 2 2" xfId="34823" xr:uid="{00000000-0005-0000-0000-0000728E0000}"/>
    <cellStyle name="Percent 7 2 2 2 3" xfId="34824" xr:uid="{00000000-0005-0000-0000-0000738E0000}"/>
    <cellStyle name="Percent 7 2 2 2 3 2" xfId="34825" xr:uid="{00000000-0005-0000-0000-0000748E0000}"/>
    <cellStyle name="Percent 7 2 2 2 3 2 2" xfId="34826" xr:uid="{00000000-0005-0000-0000-0000758E0000}"/>
    <cellStyle name="Percent 7 2 2 2 3 2 2 2" xfId="34827" xr:uid="{00000000-0005-0000-0000-0000768E0000}"/>
    <cellStyle name="Percent 7 2 2 2 3 2 2 2 2" xfId="34828" xr:uid="{00000000-0005-0000-0000-0000778E0000}"/>
    <cellStyle name="Percent 7 2 2 2 3 2 2 2 2 2" xfId="34829" xr:uid="{00000000-0005-0000-0000-0000788E0000}"/>
    <cellStyle name="Percent 7 2 2 2 3 2 2 2 3" xfId="34830" xr:uid="{00000000-0005-0000-0000-0000798E0000}"/>
    <cellStyle name="Percent 7 2 2 2 3 2 2 2 4" xfId="34831" xr:uid="{00000000-0005-0000-0000-00007A8E0000}"/>
    <cellStyle name="Percent 7 2 2 2 3 2 2 3" xfId="34832" xr:uid="{00000000-0005-0000-0000-00007B8E0000}"/>
    <cellStyle name="Percent 7 2 2 2 3 2 2 3 2" xfId="34833" xr:uid="{00000000-0005-0000-0000-00007C8E0000}"/>
    <cellStyle name="Percent 7 2 2 2 3 2 2 3 2 2" xfId="34834" xr:uid="{00000000-0005-0000-0000-00007D8E0000}"/>
    <cellStyle name="Percent 7 2 2 2 3 2 2 3 3" xfId="34835" xr:uid="{00000000-0005-0000-0000-00007E8E0000}"/>
    <cellStyle name="Percent 7 2 2 2 3 2 2 3 4" xfId="34836" xr:uid="{00000000-0005-0000-0000-00007F8E0000}"/>
    <cellStyle name="Percent 7 2 2 2 3 2 2 4" xfId="34837" xr:uid="{00000000-0005-0000-0000-0000808E0000}"/>
    <cellStyle name="Percent 7 2 2 2 3 2 2 4 2" xfId="34838" xr:uid="{00000000-0005-0000-0000-0000818E0000}"/>
    <cellStyle name="Percent 7 2 2 2 3 2 2 4 3" xfId="34839" xr:uid="{00000000-0005-0000-0000-0000828E0000}"/>
    <cellStyle name="Percent 7 2 2 2 3 2 2 5" xfId="34840" xr:uid="{00000000-0005-0000-0000-0000838E0000}"/>
    <cellStyle name="Percent 7 2 2 2 3 2 2 6" xfId="34841" xr:uid="{00000000-0005-0000-0000-0000848E0000}"/>
    <cellStyle name="Percent 7 2 2 2 3 2 2 7" xfId="34842" xr:uid="{00000000-0005-0000-0000-0000858E0000}"/>
    <cellStyle name="Percent 7 2 2 2 3 2 3" xfId="34843" xr:uid="{00000000-0005-0000-0000-0000868E0000}"/>
    <cellStyle name="Percent 7 2 2 2 3 2 3 2" xfId="34844" xr:uid="{00000000-0005-0000-0000-0000878E0000}"/>
    <cellStyle name="Percent 7 2 2 2 3 2 3 2 2" xfId="34845" xr:uid="{00000000-0005-0000-0000-0000888E0000}"/>
    <cellStyle name="Percent 7 2 2 2 3 2 3 3" xfId="34846" xr:uid="{00000000-0005-0000-0000-0000898E0000}"/>
    <cellStyle name="Percent 7 2 2 2 3 2 3 4" xfId="34847" xr:uid="{00000000-0005-0000-0000-00008A8E0000}"/>
    <cellStyle name="Percent 7 2 2 2 3 2 4" xfId="34848" xr:uid="{00000000-0005-0000-0000-00008B8E0000}"/>
    <cellStyle name="Percent 7 2 2 2 3 2 4 2" xfId="34849" xr:uid="{00000000-0005-0000-0000-00008C8E0000}"/>
    <cellStyle name="Percent 7 2 2 2 3 2 4 2 2" xfId="34850" xr:uid="{00000000-0005-0000-0000-00008D8E0000}"/>
    <cellStyle name="Percent 7 2 2 2 3 2 4 3" xfId="34851" xr:uid="{00000000-0005-0000-0000-00008E8E0000}"/>
    <cellStyle name="Percent 7 2 2 2 3 2 4 4" xfId="34852" xr:uid="{00000000-0005-0000-0000-00008F8E0000}"/>
    <cellStyle name="Percent 7 2 2 2 3 2 5" xfId="34853" xr:uid="{00000000-0005-0000-0000-0000908E0000}"/>
    <cellStyle name="Percent 7 2 2 2 3 2 5 2" xfId="34854" xr:uid="{00000000-0005-0000-0000-0000918E0000}"/>
    <cellStyle name="Percent 7 2 2 2 3 2 5 3" xfId="34855" xr:uid="{00000000-0005-0000-0000-0000928E0000}"/>
    <cellStyle name="Percent 7 2 2 2 3 2 6" xfId="34856" xr:uid="{00000000-0005-0000-0000-0000938E0000}"/>
    <cellStyle name="Percent 7 2 2 2 3 2 7" xfId="34857" xr:uid="{00000000-0005-0000-0000-0000948E0000}"/>
    <cellStyle name="Percent 7 2 2 2 3 2 8" xfId="34858" xr:uid="{00000000-0005-0000-0000-0000958E0000}"/>
    <cellStyle name="Percent 7 2 2 2 3 3" xfId="34859" xr:uid="{00000000-0005-0000-0000-0000968E0000}"/>
    <cellStyle name="Percent 7 2 2 2 3 3 2" xfId="34860" xr:uid="{00000000-0005-0000-0000-0000978E0000}"/>
    <cellStyle name="Percent 7 2 2 2 3 3 2 2" xfId="34861" xr:uid="{00000000-0005-0000-0000-0000988E0000}"/>
    <cellStyle name="Percent 7 2 2 2 3 3 2 2 2" xfId="34862" xr:uid="{00000000-0005-0000-0000-0000998E0000}"/>
    <cellStyle name="Percent 7 2 2 2 3 3 2 3" xfId="34863" xr:uid="{00000000-0005-0000-0000-00009A8E0000}"/>
    <cellStyle name="Percent 7 2 2 2 3 3 2 4" xfId="34864" xr:uid="{00000000-0005-0000-0000-00009B8E0000}"/>
    <cellStyle name="Percent 7 2 2 2 3 3 3" xfId="34865" xr:uid="{00000000-0005-0000-0000-00009C8E0000}"/>
    <cellStyle name="Percent 7 2 2 2 3 3 3 2" xfId="34866" xr:uid="{00000000-0005-0000-0000-00009D8E0000}"/>
    <cellStyle name="Percent 7 2 2 2 3 3 3 2 2" xfId="34867" xr:uid="{00000000-0005-0000-0000-00009E8E0000}"/>
    <cellStyle name="Percent 7 2 2 2 3 3 3 3" xfId="34868" xr:uid="{00000000-0005-0000-0000-00009F8E0000}"/>
    <cellStyle name="Percent 7 2 2 2 3 3 3 4" xfId="34869" xr:uid="{00000000-0005-0000-0000-0000A08E0000}"/>
    <cellStyle name="Percent 7 2 2 2 3 3 4" xfId="34870" xr:uid="{00000000-0005-0000-0000-0000A18E0000}"/>
    <cellStyle name="Percent 7 2 2 2 3 3 4 2" xfId="34871" xr:uid="{00000000-0005-0000-0000-0000A28E0000}"/>
    <cellStyle name="Percent 7 2 2 2 3 3 4 3" xfId="34872" xr:uid="{00000000-0005-0000-0000-0000A38E0000}"/>
    <cellStyle name="Percent 7 2 2 2 3 3 5" xfId="34873" xr:uid="{00000000-0005-0000-0000-0000A48E0000}"/>
    <cellStyle name="Percent 7 2 2 2 3 3 6" xfId="34874" xr:uid="{00000000-0005-0000-0000-0000A58E0000}"/>
    <cellStyle name="Percent 7 2 2 2 3 3 7" xfId="34875" xr:uid="{00000000-0005-0000-0000-0000A68E0000}"/>
    <cellStyle name="Percent 7 2 2 2 3 4" xfId="34876" xr:uid="{00000000-0005-0000-0000-0000A78E0000}"/>
    <cellStyle name="Percent 7 2 2 2 3 4 2" xfId="34877" xr:uid="{00000000-0005-0000-0000-0000A88E0000}"/>
    <cellStyle name="Percent 7 2 2 2 3 4 2 2" xfId="34878" xr:uid="{00000000-0005-0000-0000-0000A98E0000}"/>
    <cellStyle name="Percent 7 2 2 2 3 4 3" xfId="34879" xr:uid="{00000000-0005-0000-0000-0000AA8E0000}"/>
    <cellStyle name="Percent 7 2 2 2 3 4 4" xfId="34880" xr:uid="{00000000-0005-0000-0000-0000AB8E0000}"/>
    <cellStyle name="Percent 7 2 2 2 3 5" xfId="34881" xr:uid="{00000000-0005-0000-0000-0000AC8E0000}"/>
    <cellStyle name="Percent 7 2 2 2 3 5 2" xfId="34882" xr:uid="{00000000-0005-0000-0000-0000AD8E0000}"/>
    <cellStyle name="Percent 7 2 2 2 3 5 2 2" xfId="34883" xr:uid="{00000000-0005-0000-0000-0000AE8E0000}"/>
    <cellStyle name="Percent 7 2 2 2 3 5 3" xfId="34884" xr:uid="{00000000-0005-0000-0000-0000AF8E0000}"/>
    <cellStyle name="Percent 7 2 2 2 3 5 4" xfId="34885" xr:uid="{00000000-0005-0000-0000-0000B08E0000}"/>
    <cellStyle name="Percent 7 2 2 2 3 6" xfId="34886" xr:uid="{00000000-0005-0000-0000-0000B18E0000}"/>
    <cellStyle name="Percent 7 2 2 2 3 6 2" xfId="34887" xr:uid="{00000000-0005-0000-0000-0000B28E0000}"/>
    <cellStyle name="Percent 7 2 2 2 3 6 3" xfId="34888" xr:uid="{00000000-0005-0000-0000-0000B38E0000}"/>
    <cellStyle name="Percent 7 2 2 2 3 7" xfId="34889" xr:uid="{00000000-0005-0000-0000-0000B48E0000}"/>
    <cellStyle name="Percent 7 2 2 2 3 8" xfId="34890" xr:uid="{00000000-0005-0000-0000-0000B58E0000}"/>
    <cellStyle name="Percent 7 2 2 2 3 9" xfId="34891" xr:uid="{00000000-0005-0000-0000-0000B68E0000}"/>
    <cellStyle name="Percent 7 2 2 2 4" xfId="34892" xr:uid="{00000000-0005-0000-0000-0000B78E0000}"/>
    <cellStyle name="Percent 7 2 2 2 4 2" xfId="34893" xr:uid="{00000000-0005-0000-0000-0000B88E0000}"/>
    <cellStyle name="Percent 7 2 2 2 4 2 2" xfId="34894" xr:uid="{00000000-0005-0000-0000-0000B98E0000}"/>
    <cellStyle name="Percent 7 2 2 2 4 2 2 2" xfId="34895" xr:uid="{00000000-0005-0000-0000-0000BA8E0000}"/>
    <cellStyle name="Percent 7 2 2 2 4 2 2 2 2" xfId="34896" xr:uid="{00000000-0005-0000-0000-0000BB8E0000}"/>
    <cellStyle name="Percent 7 2 2 2 4 2 2 3" xfId="34897" xr:uid="{00000000-0005-0000-0000-0000BC8E0000}"/>
    <cellStyle name="Percent 7 2 2 2 4 2 2 4" xfId="34898" xr:uid="{00000000-0005-0000-0000-0000BD8E0000}"/>
    <cellStyle name="Percent 7 2 2 2 4 2 3" xfId="34899" xr:uid="{00000000-0005-0000-0000-0000BE8E0000}"/>
    <cellStyle name="Percent 7 2 2 2 4 2 3 2" xfId="34900" xr:uid="{00000000-0005-0000-0000-0000BF8E0000}"/>
    <cellStyle name="Percent 7 2 2 2 4 2 3 2 2" xfId="34901" xr:uid="{00000000-0005-0000-0000-0000C08E0000}"/>
    <cellStyle name="Percent 7 2 2 2 4 2 3 3" xfId="34902" xr:uid="{00000000-0005-0000-0000-0000C18E0000}"/>
    <cellStyle name="Percent 7 2 2 2 4 2 3 4" xfId="34903" xr:uid="{00000000-0005-0000-0000-0000C28E0000}"/>
    <cellStyle name="Percent 7 2 2 2 4 2 4" xfId="34904" xr:uid="{00000000-0005-0000-0000-0000C38E0000}"/>
    <cellStyle name="Percent 7 2 2 2 4 2 4 2" xfId="34905" xr:uid="{00000000-0005-0000-0000-0000C48E0000}"/>
    <cellStyle name="Percent 7 2 2 2 4 2 4 3" xfId="34906" xr:uid="{00000000-0005-0000-0000-0000C58E0000}"/>
    <cellStyle name="Percent 7 2 2 2 4 2 5" xfId="34907" xr:uid="{00000000-0005-0000-0000-0000C68E0000}"/>
    <cellStyle name="Percent 7 2 2 2 4 2 6" xfId="34908" xr:uid="{00000000-0005-0000-0000-0000C78E0000}"/>
    <cellStyle name="Percent 7 2 2 2 4 2 7" xfId="34909" xr:uid="{00000000-0005-0000-0000-0000C88E0000}"/>
    <cellStyle name="Percent 7 2 2 2 4 3" xfId="34910" xr:uid="{00000000-0005-0000-0000-0000C98E0000}"/>
    <cellStyle name="Percent 7 2 2 2 4 3 2" xfId="34911" xr:uid="{00000000-0005-0000-0000-0000CA8E0000}"/>
    <cellStyle name="Percent 7 2 2 2 4 3 2 2" xfId="34912" xr:uid="{00000000-0005-0000-0000-0000CB8E0000}"/>
    <cellStyle name="Percent 7 2 2 2 4 3 3" xfId="34913" xr:uid="{00000000-0005-0000-0000-0000CC8E0000}"/>
    <cellStyle name="Percent 7 2 2 2 4 3 4" xfId="34914" xr:uid="{00000000-0005-0000-0000-0000CD8E0000}"/>
    <cellStyle name="Percent 7 2 2 2 4 4" xfId="34915" xr:uid="{00000000-0005-0000-0000-0000CE8E0000}"/>
    <cellStyle name="Percent 7 2 2 2 4 4 2" xfId="34916" xr:uid="{00000000-0005-0000-0000-0000CF8E0000}"/>
    <cellStyle name="Percent 7 2 2 2 4 4 2 2" xfId="34917" xr:uid="{00000000-0005-0000-0000-0000D08E0000}"/>
    <cellStyle name="Percent 7 2 2 2 4 4 3" xfId="34918" xr:uid="{00000000-0005-0000-0000-0000D18E0000}"/>
    <cellStyle name="Percent 7 2 2 2 4 4 4" xfId="34919" xr:uid="{00000000-0005-0000-0000-0000D28E0000}"/>
    <cellStyle name="Percent 7 2 2 2 4 5" xfId="34920" xr:uid="{00000000-0005-0000-0000-0000D38E0000}"/>
    <cellStyle name="Percent 7 2 2 2 4 5 2" xfId="34921" xr:uid="{00000000-0005-0000-0000-0000D48E0000}"/>
    <cellStyle name="Percent 7 2 2 2 4 5 3" xfId="34922" xr:uid="{00000000-0005-0000-0000-0000D58E0000}"/>
    <cellStyle name="Percent 7 2 2 2 4 6" xfId="34923" xr:uid="{00000000-0005-0000-0000-0000D68E0000}"/>
    <cellStyle name="Percent 7 2 2 2 4 7" xfId="34924" xr:uid="{00000000-0005-0000-0000-0000D78E0000}"/>
    <cellStyle name="Percent 7 2 2 2 4 8" xfId="34925" xr:uid="{00000000-0005-0000-0000-0000D88E0000}"/>
    <cellStyle name="Percent 7 2 2 2 5" xfId="34926" xr:uid="{00000000-0005-0000-0000-0000D98E0000}"/>
    <cellStyle name="Percent 7 2 2 2 5 2" xfId="34927" xr:uid="{00000000-0005-0000-0000-0000DA8E0000}"/>
    <cellStyle name="Percent 7 2 2 2 5 2 2" xfId="34928" xr:uid="{00000000-0005-0000-0000-0000DB8E0000}"/>
    <cellStyle name="Percent 7 2 2 2 5 2 2 2" xfId="34929" xr:uid="{00000000-0005-0000-0000-0000DC8E0000}"/>
    <cellStyle name="Percent 7 2 2 2 5 2 3" xfId="34930" xr:uid="{00000000-0005-0000-0000-0000DD8E0000}"/>
    <cellStyle name="Percent 7 2 2 2 5 2 4" xfId="34931" xr:uid="{00000000-0005-0000-0000-0000DE8E0000}"/>
    <cellStyle name="Percent 7 2 2 2 5 3" xfId="34932" xr:uid="{00000000-0005-0000-0000-0000DF8E0000}"/>
    <cellStyle name="Percent 7 2 2 2 5 3 2" xfId="34933" xr:uid="{00000000-0005-0000-0000-0000E08E0000}"/>
    <cellStyle name="Percent 7 2 2 2 5 3 2 2" xfId="34934" xr:uid="{00000000-0005-0000-0000-0000E18E0000}"/>
    <cellStyle name="Percent 7 2 2 2 5 3 3" xfId="34935" xr:uid="{00000000-0005-0000-0000-0000E28E0000}"/>
    <cellStyle name="Percent 7 2 2 2 5 3 4" xfId="34936" xr:uid="{00000000-0005-0000-0000-0000E38E0000}"/>
    <cellStyle name="Percent 7 2 2 2 5 4" xfId="34937" xr:uid="{00000000-0005-0000-0000-0000E48E0000}"/>
    <cellStyle name="Percent 7 2 2 2 5 4 2" xfId="34938" xr:uid="{00000000-0005-0000-0000-0000E58E0000}"/>
    <cellStyle name="Percent 7 2 2 2 5 4 3" xfId="34939" xr:uid="{00000000-0005-0000-0000-0000E68E0000}"/>
    <cellStyle name="Percent 7 2 2 2 5 5" xfId="34940" xr:uid="{00000000-0005-0000-0000-0000E78E0000}"/>
    <cellStyle name="Percent 7 2 2 2 5 6" xfId="34941" xr:uid="{00000000-0005-0000-0000-0000E88E0000}"/>
    <cellStyle name="Percent 7 2 2 2 5 7" xfId="34942" xr:uid="{00000000-0005-0000-0000-0000E98E0000}"/>
    <cellStyle name="Percent 7 2 2 2 6" xfId="34943" xr:uid="{00000000-0005-0000-0000-0000EA8E0000}"/>
    <cellStyle name="Percent 7 2 2 2 6 2" xfId="34944" xr:uid="{00000000-0005-0000-0000-0000EB8E0000}"/>
    <cellStyle name="Percent 7 2 2 2 6 2 2" xfId="34945" xr:uid="{00000000-0005-0000-0000-0000EC8E0000}"/>
    <cellStyle name="Percent 7 2 2 2 6 3" xfId="34946" xr:uid="{00000000-0005-0000-0000-0000ED8E0000}"/>
    <cellStyle name="Percent 7 2 2 2 6 4" xfId="34947" xr:uid="{00000000-0005-0000-0000-0000EE8E0000}"/>
    <cellStyle name="Percent 7 2 2 2 7" xfId="34948" xr:uid="{00000000-0005-0000-0000-0000EF8E0000}"/>
    <cellStyle name="Percent 7 2 2 2 7 2" xfId="34949" xr:uid="{00000000-0005-0000-0000-0000F08E0000}"/>
    <cellStyle name="Percent 7 2 2 2 7 2 2" xfId="34950" xr:uid="{00000000-0005-0000-0000-0000F18E0000}"/>
    <cellStyle name="Percent 7 2 2 2 7 3" xfId="34951" xr:uid="{00000000-0005-0000-0000-0000F28E0000}"/>
    <cellStyle name="Percent 7 2 2 2 7 4" xfId="34952" xr:uid="{00000000-0005-0000-0000-0000F38E0000}"/>
    <cellStyle name="Percent 7 2 2 2 8" xfId="34953" xr:uid="{00000000-0005-0000-0000-0000F48E0000}"/>
    <cellStyle name="Percent 7 2 2 2 8 2" xfId="34954" xr:uid="{00000000-0005-0000-0000-0000F58E0000}"/>
    <cellStyle name="Percent 7 2 2 2 8 3" xfId="34955" xr:uid="{00000000-0005-0000-0000-0000F68E0000}"/>
    <cellStyle name="Percent 7 2 2 2 9" xfId="34956" xr:uid="{00000000-0005-0000-0000-0000F78E0000}"/>
    <cellStyle name="Percent 7 2 2 3" xfId="34957" xr:uid="{00000000-0005-0000-0000-0000F88E0000}"/>
    <cellStyle name="Percent 7 2 2 4" xfId="34958" xr:uid="{00000000-0005-0000-0000-0000F98E0000}"/>
    <cellStyle name="Percent 7 2 2 4 2" xfId="34959" xr:uid="{00000000-0005-0000-0000-0000FA8E0000}"/>
    <cellStyle name="Percent 7 2 2 4 3" xfId="34960" xr:uid="{00000000-0005-0000-0000-0000FB8E0000}"/>
    <cellStyle name="Percent 7 2 2 4 4" xfId="34961" xr:uid="{00000000-0005-0000-0000-0000FC8E0000}"/>
    <cellStyle name="Percent 7 2 2 4 4 2" xfId="34962" xr:uid="{00000000-0005-0000-0000-0000FD8E0000}"/>
    <cellStyle name="Percent 7 2 2 4 4 3" xfId="34963" xr:uid="{00000000-0005-0000-0000-0000FE8E0000}"/>
    <cellStyle name="Percent 7 2 2 4 5" xfId="34964" xr:uid="{00000000-0005-0000-0000-0000FF8E0000}"/>
    <cellStyle name="Percent 7 2 2 5" xfId="34965" xr:uid="{00000000-0005-0000-0000-0000008F0000}"/>
    <cellStyle name="Percent 7 2 2 5 2" xfId="34966" xr:uid="{00000000-0005-0000-0000-0000018F0000}"/>
    <cellStyle name="Percent 7 2 2 5 3" xfId="34967" xr:uid="{00000000-0005-0000-0000-0000028F0000}"/>
    <cellStyle name="Percent 7 2 2 6" xfId="34968" xr:uid="{00000000-0005-0000-0000-0000038F0000}"/>
    <cellStyle name="Percent 7 2 3" xfId="34969" xr:uid="{00000000-0005-0000-0000-0000048F0000}"/>
    <cellStyle name="Percent 7 2 3 10" xfId="34970" xr:uid="{00000000-0005-0000-0000-0000058F0000}"/>
    <cellStyle name="Percent 7 2 3 11" xfId="34971" xr:uid="{00000000-0005-0000-0000-0000068F0000}"/>
    <cellStyle name="Percent 7 2 3 2" xfId="34972" xr:uid="{00000000-0005-0000-0000-0000078F0000}"/>
    <cellStyle name="Percent 7 2 3 3" xfId="34973" xr:uid="{00000000-0005-0000-0000-0000088F0000}"/>
    <cellStyle name="Percent 7 2 3 3 2" xfId="34974" xr:uid="{00000000-0005-0000-0000-0000098F0000}"/>
    <cellStyle name="Percent 7 2 3 3 2 2" xfId="34975" xr:uid="{00000000-0005-0000-0000-00000A8F0000}"/>
    <cellStyle name="Percent 7 2 3 3 2 2 2" xfId="34976" xr:uid="{00000000-0005-0000-0000-00000B8F0000}"/>
    <cellStyle name="Percent 7 2 3 3 2 2 2 2" xfId="34977" xr:uid="{00000000-0005-0000-0000-00000C8F0000}"/>
    <cellStyle name="Percent 7 2 3 3 2 2 2 2 2" xfId="34978" xr:uid="{00000000-0005-0000-0000-00000D8F0000}"/>
    <cellStyle name="Percent 7 2 3 3 2 2 2 3" xfId="34979" xr:uid="{00000000-0005-0000-0000-00000E8F0000}"/>
    <cellStyle name="Percent 7 2 3 3 2 2 2 4" xfId="34980" xr:uid="{00000000-0005-0000-0000-00000F8F0000}"/>
    <cellStyle name="Percent 7 2 3 3 2 2 3" xfId="34981" xr:uid="{00000000-0005-0000-0000-0000108F0000}"/>
    <cellStyle name="Percent 7 2 3 3 2 2 3 2" xfId="34982" xr:uid="{00000000-0005-0000-0000-0000118F0000}"/>
    <cellStyle name="Percent 7 2 3 3 2 2 3 2 2" xfId="34983" xr:uid="{00000000-0005-0000-0000-0000128F0000}"/>
    <cellStyle name="Percent 7 2 3 3 2 2 3 3" xfId="34984" xr:uid="{00000000-0005-0000-0000-0000138F0000}"/>
    <cellStyle name="Percent 7 2 3 3 2 2 3 4" xfId="34985" xr:uid="{00000000-0005-0000-0000-0000148F0000}"/>
    <cellStyle name="Percent 7 2 3 3 2 2 4" xfId="34986" xr:uid="{00000000-0005-0000-0000-0000158F0000}"/>
    <cellStyle name="Percent 7 2 3 3 2 2 4 2" xfId="34987" xr:uid="{00000000-0005-0000-0000-0000168F0000}"/>
    <cellStyle name="Percent 7 2 3 3 2 2 4 3" xfId="34988" xr:uid="{00000000-0005-0000-0000-0000178F0000}"/>
    <cellStyle name="Percent 7 2 3 3 2 2 5" xfId="34989" xr:uid="{00000000-0005-0000-0000-0000188F0000}"/>
    <cellStyle name="Percent 7 2 3 3 2 2 6" xfId="34990" xr:uid="{00000000-0005-0000-0000-0000198F0000}"/>
    <cellStyle name="Percent 7 2 3 3 2 2 7" xfId="34991" xr:uid="{00000000-0005-0000-0000-00001A8F0000}"/>
    <cellStyle name="Percent 7 2 3 3 2 3" xfId="34992" xr:uid="{00000000-0005-0000-0000-00001B8F0000}"/>
    <cellStyle name="Percent 7 2 3 3 2 3 2" xfId="34993" xr:uid="{00000000-0005-0000-0000-00001C8F0000}"/>
    <cellStyle name="Percent 7 2 3 3 2 3 2 2" xfId="34994" xr:uid="{00000000-0005-0000-0000-00001D8F0000}"/>
    <cellStyle name="Percent 7 2 3 3 2 3 3" xfId="34995" xr:uid="{00000000-0005-0000-0000-00001E8F0000}"/>
    <cellStyle name="Percent 7 2 3 3 2 3 4" xfId="34996" xr:uid="{00000000-0005-0000-0000-00001F8F0000}"/>
    <cellStyle name="Percent 7 2 3 3 2 4" xfId="34997" xr:uid="{00000000-0005-0000-0000-0000208F0000}"/>
    <cellStyle name="Percent 7 2 3 3 2 4 2" xfId="34998" xr:uid="{00000000-0005-0000-0000-0000218F0000}"/>
    <cellStyle name="Percent 7 2 3 3 2 4 2 2" xfId="34999" xr:uid="{00000000-0005-0000-0000-0000228F0000}"/>
    <cellStyle name="Percent 7 2 3 3 2 4 3" xfId="35000" xr:uid="{00000000-0005-0000-0000-0000238F0000}"/>
    <cellStyle name="Percent 7 2 3 3 2 4 4" xfId="35001" xr:uid="{00000000-0005-0000-0000-0000248F0000}"/>
    <cellStyle name="Percent 7 2 3 3 2 5" xfId="35002" xr:uid="{00000000-0005-0000-0000-0000258F0000}"/>
    <cellStyle name="Percent 7 2 3 3 2 5 2" xfId="35003" xr:uid="{00000000-0005-0000-0000-0000268F0000}"/>
    <cellStyle name="Percent 7 2 3 3 2 5 3" xfId="35004" xr:uid="{00000000-0005-0000-0000-0000278F0000}"/>
    <cellStyle name="Percent 7 2 3 3 2 6" xfId="35005" xr:uid="{00000000-0005-0000-0000-0000288F0000}"/>
    <cellStyle name="Percent 7 2 3 3 2 7" xfId="35006" xr:uid="{00000000-0005-0000-0000-0000298F0000}"/>
    <cellStyle name="Percent 7 2 3 3 2 8" xfId="35007" xr:uid="{00000000-0005-0000-0000-00002A8F0000}"/>
    <cellStyle name="Percent 7 2 3 3 3" xfId="35008" xr:uid="{00000000-0005-0000-0000-00002B8F0000}"/>
    <cellStyle name="Percent 7 2 3 3 3 2" xfId="35009" xr:uid="{00000000-0005-0000-0000-00002C8F0000}"/>
    <cellStyle name="Percent 7 2 3 3 3 2 2" xfId="35010" xr:uid="{00000000-0005-0000-0000-00002D8F0000}"/>
    <cellStyle name="Percent 7 2 3 3 3 2 2 2" xfId="35011" xr:uid="{00000000-0005-0000-0000-00002E8F0000}"/>
    <cellStyle name="Percent 7 2 3 3 3 2 3" xfId="35012" xr:uid="{00000000-0005-0000-0000-00002F8F0000}"/>
    <cellStyle name="Percent 7 2 3 3 3 2 4" xfId="35013" xr:uid="{00000000-0005-0000-0000-0000308F0000}"/>
    <cellStyle name="Percent 7 2 3 3 3 3" xfId="35014" xr:uid="{00000000-0005-0000-0000-0000318F0000}"/>
    <cellStyle name="Percent 7 2 3 3 3 3 2" xfId="35015" xr:uid="{00000000-0005-0000-0000-0000328F0000}"/>
    <cellStyle name="Percent 7 2 3 3 3 3 2 2" xfId="35016" xr:uid="{00000000-0005-0000-0000-0000338F0000}"/>
    <cellStyle name="Percent 7 2 3 3 3 3 3" xfId="35017" xr:uid="{00000000-0005-0000-0000-0000348F0000}"/>
    <cellStyle name="Percent 7 2 3 3 3 3 4" xfId="35018" xr:uid="{00000000-0005-0000-0000-0000358F0000}"/>
    <cellStyle name="Percent 7 2 3 3 3 4" xfId="35019" xr:uid="{00000000-0005-0000-0000-0000368F0000}"/>
    <cellStyle name="Percent 7 2 3 3 3 4 2" xfId="35020" xr:uid="{00000000-0005-0000-0000-0000378F0000}"/>
    <cellStyle name="Percent 7 2 3 3 3 4 3" xfId="35021" xr:uid="{00000000-0005-0000-0000-0000388F0000}"/>
    <cellStyle name="Percent 7 2 3 3 3 5" xfId="35022" xr:uid="{00000000-0005-0000-0000-0000398F0000}"/>
    <cellStyle name="Percent 7 2 3 3 3 6" xfId="35023" xr:uid="{00000000-0005-0000-0000-00003A8F0000}"/>
    <cellStyle name="Percent 7 2 3 3 3 7" xfId="35024" xr:uid="{00000000-0005-0000-0000-00003B8F0000}"/>
    <cellStyle name="Percent 7 2 3 3 4" xfId="35025" xr:uid="{00000000-0005-0000-0000-00003C8F0000}"/>
    <cellStyle name="Percent 7 2 3 3 4 2" xfId="35026" xr:uid="{00000000-0005-0000-0000-00003D8F0000}"/>
    <cellStyle name="Percent 7 2 3 3 4 2 2" xfId="35027" xr:uid="{00000000-0005-0000-0000-00003E8F0000}"/>
    <cellStyle name="Percent 7 2 3 3 4 3" xfId="35028" xr:uid="{00000000-0005-0000-0000-00003F8F0000}"/>
    <cellStyle name="Percent 7 2 3 3 4 4" xfId="35029" xr:uid="{00000000-0005-0000-0000-0000408F0000}"/>
    <cellStyle name="Percent 7 2 3 3 5" xfId="35030" xr:uid="{00000000-0005-0000-0000-0000418F0000}"/>
    <cellStyle name="Percent 7 2 3 3 5 2" xfId="35031" xr:uid="{00000000-0005-0000-0000-0000428F0000}"/>
    <cellStyle name="Percent 7 2 3 3 5 2 2" xfId="35032" xr:uid="{00000000-0005-0000-0000-0000438F0000}"/>
    <cellStyle name="Percent 7 2 3 3 5 3" xfId="35033" xr:uid="{00000000-0005-0000-0000-0000448F0000}"/>
    <cellStyle name="Percent 7 2 3 3 5 4" xfId="35034" xr:uid="{00000000-0005-0000-0000-0000458F0000}"/>
    <cellStyle name="Percent 7 2 3 3 6" xfId="35035" xr:uid="{00000000-0005-0000-0000-0000468F0000}"/>
    <cellStyle name="Percent 7 2 3 3 6 2" xfId="35036" xr:uid="{00000000-0005-0000-0000-0000478F0000}"/>
    <cellStyle name="Percent 7 2 3 3 6 3" xfId="35037" xr:uid="{00000000-0005-0000-0000-0000488F0000}"/>
    <cellStyle name="Percent 7 2 3 3 7" xfId="35038" xr:uid="{00000000-0005-0000-0000-0000498F0000}"/>
    <cellStyle name="Percent 7 2 3 3 8" xfId="35039" xr:uid="{00000000-0005-0000-0000-00004A8F0000}"/>
    <cellStyle name="Percent 7 2 3 3 9" xfId="35040" xr:uid="{00000000-0005-0000-0000-00004B8F0000}"/>
    <cellStyle name="Percent 7 2 3 4" xfId="35041" xr:uid="{00000000-0005-0000-0000-00004C8F0000}"/>
    <cellStyle name="Percent 7 2 3 4 2" xfId="35042" xr:uid="{00000000-0005-0000-0000-00004D8F0000}"/>
    <cellStyle name="Percent 7 2 3 4 2 2" xfId="35043" xr:uid="{00000000-0005-0000-0000-00004E8F0000}"/>
    <cellStyle name="Percent 7 2 3 4 2 2 2" xfId="35044" xr:uid="{00000000-0005-0000-0000-00004F8F0000}"/>
    <cellStyle name="Percent 7 2 3 4 2 2 2 2" xfId="35045" xr:uid="{00000000-0005-0000-0000-0000508F0000}"/>
    <cellStyle name="Percent 7 2 3 4 2 2 3" xfId="35046" xr:uid="{00000000-0005-0000-0000-0000518F0000}"/>
    <cellStyle name="Percent 7 2 3 4 2 2 4" xfId="35047" xr:uid="{00000000-0005-0000-0000-0000528F0000}"/>
    <cellStyle name="Percent 7 2 3 4 2 3" xfId="35048" xr:uid="{00000000-0005-0000-0000-0000538F0000}"/>
    <cellStyle name="Percent 7 2 3 4 2 3 2" xfId="35049" xr:uid="{00000000-0005-0000-0000-0000548F0000}"/>
    <cellStyle name="Percent 7 2 3 4 2 3 2 2" xfId="35050" xr:uid="{00000000-0005-0000-0000-0000558F0000}"/>
    <cellStyle name="Percent 7 2 3 4 2 3 3" xfId="35051" xr:uid="{00000000-0005-0000-0000-0000568F0000}"/>
    <cellStyle name="Percent 7 2 3 4 2 3 4" xfId="35052" xr:uid="{00000000-0005-0000-0000-0000578F0000}"/>
    <cellStyle name="Percent 7 2 3 4 2 4" xfId="35053" xr:uid="{00000000-0005-0000-0000-0000588F0000}"/>
    <cellStyle name="Percent 7 2 3 4 2 4 2" xfId="35054" xr:uid="{00000000-0005-0000-0000-0000598F0000}"/>
    <cellStyle name="Percent 7 2 3 4 2 4 3" xfId="35055" xr:uid="{00000000-0005-0000-0000-00005A8F0000}"/>
    <cellStyle name="Percent 7 2 3 4 2 5" xfId="35056" xr:uid="{00000000-0005-0000-0000-00005B8F0000}"/>
    <cellStyle name="Percent 7 2 3 4 2 6" xfId="35057" xr:uid="{00000000-0005-0000-0000-00005C8F0000}"/>
    <cellStyle name="Percent 7 2 3 4 2 7" xfId="35058" xr:uid="{00000000-0005-0000-0000-00005D8F0000}"/>
    <cellStyle name="Percent 7 2 3 4 3" xfId="35059" xr:uid="{00000000-0005-0000-0000-00005E8F0000}"/>
    <cellStyle name="Percent 7 2 3 4 3 2" xfId="35060" xr:uid="{00000000-0005-0000-0000-00005F8F0000}"/>
    <cellStyle name="Percent 7 2 3 4 3 2 2" xfId="35061" xr:uid="{00000000-0005-0000-0000-0000608F0000}"/>
    <cellStyle name="Percent 7 2 3 4 3 3" xfId="35062" xr:uid="{00000000-0005-0000-0000-0000618F0000}"/>
    <cellStyle name="Percent 7 2 3 4 3 4" xfId="35063" xr:uid="{00000000-0005-0000-0000-0000628F0000}"/>
    <cellStyle name="Percent 7 2 3 4 4" xfId="35064" xr:uid="{00000000-0005-0000-0000-0000638F0000}"/>
    <cellStyle name="Percent 7 2 3 4 4 2" xfId="35065" xr:uid="{00000000-0005-0000-0000-0000648F0000}"/>
    <cellStyle name="Percent 7 2 3 4 4 2 2" xfId="35066" xr:uid="{00000000-0005-0000-0000-0000658F0000}"/>
    <cellStyle name="Percent 7 2 3 4 4 3" xfId="35067" xr:uid="{00000000-0005-0000-0000-0000668F0000}"/>
    <cellStyle name="Percent 7 2 3 4 4 4" xfId="35068" xr:uid="{00000000-0005-0000-0000-0000678F0000}"/>
    <cellStyle name="Percent 7 2 3 4 5" xfId="35069" xr:uid="{00000000-0005-0000-0000-0000688F0000}"/>
    <cellStyle name="Percent 7 2 3 4 5 2" xfId="35070" xr:uid="{00000000-0005-0000-0000-0000698F0000}"/>
    <cellStyle name="Percent 7 2 3 4 5 3" xfId="35071" xr:uid="{00000000-0005-0000-0000-00006A8F0000}"/>
    <cellStyle name="Percent 7 2 3 4 6" xfId="35072" xr:uid="{00000000-0005-0000-0000-00006B8F0000}"/>
    <cellStyle name="Percent 7 2 3 4 7" xfId="35073" xr:uid="{00000000-0005-0000-0000-00006C8F0000}"/>
    <cellStyle name="Percent 7 2 3 4 8" xfId="35074" xr:uid="{00000000-0005-0000-0000-00006D8F0000}"/>
    <cellStyle name="Percent 7 2 3 5" xfId="35075" xr:uid="{00000000-0005-0000-0000-00006E8F0000}"/>
    <cellStyle name="Percent 7 2 3 5 2" xfId="35076" xr:uid="{00000000-0005-0000-0000-00006F8F0000}"/>
    <cellStyle name="Percent 7 2 3 5 2 2" xfId="35077" xr:uid="{00000000-0005-0000-0000-0000708F0000}"/>
    <cellStyle name="Percent 7 2 3 5 2 2 2" xfId="35078" xr:uid="{00000000-0005-0000-0000-0000718F0000}"/>
    <cellStyle name="Percent 7 2 3 5 2 3" xfId="35079" xr:uid="{00000000-0005-0000-0000-0000728F0000}"/>
    <cellStyle name="Percent 7 2 3 5 2 4" xfId="35080" xr:uid="{00000000-0005-0000-0000-0000738F0000}"/>
    <cellStyle name="Percent 7 2 3 5 3" xfId="35081" xr:uid="{00000000-0005-0000-0000-0000748F0000}"/>
    <cellStyle name="Percent 7 2 3 5 3 2" xfId="35082" xr:uid="{00000000-0005-0000-0000-0000758F0000}"/>
    <cellStyle name="Percent 7 2 3 5 3 2 2" xfId="35083" xr:uid="{00000000-0005-0000-0000-0000768F0000}"/>
    <cellStyle name="Percent 7 2 3 5 3 3" xfId="35084" xr:uid="{00000000-0005-0000-0000-0000778F0000}"/>
    <cellStyle name="Percent 7 2 3 5 3 4" xfId="35085" xr:uid="{00000000-0005-0000-0000-0000788F0000}"/>
    <cellStyle name="Percent 7 2 3 5 4" xfId="35086" xr:uid="{00000000-0005-0000-0000-0000798F0000}"/>
    <cellStyle name="Percent 7 2 3 5 4 2" xfId="35087" xr:uid="{00000000-0005-0000-0000-00007A8F0000}"/>
    <cellStyle name="Percent 7 2 3 5 4 3" xfId="35088" xr:uid="{00000000-0005-0000-0000-00007B8F0000}"/>
    <cellStyle name="Percent 7 2 3 5 5" xfId="35089" xr:uid="{00000000-0005-0000-0000-00007C8F0000}"/>
    <cellStyle name="Percent 7 2 3 5 6" xfId="35090" xr:uid="{00000000-0005-0000-0000-00007D8F0000}"/>
    <cellStyle name="Percent 7 2 3 5 7" xfId="35091" xr:uid="{00000000-0005-0000-0000-00007E8F0000}"/>
    <cellStyle name="Percent 7 2 3 6" xfId="35092" xr:uid="{00000000-0005-0000-0000-00007F8F0000}"/>
    <cellStyle name="Percent 7 2 3 6 2" xfId="35093" xr:uid="{00000000-0005-0000-0000-0000808F0000}"/>
    <cellStyle name="Percent 7 2 3 6 2 2" xfId="35094" xr:uid="{00000000-0005-0000-0000-0000818F0000}"/>
    <cellStyle name="Percent 7 2 3 6 3" xfId="35095" xr:uid="{00000000-0005-0000-0000-0000828F0000}"/>
    <cellStyle name="Percent 7 2 3 6 4" xfId="35096" xr:uid="{00000000-0005-0000-0000-0000838F0000}"/>
    <cellStyle name="Percent 7 2 3 7" xfId="35097" xr:uid="{00000000-0005-0000-0000-0000848F0000}"/>
    <cellStyle name="Percent 7 2 3 7 2" xfId="35098" xr:uid="{00000000-0005-0000-0000-0000858F0000}"/>
    <cellStyle name="Percent 7 2 3 7 2 2" xfId="35099" xr:uid="{00000000-0005-0000-0000-0000868F0000}"/>
    <cellStyle name="Percent 7 2 3 7 3" xfId="35100" xr:uid="{00000000-0005-0000-0000-0000878F0000}"/>
    <cellStyle name="Percent 7 2 3 7 4" xfId="35101" xr:uid="{00000000-0005-0000-0000-0000888F0000}"/>
    <cellStyle name="Percent 7 2 3 8" xfId="35102" xr:uid="{00000000-0005-0000-0000-0000898F0000}"/>
    <cellStyle name="Percent 7 2 3 8 2" xfId="35103" xr:uid="{00000000-0005-0000-0000-00008A8F0000}"/>
    <cellStyle name="Percent 7 2 3 8 3" xfId="35104" xr:uid="{00000000-0005-0000-0000-00008B8F0000}"/>
    <cellStyle name="Percent 7 2 3 9" xfId="35105" xr:uid="{00000000-0005-0000-0000-00008C8F0000}"/>
    <cellStyle name="Percent 7 2 4" xfId="35106" xr:uid="{00000000-0005-0000-0000-00008D8F0000}"/>
    <cellStyle name="Percent 7 2 5" xfId="35107" xr:uid="{00000000-0005-0000-0000-00008E8F0000}"/>
    <cellStyle name="Percent 7 2 5 2" xfId="35108" xr:uid="{00000000-0005-0000-0000-00008F8F0000}"/>
    <cellStyle name="Percent 7 2 5 3" xfId="35109" xr:uid="{00000000-0005-0000-0000-0000908F0000}"/>
    <cellStyle name="Percent 7 2 5 4" xfId="35110" xr:uid="{00000000-0005-0000-0000-0000918F0000}"/>
    <cellStyle name="Percent 7 2 5 4 2" xfId="35111" xr:uid="{00000000-0005-0000-0000-0000928F0000}"/>
    <cellStyle name="Percent 7 2 5 4 3" xfId="35112" xr:uid="{00000000-0005-0000-0000-0000938F0000}"/>
    <cellStyle name="Percent 7 2 5 5" xfId="35113" xr:uid="{00000000-0005-0000-0000-0000948F0000}"/>
    <cellStyle name="Percent 7 2 6" xfId="35114" xr:uid="{00000000-0005-0000-0000-0000958F0000}"/>
    <cellStyle name="Percent 7 2 6 2" xfId="35115" xr:uid="{00000000-0005-0000-0000-0000968F0000}"/>
    <cellStyle name="Percent 7 2 6 3" xfId="35116" xr:uid="{00000000-0005-0000-0000-0000978F0000}"/>
    <cellStyle name="Percent 7 2 7" xfId="35117" xr:uid="{00000000-0005-0000-0000-0000988F0000}"/>
    <cellStyle name="Percent 7 2 8" xfId="35118" xr:uid="{00000000-0005-0000-0000-0000998F0000}"/>
    <cellStyle name="Percent 7 3" xfId="35119" xr:uid="{00000000-0005-0000-0000-00009A8F0000}"/>
    <cellStyle name="Percent 7 3 2" xfId="41791" xr:uid="{00000000-0005-0000-0000-00009B8F0000}"/>
    <cellStyle name="Percent 7 4" xfId="35120" xr:uid="{00000000-0005-0000-0000-00009C8F0000}"/>
    <cellStyle name="Percent 7 4 2" xfId="35121" xr:uid="{00000000-0005-0000-0000-00009D8F0000}"/>
    <cellStyle name="Percent 7 4 2 10" xfId="35122" xr:uid="{00000000-0005-0000-0000-00009E8F0000}"/>
    <cellStyle name="Percent 7 4 2 11" xfId="35123" xr:uid="{00000000-0005-0000-0000-00009F8F0000}"/>
    <cellStyle name="Percent 7 4 2 2" xfId="35124" xr:uid="{00000000-0005-0000-0000-0000A08F0000}"/>
    <cellStyle name="Percent 7 4 2 3" xfId="35125" xr:uid="{00000000-0005-0000-0000-0000A18F0000}"/>
    <cellStyle name="Percent 7 4 2 3 2" xfId="35126" xr:uid="{00000000-0005-0000-0000-0000A28F0000}"/>
    <cellStyle name="Percent 7 4 2 3 2 2" xfId="35127" xr:uid="{00000000-0005-0000-0000-0000A38F0000}"/>
    <cellStyle name="Percent 7 4 2 3 2 2 2" xfId="35128" xr:uid="{00000000-0005-0000-0000-0000A48F0000}"/>
    <cellStyle name="Percent 7 4 2 3 2 2 2 2" xfId="35129" xr:uid="{00000000-0005-0000-0000-0000A58F0000}"/>
    <cellStyle name="Percent 7 4 2 3 2 2 2 2 2" xfId="35130" xr:uid="{00000000-0005-0000-0000-0000A68F0000}"/>
    <cellStyle name="Percent 7 4 2 3 2 2 2 3" xfId="35131" xr:uid="{00000000-0005-0000-0000-0000A78F0000}"/>
    <cellStyle name="Percent 7 4 2 3 2 2 2 4" xfId="35132" xr:uid="{00000000-0005-0000-0000-0000A88F0000}"/>
    <cellStyle name="Percent 7 4 2 3 2 2 3" xfId="35133" xr:uid="{00000000-0005-0000-0000-0000A98F0000}"/>
    <cellStyle name="Percent 7 4 2 3 2 2 3 2" xfId="35134" xr:uid="{00000000-0005-0000-0000-0000AA8F0000}"/>
    <cellStyle name="Percent 7 4 2 3 2 2 3 2 2" xfId="35135" xr:uid="{00000000-0005-0000-0000-0000AB8F0000}"/>
    <cellStyle name="Percent 7 4 2 3 2 2 3 3" xfId="35136" xr:uid="{00000000-0005-0000-0000-0000AC8F0000}"/>
    <cellStyle name="Percent 7 4 2 3 2 2 3 4" xfId="35137" xr:uid="{00000000-0005-0000-0000-0000AD8F0000}"/>
    <cellStyle name="Percent 7 4 2 3 2 2 4" xfId="35138" xr:uid="{00000000-0005-0000-0000-0000AE8F0000}"/>
    <cellStyle name="Percent 7 4 2 3 2 2 4 2" xfId="35139" xr:uid="{00000000-0005-0000-0000-0000AF8F0000}"/>
    <cellStyle name="Percent 7 4 2 3 2 2 4 3" xfId="35140" xr:uid="{00000000-0005-0000-0000-0000B08F0000}"/>
    <cellStyle name="Percent 7 4 2 3 2 2 5" xfId="35141" xr:uid="{00000000-0005-0000-0000-0000B18F0000}"/>
    <cellStyle name="Percent 7 4 2 3 2 2 6" xfId="35142" xr:uid="{00000000-0005-0000-0000-0000B28F0000}"/>
    <cellStyle name="Percent 7 4 2 3 2 2 7" xfId="35143" xr:uid="{00000000-0005-0000-0000-0000B38F0000}"/>
    <cellStyle name="Percent 7 4 2 3 2 3" xfId="35144" xr:uid="{00000000-0005-0000-0000-0000B48F0000}"/>
    <cellStyle name="Percent 7 4 2 3 2 3 2" xfId="35145" xr:uid="{00000000-0005-0000-0000-0000B58F0000}"/>
    <cellStyle name="Percent 7 4 2 3 2 3 2 2" xfId="35146" xr:uid="{00000000-0005-0000-0000-0000B68F0000}"/>
    <cellStyle name="Percent 7 4 2 3 2 3 3" xfId="35147" xr:uid="{00000000-0005-0000-0000-0000B78F0000}"/>
    <cellStyle name="Percent 7 4 2 3 2 3 4" xfId="35148" xr:uid="{00000000-0005-0000-0000-0000B88F0000}"/>
    <cellStyle name="Percent 7 4 2 3 2 4" xfId="35149" xr:uid="{00000000-0005-0000-0000-0000B98F0000}"/>
    <cellStyle name="Percent 7 4 2 3 2 4 2" xfId="35150" xr:uid="{00000000-0005-0000-0000-0000BA8F0000}"/>
    <cellStyle name="Percent 7 4 2 3 2 4 2 2" xfId="35151" xr:uid="{00000000-0005-0000-0000-0000BB8F0000}"/>
    <cellStyle name="Percent 7 4 2 3 2 4 3" xfId="35152" xr:uid="{00000000-0005-0000-0000-0000BC8F0000}"/>
    <cellStyle name="Percent 7 4 2 3 2 4 4" xfId="35153" xr:uid="{00000000-0005-0000-0000-0000BD8F0000}"/>
    <cellStyle name="Percent 7 4 2 3 2 5" xfId="35154" xr:uid="{00000000-0005-0000-0000-0000BE8F0000}"/>
    <cellStyle name="Percent 7 4 2 3 2 5 2" xfId="35155" xr:uid="{00000000-0005-0000-0000-0000BF8F0000}"/>
    <cellStyle name="Percent 7 4 2 3 2 5 3" xfId="35156" xr:uid="{00000000-0005-0000-0000-0000C08F0000}"/>
    <cellStyle name="Percent 7 4 2 3 2 6" xfId="35157" xr:uid="{00000000-0005-0000-0000-0000C18F0000}"/>
    <cellStyle name="Percent 7 4 2 3 2 7" xfId="35158" xr:uid="{00000000-0005-0000-0000-0000C28F0000}"/>
    <cellStyle name="Percent 7 4 2 3 2 8" xfId="35159" xr:uid="{00000000-0005-0000-0000-0000C38F0000}"/>
    <cellStyle name="Percent 7 4 2 3 3" xfId="35160" xr:uid="{00000000-0005-0000-0000-0000C48F0000}"/>
    <cellStyle name="Percent 7 4 2 3 3 2" xfId="35161" xr:uid="{00000000-0005-0000-0000-0000C58F0000}"/>
    <cellStyle name="Percent 7 4 2 3 3 2 2" xfId="35162" xr:uid="{00000000-0005-0000-0000-0000C68F0000}"/>
    <cellStyle name="Percent 7 4 2 3 3 2 2 2" xfId="35163" xr:uid="{00000000-0005-0000-0000-0000C78F0000}"/>
    <cellStyle name="Percent 7 4 2 3 3 2 3" xfId="35164" xr:uid="{00000000-0005-0000-0000-0000C88F0000}"/>
    <cellStyle name="Percent 7 4 2 3 3 2 4" xfId="35165" xr:uid="{00000000-0005-0000-0000-0000C98F0000}"/>
    <cellStyle name="Percent 7 4 2 3 3 3" xfId="35166" xr:uid="{00000000-0005-0000-0000-0000CA8F0000}"/>
    <cellStyle name="Percent 7 4 2 3 3 3 2" xfId="35167" xr:uid="{00000000-0005-0000-0000-0000CB8F0000}"/>
    <cellStyle name="Percent 7 4 2 3 3 3 2 2" xfId="35168" xr:uid="{00000000-0005-0000-0000-0000CC8F0000}"/>
    <cellStyle name="Percent 7 4 2 3 3 3 3" xfId="35169" xr:uid="{00000000-0005-0000-0000-0000CD8F0000}"/>
    <cellStyle name="Percent 7 4 2 3 3 3 4" xfId="35170" xr:uid="{00000000-0005-0000-0000-0000CE8F0000}"/>
    <cellStyle name="Percent 7 4 2 3 3 4" xfId="35171" xr:uid="{00000000-0005-0000-0000-0000CF8F0000}"/>
    <cellStyle name="Percent 7 4 2 3 3 4 2" xfId="35172" xr:uid="{00000000-0005-0000-0000-0000D08F0000}"/>
    <cellStyle name="Percent 7 4 2 3 3 4 3" xfId="35173" xr:uid="{00000000-0005-0000-0000-0000D18F0000}"/>
    <cellStyle name="Percent 7 4 2 3 3 5" xfId="35174" xr:uid="{00000000-0005-0000-0000-0000D28F0000}"/>
    <cellStyle name="Percent 7 4 2 3 3 6" xfId="35175" xr:uid="{00000000-0005-0000-0000-0000D38F0000}"/>
    <cellStyle name="Percent 7 4 2 3 3 7" xfId="35176" xr:uid="{00000000-0005-0000-0000-0000D48F0000}"/>
    <cellStyle name="Percent 7 4 2 3 4" xfId="35177" xr:uid="{00000000-0005-0000-0000-0000D58F0000}"/>
    <cellStyle name="Percent 7 4 2 3 4 2" xfId="35178" xr:uid="{00000000-0005-0000-0000-0000D68F0000}"/>
    <cellStyle name="Percent 7 4 2 3 4 2 2" xfId="35179" xr:uid="{00000000-0005-0000-0000-0000D78F0000}"/>
    <cellStyle name="Percent 7 4 2 3 4 3" xfId="35180" xr:uid="{00000000-0005-0000-0000-0000D88F0000}"/>
    <cellStyle name="Percent 7 4 2 3 4 4" xfId="35181" xr:uid="{00000000-0005-0000-0000-0000D98F0000}"/>
    <cellStyle name="Percent 7 4 2 3 5" xfId="35182" xr:uid="{00000000-0005-0000-0000-0000DA8F0000}"/>
    <cellStyle name="Percent 7 4 2 3 5 2" xfId="35183" xr:uid="{00000000-0005-0000-0000-0000DB8F0000}"/>
    <cellStyle name="Percent 7 4 2 3 5 2 2" xfId="35184" xr:uid="{00000000-0005-0000-0000-0000DC8F0000}"/>
    <cellStyle name="Percent 7 4 2 3 5 3" xfId="35185" xr:uid="{00000000-0005-0000-0000-0000DD8F0000}"/>
    <cellStyle name="Percent 7 4 2 3 5 4" xfId="35186" xr:uid="{00000000-0005-0000-0000-0000DE8F0000}"/>
    <cellStyle name="Percent 7 4 2 3 6" xfId="35187" xr:uid="{00000000-0005-0000-0000-0000DF8F0000}"/>
    <cellStyle name="Percent 7 4 2 3 6 2" xfId="35188" xr:uid="{00000000-0005-0000-0000-0000E08F0000}"/>
    <cellStyle name="Percent 7 4 2 3 6 3" xfId="35189" xr:uid="{00000000-0005-0000-0000-0000E18F0000}"/>
    <cellStyle name="Percent 7 4 2 3 7" xfId="35190" xr:uid="{00000000-0005-0000-0000-0000E28F0000}"/>
    <cellStyle name="Percent 7 4 2 3 8" xfId="35191" xr:uid="{00000000-0005-0000-0000-0000E38F0000}"/>
    <cellStyle name="Percent 7 4 2 3 9" xfId="35192" xr:uid="{00000000-0005-0000-0000-0000E48F0000}"/>
    <cellStyle name="Percent 7 4 2 4" xfId="35193" xr:uid="{00000000-0005-0000-0000-0000E58F0000}"/>
    <cellStyle name="Percent 7 4 2 4 2" xfId="35194" xr:uid="{00000000-0005-0000-0000-0000E68F0000}"/>
    <cellStyle name="Percent 7 4 2 4 2 2" xfId="35195" xr:uid="{00000000-0005-0000-0000-0000E78F0000}"/>
    <cellStyle name="Percent 7 4 2 4 2 2 2" xfId="35196" xr:uid="{00000000-0005-0000-0000-0000E88F0000}"/>
    <cellStyle name="Percent 7 4 2 4 2 2 2 2" xfId="35197" xr:uid="{00000000-0005-0000-0000-0000E98F0000}"/>
    <cellStyle name="Percent 7 4 2 4 2 2 3" xfId="35198" xr:uid="{00000000-0005-0000-0000-0000EA8F0000}"/>
    <cellStyle name="Percent 7 4 2 4 2 2 4" xfId="35199" xr:uid="{00000000-0005-0000-0000-0000EB8F0000}"/>
    <cellStyle name="Percent 7 4 2 4 2 3" xfId="35200" xr:uid="{00000000-0005-0000-0000-0000EC8F0000}"/>
    <cellStyle name="Percent 7 4 2 4 2 3 2" xfId="35201" xr:uid="{00000000-0005-0000-0000-0000ED8F0000}"/>
    <cellStyle name="Percent 7 4 2 4 2 3 2 2" xfId="35202" xr:uid="{00000000-0005-0000-0000-0000EE8F0000}"/>
    <cellStyle name="Percent 7 4 2 4 2 3 3" xfId="35203" xr:uid="{00000000-0005-0000-0000-0000EF8F0000}"/>
    <cellStyle name="Percent 7 4 2 4 2 3 4" xfId="35204" xr:uid="{00000000-0005-0000-0000-0000F08F0000}"/>
    <cellStyle name="Percent 7 4 2 4 2 4" xfId="35205" xr:uid="{00000000-0005-0000-0000-0000F18F0000}"/>
    <cellStyle name="Percent 7 4 2 4 2 4 2" xfId="35206" xr:uid="{00000000-0005-0000-0000-0000F28F0000}"/>
    <cellStyle name="Percent 7 4 2 4 2 4 3" xfId="35207" xr:uid="{00000000-0005-0000-0000-0000F38F0000}"/>
    <cellStyle name="Percent 7 4 2 4 2 5" xfId="35208" xr:uid="{00000000-0005-0000-0000-0000F48F0000}"/>
    <cellStyle name="Percent 7 4 2 4 2 6" xfId="35209" xr:uid="{00000000-0005-0000-0000-0000F58F0000}"/>
    <cellStyle name="Percent 7 4 2 4 2 7" xfId="35210" xr:uid="{00000000-0005-0000-0000-0000F68F0000}"/>
    <cellStyle name="Percent 7 4 2 4 3" xfId="35211" xr:uid="{00000000-0005-0000-0000-0000F78F0000}"/>
    <cellStyle name="Percent 7 4 2 4 3 2" xfId="35212" xr:uid="{00000000-0005-0000-0000-0000F88F0000}"/>
    <cellStyle name="Percent 7 4 2 4 3 2 2" xfId="35213" xr:uid="{00000000-0005-0000-0000-0000F98F0000}"/>
    <cellStyle name="Percent 7 4 2 4 3 3" xfId="35214" xr:uid="{00000000-0005-0000-0000-0000FA8F0000}"/>
    <cellStyle name="Percent 7 4 2 4 3 4" xfId="35215" xr:uid="{00000000-0005-0000-0000-0000FB8F0000}"/>
    <cellStyle name="Percent 7 4 2 4 4" xfId="35216" xr:uid="{00000000-0005-0000-0000-0000FC8F0000}"/>
    <cellStyle name="Percent 7 4 2 4 4 2" xfId="35217" xr:uid="{00000000-0005-0000-0000-0000FD8F0000}"/>
    <cellStyle name="Percent 7 4 2 4 4 2 2" xfId="35218" xr:uid="{00000000-0005-0000-0000-0000FE8F0000}"/>
    <cellStyle name="Percent 7 4 2 4 4 3" xfId="35219" xr:uid="{00000000-0005-0000-0000-0000FF8F0000}"/>
    <cellStyle name="Percent 7 4 2 4 4 4" xfId="35220" xr:uid="{00000000-0005-0000-0000-000000900000}"/>
    <cellStyle name="Percent 7 4 2 4 5" xfId="35221" xr:uid="{00000000-0005-0000-0000-000001900000}"/>
    <cellStyle name="Percent 7 4 2 4 5 2" xfId="35222" xr:uid="{00000000-0005-0000-0000-000002900000}"/>
    <cellStyle name="Percent 7 4 2 4 5 3" xfId="35223" xr:uid="{00000000-0005-0000-0000-000003900000}"/>
    <cellStyle name="Percent 7 4 2 4 6" xfId="35224" xr:uid="{00000000-0005-0000-0000-000004900000}"/>
    <cellStyle name="Percent 7 4 2 4 7" xfId="35225" xr:uid="{00000000-0005-0000-0000-000005900000}"/>
    <cellStyle name="Percent 7 4 2 4 8" xfId="35226" xr:uid="{00000000-0005-0000-0000-000006900000}"/>
    <cellStyle name="Percent 7 4 2 5" xfId="35227" xr:uid="{00000000-0005-0000-0000-000007900000}"/>
    <cellStyle name="Percent 7 4 2 5 2" xfId="35228" xr:uid="{00000000-0005-0000-0000-000008900000}"/>
    <cellStyle name="Percent 7 4 2 5 2 2" xfId="35229" xr:uid="{00000000-0005-0000-0000-000009900000}"/>
    <cellStyle name="Percent 7 4 2 5 2 2 2" xfId="35230" xr:uid="{00000000-0005-0000-0000-00000A900000}"/>
    <cellStyle name="Percent 7 4 2 5 2 3" xfId="35231" xr:uid="{00000000-0005-0000-0000-00000B900000}"/>
    <cellStyle name="Percent 7 4 2 5 2 4" xfId="35232" xr:uid="{00000000-0005-0000-0000-00000C900000}"/>
    <cellStyle name="Percent 7 4 2 5 3" xfId="35233" xr:uid="{00000000-0005-0000-0000-00000D900000}"/>
    <cellStyle name="Percent 7 4 2 5 3 2" xfId="35234" xr:uid="{00000000-0005-0000-0000-00000E900000}"/>
    <cellStyle name="Percent 7 4 2 5 3 2 2" xfId="35235" xr:uid="{00000000-0005-0000-0000-00000F900000}"/>
    <cellStyle name="Percent 7 4 2 5 3 3" xfId="35236" xr:uid="{00000000-0005-0000-0000-000010900000}"/>
    <cellStyle name="Percent 7 4 2 5 3 4" xfId="35237" xr:uid="{00000000-0005-0000-0000-000011900000}"/>
    <cellStyle name="Percent 7 4 2 5 4" xfId="35238" xr:uid="{00000000-0005-0000-0000-000012900000}"/>
    <cellStyle name="Percent 7 4 2 5 4 2" xfId="35239" xr:uid="{00000000-0005-0000-0000-000013900000}"/>
    <cellStyle name="Percent 7 4 2 5 4 3" xfId="35240" xr:uid="{00000000-0005-0000-0000-000014900000}"/>
    <cellStyle name="Percent 7 4 2 5 5" xfId="35241" xr:uid="{00000000-0005-0000-0000-000015900000}"/>
    <cellStyle name="Percent 7 4 2 5 6" xfId="35242" xr:uid="{00000000-0005-0000-0000-000016900000}"/>
    <cellStyle name="Percent 7 4 2 5 7" xfId="35243" xr:uid="{00000000-0005-0000-0000-000017900000}"/>
    <cellStyle name="Percent 7 4 2 6" xfId="35244" xr:uid="{00000000-0005-0000-0000-000018900000}"/>
    <cellStyle name="Percent 7 4 2 6 2" xfId="35245" xr:uid="{00000000-0005-0000-0000-000019900000}"/>
    <cellStyle name="Percent 7 4 2 6 2 2" xfId="35246" xr:uid="{00000000-0005-0000-0000-00001A900000}"/>
    <cellStyle name="Percent 7 4 2 6 3" xfId="35247" xr:uid="{00000000-0005-0000-0000-00001B900000}"/>
    <cellStyle name="Percent 7 4 2 6 4" xfId="35248" xr:uid="{00000000-0005-0000-0000-00001C900000}"/>
    <cellStyle name="Percent 7 4 2 7" xfId="35249" xr:uid="{00000000-0005-0000-0000-00001D900000}"/>
    <cellStyle name="Percent 7 4 2 7 2" xfId="35250" xr:uid="{00000000-0005-0000-0000-00001E900000}"/>
    <cellStyle name="Percent 7 4 2 7 2 2" xfId="35251" xr:uid="{00000000-0005-0000-0000-00001F900000}"/>
    <cellStyle name="Percent 7 4 2 7 3" xfId="35252" xr:uid="{00000000-0005-0000-0000-000020900000}"/>
    <cellStyle name="Percent 7 4 2 7 4" xfId="35253" xr:uid="{00000000-0005-0000-0000-000021900000}"/>
    <cellStyle name="Percent 7 4 2 8" xfId="35254" xr:uid="{00000000-0005-0000-0000-000022900000}"/>
    <cellStyle name="Percent 7 4 2 8 2" xfId="35255" xr:uid="{00000000-0005-0000-0000-000023900000}"/>
    <cellStyle name="Percent 7 4 2 8 3" xfId="35256" xr:uid="{00000000-0005-0000-0000-000024900000}"/>
    <cellStyle name="Percent 7 4 2 9" xfId="35257" xr:uid="{00000000-0005-0000-0000-000025900000}"/>
    <cellStyle name="Percent 7 4 3" xfId="35258" xr:uid="{00000000-0005-0000-0000-000026900000}"/>
    <cellStyle name="Percent 7 4 4" xfId="35259" xr:uid="{00000000-0005-0000-0000-000027900000}"/>
    <cellStyle name="Percent 7 4 4 2" xfId="35260" xr:uid="{00000000-0005-0000-0000-000028900000}"/>
    <cellStyle name="Percent 7 4 4 3" xfId="35261" xr:uid="{00000000-0005-0000-0000-000029900000}"/>
    <cellStyle name="Percent 7 4 4 4" xfId="35262" xr:uid="{00000000-0005-0000-0000-00002A900000}"/>
    <cellStyle name="Percent 7 4 4 4 2" xfId="35263" xr:uid="{00000000-0005-0000-0000-00002B900000}"/>
    <cellStyle name="Percent 7 4 4 4 3" xfId="35264" xr:uid="{00000000-0005-0000-0000-00002C900000}"/>
    <cellStyle name="Percent 7 4 4 5" xfId="35265" xr:uid="{00000000-0005-0000-0000-00002D900000}"/>
    <cellStyle name="Percent 7 4 5" xfId="35266" xr:uid="{00000000-0005-0000-0000-00002E900000}"/>
    <cellStyle name="Percent 7 4 5 2" xfId="35267" xr:uid="{00000000-0005-0000-0000-00002F900000}"/>
    <cellStyle name="Percent 7 4 5 3" xfId="35268" xr:uid="{00000000-0005-0000-0000-000030900000}"/>
    <cellStyle name="Percent 7 4 6" xfId="35269" xr:uid="{00000000-0005-0000-0000-000031900000}"/>
    <cellStyle name="Percent 7 5" xfId="35270" xr:uid="{00000000-0005-0000-0000-000032900000}"/>
    <cellStyle name="Percent 7 6" xfId="35271" xr:uid="{00000000-0005-0000-0000-000033900000}"/>
    <cellStyle name="Percent 70" xfId="35272" xr:uid="{00000000-0005-0000-0000-000034900000}"/>
    <cellStyle name="Percent 71" xfId="35273" xr:uid="{00000000-0005-0000-0000-000035900000}"/>
    <cellStyle name="Percent 72" xfId="35274" xr:uid="{00000000-0005-0000-0000-000036900000}"/>
    <cellStyle name="Percent 73" xfId="35275" xr:uid="{00000000-0005-0000-0000-000037900000}"/>
    <cellStyle name="Percent 74" xfId="35276" xr:uid="{00000000-0005-0000-0000-000038900000}"/>
    <cellStyle name="Percent 75" xfId="35277" xr:uid="{00000000-0005-0000-0000-000039900000}"/>
    <cellStyle name="Percent 76" xfId="35278" xr:uid="{00000000-0005-0000-0000-00003A900000}"/>
    <cellStyle name="Percent 77" xfId="35279" xr:uid="{00000000-0005-0000-0000-00003B900000}"/>
    <cellStyle name="Percent 78" xfId="35280" xr:uid="{00000000-0005-0000-0000-00003C900000}"/>
    <cellStyle name="Percent 79" xfId="35281" xr:uid="{00000000-0005-0000-0000-00003D900000}"/>
    <cellStyle name="Percent 79 2" xfId="41792" xr:uid="{00000000-0005-0000-0000-00003E900000}"/>
    <cellStyle name="Percent 8" xfId="35282" xr:uid="{00000000-0005-0000-0000-00003F900000}"/>
    <cellStyle name="Percent 8 2" xfId="35283" xr:uid="{00000000-0005-0000-0000-000040900000}"/>
    <cellStyle name="Percent 8 2 2" xfId="35284" xr:uid="{00000000-0005-0000-0000-000041900000}"/>
    <cellStyle name="Percent 8 2 2 2" xfId="35285" xr:uid="{00000000-0005-0000-0000-000042900000}"/>
    <cellStyle name="Percent 8 2 2 2 10" xfId="35286" xr:uid="{00000000-0005-0000-0000-000043900000}"/>
    <cellStyle name="Percent 8 2 2 2 11" xfId="35287" xr:uid="{00000000-0005-0000-0000-000044900000}"/>
    <cellStyle name="Percent 8 2 2 2 2" xfId="35288" xr:uid="{00000000-0005-0000-0000-000045900000}"/>
    <cellStyle name="Percent 8 2 2 2 3" xfId="35289" xr:uid="{00000000-0005-0000-0000-000046900000}"/>
    <cellStyle name="Percent 8 2 2 2 3 2" xfId="35290" xr:uid="{00000000-0005-0000-0000-000047900000}"/>
    <cellStyle name="Percent 8 2 2 2 3 2 2" xfId="35291" xr:uid="{00000000-0005-0000-0000-000048900000}"/>
    <cellStyle name="Percent 8 2 2 2 3 2 2 2" xfId="35292" xr:uid="{00000000-0005-0000-0000-000049900000}"/>
    <cellStyle name="Percent 8 2 2 2 3 2 2 2 2" xfId="35293" xr:uid="{00000000-0005-0000-0000-00004A900000}"/>
    <cellStyle name="Percent 8 2 2 2 3 2 2 2 2 2" xfId="35294" xr:uid="{00000000-0005-0000-0000-00004B900000}"/>
    <cellStyle name="Percent 8 2 2 2 3 2 2 2 3" xfId="35295" xr:uid="{00000000-0005-0000-0000-00004C900000}"/>
    <cellStyle name="Percent 8 2 2 2 3 2 2 2 4" xfId="35296" xr:uid="{00000000-0005-0000-0000-00004D900000}"/>
    <cellStyle name="Percent 8 2 2 2 3 2 2 3" xfId="35297" xr:uid="{00000000-0005-0000-0000-00004E900000}"/>
    <cellStyle name="Percent 8 2 2 2 3 2 2 3 2" xfId="35298" xr:uid="{00000000-0005-0000-0000-00004F900000}"/>
    <cellStyle name="Percent 8 2 2 2 3 2 2 3 2 2" xfId="35299" xr:uid="{00000000-0005-0000-0000-000050900000}"/>
    <cellStyle name="Percent 8 2 2 2 3 2 2 3 3" xfId="35300" xr:uid="{00000000-0005-0000-0000-000051900000}"/>
    <cellStyle name="Percent 8 2 2 2 3 2 2 3 4" xfId="35301" xr:uid="{00000000-0005-0000-0000-000052900000}"/>
    <cellStyle name="Percent 8 2 2 2 3 2 2 4" xfId="35302" xr:uid="{00000000-0005-0000-0000-000053900000}"/>
    <cellStyle name="Percent 8 2 2 2 3 2 2 4 2" xfId="35303" xr:uid="{00000000-0005-0000-0000-000054900000}"/>
    <cellStyle name="Percent 8 2 2 2 3 2 2 4 3" xfId="35304" xr:uid="{00000000-0005-0000-0000-000055900000}"/>
    <cellStyle name="Percent 8 2 2 2 3 2 2 5" xfId="35305" xr:uid="{00000000-0005-0000-0000-000056900000}"/>
    <cellStyle name="Percent 8 2 2 2 3 2 2 6" xfId="35306" xr:uid="{00000000-0005-0000-0000-000057900000}"/>
    <cellStyle name="Percent 8 2 2 2 3 2 2 7" xfId="35307" xr:uid="{00000000-0005-0000-0000-000058900000}"/>
    <cellStyle name="Percent 8 2 2 2 3 2 3" xfId="35308" xr:uid="{00000000-0005-0000-0000-000059900000}"/>
    <cellStyle name="Percent 8 2 2 2 3 2 3 2" xfId="35309" xr:uid="{00000000-0005-0000-0000-00005A900000}"/>
    <cellStyle name="Percent 8 2 2 2 3 2 3 2 2" xfId="35310" xr:uid="{00000000-0005-0000-0000-00005B900000}"/>
    <cellStyle name="Percent 8 2 2 2 3 2 3 3" xfId="35311" xr:uid="{00000000-0005-0000-0000-00005C900000}"/>
    <cellStyle name="Percent 8 2 2 2 3 2 3 4" xfId="35312" xr:uid="{00000000-0005-0000-0000-00005D900000}"/>
    <cellStyle name="Percent 8 2 2 2 3 2 4" xfId="35313" xr:uid="{00000000-0005-0000-0000-00005E900000}"/>
    <cellStyle name="Percent 8 2 2 2 3 2 4 2" xfId="35314" xr:uid="{00000000-0005-0000-0000-00005F900000}"/>
    <cellStyle name="Percent 8 2 2 2 3 2 4 2 2" xfId="35315" xr:uid="{00000000-0005-0000-0000-000060900000}"/>
    <cellStyle name="Percent 8 2 2 2 3 2 4 3" xfId="35316" xr:uid="{00000000-0005-0000-0000-000061900000}"/>
    <cellStyle name="Percent 8 2 2 2 3 2 4 4" xfId="35317" xr:uid="{00000000-0005-0000-0000-000062900000}"/>
    <cellStyle name="Percent 8 2 2 2 3 2 5" xfId="35318" xr:uid="{00000000-0005-0000-0000-000063900000}"/>
    <cellStyle name="Percent 8 2 2 2 3 2 5 2" xfId="35319" xr:uid="{00000000-0005-0000-0000-000064900000}"/>
    <cellStyle name="Percent 8 2 2 2 3 2 5 3" xfId="35320" xr:uid="{00000000-0005-0000-0000-000065900000}"/>
    <cellStyle name="Percent 8 2 2 2 3 2 6" xfId="35321" xr:uid="{00000000-0005-0000-0000-000066900000}"/>
    <cellStyle name="Percent 8 2 2 2 3 2 7" xfId="35322" xr:uid="{00000000-0005-0000-0000-000067900000}"/>
    <cellStyle name="Percent 8 2 2 2 3 2 8" xfId="35323" xr:uid="{00000000-0005-0000-0000-000068900000}"/>
    <cellStyle name="Percent 8 2 2 2 3 3" xfId="35324" xr:uid="{00000000-0005-0000-0000-000069900000}"/>
    <cellStyle name="Percent 8 2 2 2 3 3 2" xfId="35325" xr:uid="{00000000-0005-0000-0000-00006A900000}"/>
    <cellStyle name="Percent 8 2 2 2 3 3 2 2" xfId="35326" xr:uid="{00000000-0005-0000-0000-00006B900000}"/>
    <cellStyle name="Percent 8 2 2 2 3 3 2 2 2" xfId="35327" xr:uid="{00000000-0005-0000-0000-00006C900000}"/>
    <cellStyle name="Percent 8 2 2 2 3 3 2 3" xfId="35328" xr:uid="{00000000-0005-0000-0000-00006D900000}"/>
    <cellStyle name="Percent 8 2 2 2 3 3 2 4" xfId="35329" xr:uid="{00000000-0005-0000-0000-00006E900000}"/>
    <cellStyle name="Percent 8 2 2 2 3 3 3" xfId="35330" xr:uid="{00000000-0005-0000-0000-00006F900000}"/>
    <cellStyle name="Percent 8 2 2 2 3 3 3 2" xfId="35331" xr:uid="{00000000-0005-0000-0000-000070900000}"/>
    <cellStyle name="Percent 8 2 2 2 3 3 3 2 2" xfId="35332" xr:uid="{00000000-0005-0000-0000-000071900000}"/>
    <cellStyle name="Percent 8 2 2 2 3 3 3 3" xfId="35333" xr:uid="{00000000-0005-0000-0000-000072900000}"/>
    <cellStyle name="Percent 8 2 2 2 3 3 3 4" xfId="35334" xr:uid="{00000000-0005-0000-0000-000073900000}"/>
    <cellStyle name="Percent 8 2 2 2 3 3 4" xfId="35335" xr:uid="{00000000-0005-0000-0000-000074900000}"/>
    <cellStyle name="Percent 8 2 2 2 3 3 4 2" xfId="35336" xr:uid="{00000000-0005-0000-0000-000075900000}"/>
    <cellStyle name="Percent 8 2 2 2 3 3 4 3" xfId="35337" xr:uid="{00000000-0005-0000-0000-000076900000}"/>
    <cellStyle name="Percent 8 2 2 2 3 3 5" xfId="35338" xr:uid="{00000000-0005-0000-0000-000077900000}"/>
    <cellStyle name="Percent 8 2 2 2 3 3 6" xfId="35339" xr:uid="{00000000-0005-0000-0000-000078900000}"/>
    <cellStyle name="Percent 8 2 2 2 3 3 7" xfId="35340" xr:uid="{00000000-0005-0000-0000-000079900000}"/>
    <cellStyle name="Percent 8 2 2 2 3 4" xfId="35341" xr:uid="{00000000-0005-0000-0000-00007A900000}"/>
    <cellStyle name="Percent 8 2 2 2 3 4 2" xfId="35342" xr:uid="{00000000-0005-0000-0000-00007B900000}"/>
    <cellStyle name="Percent 8 2 2 2 3 4 2 2" xfId="35343" xr:uid="{00000000-0005-0000-0000-00007C900000}"/>
    <cellStyle name="Percent 8 2 2 2 3 4 3" xfId="35344" xr:uid="{00000000-0005-0000-0000-00007D900000}"/>
    <cellStyle name="Percent 8 2 2 2 3 4 4" xfId="35345" xr:uid="{00000000-0005-0000-0000-00007E900000}"/>
    <cellStyle name="Percent 8 2 2 2 3 5" xfId="35346" xr:uid="{00000000-0005-0000-0000-00007F900000}"/>
    <cellStyle name="Percent 8 2 2 2 3 5 2" xfId="35347" xr:uid="{00000000-0005-0000-0000-000080900000}"/>
    <cellStyle name="Percent 8 2 2 2 3 5 2 2" xfId="35348" xr:uid="{00000000-0005-0000-0000-000081900000}"/>
    <cellStyle name="Percent 8 2 2 2 3 5 3" xfId="35349" xr:uid="{00000000-0005-0000-0000-000082900000}"/>
    <cellStyle name="Percent 8 2 2 2 3 5 4" xfId="35350" xr:uid="{00000000-0005-0000-0000-000083900000}"/>
    <cellStyle name="Percent 8 2 2 2 3 6" xfId="35351" xr:uid="{00000000-0005-0000-0000-000084900000}"/>
    <cellStyle name="Percent 8 2 2 2 3 6 2" xfId="35352" xr:uid="{00000000-0005-0000-0000-000085900000}"/>
    <cellStyle name="Percent 8 2 2 2 3 6 3" xfId="35353" xr:uid="{00000000-0005-0000-0000-000086900000}"/>
    <cellStyle name="Percent 8 2 2 2 3 7" xfId="35354" xr:uid="{00000000-0005-0000-0000-000087900000}"/>
    <cellStyle name="Percent 8 2 2 2 3 8" xfId="35355" xr:uid="{00000000-0005-0000-0000-000088900000}"/>
    <cellStyle name="Percent 8 2 2 2 3 9" xfId="35356" xr:uid="{00000000-0005-0000-0000-000089900000}"/>
    <cellStyle name="Percent 8 2 2 2 4" xfId="35357" xr:uid="{00000000-0005-0000-0000-00008A900000}"/>
    <cellStyle name="Percent 8 2 2 2 4 2" xfId="35358" xr:uid="{00000000-0005-0000-0000-00008B900000}"/>
    <cellStyle name="Percent 8 2 2 2 4 2 2" xfId="35359" xr:uid="{00000000-0005-0000-0000-00008C900000}"/>
    <cellStyle name="Percent 8 2 2 2 4 2 2 2" xfId="35360" xr:uid="{00000000-0005-0000-0000-00008D900000}"/>
    <cellStyle name="Percent 8 2 2 2 4 2 2 2 2" xfId="35361" xr:uid="{00000000-0005-0000-0000-00008E900000}"/>
    <cellStyle name="Percent 8 2 2 2 4 2 2 3" xfId="35362" xr:uid="{00000000-0005-0000-0000-00008F900000}"/>
    <cellStyle name="Percent 8 2 2 2 4 2 2 4" xfId="35363" xr:uid="{00000000-0005-0000-0000-000090900000}"/>
    <cellStyle name="Percent 8 2 2 2 4 2 3" xfId="35364" xr:uid="{00000000-0005-0000-0000-000091900000}"/>
    <cellStyle name="Percent 8 2 2 2 4 2 3 2" xfId="35365" xr:uid="{00000000-0005-0000-0000-000092900000}"/>
    <cellStyle name="Percent 8 2 2 2 4 2 3 2 2" xfId="35366" xr:uid="{00000000-0005-0000-0000-000093900000}"/>
    <cellStyle name="Percent 8 2 2 2 4 2 3 3" xfId="35367" xr:uid="{00000000-0005-0000-0000-000094900000}"/>
    <cellStyle name="Percent 8 2 2 2 4 2 3 4" xfId="35368" xr:uid="{00000000-0005-0000-0000-000095900000}"/>
    <cellStyle name="Percent 8 2 2 2 4 2 4" xfId="35369" xr:uid="{00000000-0005-0000-0000-000096900000}"/>
    <cellStyle name="Percent 8 2 2 2 4 2 4 2" xfId="35370" xr:uid="{00000000-0005-0000-0000-000097900000}"/>
    <cellStyle name="Percent 8 2 2 2 4 2 4 3" xfId="35371" xr:uid="{00000000-0005-0000-0000-000098900000}"/>
    <cellStyle name="Percent 8 2 2 2 4 2 5" xfId="35372" xr:uid="{00000000-0005-0000-0000-000099900000}"/>
    <cellStyle name="Percent 8 2 2 2 4 2 6" xfId="35373" xr:uid="{00000000-0005-0000-0000-00009A900000}"/>
    <cellStyle name="Percent 8 2 2 2 4 2 7" xfId="35374" xr:uid="{00000000-0005-0000-0000-00009B900000}"/>
    <cellStyle name="Percent 8 2 2 2 4 3" xfId="35375" xr:uid="{00000000-0005-0000-0000-00009C900000}"/>
    <cellStyle name="Percent 8 2 2 2 4 3 2" xfId="35376" xr:uid="{00000000-0005-0000-0000-00009D900000}"/>
    <cellStyle name="Percent 8 2 2 2 4 3 2 2" xfId="35377" xr:uid="{00000000-0005-0000-0000-00009E900000}"/>
    <cellStyle name="Percent 8 2 2 2 4 3 3" xfId="35378" xr:uid="{00000000-0005-0000-0000-00009F900000}"/>
    <cellStyle name="Percent 8 2 2 2 4 3 4" xfId="35379" xr:uid="{00000000-0005-0000-0000-0000A0900000}"/>
    <cellStyle name="Percent 8 2 2 2 4 4" xfId="35380" xr:uid="{00000000-0005-0000-0000-0000A1900000}"/>
    <cellStyle name="Percent 8 2 2 2 4 4 2" xfId="35381" xr:uid="{00000000-0005-0000-0000-0000A2900000}"/>
    <cellStyle name="Percent 8 2 2 2 4 4 2 2" xfId="35382" xr:uid="{00000000-0005-0000-0000-0000A3900000}"/>
    <cellStyle name="Percent 8 2 2 2 4 4 3" xfId="35383" xr:uid="{00000000-0005-0000-0000-0000A4900000}"/>
    <cellStyle name="Percent 8 2 2 2 4 4 4" xfId="35384" xr:uid="{00000000-0005-0000-0000-0000A5900000}"/>
    <cellStyle name="Percent 8 2 2 2 4 5" xfId="35385" xr:uid="{00000000-0005-0000-0000-0000A6900000}"/>
    <cellStyle name="Percent 8 2 2 2 4 5 2" xfId="35386" xr:uid="{00000000-0005-0000-0000-0000A7900000}"/>
    <cellStyle name="Percent 8 2 2 2 4 5 3" xfId="35387" xr:uid="{00000000-0005-0000-0000-0000A8900000}"/>
    <cellStyle name="Percent 8 2 2 2 4 6" xfId="35388" xr:uid="{00000000-0005-0000-0000-0000A9900000}"/>
    <cellStyle name="Percent 8 2 2 2 4 7" xfId="35389" xr:uid="{00000000-0005-0000-0000-0000AA900000}"/>
    <cellStyle name="Percent 8 2 2 2 4 8" xfId="35390" xr:uid="{00000000-0005-0000-0000-0000AB900000}"/>
    <cellStyle name="Percent 8 2 2 2 5" xfId="35391" xr:uid="{00000000-0005-0000-0000-0000AC900000}"/>
    <cellStyle name="Percent 8 2 2 2 5 2" xfId="35392" xr:uid="{00000000-0005-0000-0000-0000AD900000}"/>
    <cellStyle name="Percent 8 2 2 2 5 2 2" xfId="35393" xr:uid="{00000000-0005-0000-0000-0000AE900000}"/>
    <cellStyle name="Percent 8 2 2 2 5 2 2 2" xfId="35394" xr:uid="{00000000-0005-0000-0000-0000AF900000}"/>
    <cellStyle name="Percent 8 2 2 2 5 2 3" xfId="35395" xr:uid="{00000000-0005-0000-0000-0000B0900000}"/>
    <cellStyle name="Percent 8 2 2 2 5 2 4" xfId="35396" xr:uid="{00000000-0005-0000-0000-0000B1900000}"/>
    <cellStyle name="Percent 8 2 2 2 5 3" xfId="35397" xr:uid="{00000000-0005-0000-0000-0000B2900000}"/>
    <cellStyle name="Percent 8 2 2 2 5 3 2" xfId="35398" xr:uid="{00000000-0005-0000-0000-0000B3900000}"/>
    <cellStyle name="Percent 8 2 2 2 5 3 2 2" xfId="35399" xr:uid="{00000000-0005-0000-0000-0000B4900000}"/>
    <cellStyle name="Percent 8 2 2 2 5 3 3" xfId="35400" xr:uid="{00000000-0005-0000-0000-0000B5900000}"/>
    <cellStyle name="Percent 8 2 2 2 5 3 4" xfId="35401" xr:uid="{00000000-0005-0000-0000-0000B6900000}"/>
    <cellStyle name="Percent 8 2 2 2 5 4" xfId="35402" xr:uid="{00000000-0005-0000-0000-0000B7900000}"/>
    <cellStyle name="Percent 8 2 2 2 5 4 2" xfId="35403" xr:uid="{00000000-0005-0000-0000-0000B8900000}"/>
    <cellStyle name="Percent 8 2 2 2 5 4 3" xfId="35404" xr:uid="{00000000-0005-0000-0000-0000B9900000}"/>
    <cellStyle name="Percent 8 2 2 2 5 5" xfId="35405" xr:uid="{00000000-0005-0000-0000-0000BA900000}"/>
    <cellStyle name="Percent 8 2 2 2 5 6" xfId="35406" xr:uid="{00000000-0005-0000-0000-0000BB900000}"/>
    <cellStyle name="Percent 8 2 2 2 5 7" xfId="35407" xr:uid="{00000000-0005-0000-0000-0000BC900000}"/>
    <cellStyle name="Percent 8 2 2 2 6" xfId="35408" xr:uid="{00000000-0005-0000-0000-0000BD900000}"/>
    <cellStyle name="Percent 8 2 2 2 6 2" xfId="35409" xr:uid="{00000000-0005-0000-0000-0000BE900000}"/>
    <cellStyle name="Percent 8 2 2 2 6 2 2" xfId="35410" xr:uid="{00000000-0005-0000-0000-0000BF900000}"/>
    <cellStyle name="Percent 8 2 2 2 6 3" xfId="35411" xr:uid="{00000000-0005-0000-0000-0000C0900000}"/>
    <cellStyle name="Percent 8 2 2 2 6 4" xfId="35412" xr:uid="{00000000-0005-0000-0000-0000C1900000}"/>
    <cellStyle name="Percent 8 2 2 2 7" xfId="35413" xr:uid="{00000000-0005-0000-0000-0000C2900000}"/>
    <cellStyle name="Percent 8 2 2 2 7 2" xfId="35414" xr:uid="{00000000-0005-0000-0000-0000C3900000}"/>
    <cellStyle name="Percent 8 2 2 2 7 2 2" xfId="35415" xr:uid="{00000000-0005-0000-0000-0000C4900000}"/>
    <cellStyle name="Percent 8 2 2 2 7 3" xfId="35416" xr:uid="{00000000-0005-0000-0000-0000C5900000}"/>
    <cellStyle name="Percent 8 2 2 2 7 4" xfId="35417" xr:uid="{00000000-0005-0000-0000-0000C6900000}"/>
    <cellStyle name="Percent 8 2 2 2 8" xfId="35418" xr:uid="{00000000-0005-0000-0000-0000C7900000}"/>
    <cellStyle name="Percent 8 2 2 2 8 2" xfId="35419" xr:uid="{00000000-0005-0000-0000-0000C8900000}"/>
    <cellStyle name="Percent 8 2 2 2 8 3" xfId="35420" xr:uid="{00000000-0005-0000-0000-0000C9900000}"/>
    <cellStyle name="Percent 8 2 2 2 9" xfId="35421" xr:uid="{00000000-0005-0000-0000-0000CA900000}"/>
    <cellStyle name="Percent 8 2 2 3" xfId="35422" xr:uid="{00000000-0005-0000-0000-0000CB900000}"/>
    <cellStyle name="Percent 8 2 2 4" xfId="35423" xr:uid="{00000000-0005-0000-0000-0000CC900000}"/>
    <cellStyle name="Percent 8 2 2 4 2" xfId="35424" xr:uid="{00000000-0005-0000-0000-0000CD900000}"/>
    <cellStyle name="Percent 8 2 2 4 3" xfId="35425" xr:uid="{00000000-0005-0000-0000-0000CE900000}"/>
    <cellStyle name="Percent 8 2 2 4 4" xfId="35426" xr:uid="{00000000-0005-0000-0000-0000CF900000}"/>
    <cellStyle name="Percent 8 2 2 4 4 2" xfId="35427" xr:uid="{00000000-0005-0000-0000-0000D0900000}"/>
    <cellStyle name="Percent 8 2 2 4 4 3" xfId="35428" xr:uid="{00000000-0005-0000-0000-0000D1900000}"/>
    <cellStyle name="Percent 8 2 2 4 5" xfId="35429" xr:uid="{00000000-0005-0000-0000-0000D2900000}"/>
    <cellStyle name="Percent 8 2 2 5" xfId="35430" xr:uid="{00000000-0005-0000-0000-0000D3900000}"/>
    <cellStyle name="Percent 8 2 2 5 2" xfId="35431" xr:uid="{00000000-0005-0000-0000-0000D4900000}"/>
    <cellStyle name="Percent 8 2 2 5 3" xfId="35432" xr:uid="{00000000-0005-0000-0000-0000D5900000}"/>
    <cellStyle name="Percent 8 2 2 6" xfId="35433" xr:uid="{00000000-0005-0000-0000-0000D6900000}"/>
    <cellStyle name="Percent 8 2 3" xfId="35434" xr:uid="{00000000-0005-0000-0000-0000D7900000}"/>
    <cellStyle name="Percent 8 2 3 10" xfId="35435" xr:uid="{00000000-0005-0000-0000-0000D8900000}"/>
    <cellStyle name="Percent 8 2 3 11" xfId="35436" xr:uid="{00000000-0005-0000-0000-0000D9900000}"/>
    <cellStyle name="Percent 8 2 3 2" xfId="35437" xr:uid="{00000000-0005-0000-0000-0000DA900000}"/>
    <cellStyle name="Percent 8 2 3 3" xfId="35438" xr:uid="{00000000-0005-0000-0000-0000DB900000}"/>
    <cellStyle name="Percent 8 2 3 3 2" xfId="35439" xr:uid="{00000000-0005-0000-0000-0000DC900000}"/>
    <cellStyle name="Percent 8 2 3 3 2 2" xfId="35440" xr:uid="{00000000-0005-0000-0000-0000DD900000}"/>
    <cellStyle name="Percent 8 2 3 3 2 2 2" xfId="35441" xr:uid="{00000000-0005-0000-0000-0000DE900000}"/>
    <cellStyle name="Percent 8 2 3 3 2 2 2 2" xfId="35442" xr:uid="{00000000-0005-0000-0000-0000DF900000}"/>
    <cellStyle name="Percent 8 2 3 3 2 2 2 2 2" xfId="35443" xr:uid="{00000000-0005-0000-0000-0000E0900000}"/>
    <cellStyle name="Percent 8 2 3 3 2 2 2 3" xfId="35444" xr:uid="{00000000-0005-0000-0000-0000E1900000}"/>
    <cellStyle name="Percent 8 2 3 3 2 2 2 4" xfId="35445" xr:uid="{00000000-0005-0000-0000-0000E2900000}"/>
    <cellStyle name="Percent 8 2 3 3 2 2 3" xfId="35446" xr:uid="{00000000-0005-0000-0000-0000E3900000}"/>
    <cellStyle name="Percent 8 2 3 3 2 2 3 2" xfId="35447" xr:uid="{00000000-0005-0000-0000-0000E4900000}"/>
    <cellStyle name="Percent 8 2 3 3 2 2 3 2 2" xfId="35448" xr:uid="{00000000-0005-0000-0000-0000E5900000}"/>
    <cellStyle name="Percent 8 2 3 3 2 2 3 3" xfId="35449" xr:uid="{00000000-0005-0000-0000-0000E6900000}"/>
    <cellStyle name="Percent 8 2 3 3 2 2 3 4" xfId="35450" xr:uid="{00000000-0005-0000-0000-0000E7900000}"/>
    <cellStyle name="Percent 8 2 3 3 2 2 4" xfId="35451" xr:uid="{00000000-0005-0000-0000-0000E8900000}"/>
    <cellStyle name="Percent 8 2 3 3 2 2 4 2" xfId="35452" xr:uid="{00000000-0005-0000-0000-0000E9900000}"/>
    <cellStyle name="Percent 8 2 3 3 2 2 4 3" xfId="35453" xr:uid="{00000000-0005-0000-0000-0000EA900000}"/>
    <cellStyle name="Percent 8 2 3 3 2 2 5" xfId="35454" xr:uid="{00000000-0005-0000-0000-0000EB900000}"/>
    <cellStyle name="Percent 8 2 3 3 2 2 6" xfId="35455" xr:uid="{00000000-0005-0000-0000-0000EC900000}"/>
    <cellStyle name="Percent 8 2 3 3 2 2 7" xfId="35456" xr:uid="{00000000-0005-0000-0000-0000ED900000}"/>
    <cellStyle name="Percent 8 2 3 3 2 3" xfId="35457" xr:uid="{00000000-0005-0000-0000-0000EE900000}"/>
    <cellStyle name="Percent 8 2 3 3 2 3 2" xfId="35458" xr:uid="{00000000-0005-0000-0000-0000EF900000}"/>
    <cellStyle name="Percent 8 2 3 3 2 3 2 2" xfId="35459" xr:uid="{00000000-0005-0000-0000-0000F0900000}"/>
    <cellStyle name="Percent 8 2 3 3 2 3 3" xfId="35460" xr:uid="{00000000-0005-0000-0000-0000F1900000}"/>
    <cellStyle name="Percent 8 2 3 3 2 3 4" xfId="35461" xr:uid="{00000000-0005-0000-0000-0000F2900000}"/>
    <cellStyle name="Percent 8 2 3 3 2 4" xfId="35462" xr:uid="{00000000-0005-0000-0000-0000F3900000}"/>
    <cellStyle name="Percent 8 2 3 3 2 4 2" xfId="35463" xr:uid="{00000000-0005-0000-0000-0000F4900000}"/>
    <cellStyle name="Percent 8 2 3 3 2 4 2 2" xfId="35464" xr:uid="{00000000-0005-0000-0000-0000F5900000}"/>
    <cellStyle name="Percent 8 2 3 3 2 4 3" xfId="35465" xr:uid="{00000000-0005-0000-0000-0000F6900000}"/>
    <cellStyle name="Percent 8 2 3 3 2 4 4" xfId="35466" xr:uid="{00000000-0005-0000-0000-0000F7900000}"/>
    <cellStyle name="Percent 8 2 3 3 2 5" xfId="35467" xr:uid="{00000000-0005-0000-0000-0000F8900000}"/>
    <cellStyle name="Percent 8 2 3 3 2 5 2" xfId="35468" xr:uid="{00000000-0005-0000-0000-0000F9900000}"/>
    <cellStyle name="Percent 8 2 3 3 2 5 3" xfId="35469" xr:uid="{00000000-0005-0000-0000-0000FA900000}"/>
    <cellStyle name="Percent 8 2 3 3 2 6" xfId="35470" xr:uid="{00000000-0005-0000-0000-0000FB900000}"/>
    <cellStyle name="Percent 8 2 3 3 2 7" xfId="35471" xr:uid="{00000000-0005-0000-0000-0000FC900000}"/>
    <cellStyle name="Percent 8 2 3 3 2 8" xfId="35472" xr:uid="{00000000-0005-0000-0000-0000FD900000}"/>
    <cellStyle name="Percent 8 2 3 3 3" xfId="35473" xr:uid="{00000000-0005-0000-0000-0000FE900000}"/>
    <cellStyle name="Percent 8 2 3 3 3 2" xfId="35474" xr:uid="{00000000-0005-0000-0000-0000FF900000}"/>
    <cellStyle name="Percent 8 2 3 3 3 2 2" xfId="35475" xr:uid="{00000000-0005-0000-0000-000000910000}"/>
    <cellStyle name="Percent 8 2 3 3 3 2 2 2" xfId="35476" xr:uid="{00000000-0005-0000-0000-000001910000}"/>
    <cellStyle name="Percent 8 2 3 3 3 2 3" xfId="35477" xr:uid="{00000000-0005-0000-0000-000002910000}"/>
    <cellStyle name="Percent 8 2 3 3 3 2 4" xfId="35478" xr:uid="{00000000-0005-0000-0000-000003910000}"/>
    <cellStyle name="Percent 8 2 3 3 3 3" xfId="35479" xr:uid="{00000000-0005-0000-0000-000004910000}"/>
    <cellStyle name="Percent 8 2 3 3 3 3 2" xfId="35480" xr:uid="{00000000-0005-0000-0000-000005910000}"/>
    <cellStyle name="Percent 8 2 3 3 3 3 2 2" xfId="35481" xr:uid="{00000000-0005-0000-0000-000006910000}"/>
    <cellStyle name="Percent 8 2 3 3 3 3 3" xfId="35482" xr:uid="{00000000-0005-0000-0000-000007910000}"/>
    <cellStyle name="Percent 8 2 3 3 3 3 4" xfId="35483" xr:uid="{00000000-0005-0000-0000-000008910000}"/>
    <cellStyle name="Percent 8 2 3 3 3 4" xfId="35484" xr:uid="{00000000-0005-0000-0000-000009910000}"/>
    <cellStyle name="Percent 8 2 3 3 3 4 2" xfId="35485" xr:uid="{00000000-0005-0000-0000-00000A910000}"/>
    <cellStyle name="Percent 8 2 3 3 3 4 3" xfId="35486" xr:uid="{00000000-0005-0000-0000-00000B910000}"/>
    <cellStyle name="Percent 8 2 3 3 3 5" xfId="35487" xr:uid="{00000000-0005-0000-0000-00000C910000}"/>
    <cellStyle name="Percent 8 2 3 3 3 6" xfId="35488" xr:uid="{00000000-0005-0000-0000-00000D910000}"/>
    <cellStyle name="Percent 8 2 3 3 3 7" xfId="35489" xr:uid="{00000000-0005-0000-0000-00000E910000}"/>
    <cellStyle name="Percent 8 2 3 3 4" xfId="35490" xr:uid="{00000000-0005-0000-0000-00000F910000}"/>
    <cellStyle name="Percent 8 2 3 3 4 2" xfId="35491" xr:uid="{00000000-0005-0000-0000-000010910000}"/>
    <cellStyle name="Percent 8 2 3 3 4 2 2" xfId="35492" xr:uid="{00000000-0005-0000-0000-000011910000}"/>
    <cellStyle name="Percent 8 2 3 3 4 3" xfId="35493" xr:uid="{00000000-0005-0000-0000-000012910000}"/>
    <cellStyle name="Percent 8 2 3 3 4 4" xfId="35494" xr:uid="{00000000-0005-0000-0000-000013910000}"/>
    <cellStyle name="Percent 8 2 3 3 5" xfId="35495" xr:uid="{00000000-0005-0000-0000-000014910000}"/>
    <cellStyle name="Percent 8 2 3 3 5 2" xfId="35496" xr:uid="{00000000-0005-0000-0000-000015910000}"/>
    <cellStyle name="Percent 8 2 3 3 5 2 2" xfId="35497" xr:uid="{00000000-0005-0000-0000-000016910000}"/>
    <cellStyle name="Percent 8 2 3 3 5 3" xfId="35498" xr:uid="{00000000-0005-0000-0000-000017910000}"/>
    <cellStyle name="Percent 8 2 3 3 5 4" xfId="35499" xr:uid="{00000000-0005-0000-0000-000018910000}"/>
    <cellStyle name="Percent 8 2 3 3 6" xfId="35500" xr:uid="{00000000-0005-0000-0000-000019910000}"/>
    <cellStyle name="Percent 8 2 3 3 6 2" xfId="35501" xr:uid="{00000000-0005-0000-0000-00001A910000}"/>
    <cellStyle name="Percent 8 2 3 3 6 3" xfId="35502" xr:uid="{00000000-0005-0000-0000-00001B910000}"/>
    <cellStyle name="Percent 8 2 3 3 7" xfId="35503" xr:uid="{00000000-0005-0000-0000-00001C910000}"/>
    <cellStyle name="Percent 8 2 3 3 8" xfId="35504" xr:uid="{00000000-0005-0000-0000-00001D910000}"/>
    <cellStyle name="Percent 8 2 3 3 9" xfId="35505" xr:uid="{00000000-0005-0000-0000-00001E910000}"/>
    <cellStyle name="Percent 8 2 3 4" xfId="35506" xr:uid="{00000000-0005-0000-0000-00001F910000}"/>
    <cellStyle name="Percent 8 2 3 4 2" xfId="35507" xr:uid="{00000000-0005-0000-0000-000020910000}"/>
    <cellStyle name="Percent 8 2 3 4 2 2" xfId="35508" xr:uid="{00000000-0005-0000-0000-000021910000}"/>
    <cellStyle name="Percent 8 2 3 4 2 2 2" xfId="35509" xr:uid="{00000000-0005-0000-0000-000022910000}"/>
    <cellStyle name="Percent 8 2 3 4 2 2 2 2" xfId="35510" xr:uid="{00000000-0005-0000-0000-000023910000}"/>
    <cellStyle name="Percent 8 2 3 4 2 2 3" xfId="35511" xr:uid="{00000000-0005-0000-0000-000024910000}"/>
    <cellStyle name="Percent 8 2 3 4 2 2 4" xfId="35512" xr:uid="{00000000-0005-0000-0000-000025910000}"/>
    <cellStyle name="Percent 8 2 3 4 2 3" xfId="35513" xr:uid="{00000000-0005-0000-0000-000026910000}"/>
    <cellStyle name="Percent 8 2 3 4 2 3 2" xfId="35514" xr:uid="{00000000-0005-0000-0000-000027910000}"/>
    <cellStyle name="Percent 8 2 3 4 2 3 2 2" xfId="35515" xr:uid="{00000000-0005-0000-0000-000028910000}"/>
    <cellStyle name="Percent 8 2 3 4 2 3 3" xfId="35516" xr:uid="{00000000-0005-0000-0000-000029910000}"/>
    <cellStyle name="Percent 8 2 3 4 2 3 4" xfId="35517" xr:uid="{00000000-0005-0000-0000-00002A910000}"/>
    <cellStyle name="Percent 8 2 3 4 2 4" xfId="35518" xr:uid="{00000000-0005-0000-0000-00002B910000}"/>
    <cellStyle name="Percent 8 2 3 4 2 4 2" xfId="35519" xr:uid="{00000000-0005-0000-0000-00002C910000}"/>
    <cellStyle name="Percent 8 2 3 4 2 4 3" xfId="35520" xr:uid="{00000000-0005-0000-0000-00002D910000}"/>
    <cellStyle name="Percent 8 2 3 4 2 5" xfId="35521" xr:uid="{00000000-0005-0000-0000-00002E910000}"/>
    <cellStyle name="Percent 8 2 3 4 2 6" xfId="35522" xr:uid="{00000000-0005-0000-0000-00002F910000}"/>
    <cellStyle name="Percent 8 2 3 4 2 7" xfId="35523" xr:uid="{00000000-0005-0000-0000-000030910000}"/>
    <cellStyle name="Percent 8 2 3 4 3" xfId="35524" xr:uid="{00000000-0005-0000-0000-000031910000}"/>
    <cellStyle name="Percent 8 2 3 4 3 2" xfId="35525" xr:uid="{00000000-0005-0000-0000-000032910000}"/>
    <cellStyle name="Percent 8 2 3 4 3 2 2" xfId="35526" xr:uid="{00000000-0005-0000-0000-000033910000}"/>
    <cellStyle name="Percent 8 2 3 4 3 3" xfId="35527" xr:uid="{00000000-0005-0000-0000-000034910000}"/>
    <cellStyle name="Percent 8 2 3 4 3 4" xfId="35528" xr:uid="{00000000-0005-0000-0000-000035910000}"/>
    <cellStyle name="Percent 8 2 3 4 4" xfId="35529" xr:uid="{00000000-0005-0000-0000-000036910000}"/>
    <cellStyle name="Percent 8 2 3 4 4 2" xfId="35530" xr:uid="{00000000-0005-0000-0000-000037910000}"/>
    <cellStyle name="Percent 8 2 3 4 4 2 2" xfId="35531" xr:uid="{00000000-0005-0000-0000-000038910000}"/>
    <cellStyle name="Percent 8 2 3 4 4 3" xfId="35532" xr:uid="{00000000-0005-0000-0000-000039910000}"/>
    <cellStyle name="Percent 8 2 3 4 4 4" xfId="35533" xr:uid="{00000000-0005-0000-0000-00003A910000}"/>
    <cellStyle name="Percent 8 2 3 4 5" xfId="35534" xr:uid="{00000000-0005-0000-0000-00003B910000}"/>
    <cellStyle name="Percent 8 2 3 4 5 2" xfId="35535" xr:uid="{00000000-0005-0000-0000-00003C910000}"/>
    <cellStyle name="Percent 8 2 3 4 5 3" xfId="35536" xr:uid="{00000000-0005-0000-0000-00003D910000}"/>
    <cellStyle name="Percent 8 2 3 4 6" xfId="35537" xr:uid="{00000000-0005-0000-0000-00003E910000}"/>
    <cellStyle name="Percent 8 2 3 4 7" xfId="35538" xr:uid="{00000000-0005-0000-0000-00003F910000}"/>
    <cellStyle name="Percent 8 2 3 4 8" xfId="35539" xr:uid="{00000000-0005-0000-0000-000040910000}"/>
    <cellStyle name="Percent 8 2 3 5" xfId="35540" xr:uid="{00000000-0005-0000-0000-000041910000}"/>
    <cellStyle name="Percent 8 2 3 5 2" xfId="35541" xr:uid="{00000000-0005-0000-0000-000042910000}"/>
    <cellStyle name="Percent 8 2 3 5 2 2" xfId="35542" xr:uid="{00000000-0005-0000-0000-000043910000}"/>
    <cellStyle name="Percent 8 2 3 5 2 2 2" xfId="35543" xr:uid="{00000000-0005-0000-0000-000044910000}"/>
    <cellStyle name="Percent 8 2 3 5 2 3" xfId="35544" xr:uid="{00000000-0005-0000-0000-000045910000}"/>
    <cellStyle name="Percent 8 2 3 5 2 4" xfId="35545" xr:uid="{00000000-0005-0000-0000-000046910000}"/>
    <cellStyle name="Percent 8 2 3 5 3" xfId="35546" xr:uid="{00000000-0005-0000-0000-000047910000}"/>
    <cellStyle name="Percent 8 2 3 5 3 2" xfId="35547" xr:uid="{00000000-0005-0000-0000-000048910000}"/>
    <cellStyle name="Percent 8 2 3 5 3 2 2" xfId="35548" xr:uid="{00000000-0005-0000-0000-000049910000}"/>
    <cellStyle name="Percent 8 2 3 5 3 3" xfId="35549" xr:uid="{00000000-0005-0000-0000-00004A910000}"/>
    <cellStyle name="Percent 8 2 3 5 3 4" xfId="35550" xr:uid="{00000000-0005-0000-0000-00004B910000}"/>
    <cellStyle name="Percent 8 2 3 5 4" xfId="35551" xr:uid="{00000000-0005-0000-0000-00004C910000}"/>
    <cellStyle name="Percent 8 2 3 5 4 2" xfId="35552" xr:uid="{00000000-0005-0000-0000-00004D910000}"/>
    <cellStyle name="Percent 8 2 3 5 4 3" xfId="35553" xr:uid="{00000000-0005-0000-0000-00004E910000}"/>
    <cellStyle name="Percent 8 2 3 5 5" xfId="35554" xr:uid="{00000000-0005-0000-0000-00004F910000}"/>
    <cellStyle name="Percent 8 2 3 5 6" xfId="35555" xr:uid="{00000000-0005-0000-0000-000050910000}"/>
    <cellStyle name="Percent 8 2 3 5 7" xfId="35556" xr:uid="{00000000-0005-0000-0000-000051910000}"/>
    <cellStyle name="Percent 8 2 3 6" xfId="35557" xr:uid="{00000000-0005-0000-0000-000052910000}"/>
    <cellStyle name="Percent 8 2 3 6 2" xfId="35558" xr:uid="{00000000-0005-0000-0000-000053910000}"/>
    <cellStyle name="Percent 8 2 3 6 2 2" xfId="35559" xr:uid="{00000000-0005-0000-0000-000054910000}"/>
    <cellStyle name="Percent 8 2 3 6 3" xfId="35560" xr:uid="{00000000-0005-0000-0000-000055910000}"/>
    <cellStyle name="Percent 8 2 3 6 4" xfId="35561" xr:uid="{00000000-0005-0000-0000-000056910000}"/>
    <cellStyle name="Percent 8 2 3 7" xfId="35562" xr:uid="{00000000-0005-0000-0000-000057910000}"/>
    <cellStyle name="Percent 8 2 3 7 2" xfId="35563" xr:uid="{00000000-0005-0000-0000-000058910000}"/>
    <cellStyle name="Percent 8 2 3 7 2 2" xfId="35564" xr:uid="{00000000-0005-0000-0000-000059910000}"/>
    <cellStyle name="Percent 8 2 3 7 3" xfId="35565" xr:uid="{00000000-0005-0000-0000-00005A910000}"/>
    <cellStyle name="Percent 8 2 3 7 4" xfId="35566" xr:uid="{00000000-0005-0000-0000-00005B910000}"/>
    <cellStyle name="Percent 8 2 3 8" xfId="35567" xr:uid="{00000000-0005-0000-0000-00005C910000}"/>
    <cellStyle name="Percent 8 2 3 8 2" xfId="35568" xr:uid="{00000000-0005-0000-0000-00005D910000}"/>
    <cellStyle name="Percent 8 2 3 8 3" xfId="35569" xr:uid="{00000000-0005-0000-0000-00005E910000}"/>
    <cellStyle name="Percent 8 2 3 9" xfId="35570" xr:uid="{00000000-0005-0000-0000-00005F910000}"/>
    <cellStyle name="Percent 8 2 4" xfId="35571" xr:uid="{00000000-0005-0000-0000-000060910000}"/>
    <cellStyle name="Percent 8 2 5" xfId="35572" xr:uid="{00000000-0005-0000-0000-000061910000}"/>
    <cellStyle name="Percent 8 2 5 2" xfId="35573" xr:uid="{00000000-0005-0000-0000-000062910000}"/>
    <cellStyle name="Percent 8 2 5 3" xfId="35574" xr:uid="{00000000-0005-0000-0000-000063910000}"/>
    <cellStyle name="Percent 8 2 5 4" xfId="35575" xr:uid="{00000000-0005-0000-0000-000064910000}"/>
    <cellStyle name="Percent 8 2 5 4 2" xfId="35576" xr:uid="{00000000-0005-0000-0000-000065910000}"/>
    <cellStyle name="Percent 8 2 5 4 3" xfId="35577" xr:uid="{00000000-0005-0000-0000-000066910000}"/>
    <cellStyle name="Percent 8 2 5 5" xfId="35578" xr:uid="{00000000-0005-0000-0000-000067910000}"/>
    <cellStyle name="Percent 8 2 6" xfId="35579" xr:uid="{00000000-0005-0000-0000-000068910000}"/>
    <cellStyle name="Percent 8 2 6 2" xfId="35580" xr:uid="{00000000-0005-0000-0000-000069910000}"/>
    <cellStyle name="Percent 8 2 6 3" xfId="35581" xr:uid="{00000000-0005-0000-0000-00006A910000}"/>
    <cellStyle name="Percent 8 2 7" xfId="35582" xr:uid="{00000000-0005-0000-0000-00006B910000}"/>
    <cellStyle name="Percent 8 2 8" xfId="35583" xr:uid="{00000000-0005-0000-0000-00006C910000}"/>
    <cellStyle name="Percent 8 3" xfId="35584" xr:uid="{00000000-0005-0000-0000-00006D910000}"/>
    <cellStyle name="Percent 8 3 2" xfId="41793" xr:uid="{00000000-0005-0000-0000-00006E910000}"/>
    <cellStyle name="Percent 8 4" xfId="35585" xr:uid="{00000000-0005-0000-0000-00006F910000}"/>
    <cellStyle name="Percent 8 4 2" xfId="35586" xr:uid="{00000000-0005-0000-0000-000070910000}"/>
    <cellStyle name="Percent 8 4 2 10" xfId="35587" xr:uid="{00000000-0005-0000-0000-000071910000}"/>
    <cellStyle name="Percent 8 4 2 11" xfId="35588" xr:uid="{00000000-0005-0000-0000-000072910000}"/>
    <cellStyle name="Percent 8 4 2 2" xfId="35589" xr:uid="{00000000-0005-0000-0000-000073910000}"/>
    <cellStyle name="Percent 8 4 2 3" xfId="35590" xr:uid="{00000000-0005-0000-0000-000074910000}"/>
    <cellStyle name="Percent 8 4 2 3 2" xfId="35591" xr:uid="{00000000-0005-0000-0000-000075910000}"/>
    <cellStyle name="Percent 8 4 2 3 2 2" xfId="35592" xr:uid="{00000000-0005-0000-0000-000076910000}"/>
    <cellStyle name="Percent 8 4 2 3 2 2 2" xfId="35593" xr:uid="{00000000-0005-0000-0000-000077910000}"/>
    <cellStyle name="Percent 8 4 2 3 2 2 2 2" xfId="35594" xr:uid="{00000000-0005-0000-0000-000078910000}"/>
    <cellStyle name="Percent 8 4 2 3 2 2 2 2 2" xfId="35595" xr:uid="{00000000-0005-0000-0000-000079910000}"/>
    <cellStyle name="Percent 8 4 2 3 2 2 2 3" xfId="35596" xr:uid="{00000000-0005-0000-0000-00007A910000}"/>
    <cellStyle name="Percent 8 4 2 3 2 2 2 4" xfId="35597" xr:uid="{00000000-0005-0000-0000-00007B910000}"/>
    <cellStyle name="Percent 8 4 2 3 2 2 3" xfId="35598" xr:uid="{00000000-0005-0000-0000-00007C910000}"/>
    <cellStyle name="Percent 8 4 2 3 2 2 3 2" xfId="35599" xr:uid="{00000000-0005-0000-0000-00007D910000}"/>
    <cellStyle name="Percent 8 4 2 3 2 2 3 2 2" xfId="35600" xr:uid="{00000000-0005-0000-0000-00007E910000}"/>
    <cellStyle name="Percent 8 4 2 3 2 2 3 3" xfId="35601" xr:uid="{00000000-0005-0000-0000-00007F910000}"/>
    <cellStyle name="Percent 8 4 2 3 2 2 3 4" xfId="35602" xr:uid="{00000000-0005-0000-0000-000080910000}"/>
    <cellStyle name="Percent 8 4 2 3 2 2 4" xfId="35603" xr:uid="{00000000-0005-0000-0000-000081910000}"/>
    <cellStyle name="Percent 8 4 2 3 2 2 4 2" xfId="35604" xr:uid="{00000000-0005-0000-0000-000082910000}"/>
    <cellStyle name="Percent 8 4 2 3 2 2 4 3" xfId="35605" xr:uid="{00000000-0005-0000-0000-000083910000}"/>
    <cellStyle name="Percent 8 4 2 3 2 2 5" xfId="35606" xr:uid="{00000000-0005-0000-0000-000084910000}"/>
    <cellStyle name="Percent 8 4 2 3 2 2 6" xfId="35607" xr:uid="{00000000-0005-0000-0000-000085910000}"/>
    <cellStyle name="Percent 8 4 2 3 2 2 7" xfId="35608" xr:uid="{00000000-0005-0000-0000-000086910000}"/>
    <cellStyle name="Percent 8 4 2 3 2 3" xfId="35609" xr:uid="{00000000-0005-0000-0000-000087910000}"/>
    <cellStyle name="Percent 8 4 2 3 2 3 2" xfId="35610" xr:uid="{00000000-0005-0000-0000-000088910000}"/>
    <cellStyle name="Percent 8 4 2 3 2 3 2 2" xfId="35611" xr:uid="{00000000-0005-0000-0000-000089910000}"/>
    <cellStyle name="Percent 8 4 2 3 2 3 3" xfId="35612" xr:uid="{00000000-0005-0000-0000-00008A910000}"/>
    <cellStyle name="Percent 8 4 2 3 2 3 4" xfId="35613" xr:uid="{00000000-0005-0000-0000-00008B910000}"/>
    <cellStyle name="Percent 8 4 2 3 2 4" xfId="35614" xr:uid="{00000000-0005-0000-0000-00008C910000}"/>
    <cellStyle name="Percent 8 4 2 3 2 4 2" xfId="35615" xr:uid="{00000000-0005-0000-0000-00008D910000}"/>
    <cellStyle name="Percent 8 4 2 3 2 4 2 2" xfId="35616" xr:uid="{00000000-0005-0000-0000-00008E910000}"/>
    <cellStyle name="Percent 8 4 2 3 2 4 3" xfId="35617" xr:uid="{00000000-0005-0000-0000-00008F910000}"/>
    <cellStyle name="Percent 8 4 2 3 2 4 4" xfId="35618" xr:uid="{00000000-0005-0000-0000-000090910000}"/>
    <cellStyle name="Percent 8 4 2 3 2 5" xfId="35619" xr:uid="{00000000-0005-0000-0000-000091910000}"/>
    <cellStyle name="Percent 8 4 2 3 2 5 2" xfId="35620" xr:uid="{00000000-0005-0000-0000-000092910000}"/>
    <cellStyle name="Percent 8 4 2 3 2 5 3" xfId="35621" xr:uid="{00000000-0005-0000-0000-000093910000}"/>
    <cellStyle name="Percent 8 4 2 3 2 6" xfId="35622" xr:uid="{00000000-0005-0000-0000-000094910000}"/>
    <cellStyle name="Percent 8 4 2 3 2 7" xfId="35623" xr:uid="{00000000-0005-0000-0000-000095910000}"/>
    <cellStyle name="Percent 8 4 2 3 2 8" xfId="35624" xr:uid="{00000000-0005-0000-0000-000096910000}"/>
    <cellStyle name="Percent 8 4 2 3 3" xfId="35625" xr:uid="{00000000-0005-0000-0000-000097910000}"/>
    <cellStyle name="Percent 8 4 2 3 3 2" xfId="35626" xr:uid="{00000000-0005-0000-0000-000098910000}"/>
    <cellStyle name="Percent 8 4 2 3 3 2 2" xfId="35627" xr:uid="{00000000-0005-0000-0000-000099910000}"/>
    <cellStyle name="Percent 8 4 2 3 3 2 2 2" xfId="35628" xr:uid="{00000000-0005-0000-0000-00009A910000}"/>
    <cellStyle name="Percent 8 4 2 3 3 2 3" xfId="35629" xr:uid="{00000000-0005-0000-0000-00009B910000}"/>
    <cellStyle name="Percent 8 4 2 3 3 2 4" xfId="35630" xr:uid="{00000000-0005-0000-0000-00009C910000}"/>
    <cellStyle name="Percent 8 4 2 3 3 3" xfId="35631" xr:uid="{00000000-0005-0000-0000-00009D910000}"/>
    <cellStyle name="Percent 8 4 2 3 3 3 2" xfId="35632" xr:uid="{00000000-0005-0000-0000-00009E910000}"/>
    <cellStyle name="Percent 8 4 2 3 3 3 2 2" xfId="35633" xr:uid="{00000000-0005-0000-0000-00009F910000}"/>
    <cellStyle name="Percent 8 4 2 3 3 3 3" xfId="35634" xr:uid="{00000000-0005-0000-0000-0000A0910000}"/>
    <cellStyle name="Percent 8 4 2 3 3 3 4" xfId="35635" xr:uid="{00000000-0005-0000-0000-0000A1910000}"/>
    <cellStyle name="Percent 8 4 2 3 3 4" xfId="35636" xr:uid="{00000000-0005-0000-0000-0000A2910000}"/>
    <cellStyle name="Percent 8 4 2 3 3 4 2" xfId="35637" xr:uid="{00000000-0005-0000-0000-0000A3910000}"/>
    <cellStyle name="Percent 8 4 2 3 3 4 3" xfId="35638" xr:uid="{00000000-0005-0000-0000-0000A4910000}"/>
    <cellStyle name="Percent 8 4 2 3 3 5" xfId="35639" xr:uid="{00000000-0005-0000-0000-0000A5910000}"/>
    <cellStyle name="Percent 8 4 2 3 3 6" xfId="35640" xr:uid="{00000000-0005-0000-0000-0000A6910000}"/>
    <cellStyle name="Percent 8 4 2 3 3 7" xfId="35641" xr:uid="{00000000-0005-0000-0000-0000A7910000}"/>
    <cellStyle name="Percent 8 4 2 3 4" xfId="35642" xr:uid="{00000000-0005-0000-0000-0000A8910000}"/>
    <cellStyle name="Percent 8 4 2 3 4 2" xfId="35643" xr:uid="{00000000-0005-0000-0000-0000A9910000}"/>
    <cellStyle name="Percent 8 4 2 3 4 2 2" xfId="35644" xr:uid="{00000000-0005-0000-0000-0000AA910000}"/>
    <cellStyle name="Percent 8 4 2 3 4 3" xfId="35645" xr:uid="{00000000-0005-0000-0000-0000AB910000}"/>
    <cellStyle name="Percent 8 4 2 3 4 4" xfId="35646" xr:uid="{00000000-0005-0000-0000-0000AC910000}"/>
    <cellStyle name="Percent 8 4 2 3 5" xfId="35647" xr:uid="{00000000-0005-0000-0000-0000AD910000}"/>
    <cellStyle name="Percent 8 4 2 3 5 2" xfId="35648" xr:uid="{00000000-0005-0000-0000-0000AE910000}"/>
    <cellStyle name="Percent 8 4 2 3 5 2 2" xfId="35649" xr:uid="{00000000-0005-0000-0000-0000AF910000}"/>
    <cellStyle name="Percent 8 4 2 3 5 3" xfId="35650" xr:uid="{00000000-0005-0000-0000-0000B0910000}"/>
    <cellStyle name="Percent 8 4 2 3 5 4" xfId="35651" xr:uid="{00000000-0005-0000-0000-0000B1910000}"/>
    <cellStyle name="Percent 8 4 2 3 6" xfId="35652" xr:uid="{00000000-0005-0000-0000-0000B2910000}"/>
    <cellStyle name="Percent 8 4 2 3 6 2" xfId="35653" xr:uid="{00000000-0005-0000-0000-0000B3910000}"/>
    <cellStyle name="Percent 8 4 2 3 6 3" xfId="35654" xr:uid="{00000000-0005-0000-0000-0000B4910000}"/>
    <cellStyle name="Percent 8 4 2 3 7" xfId="35655" xr:uid="{00000000-0005-0000-0000-0000B5910000}"/>
    <cellStyle name="Percent 8 4 2 3 8" xfId="35656" xr:uid="{00000000-0005-0000-0000-0000B6910000}"/>
    <cellStyle name="Percent 8 4 2 3 9" xfId="35657" xr:uid="{00000000-0005-0000-0000-0000B7910000}"/>
    <cellStyle name="Percent 8 4 2 4" xfId="35658" xr:uid="{00000000-0005-0000-0000-0000B8910000}"/>
    <cellStyle name="Percent 8 4 2 4 2" xfId="35659" xr:uid="{00000000-0005-0000-0000-0000B9910000}"/>
    <cellStyle name="Percent 8 4 2 4 2 2" xfId="35660" xr:uid="{00000000-0005-0000-0000-0000BA910000}"/>
    <cellStyle name="Percent 8 4 2 4 2 2 2" xfId="35661" xr:uid="{00000000-0005-0000-0000-0000BB910000}"/>
    <cellStyle name="Percent 8 4 2 4 2 2 2 2" xfId="35662" xr:uid="{00000000-0005-0000-0000-0000BC910000}"/>
    <cellStyle name="Percent 8 4 2 4 2 2 3" xfId="35663" xr:uid="{00000000-0005-0000-0000-0000BD910000}"/>
    <cellStyle name="Percent 8 4 2 4 2 2 4" xfId="35664" xr:uid="{00000000-0005-0000-0000-0000BE910000}"/>
    <cellStyle name="Percent 8 4 2 4 2 3" xfId="35665" xr:uid="{00000000-0005-0000-0000-0000BF910000}"/>
    <cellStyle name="Percent 8 4 2 4 2 3 2" xfId="35666" xr:uid="{00000000-0005-0000-0000-0000C0910000}"/>
    <cellStyle name="Percent 8 4 2 4 2 3 2 2" xfId="35667" xr:uid="{00000000-0005-0000-0000-0000C1910000}"/>
    <cellStyle name="Percent 8 4 2 4 2 3 3" xfId="35668" xr:uid="{00000000-0005-0000-0000-0000C2910000}"/>
    <cellStyle name="Percent 8 4 2 4 2 3 4" xfId="35669" xr:uid="{00000000-0005-0000-0000-0000C3910000}"/>
    <cellStyle name="Percent 8 4 2 4 2 4" xfId="35670" xr:uid="{00000000-0005-0000-0000-0000C4910000}"/>
    <cellStyle name="Percent 8 4 2 4 2 4 2" xfId="35671" xr:uid="{00000000-0005-0000-0000-0000C5910000}"/>
    <cellStyle name="Percent 8 4 2 4 2 4 3" xfId="35672" xr:uid="{00000000-0005-0000-0000-0000C6910000}"/>
    <cellStyle name="Percent 8 4 2 4 2 5" xfId="35673" xr:uid="{00000000-0005-0000-0000-0000C7910000}"/>
    <cellStyle name="Percent 8 4 2 4 2 6" xfId="35674" xr:uid="{00000000-0005-0000-0000-0000C8910000}"/>
    <cellStyle name="Percent 8 4 2 4 2 7" xfId="35675" xr:uid="{00000000-0005-0000-0000-0000C9910000}"/>
    <cellStyle name="Percent 8 4 2 4 3" xfId="35676" xr:uid="{00000000-0005-0000-0000-0000CA910000}"/>
    <cellStyle name="Percent 8 4 2 4 3 2" xfId="35677" xr:uid="{00000000-0005-0000-0000-0000CB910000}"/>
    <cellStyle name="Percent 8 4 2 4 3 2 2" xfId="35678" xr:uid="{00000000-0005-0000-0000-0000CC910000}"/>
    <cellStyle name="Percent 8 4 2 4 3 3" xfId="35679" xr:uid="{00000000-0005-0000-0000-0000CD910000}"/>
    <cellStyle name="Percent 8 4 2 4 3 4" xfId="35680" xr:uid="{00000000-0005-0000-0000-0000CE910000}"/>
    <cellStyle name="Percent 8 4 2 4 4" xfId="35681" xr:uid="{00000000-0005-0000-0000-0000CF910000}"/>
    <cellStyle name="Percent 8 4 2 4 4 2" xfId="35682" xr:uid="{00000000-0005-0000-0000-0000D0910000}"/>
    <cellStyle name="Percent 8 4 2 4 4 2 2" xfId="35683" xr:uid="{00000000-0005-0000-0000-0000D1910000}"/>
    <cellStyle name="Percent 8 4 2 4 4 3" xfId="35684" xr:uid="{00000000-0005-0000-0000-0000D2910000}"/>
    <cellStyle name="Percent 8 4 2 4 4 4" xfId="35685" xr:uid="{00000000-0005-0000-0000-0000D3910000}"/>
    <cellStyle name="Percent 8 4 2 4 5" xfId="35686" xr:uid="{00000000-0005-0000-0000-0000D4910000}"/>
    <cellStyle name="Percent 8 4 2 4 5 2" xfId="35687" xr:uid="{00000000-0005-0000-0000-0000D5910000}"/>
    <cellStyle name="Percent 8 4 2 4 5 3" xfId="35688" xr:uid="{00000000-0005-0000-0000-0000D6910000}"/>
    <cellStyle name="Percent 8 4 2 4 6" xfId="35689" xr:uid="{00000000-0005-0000-0000-0000D7910000}"/>
    <cellStyle name="Percent 8 4 2 4 7" xfId="35690" xr:uid="{00000000-0005-0000-0000-0000D8910000}"/>
    <cellStyle name="Percent 8 4 2 4 8" xfId="35691" xr:uid="{00000000-0005-0000-0000-0000D9910000}"/>
    <cellStyle name="Percent 8 4 2 5" xfId="35692" xr:uid="{00000000-0005-0000-0000-0000DA910000}"/>
    <cellStyle name="Percent 8 4 2 5 2" xfId="35693" xr:uid="{00000000-0005-0000-0000-0000DB910000}"/>
    <cellStyle name="Percent 8 4 2 5 2 2" xfId="35694" xr:uid="{00000000-0005-0000-0000-0000DC910000}"/>
    <cellStyle name="Percent 8 4 2 5 2 2 2" xfId="35695" xr:uid="{00000000-0005-0000-0000-0000DD910000}"/>
    <cellStyle name="Percent 8 4 2 5 2 3" xfId="35696" xr:uid="{00000000-0005-0000-0000-0000DE910000}"/>
    <cellStyle name="Percent 8 4 2 5 2 4" xfId="35697" xr:uid="{00000000-0005-0000-0000-0000DF910000}"/>
    <cellStyle name="Percent 8 4 2 5 3" xfId="35698" xr:uid="{00000000-0005-0000-0000-0000E0910000}"/>
    <cellStyle name="Percent 8 4 2 5 3 2" xfId="35699" xr:uid="{00000000-0005-0000-0000-0000E1910000}"/>
    <cellStyle name="Percent 8 4 2 5 3 2 2" xfId="35700" xr:uid="{00000000-0005-0000-0000-0000E2910000}"/>
    <cellStyle name="Percent 8 4 2 5 3 3" xfId="35701" xr:uid="{00000000-0005-0000-0000-0000E3910000}"/>
    <cellStyle name="Percent 8 4 2 5 3 4" xfId="35702" xr:uid="{00000000-0005-0000-0000-0000E4910000}"/>
    <cellStyle name="Percent 8 4 2 5 4" xfId="35703" xr:uid="{00000000-0005-0000-0000-0000E5910000}"/>
    <cellStyle name="Percent 8 4 2 5 4 2" xfId="35704" xr:uid="{00000000-0005-0000-0000-0000E6910000}"/>
    <cellStyle name="Percent 8 4 2 5 4 3" xfId="35705" xr:uid="{00000000-0005-0000-0000-0000E7910000}"/>
    <cellStyle name="Percent 8 4 2 5 5" xfId="35706" xr:uid="{00000000-0005-0000-0000-0000E8910000}"/>
    <cellStyle name="Percent 8 4 2 5 6" xfId="35707" xr:uid="{00000000-0005-0000-0000-0000E9910000}"/>
    <cellStyle name="Percent 8 4 2 5 7" xfId="35708" xr:uid="{00000000-0005-0000-0000-0000EA910000}"/>
    <cellStyle name="Percent 8 4 2 6" xfId="35709" xr:uid="{00000000-0005-0000-0000-0000EB910000}"/>
    <cellStyle name="Percent 8 4 2 6 2" xfId="35710" xr:uid="{00000000-0005-0000-0000-0000EC910000}"/>
    <cellStyle name="Percent 8 4 2 6 2 2" xfId="35711" xr:uid="{00000000-0005-0000-0000-0000ED910000}"/>
    <cellStyle name="Percent 8 4 2 6 3" xfId="35712" xr:uid="{00000000-0005-0000-0000-0000EE910000}"/>
    <cellStyle name="Percent 8 4 2 6 4" xfId="35713" xr:uid="{00000000-0005-0000-0000-0000EF910000}"/>
    <cellStyle name="Percent 8 4 2 7" xfId="35714" xr:uid="{00000000-0005-0000-0000-0000F0910000}"/>
    <cellStyle name="Percent 8 4 2 7 2" xfId="35715" xr:uid="{00000000-0005-0000-0000-0000F1910000}"/>
    <cellStyle name="Percent 8 4 2 7 2 2" xfId="35716" xr:uid="{00000000-0005-0000-0000-0000F2910000}"/>
    <cellStyle name="Percent 8 4 2 7 3" xfId="35717" xr:uid="{00000000-0005-0000-0000-0000F3910000}"/>
    <cellStyle name="Percent 8 4 2 7 4" xfId="35718" xr:uid="{00000000-0005-0000-0000-0000F4910000}"/>
    <cellStyle name="Percent 8 4 2 8" xfId="35719" xr:uid="{00000000-0005-0000-0000-0000F5910000}"/>
    <cellStyle name="Percent 8 4 2 8 2" xfId="35720" xr:uid="{00000000-0005-0000-0000-0000F6910000}"/>
    <cellStyle name="Percent 8 4 2 8 3" xfId="35721" xr:uid="{00000000-0005-0000-0000-0000F7910000}"/>
    <cellStyle name="Percent 8 4 2 9" xfId="35722" xr:uid="{00000000-0005-0000-0000-0000F8910000}"/>
    <cellStyle name="Percent 8 4 3" xfId="35723" xr:uid="{00000000-0005-0000-0000-0000F9910000}"/>
    <cellStyle name="Percent 8 4 4" xfId="35724" xr:uid="{00000000-0005-0000-0000-0000FA910000}"/>
    <cellStyle name="Percent 8 4 4 2" xfId="35725" xr:uid="{00000000-0005-0000-0000-0000FB910000}"/>
    <cellStyle name="Percent 8 4 4 3" xfId="35726" xr:uid="{00000000-0005-0000-0000-0000FC910000}"/>
    <cellStyle name="Percent 8 4 4 4" xfId="35727" xr:uid="{00000000-0005-0000-0000-0000FD910000}"/>
    <cellStyle name="Percent 8 4 4 4 2" xfId="35728" xr:uid="{00000000-0005-0000-0000-0000FE910000}"/>
    <cellStyle name="Percent 8 4 4 4 3" xfId="35729" xr:uid="{00000000-0005-0000-0000-0000FF910000}"/>
    <cellStyle name="Percent 8 4 4 5" xfId="35730" xr:uid="{00000000-0005-0000-0000-000000920000}"/>
    <cellStyle name="Percent 8 4 5" xfId="35731" xr:uid="{00000000-0005-0000-0000-000001920000}"/>
    <cellStyle name="Percent 8 4 5 2" xfId="35732" xr:uid="{00000000-0005-0000-0000-000002920000}"/>
    <cellStyle name="Percent 8 4 5 3" xfId="35733" xr:uid="{00000000-0005-0000-0000-000003920000}"/>
    <cellStyle name="Percent 8 4 6" xfId="35734" xr:uid="{00000000-0005-0000-0000-000004920000}"/>
    <cellStyle name="Percent 8 5" xfId="35735" xr:uid="{00000000-0005-0000-0000-000005920000}"/>
    <cellStyle name="Percent 8 6" xfId="35736" xr:uid="{00000000-0005-0000-0000-000006920000}"/>
    <cellStyle name="Percent 8 6 2" xfId="35737" xr:uid="{00000000-0005-0000-0000-000007920000}"/>
    <cellStyle name="Percent 8 7" xfId="35738" xr:uid="{00000000-0005-0000-0000-000008920000}"/>
    <cellStyle name="Percent 8 8" xfId="35739" xr:uid="{00000000-0005-0000-0000-000009920000}"/>
    <cellStyle name="Percent 80" xfId="35740" xr:uid="{00000000-0005-0000-0000-00000A920000}"/>
    <cellStyle name="Percent 81" xfId="35741" xr:uid="{00000000-0005-0000-0000-00000B920000}"/>
    <cellStyle name="Percent 82" xfId="35742" xr:uid="{00000000-0005-0000-0000-00000C920000}"/>
    <cellStyle name="Percent 83" xfId="35743" xr:uid="{00000000-0005-0000-0000-00000D920000}"/>
    <cellStyle name="Percent 84" xfId="35744" xr:uid="{00000000-0005-0000-0000-00000E920000}"/>
    <cellStyle name="Percent 85" xfId="35745" xr:uid="{00000000-0005-0000-0000-00000F920000}"/>
    <cellStyle name="Percent 86" xfId="35746" xr:uid="{00000000-0005-0000-0000-000010920000}"/>
    <cellStyle name="Percent 87" xfId="35747" xr:uid="{00000000-0005-0000-0000-000011920000}"/>
    <cellStyle name="Percent 87 2" xfId="35748" xr:uid="{00000000-0005-0000-0000-000012920000}"/>
    <cellStyle name="Percent 87 3" xfId="35749" xr:uid="{00000000-0005-0000-0000-000013920000}"/>
    <cellStyle name="Percent 88" xfId="35750" xr:uid="{00000000-0005-0000-0000-000014920000}"/>
    <cellStyle name="Percent 89" xfId="35751" xr:uid="{00000000-0005-0000-0000-000015920000}"/>
    <cellStyle name="Percent 9" xfId="35752" xr:uid="{00000000-0005-0000-0000-000016920000}"/>
    <cellStyle name="Percent 9 2" xfId="35753" xr:uid="{00000000-0005-0000-0000-000017920000}"/>
    <cellStyle name="Percent 9 2 2" xfId="35754" xr:uid="{00000000-0005-0000-0000-000018920000}"/>
    <cellStyle name="Percent 9 2 2 2" xfId="35755" xr:uid="{00000000-0005-0000-0000-000019920000}"/>
    <cellStyle name="Percent 9 2 2 2 10" xfId="35756" xr:uid="{00000000-0005-0000-0000-00001A920000}"/>
    <cellStyle name="Percent 9 2 2 2 11" xfId="35757" xr:uid="{00000000-0005-0000-0000-00001B920000}"/>
    <cellStyle name="Percent 9 2 2 2 2" xfId="35758" xr:uid="{00000000-0005-0000-0000-00001C920000}"/>
    <cellStyle name="Percent 9 2 2 2 3" xfId="35759" xr:uid="{00000000-0005-0000-0000-00001D920000}"/>
    <cellStyle name="Percent 9 2 2 2 3 2" xfId="35760" xr:uid="{00000000-0005-0000-0000-00001E920000}"/>
    <cellStyle name="Percent 9 2 2 2 3 2 2" xfId="35761" xr:uid="{00000000-0005-0000-0000-00001F920000}"/>
    <cellStyle name="Percent 9 2 2 2 3 2 2 2" xfId="35762" xr:uid="{00000000-0005-0000-0000-000020920000}"/>
    <cellStyle name="Percent 9 2 2 2 3 2 2 2 2" xfId="35763" xr:uid="{00000000-0005-0000-0000-000021920000}"/>
    <cellStyle name="Percent 9 2 2 2 3 2 2 2 2 2" xfId="35764" xr:uid="{00000000-0005-0000-0000-000022920000}"/>
    <cellStyle name="Percent 9 2 2 2 3 2 2 2 3" xfId="35765" xr:uid="{00000000-0005-0000-0000-000023920000}"/>
    <cellStyle name="Percent 9 2 2 2 3 2 2 2 4" xfId="35766" xr:uid="{00000000-0005-0000-0000-000024920000}"/>
    <cellStyle name="Percent 9 2 2 2 3 2 2 3" xfId="35767" xr:uid="{00000000-0005-0000-0000-000025920000}"/>
    <cellStyle name="Percent 9 2 2 2 3 2 2 3 2" xfId="35768" xr:uid="{00000000-0005-0000-0000-000026920000}"/>
    <cellStyle name="Percent 9 2 2 2 3 2 2 3 2 2" xfId="35769" xr:uid="{00000000-0005-0000-0000-000027920000}"/>
    <cellStyle name="Percent 9 2 2 2 3 2 2 3 3" xfId="35770" xr:uid="{00000000-0005-0000-0000-000028920000}"/>
    <cellStyle name="Percent 9 2 2 2 3 2 2 3 4" xfId="35771" xr:uid="{00000000-0005-0000-0000-000029920000}"/>
    <cellStyle name="Percent 9 2 2 2 3 2 2 4" xfId="35772" xr:uid="{00000000-0005-0000-0000-00002A920000}"/>
    <cellStyle name="Percent 9 2 2 2 3 2 2 4 2" xfId="35773" xr:uid="{00000000-0005-0000-0000-00002B920000}"/>
    <cellStyle name="Percent 9 2 2 2 3 2 2 4 3" xfId="35774" xr:uid="{00000000-0005-0000-0000-00002C920000}"/>
    <cellStyle name="Percent 9 2 2 2 3 2 2 5" xfId="35775" xr:uid="{00000000-0005-0000-0000-00002D920000}"/>
    <cellStyle name="Percent 9 2 2 2 3 2 2 6" xfId="35776" xr:uid="{00000000-0005-0000-0000-00002E920000}"/>
    <cellStyle name="Percent 9 2 2 2 3 2 2 7" xfId="35777" xr:uid="{00000000-0005-0000-0000-00002F920000}"/>
    <cellStyle name="Percent 9 2 2 2 3 2 3" xfId="35778" xr:uid="{00000000-0005-0000-0000-000030920000}"/>
    <cellStyle name="Percent 9 2 2 2 3 2 3 2" xfId="35779" xr:uid="{00000000-0005-0000-0000-000031920000}"/>
    <cellStyle name="Percent 9 2 2 2 3 2 3 2 2" xfId="35780" xr:uid="{00000000-0005-0000-0000-000032920000}"/>
    <cellStyle name="Percent 9 2 2 2 3 2 3 3" xfId="35781" xr:uid="{00000000-0005-0000-0000-000033920000}"/>
    <cellStyle name="Percent 9 2 2 2 3 2 3 4" xfId="35782" xr:uid="{00000000-0005-0000-0000-000034920000}"/>
    <cellStyle name="Percent 9 2 2 2 3 2 4" xfId="35783" xr:uid="{00000000-0005-0000-0000-000035920000}"/>
    <cellStyle name="Percent 9 2 2 2 3 2 4 2" xfId="35784" xr:uid="{00000000-0005-0000-0000-000036920000}"/>
    <cellStyle name="Percent 9 2 2 2 3 2 4 2 2" xfId="35785" xr:uid="{00000000-0005-0000-0000-000037920000}"/>
    <cellStyle name="Percent 9 2 2 2 3 2 4 3" xfId="35786" xr:uid="{00000000-0005-0000-0000-000038920000}"/>
    <cellStyle name="Percent 9 2 2 2 3 2 4 4" xfId="35787" xr:uid="{00000000-0005-0000-0000-000039920000}"/>
    <cellStyle name="Percent 9 2 2 2 3 2 5" xfId="35788" xr:uid="{00000000-0005-0000-0000-00003A920000}"/>
    <cellStyle name="Percent 9 2 2 2 3 2 5 2" xfId="35789" xr:uid="{00000000-0005-0000-0000-00003B920000}"/>
    <cellStyle name="Percent 9 2 2 2 3 2 5 3" xfId="35790" xr:uid="{00000000-0005-0000-0000-00003C920000}"/>
    <cellStyle name="Percent 9 2 2 2 3 2 6" xfId="35791" xr:uid="{00000000-0005-0000-0000-00003D920000}"/>
    <cellStyle name="Percent 9 2 2 2 3 2 7" xfId="35792" xr:uid="{00000000-0005-0000-0000-00003E920000}"/>
    <cellStyle name="Percent 9 2 2 2 3 2 8" xfId="35793" xr:uid="{00000000-0005-0000-0000-00003F920000}"/>
    <cellStyle name="Percent 9 2 2 2 3 3" xfId="35794" xr:uid="{00000000-0005-0000-0000-000040920000}"/>
    <cellStyle name="Percent 9 2 2 2 3 3 2" xfId="35795" xr:uid="{00000000-0005-0000-0000-000041920000}"/>
    <cellStyle name="Percent 9 2 2 2 3 3 2 2" xfId="35796" xr:uid="{00000000-0005-0000-0000-000042920000}"/>
    <cellStyle name="Percent 9 2 2 2 3 3 2 2 2" xfId="35797" xr:uid="{00000000-0005-0000-0000-000043920000}"/>
    <cellStyle name="Percent 9 2 2 2 3 3 2 3" xfId="35798" xr:uid="{00000000-0005-0000-0000-000044920000}"/>
    <cellStyle name="Percent 9 2 2 2 3 3 2 4" xfId="35799" xr:uid="{00000000-0005-0000-0000-000045920000}"/>
    <cellStyle name="Percent 9 2 2 2 3 3 3" xfId="35800" xr:uid="{00000000-0005-0000-0000-000046920000}"/>
    <cellStyle name="Percent 9 2 2 2 3 3 3 2" xfId="35801" xr:uid="{00000000-0005-0000-0000-000047920000}"/>
    <cellStyle name="Percent 9 2 2 2 3 3 3 2 2" xfId="35802" xr:uid="{00000000-0005-0000-0000-000048920000}"/>
    <cellStyle name="Percent 9 2 2 2 3 3 3 3" xfId="35803" xr:uid="{00000000-0005-0000-0000-000049920000}"/>
    <cellStyle name="Percent 9 2 2 2 3 3 3 4" xfId="35804" xr:uid="{00000000-0005-0000-0000-00004A920000}"/>
    <cellStyle name="Percent 9 2 2 2 3 3 4" xfId="35805" xr:uid="{00000000-0005-0000-0000-00004B920000}"/>
    <cellStyle name="Percent 9 2 2 2 3 3 4 2" xfId="35806" xr:uid="{00000000-0005-0000-0000-00004C920000}"/>
    <cellStyle name="Percent 9 2 2 2 3 3 4 3" xfId="35807" xr:uid="{00000000-0005-0000-0000-00004D920000}"/>
    <cellStyle name="Percent 9 2 2 2 3 3 5" xfId="35808" xr:uid="{00000000-0005-0000-0000-00004E920000}"/>
    <cellStyle name="Percent 9 2 2 2 3 3 6" xfId="35809" xr:uid="{00000000-0005-0000-0000-00004F920000}"/>
    <cellStyle name="Percent 9 2 2 2 3 3 7" xfId="35810" xr:uid="{00000000-0005-0000-0000-000050920000}"/>
    <cellStyle name="Percent 9 2 2 2 3 4" xfId="35811" xr:uid="{00000000-0005-0000-0000-000051920000}"/>
    <cellStyle name="Percent 9 2 2 2 3 4 2" xfId="35812" xr:uid="{00000000-0005-0000-0000-000052920000}"/>
    <cellStyle name="Percent 9 2 2 2 3 4 2 2" xfId="35813" xr:uid="{00000000-0005-0000-0000-000053920000}"/>
    <cellStyle name="Percent 9 2 2 2 3 4 3" xfId="35814" xr:uid="{00000000-0005-0000-0000-000054920000}"/>
    <cellStyle name="Percent 9 2 2 2 3 4 4" xfId="35815" xr:uid="{00000000-0005-0000-0000-000055920000}"/>
    <cellStyle name="Percent 9 2 2 2 3 5" xfId="35816" xr:uid="{00000000-0005-0000-0000-000056920000}"/>
    <cellStyle name="Percent 9 2 2 2 3 5 2" xfId="35817" xr:uid="{00000000-0005-0000-0000-000057920000}"/>
    <cellStyle name="Percent 9 2 2 2 3 5 2 2" xfId="35818" xr:uid="{00000000-0005-0000-0000-000058920000}"/>
    <cellStyle name="Percent 9 2 2 2 3 5 3" xfId="35819" xr:uid="{00000000-0005-0000-0000-000059920000}"/>
    <cellStyle name="Percent 9 2 2 2 3 5 4" xfId="35820" xr:uid="{00000000-0005-0000-0000-00005A920000}"/>
    <cellStyle name="Percent 9 2 2 2 3 6" xfId="35821" xr:uid="{00000000-0005-0000-0000-00005B920000}"/>
    <cellStyle name="Percent 9 2 2 2 3 6 2" xfId="35822" xr:uid="{00000000-0005-0000-0000-00005C920000}"/>
    <cellStyle name="Percent 9 2 2 2 3 6 3" xfId="35823" xr:uid="{00000000-0005-0000-0000-00005D920000}"/>
    <cellStyle name="Percent 9 2 2 2 3 7" xfId="35824" xr:uid="{00000000-0005-0000-0000-00005E920000}"/>
    <cellStyle name="Percent 9 2 2 2 3 8" xfId="35825" xr:uid="{00000000-0005-0000-0000-00005F920000}"/>
    <cellStyle name="Percent 9 2 2 2 3 9" xfId="35826" xr:uid="{00000000-0005-0000-0000-000060920000}"/>
    <cellStyle name="Percent 9 2 2 2 4" xfId="35827" xr:uid="{00000000-0005-0000-0000-000061920000}"/>
    <cellStyle name="Percent 9 2 2 2 4 2" xfId="35828" xr:uid="{00000000-0005-0000-0000-000062920000}"/>
    <cellStyle name="Percent 9 2 2 2 4 2 2" xfId="35829" xr:uid="{00000000-0005-0000-0000-000063920000}"/>
    <cellStyle name="Percent 9 2 2 2 4 2 2 2" xfId="35830" xr:uid="{00000000-0005-0000-0000-000064920000}"/>
    <cellStyle name="Percent 9 2 2 2 4 2 2 2 2" xfId="35831" xr:uid="{00000000-0005-0000-0000-000065920000}"/>
    <cellStyle name="Percent 9 2 2 2 4 2 2 3" xfId="35832" xr:uid="{00000000-0005-0000-0000-000066920000}"/>
    <cellStyle name="Percent 9 2 2 2 4 2 2 4" xfId="35833" xr:uid="{00000000-0005-0000-0000-000067920000}"/>
    <cellStyle name="Percent 9 2 2 2 4 2 3" xfId="35834" xr:uid="{00000000-0005-0000-0000-000068920000}"/>
    <cellStyle name="Percent 9 2 2 2 4 2 3 2" xfId="35835" xr:uid="{00000000-0005-0000-0000-000069920000}"/>
    <cellStyle name="Percent 9 2 2 2 4 2 3 2 2" xfId="35836" xr:uid="{00000000-0005-0000-0000-00006A920000}"/>
    <cellStyle name="Percent 9 2 2 2 4 2 3 3" xfId="35837" xr:uid="{00000000-0005-0000-0000-00006B920000}"/>
    <cellStyle name="Percent 9 2 2 2 4 2 3 4" xfId="35838" xr:uid="{00000000-0005-0000-0000-00006C920000}"/>
    <cellStyle name="Percent 9 2 2 2 4 2 4" xfId="35839" xr:uid="{00000000-0005-0000-0000-00006D920000}"/>
    <cellStyle name="Percent 9 2 2 2 4 2 4 2" xfId="35840" xr:uid="{00000000-0005-0000-0000-00006E920000}"/>
    <cellStyle name="Percent 9 2 2 2 4 2 4 3" xfId="35841" xr:uid="{00000000-0005-0000-0000-00006F920000}"/>
    <cellStyle name="Percent 9 2 2 2 4 2 5" xfId="35842" xr:uid="{00000000-0005-0000-0000-000070920000}"/>
    <cellStyle name="Percent 9 2 2 2 4 2 6" xfId="35843" xr:uid="{00000000-0005-0000-0000-000071920000}"/>
    <cellStyle name="Percent 9 2 2 2 4 2 7" xfId="35844" xr:uid="{00000000-0005-0000-0000-000072920000}"/>
    <cellStyle name="Percent 9 2 2 2 4 3" xfId="35845" xr:uid="{00000000-0005-0000-0000-000073920000}"/>
    <cellStyle name="Percent 9 2 2 2 4 3 2" xfId="35846" xr:uid="{00000000-0005-0000-0000-000074920000}"/>
    <cellStyle name="Percent 9 2 2 2 4 3 2 2" xfId="35847" xr:uid="{00000000-0005-0000-0000-000075920000}"/>
    <cellStyle name="Percent 9 2 2 2 4 3 3" xfId="35848" xr:uid="{00000000-0005-0000-0000-000076920000}"/>
    <cellStyle name="Percent 9 2 2 2 4 3 4" xfId="35849" xr:uid="{00000000-0005-0000-0000-000077920000}"/>
    <cellStyle name="Percent 9 2 2 2 4 4" xfId="35850" xr:uid="{00000000-0005-0000-0000-000078920000}"/>
    <cellStyle name="Percent 9 2 2 2 4 4 2" xfId="35851" xr:uid="{00000000-0005-0000-0000-000079920000}"/>
    <cellStyle name="Percent 9 2 2 2 4 4 2 2" xfId="35852" xr:uid="{00000000-0005-0000-0000-00007A920000}"/>
    <cellStyle name="Percent 9 2 2 2 4 4 3" xfId="35853" xr:uid="{00000000-0005-0000-0000-00007B920000}"/>
    <cellStyle name="Percent 9 2 2 2 4 4 4" xfId="35854" xr:uid="{00000000-0005-0000-0000-00007C920000}"/>
    <cellStyle name="Percent 9 2 2 2 4 5" xfId="35855" xr:uid="{00000000-0005-0000-0000-00007D920000}"/>
    <cellStyle name="Percent 9 2 2 2 4 5 2" xfId="35856" xr:uid="{00000000-0005-0000-0000-00007E920000}"/>
    <cellStyle name="Percent 9 2 2 2 4 5 3" xfId="35857" xr:uid="{00000000-0005-0000-0000-00007F920000}"/>
    <cellStyle name="Percent 9 2 2 2 4 6" xfId="35858" xr:uid="{00000000-0005-0000-0000-000080920000}"/>
    <cellStyle name="Percent 9 2 2 2 4 7" xfId="35859" xr:uid="{00000000-0005-0000-0000-000081920000}"/>
    <cellStyle name="Percent 9 2 2 2 4 8" xfId="35860" xr:uid="{00000000-0005-0000-0000-000082920000}"/>
    <cellStyle name="Percent 9 2 2 2 5" xfId="35861" xr:uid="{00000000-0005-0000-0000-000083920000}"/>
    <cellStyle name="Percent 9 2 2 2 5 2" xfId="35862" xr:uid="{00000000-0005-0000-0000-000084920000}"/>
    <cellStyle name="Percent 9 2 2 2 5 2 2" xfId="35863" xr:uid="{00000000-0005-0000-0000-000085920000}"/>
    <cellStyle name="Percent 9 2 2 2 5 2 2 2" xfId="35864" xr:uid="{00000000-0005-0000-0000-000086920000}"/>
    <cellStyle name="Percent 9 2 2 2 5 2 3" xfId="35865" xr:uid="{00000000-0005-0000-0000-000087920000}"/>
    <cellStyle name="Percent 9 2 2 2 5 2 4" xfId="35866" xr:uid="{00000000-0005-0000-0000-000088920000}"/>
    <cellStyle name="Percent 9 2 2 2 5 3" xfId="35867" xr:uid="{00000000-0005-0000-0000-000089920000}"/>
    <cellStyle name="Percent 9 2 2 2 5 3 2" xfId="35868" xr:uid="{00000000-0005-0000-0000-00008A920000}"/>
    <cellStyle name="Percent 9 2 2 2 5 3 2 2" xfId="35869" xr:uid="{00000000-0005-0000-0000-00008B920000}"/>
    <cellStyle name="Percent 9 2 2 2 5 3 3" xfId="35870" xr:uid="{00000000-0005-0000-0000-00008C920000}"/>
    <cellStyle name="Percent 9 2 2 2 5 3 4" xfId="35871" xr:uid="{00000000-0005-0000-0000-00008D920000}"/>
    <cellStyle name="Percent 9 2 2 2 5 4" xfId="35872" xr:uid="{00000000-0005-0000-0000-00008E920000}"/>
    <cellStyle name="Percent 9 2 2 2 5 4 2" xfId="35873" xr:uid="{00000000-0005-0000-0000-00008F920000}"/>
    <cellStyle name="Percent 9 2 2 2 5 4 3" xfId="35874" xr:uid="{00000000-0005-0000-0000-000090920000}"/>
    <cellStyle name="Percent 9 2 2 2 5 5" xfId="35875" xr:uid="{00000000-0005-0000-0000-000091920000}"/>
    <cellStyle name="Percent 9 2 2 2 5 6" xfId="35876" xr:uid="{00000000-0005-0000-0000-000092920000}"/>
    <cellStyle name="Percent 9 2 2 2 5 7" xfId="35877" xr:uid="{00000000-0005-0000-0000-000093920000}"/>
    <cellStyle name="Percent 9 2 2 2 6" xfId="35878" xr:uid="{00000000-0005-0000-0000-000094920000}"/>
    <cellStyle name="Percent 9 2 2 2 6 2" xfId="35879" xr:uid="{00000000-0005-0000-0000-000095920000}"/>
    <cellStyle name="Percent 9 2 2 2 6 2 2" xfId="35880" xr:uid="{00000000-0005-0000-0000-000096920000}"/>
    <cellStyle name="Percent 9 2 2 2 6 3" xfId="35881" xr:uid="{00000000-0005-0000-0000-000097920000}"/>
    <cellStyle name="Percent 9 2 2 2 6 4" xfId="35882" xr:uid="{00000000-0005-0000-0000-000098920000}"/>
    <cellStyle name="Percent 9 2 2 2 7" xfId="35883" xr:uid="{00000000-0005-0000-0000-000099920000}"/>
    <cellStyle name="Percent 9 2 2 2 7 2" xfId="35884" xr:uid="{00000000-0005-0000-0000-00009A920000}"/>
    <cellStyle name="Percent 9 2 2 2 7 2 2" xfId="35885" xr:uid="{00000000-0005-0000-0000-00009B920000}"/>
    <cellStyle name="Percent 9 2 2 2 7 3" xfId="35886" xr:uid="{00000000-0005-0000-0000-00009C920000}"/>
    <cellStyle name="Percent 9 2 2 2 7 4" xfId="35887" xr:uid="{00000000-0005-0000-0000-00009D920000}"/>
    <cellStyle name="Percent 9 2 2 2 8" xfId="35888" xr:uid="{00000000-0005-0000-0000-00009E920000}"/>
    <cellStyle name="Percent 9 2 2 2 8 2" xfId="35889" xr:uid="{00000000-0005-0000-0000-00009F920000}"/>
    <cellStyle name="Percent 9 2 2 2 8 3" xfId="35890" xr:uid="{00000000-0005-0000-0000-0000A0920000}"/>
    <cellStyle name="Percent 9 2 2 2 9" xfId="35891" xr:uid="{00000000-0005-0000-0000-0000A1920000}"/>
    <cellStyle name="Percent 9 2 2 3" xfId="35892" xr:uid="{00000000-0005-0000-0000-0000A2920000}"/>
    <cellStyle name="Percent 9 2 2 4" xfId="35893" xr:uid="{00000000-0005-0000-0000-0000A3920000}"/>
    <cellStyle name="Percent 9 2 2 4 2" xfId="35894" xr:uid="{00000000-0005-0000-0000-0000A4920000}"/>
    <cellStyle name="Percent 9 2 2 4 3" xfId="35895" xr:uid="{00000000-0005-0000-0000-0000A5920000}"/>
    <cellStyle name="Percent 9 2 2 4 4" xfId="35896" xr:uid="{00000000-0005-0000-0000-0000A6920000}"/>
    <cellStyle name="Percent 9 2 2 4 4 2" xfId="35897" xr:uid="{00000000-0005-0000-0000-0000A7920000}"/>
    <cellStyle name="Percent 9 2 2 4 4 3" xfId="35898" xr:uid="{00000000-0005-0000-0000-0000A8920000}"/>
    <cellStyle name="Percent 9 2 2 4 5" xfId="35899" xr:uid="{00000000-0005-0000-0000-0000A9920000}"/>
    <cellStyle name="Percent 9 2 2 5" xfId="35900" xr:uid="{00000000-0005-0000-0000-0000AA920000}"/>
    <cellStyle name="Percent 9 2 2 5 2" xfId="35901" xr:uid="{00000000-0005-0000-0000-0000AB920000}"/>
    <cellStyle name="Percent 9 2 2 5 3" xfId="35902" xr:uid="{00000000-0005-0000-0000-0000AC920000}"/>
    <cellStyle name="Percent 9 2 2 6" xfId="35903" xr:uid="{00000000-0005-0000-0000-0000AD920000}"/>
    <cellStyle name="Percent 9 2 3" xfId="35904" xr:uid="{00000000-0005-0000-0000-0000AE920000}"/>
    <cellStyle name="Percent 9 2 3 10" xfId="35905" xr:uid="{00000000-0005-0000-0000-0000AF920000}"/>
    <cellStyle name="Percent 9 2 3 11" xfId="35906" xr:uid="{00000000-0005-0000-0000-0000B0920000}"/>
    <cellStyle name="Percent 9 2 3 2" xfId="35907" xr:uid="{00000000-0005-0000-0000-0000B1920000}"/>
    <cellStyle name="Percent 9 2 3 3" xfId="35908" xr:uid="{00000000-0005-0000-0000-0000B2920000}"/>
    <cellStyle name="Percent 9 2 3 3 2" xfId="35909" xr:uid="{00000000-0005-0000-0000-0000B3920000}"/>
    <cellStyle name="Percent 9 2 3 3 2 2" xfId="35910" xr:uid="{00000000-0005-0000-0000-0000B4920000}"/>
    <cellStyle name="Percent 9 2 3 3 2 2 2" xfId="35911" xr:uid="{00000000-0005-0000-0000-0000B5920000}"/>
    <cellStyle name="Percent 9 2 3 3 2 2 2 2" xfId="35912" xr:uid="{00000000-0005-0000-0000-0000B6920000}"/>
    <cellStyle name="Percent 9 2 3 3 2 2 2 2 2" xfId="35913" xr:uid="{00000000-0005-0000-0000-0000B7920000}"/>
    <cellStyle name="Percent 9 2 3 3 2 2 2 3" xfId="35914" xr:uid="{00000000-0005-0000-0000-0000B8920000}"/>
    <cellStyle name="Percent 9 2 3 3 2 2 2 4" xfId="35915" xr:uid="{00000000-0005-0000-0000-0000B9920000}"/>
    <cellStyle name="Percent 9 2 3 3 2 2 3" xfId="35916" xr:uid="{00000000-0005-0000-0000-0000BA920000}"/>
    <cellStyle name="Percent 9 2 3 3 2 2 3 2" xfId="35917" xr:uid="{00000000-0005-0000-0000-0000BB920000}"/>
    <cellStyle name="Percent 9 2 3 3 2 2 3 2 2" xfId="35918" xr:uid="{00000000-0005-0000-0000-0000BC920000}"/>
    <cellStyle name="Percent 9 2 3 3 2 2 3 3" xfId="35919" xr:uid="{00000000-0005-0000-0000-0000BD920000}"/>
    <cellStyle name="Percent 9 2 3 3 2 2 3 4" xfId="35920" xr:uid="{00000000-0005-0000-0000-0000BE920000}"/>
    <cellStyle name="Percent 9 2 3 3 2 2 4" xfId="35921" xr:uid="{00000000-0005-0000-0000-0000BF920000}"/>
    <cellStyle name="Percent 9 2 3 3 2 2 4 2" xfId="35922" xr:uid="{00000000-0005-0000-0000-0000C0920000}"/>
    <cellStyle name="Percent 9 2 3 3 2 2 4 3" xfId="35923" xr:uid="{00000000-0005-0000-0000-0000C1920000}"/>
    <cellStyle name="Percent 9 2 3 3 2 2 5" xfId="35924" xr:uid="{00000000-0005-0000-0000-0000C2920000}"/>
    <cellStyle name="Percent 9 2 3 3 2 2 6" xfId="35925" xr:uid="{00000000-0005-0000-0000-0000C3920000}"/>
    <cellStyle name="Percent 9 2 3 3 2 2 7" xfId="35926" xr:uid="{00000000-0005-0000-0000-0000C4920000}"/>
    <cellStyle name="Percent 9 2 3 3 2 3" xfId="35927" xr:uid="{00000000-0005-0000-0000-0000C5920000}"/>
    <cellStyle name="Percent 9 2 3 3 2 3 2" xfId="35928" xr:uid="{00000000-0005-0000-0000-0000C6920000}"/>
    <cellStyle name="Percent 9 2 3 3 2 3 2 2" xfId="35929" xr:uid="{00000000-0005-0000-0000-0000C7920000}"/>
    <cellStyle name="Percent 9 2 3 3 2 3 3" xfId="35930" xr:uid="{00000000-0005-0000-0000-0000C8920000}"/>
    <cellStyle name="Percent 9 2 3 3 2 3 4" xfId="35931" xr:uid="{00000000-0005-0000-0000-0000C9920000}"/>
    <cellStyle name="Percent 9 2 3 3 2 4" xfId="35932" xr:uid="{00000000-0005-0000-0000-0000CA920000}"/>
    <cellStyle name="Percent 9 2 3 3 2 4 2" xfId="35933" xr:uid="{00000000-0005-0000-0000-0000CB920000}"/>
    <cellStyle name="Percent 9 2 3 3 2 4 2 2" xfId="35934" xr:uid="{00000000-0005-0000-0000-0000CC920000}"/>
    <cellStyle name="Percent 9 2 3 3 2 4 3" xfId="35935" xr:uid="{00000000-0005-0000-0000-0000CD920000}"/>
    <cellStyle name="Percent 9 2 3 3 2 4 4" xfId="35936" xr:uid="{00000000-0005-0000-0000-0000CE920000}"/>
    <cellStyle name="Percent 9 2 3 3 2 5" xfId="35937" xr:uid="{00000000-0005-0000-0000-0000CF920000}"/>
    <cellStyle name="Percent 9 2 3 3 2 5 2" xfId="35938" xr:uid="{00000000-0005-0000-0000-0000D0920000}"/>
    <cellStyle name="Percent 9 2 3 3 2 5 3" xfId="35939" xr:uid="{00000000-0005-0000-0000-0000D1920000}"/>
    <cellStyle name="Percent 9 2 3 3 2 6" xfId="35940" xr:uid="{00000000-0005-0000-0000-0000D2920000}"/>
    <cellStyle name="Percent 9 2 3 3 2 7" xfId="35941" xr:uid="{00000000-0005-0000-0000-0000D3920000}"/>
    <cellStyle name="Percent 9 2 3 3 2 8" xfId="35942" xr:uid="{00000000-0005-0000-0000-0000D4920000}"/>
    <cellStyle name="Percent 9 2 3 3 3" xfId="35943" xr:uid="{00000000-0005-0000-0000-0000D5920000}"/>
    <cellStyle name="Percent 9 2 3 3 3 2" xfId="35944" xr:uid="{00000000-0005-0000-0000-0000D6920000}"/>
    <cellStyle name="Percent 9 2 3 3 3 2 2" xfId="35945" xr:uid="{00000000-0005-0000-0000-0000D7920000}"/>
    <cellStyle name="Percent 9 2 3 3 3 2 2 2" xfId="35946" xr:uid="{00000000-0005-0000-0000-0000D8920000}"/>
    <cellStyle name="Percent 9 2 3 3 3 2 3" xfId="35947" xr:uid="{00000000-0005-0000-0000-0000D9920000}"/>
    <cellStyle name="Percent 9 2 3 3 3 2 4" xfId="35948" xr:uid="{00000000-0005-0000-0000-0000DA920000}"/>
    <cellStyle name="Percent 9 2 3 3 3 3" xfId="35949" xr:uid="{00000000-0005-0000-0000-0000DB920000}"/>
    <cellStyle name="Percent 9 2 3 3 3 3 2" xfId="35950" xr:uid="{00000000-0005-0000-0000-0000DC920000}"/>
    <cellStyle name="Percent 9 2 3 3 3 3 2 2" xfId="35951" xr:uid="{00000000-0005-0000-0000-0000DD920000}"/>
    <cellStyle name="Percent 9 2 3 3 3 3 3" xfId="35952" xr:uid="{00000000-0005-0000-0000-0000DE920000}"/>
    <cellStyle name="Percent 9 2 3 3 3 3 4" xfId="35953" xr:uid="{00000000-0005-0000-0000-0000DF920000}"/>
    <cellStyle name="Percent 9 2 3 3 3 4" xfId="35954" xr:uid="{00000000-0005-0000-0000-0000E0920000}"/>
    <cellStyle name="Percent 9 2 3 3 3 4 2" xfId="35955" xr:uid="{00000000-0005-0000-0000-0000E1920000}"/>
    <cellStyle name="Percent 9 2 3 3 3 4 3" xfId="35956" xr:uid="{00000000-0005-0000-0000-0000E2920000}"/>
    <cellStyle name="Percent 9 2 3 3 3 5" xfId="35957" xr:uid="{00000000-0005-0000-0000-0000E3920000}"/>
    <cellStyle name="Percent 9 2 3 3 3 6" xfId="35958" xr:uid="{00000000-0005-0000-0000-0000E4920000}"/>
    <cellStyle name="Percent 9 2 3 3 3 7" xfId="35959" xr:uid="{00000000-0005-0000-0000-0000E5920000}"/>
    <cellStyle name="Percent 9 2 3 3 4" xfId="35960" xr:uid="{00000000-0005-0000-0000-0000E6920000}"/>
    <cellStyle name="Percent 9 2 3 3 4 2" xfId="35961" xr:uid="{00000000-0005-0000-0000-0000E7920000}"/>
    <cellStyle name="Percent 9 2 3 3 4 2 2" xfId="35962" xr:uid="{00000000-0005-0000-0000-0000E8920000}"/>
    <cellStyle name="Percent 9 2 3 3 4 3" xfId="35963" xr:uid="{00000000-0005-0000-0000-0000E9920000}"/>
    <cellStyle name="Percent 9 2 3 3 4 4" xfId="35964" xr:uid="{00000000-0005-0000-0000-0000EA920000}"/>
    <cellStyle name="Percent 9 2 3 3 5" xfId="35965" xr:uid="{00000000-0005-0000-0000-0000EB920000}"/>
    <cellStyle name="Percent 9 2 3 3 5 2" xfId="35966" xr:uid="{00000000-0005-0000-0000-0000EC920000}"/>
    <cellStyle name="Percent 9 2 3 3 5 2 2" xfId="35967" xr:uid="{00000000-0005-0000-0000-0000ED920000}"/>
    <cellStyle name="Percent 9 2 3 3 5 3" xfId="35968" xr:uid="{00000000-0005-0000-0000-0000EE920000}"/>
    <cellStyle name="Percent 9 2 3 3 5 4" xfId="35969" xr:uid="{00000000-0005-0000-0000-0000EF920000}"/>
    <cellStyle name="Percent 9 2 3 3 6" xfId="35970" xr:uid="{00000000-0005-0000-0000-0000F0920000}"/>
    <cellStyle name="Percent 9 2 3 3 6 2" xfId="35971" xr:uid="{00000000-0005-0000-0000-0000F1920000}"/>
    <cellStyle name="Percent 9 2 3 3 6 3" xfId="35972" xr:uid="{00000000-0005-0000-0000-0000F2920000}"/>
    <cellStyle name="Percent 9 2 3 3 7" xfId="35973" xr:uid="{00000000-0005-0000-0000-0000F3920000}"/>
    <cellStyle name="Percent 9 2 3 3 8" xfId="35974" xr:uid="{00000000-0005-0000-0000-0000F4920000}"/>
    <cellStyle name="Percent 9 2 3 3 9" xfId="35975" xr:uid="{00000000-0005-0000-0000-0000F5920000}"/>
    <cellStyle name="Percent 9 2 3 4" xfId="35976" xr:uid="{00000000-0005-0000-0000-0000F6920000}"/>
    <cellStyle name="Percent 9 2 3 4 2" xfId="35977" xr:uid="{00000000-0005-0000-0000-0000F7920000}"/>
    <cellStyle name="Percent 9 2 3 4 2 2" xfId="35978" xr:uid="{00000000-0005-0000-0000-0000F8920000}"/>
    <cellStyle name="Percent 9 2 3 4 2 2 2" xfId="35979" xr:uid="{00000000-0005-0000-0000-0000F9920000}"/>
    <cellStyle name="Percent 9 2 3 4 2 2 2 2" xfId="35980" xr:uid="{00000000-0005-0000-0000-0000FA920000}"/>
    <cellStyle name="Percent 9 2 3 4 2 2 3" xfId="35981" xr:uid="{00000000-0005-0000-0000-0000FB920000}"/>
    <cellStyle name="Percent 9 2 3 4 2 2 4" xfId="35982" xr:uid="{00000000-0005-0000-0000-0000FC920000}"/>
    <cellStyle name="Percent 9 2 3 4 2 3" xfId="35983" xr:uid="{00000000-0005-0000-0000-0000FD920000}"/>
    <cellStyle name="Percent 9 2 3 4 2 3 2" xfId="35984" xr:uid="{00000000-0005-0000-0000-0000FE920000}"/>
    <cellStyle name="Percent 9 2 3 4 2 3 2 2" xfId="35985" xr:uid="{00000000-0005-0000-0000-0000FF920000}"/>
    <cellStyle name="Percent 9 2 3 4 2 3 3" xfId="35986" xr:uid="{00000000-0005-0000-0000-000000930000}"/>
    <cellStyle name="Percent 9 2 3 4 2 3 4" xfId="35987" xr:uid="{00000000-0005-0000-0000-000001930000}"/>
    <cellStyle name="Percent 9 2 3 4 2 4" xfId="35988" xr:uid="{00000000-0005-0000-0000-000002930000}"/>
    <cellStyle name="Percent 9 2 3 4 2 4 2" xfId="35989" xr:uid="{00000000-0005-0000-0000-000003930000}"/>
    <cellStyle name="Percent 9 2 3 4 2 4 3" xfId="35990" xr:uid="{00000000-0005-0000-0000-000004930000}"/>
    <cellStyle name="Percent 9 2 3 4 2 5" xfId="35991" xr:uid="{00000000-0005-0000-0000-000005930000}"/>
    <cellStyle name="Percent 9 2 3 4 2 6" xfId="35992" xr:uid="{00000000-0005-0000-0000-000006930000}"/>
    <cellStyle name="Percent 9 2 3 4 2 7" xfId="35993" xr:uid="{00000000-0005-0000-0000-000007930000}"/>
    <cellStyle name="Percent 9 2 3 4 3" xfId="35994" xr:uid="{00000000-0005-0000-0000-000008930000}"/>
    <cellStyle name="Percent 9 2 3 4 3 2" xfId="35995" xr:uid="{00000000-0005-0000-0000-000009930000}"/>
    <cellStyle name="Percent 9 2 3 4 3 2 2" xfId="35996" xr:uid="{00000000-0005-0000-0000-00000A930000}"/>
    <cellStyle name="Percent 9 2 3 4 3 3" xfId="35997" xr:uid="{00000000-0005-0000-0000-00000B930000}"/>
    <cellStyle name="Percent 9 2 3 4 3 4" xfId="35998" xr:uid="{00000000-0005-0000-0000-00000C930000}"/>
    <cellStyle name="Percent 9 2 3 4 4" xfId="35999" xr:uid="{00000000-0005-0000-0000-00000D930000}"/>
    <cellStyle name="Percent 9 2 3 4 4 2" xfId="36000" xr:uid="{00000000-0005-0000-0000-00000E930000}"/>
    <cellStyle name="Percent 9 2 3 4 4 2 2" xfId="36001" xr:uid="{00000000-0005-0000-0000-00000F930000}"/>
    <cellStyle name="Percent 9 2 3 4 4 3" xfId="36002" xr:uid="{00000000-0005-0000-0000-000010930000}"/>
    <cellStyle name="Percent 9 2 3 4 4 4" xfId="36003" xr:uid="{00000000-0005-0000-0000-000011930000}"/>
    <cellStyle name="Percent 9 2 3 4 5" xfId="36004" xr:uid="{00000000-0005-0000-0000-000012930000}"/>
    <cellStyle name="Percent 9 2 3 4 5 2" xfId="36005" xr:uid="{00000000-0005-0000-0000-000013930000}"/>
    <cellStyle name="Percent 9 2 3 4 5 3" xfId="36006" xr:uid="{00000000-0005-0000-0000-000014930000}"/>
    <cellStyle name="Percent 9 2 3 4 6" xfId="36007" xr:uid="{00000000-0005-0000-0000-000015930000}"/>
    <cellStyle name="Percent 9 2 3 4 7" xfId="36008" xr:uid="{00000000-0005-0000-0000-000016930000}"/>
    <cellStyle name="Percent 9 2 3 4 8" xfId="36009" xr:uid="{00000000-0005-0000-0000-000017930000}"/>
    <cellStyle name="Percent 9 2 3 5" xfId="36010" xr:uid="{00000000-0005-0000-0000-000018930000}"/>
    <cellStyle name="Percent 9 2 3 5 2" xfId="36011" xr:uid="{00000000-0005-0000-0000-000019930000}"/>
    <cellStyle name="Percent 9 2 3 5 2 2" xfId="36012" xr:uid="{00000000-0005-0000-0000-00001A930000}"/>
    <cellStyle name="Percent 9 2 3 5 2 2 2" xfId="36013" xr:uid="{00000000-0005-0000-0000-00001B930000}"/>
    <cellStyle name="Percent 9 2 3 5 2 3" xfId="36014" xr:uid="{00000000-0005-0000-0000-00001C930000}"/>
    <cellStyle name="Percent 9 2 3 5 2 4" xfId="36015" xr:uid="{00000000-0005-0000-0000-00001D930000}"/>
    <cellStyle name="Percent 9 2 3 5 3" xfId="36016" xr:uid="{00000000-0005-0000-0000-00001E930000}"/>
    <cellStyle name="Percent 9 2 3 5 3 2" xfId="36017" xr:uid="{00000000-0005-0000-0000-00001F930000}"/>
    <cellStyle name="Percent 9 2 3 5 3 2 2" xfId="36018" xr:uid="{00000000-0005-0000-0000-000020930000}"/>
    <cellStyle name="Percent 9 2 3 5 3 3" xfId="36019" xr:uid="{00000000-0005-0000-0000-000021930000}"/>
    <cellStyle name="Percent 9 2 3 5 3 4" xfId="36020" xr:uid="{00000000-0005-0000-0000-000022930000}"/>
    <cellStyle name="Percent 9 2 3 5 4" xfId="36021" xr:uid="{00000000-0005-0000-0000-000023930000}"/>
    <cellStyle name="Percent 9 2 3 5 4 2" xfId="36022" xr:uid="{00000000-0005-0000-0000-000024930000}"/>
    <cellStyle name="Percent 9 2 3 5 4 3" xfId="36023" xr:uid="{00000000-0005-0000-0000-000025930000}"/>
    <cellStyle name="Percent 9 2 3 5 5" xfId="36024" xr:uid="{00000000-0005-0000-0000-000026930000}"/>
    <cellStyle name="Percent 9 2 3 5 6" xfId="36025" xr:uid="{00000000-0005-0000-0000-000027930000}"/>
    <cellStyle name="Percent 9 2 3 5 7" xfId="36026" xr:uid="{00000000-0005-0000-0000-000028930000}"/>
    <cellStyle name="Percent 9 2 3 6" xfId="36027" xr:uid="{00000000-0005-0000-0000-000029930000}"/>
    <cellStyle name="Percent 9 2 3 6 2" xfId="36028" xr:uid="{00000000-0005-0000-0000-00002A930000}"/>
    <cellStyle name="Percent 9 2 3 6 2 2" xfId="36029" xr:uid="{00000000-0005-0000-0000-00002B930000}"/>
    <cellStyle name="Percent 9 2 3 6 3" xfId="36030" xr:uid="{00000000-0005-0000-0000-00002C930000}"/>
    <cellStyle name="Percent 9 2 3 6 4" xfId="36031" xr:uid="{00000000-0005-0000-0000-00002D930000}"/>
    <cellStyle name="Percent 9 2 3 7" xfId="36032" xr:uid="{00000000-0005-0000-0000-00002E930000}"/>
    <cellStyle name="Percent 9 2 3 7 2" xfId="36033" xr:uid="{00000000-0005-0000-0000-00002F930000}"/>
    <cellStyle name="Percent 9 2 3 7 2 2" xfId="36034" xr:uid="{00000000-0005-0000-0000-000030930000}"/>
    <cellStyle name="Percent 9 2 3 7 3" xfId="36035" xr:uid="{00000000-0005-0000-0000-000031930000}"/>
    <cellStyle name="Percent 9 2 3 7 4" xfId="36036" xr:uid="{00000000-0005-0000-0000-000032930000}"/>
    <cellStyle name="Percent 9 2 3 8" xfId="36037" xr:uid="{00000000-0005-0000-0000-000033930000}"/>
    <cellStyle name="Percent 9 2 3 8 2" xfId="36038" xr:uid="{00000000-0005-0000-0000-000034930000}"/>
    <cellStyle name="Percent 9 2 3 8 3" xfId="36039" xr:uid="{00000000-0005-0000-0000-000035930000}"/>
    <cellStyle name="Percent 9 2 3 9" xfId="36040" xr:uid="{00000000-0005-0000-0000-000036930000}"/>
    <cellStyle name="Percent 9 2 4" xfId="36041" xr:uid="{00000000-0005-0000-0000-000037930000}"/>
    <cellStyle name="Percent 9 2 5" xfId="36042" xr:uid="{00000000-0005-0000-0000-000038930000}"/>
    <cellStyle name="Percent 9 2 5 2" xfId="36043" xr:uid="{00000000-0005-0000-0000-000039930000}"/>
    <cellStyle name="Percent 9 2 5 3" xfId="36044" xr:uid="{00000000-0005-0000-0000-00003A930000}"/>
    <cellStyle name="Percent 9 2 5 4" xfId="36045" xr:uid="{00000000-0005-0000-0000-00003B930000}"/>
    <cellStyle name="Percent 9 2 5 4 2" xfId="36046" xr:uid="{00000000-0005-0000-0000-00003C930000}"/>
    <cellStyle name="Percent 9 2 5 4 3" xfId="36047" xr:uid="{00000000-0005-0000-0000-00003D930000}"/>
    <cellStyle name="Percent 9 2 5 5" xfId="36048" xr:uid="{00000000-0005-0000-0000-00003E930000}"/>
    <cellStyle name="Percent 9 2 6" xfId="36049" xr:uid="{00000000-0005-0000-0000-00003F930000}"/>
    <cellStyle name="Percent 9 2 6 2" xfId="36050" xr:uid="{00000000-0005-0000-0000-000040930000}"/>
    <cellStyle name="Percent 9 2 6 3" xfId="36051" xr:uid="{00000000-0005-0000-0000-000041930000}"/>
    <cellStyle name="Percent 9 2 7" xfId="36052" xr:uid="{00000000-0005-0000-0000-000042930000}"/>
    <cellStyle name="Percent 9 3" xfId="36053" xr:uid="{00000000-0005-0000-0000-000043930000}"/>
    <cellStyle name="Percent 9 3 2" xfId="41794" xr:uid="{00000000-0005-0000-0000-000044930000}"/>
    <cellStyle name="Percent 9 4" xfId="36054" xr:uid="{00000000-0005-0000-0000-000045930000}"/>
    <cellStyle name="Percent 9 4 2" xfId="36055" xr:uid="{00000000-0005-0000-0000-000046930000}"/>
    <cellStyle name="Percent 9 4 2 10" xfId="36056" xr:uid="{00000000-0005-0000-0000-000047930000}"/>
    <cellStyle name="Percent 9 4 2 11" xfId="36057" xr:uid="{00000000-0005-0000-0000-000048930000}"/>
    <cellStyle name="Percent 9 4 2 2" xfId="36058" xr:uid="{00000000-0005-0000-0000-000049930000}"/>
    <cellStyle name="Percent 9 4 2 3" xfId="36059" xr:uid="{00000000-0005-0000-0000-00004A930000}"/>
    <cellStyle name="Percent 9 4 2 3 2" xfId="36060" xr:uid="{00000000-0005-0000-0000-00004B930000}"/>
    <cellStyle name="Percent 9 4 2 3 2 2" xfId="36061" xr:uid="{00000000-0005-0000-0000-00004C930000}"/>
    <cellStyle name="Percent 9 4 2 3 2 2 2" xfId="36062" xr:uid="{00000000-0005-0000-0000-00004D930000}"/>
    <cellStyle name="Percent 9 4 2 3 2 2 2 2" xfId="36063" xr:uid="{00000000-0005-0000-0000-00004E930000}"/>
    <cellStyle name="Percent 9 4 2 3 2 2 2 2 2" xfId="36064" xr:uid="{00000000-0005-0000-0000-00004F930000}"/>
    <cellStyle name="Percent 9 4 2 3 2 2 2 3" xfId="36065" xr:uid="{00000000-0005-0000-0000-000050930000}"/>
    <cellStyle name="Percent 9 4 2 3 2 2 2 4" xfId="36066" xr:uid="{00000000-0005-0000-0000-000051930000}"/>
    <cellStyle name="Percent 9 4 2 3 2 2 3" xfId="36067" xr:uid="{00000000-0005-0000-0000-000052930000}"/>
    <cellStyle name="Percent 9 4 2 3 2 2 3 2" xfId="36068" xr:uid="{00000000-0005-0000-0000-000053930000}"/>
    <cellStyle name="Percent 9 4 2 3 2 2 3 2 2" xfId="36069" xr:uid="{00000000-0005-0000-0000-000054930000}"/>
    <cellStyle name="Percent 9 4 2 3 2 2 3 3" xfId="36070" xr:uid="{00000000-0005-0000-0000-000055930000}"/>
    <cellStyle name="Percent 9 4 2 3 2 2 3 4" xfId="36071" xr:uid="{00000000-0005-0000-0000-000056930000}"/>
    <cellStyle name="Percent 9 4 2 3 2 2 4" xfId="36072" xr:uid="{00000000-0005-0000-0000-000057930000}"/>
    <cellStyle name="Percent 9 4 2 3 2 2 4 2" xfId="36073" xr:uid="{00000000-0005-0000-0000-000058930000}"/>
    <cellStyle name="Percent 9 4 2 3 2 2 4 3" xfId="36074" xr:uid="{00000000-0005-0000-0000-000059930000}"/>
    <cellStyle name="Percent 9 4 2 3 2 2 5" xfId="36075" xr:uid="{00000000-0005-0000-0000-00005A930000}"/>
    <cellStyle name="Percent 9 4 2 3 2 2 6" xfId="36076" xr:uid="{00000000-0005-0000-0000-00005B930000}"/>
    <cellStyle name="Percent 9 4 2 3 2 2 7" xfId="36077" xr:uid="{00000000-0005-0000-0000-00005C930000}"/>
    <cellStyle name="Percent 9 4 2 3 2 3" xfId="36078" xr:uid="{00000000-0005-0000-0000-00005D930000}"/>
    <cellStyle name="Percent 9 4 2 3 2 3 2" xfId="36079" xr:uid="{00000000-0005-0000-0000-00005E930000}"/>
    <cellStyle name="Percent 9 4 2 3 2 3 2 2" xfId="36080" xr:uid="{00000000-0005-0000-0000-00005F930000}"/>
    <cellStyle name="Percent 9 4 2 3 2 3 3" xfId="36081" xr:uid="{00000000-0005-0000-0000-000060930000}"/>
    <cellStyle name="Percent 9 4 2 3 2 3 4" xfId="36082" xr:uid="{00000000-0005-0000-0000-000061930000}"/>
    <cellStyle name="Percent 9 4 2 3 2 4" xfId="36083" xr:uid="{00000000-0005-0000-0000-000062930000}"/>
    <cellStyle name="Percent 9 4 2 3 2 4 2" xfId="36084" xr:uid="{00000000-0005-0000-0000-000063930000}"/>
    <cellStyle name="Percent 9 4 2 3 2 4 2 2" xfId="36085" xr:uid="{00000000-0005-0000-0000-000064930000}"/>
    <cellStyle name="Percent 9 4 2 3 2 4 3" xfId="36086" xr:uid="{00000000-0005-0000-0000-000065930000}"/>
    <cellStyle name="Percent 9 4 2 3 2 4 4" xfId="36087" xr:uid="{00000000-0005-0000-0000-000066930000}"/>
    <cellStyle name="Percent 9 4 2 3 2 5" xfId="36088" xr:uid="{00000000-0005-0000-0000-000067930000}"/>
    <cellStyle name="Percent 9 4 2 3 2 5 2" xfId="36089" xr:uid="{00000000-0005-0000-0000-000068930000}"/>
    <cellStyle name="Percent 9 4 2 3 2 5 3" xfId="36090" xr:uid="{00000000-0005-0000-0000-000069930000}"/>
    <cellStyle name="Percent 9 4 2 3 2 6" xfId="36091" xr:uid="{00000000-0005-0000-0000-00006A930000}"/>
    <cellStyle name="Percent 9 4 2 3 2 7" xfId="36092" xr:uid="{00000000-0005-0000-0000-00006B930000}"/>
    <cellStyle name="Percent 9 4 2 3 2 8" xfId="36093" xr:uid="{00000000-0005-0000-0000-00006C930000}"/>
    <cellStyle name="Percent 9 4 2 3 3" xfId="36094" xr:uid="{00000000-0005-0000-0000-00006D930000}"/>
    <cellStyle name="Percent 9 4 2 3 3 2" xfId="36095" xr:uid="{00000000-0005-0000-0000-00006E930000}"/>
    <cellStyle name="Percent 9 4 2 3 3 2 2" xfId="36096" xr:uid="{00000000-0005-0000-0000-00006F930000}"/>
    <cellStyle name="Percent 9 4 2 3 3 2 2 2" xfId="36097" xr:uid="{00000000-0005-0000-0000-000070930000}"/>
    <cellStyle name="Percent 9 4 2 3 3 2 3" xfId="36098" xr:uid="{00000000-0005-0000-0000-000071930000}"/>
    <cellStyle name="Percent 9 4 2 3 3 2 4" xfId="36099" xr:uid="{00000000-0005-0000-0000-000072930000}"/>
    <cellStyle name="Percent 9 4 2 3 3 3" xfId="36100" xr:uid="{00000000-0005-0000-0000-000073930000}"/>
    <cellStyle name="Percent 9 4 2 3 3 3 2" xfId="36101" xr:uid="{00000000-0005-0000-0000-000074930000}"/>
    <cellStyle name="Percent 9 4 2 3 3 3 2 2" xfId="36102" xr:uid="{00000000-0005-0000-0000-000075930000}"/>
    <cellStyle name="Percent 9 4 2 3 3 3 3" xfId="36103" xr:uid="{00000000-0005-0000-0000-000076930000}"/>
    <cellStyle name="Percent 9 4 2 3 3 3 4" xfId="36104" xr:uid="{00000000-0005-0000-0000-000077930000}"/>
    <cellStyle name="Percent 9 4 2 3 3 4" xfId="36105" xr:uid="{00000000-0005-0000-0000-000078930000}"/>
    <cellStyle name="Percent 9 4 2 3 3 4 2" xfId="36106" xr:uid="{00000000-0005-0000-0000-000079930000}"/>
    <cellStyle name="Percent 9 4 2 3 3 4 3" xfId="36107" xr:uid="{00000000-0005-0000-0000-00007A930000}"/>
    <cellStyle name="Percent 9 4 2 3 3 5" xfId="36108" xr:uid="{00000000-0005-0000-0000-00007B930000}"/>
    <cellStyle name="Percent 9 4 2 3 3 6" xfId="36109" xr:uid="{00000000-0005-0000-0000-00007C930000}"/>
    <cellStyle name="Percent 9 4 2 3 3 7" xfId="36110" xr:uid="{00000000-0005-0000-0000-00007D930000}"/>
    <cellStyle name="Percent 9 4 2 3 4" xfId="36111" xr:uid="{00000000-0005-0000-0000-00007E930000}"/>
    <cellStyle name="Percent 9 4 2 3 4 2" xfId="36112" xr:uid="{00000000-0005-0000-0000-00007F930000}"/>
    <cellStyle name="Percent 9 4 2 3 4 2 2" xfId="36113" xr:uid="{00000000-0005-0000-0000-000080930000}"/>
    <cellStyle name="Percent 9 4 2 3 4 3" xfId="36114" xr:uid="{00000000-0005-0000-0000-000081930000}"/>
    <cellStyle name="Percent 9 4 2 3 4 4" xfId="36115" xr:uid="{00000000-0005-0000-0000-000082930000}"/>
    <cellStyle name="Percent 9 4 2 3 5" xfId="36116" xr:uid="{00000000-0005-0000-0000-000083930000}"/>
    <cellStyle name="Percent 9 4 2 3 5 2" xfId="36117" xr:uid="{00000000-0005-0000-0000-000084930000}"/>
    <cellStyle name="Percent 9 4 2 3 5 2 2" xfId="36118" xr:uid="{00000000-0005-0000-0000-000085930000}"/>
    <cellStyle name="Percent 9 4 2 3 5 3" xfId="36119" xr:uid="{00000000-0005-0000-0000-000086930000}"/>
    <cellStyle name="Percent 9 4 2 3 5 4" xfId="36120" xr:uid="{00000000-0005-0000-0000-000087930000}"/>
    <cellStyle name="Percent 9 4 2 3 6" xfId="36121" xr:uid="{00000000-0005-0000-0000-000088930000}"/>
    <cellStyle name="Percent 9 4 2 3 6 2" xfId="36122" xr:uid="{00000000-0005-0000-0000-000089930000}"/>
    <cellStyle name="Percent 9 4 2 3 6 3" xfId="36123" xr:uid="{00000000-0005-0000-0000-00008A930000}"/>
    <cellStyle name="Percent 9 4 2 3 7" xfId="36124" xr:uid="{00000000-0005-0000-0000-00008B930000}"/>
    <cellStyle name="Percent 9 4 2 3 8" xfId="36125" xr:uid="{00000000-0005-0000-0000-00008C930000}"/>
    <cellStyle name="Percent 9 4 2 3 9" xfId="36126" xr:uid="{00000000-0005-0000-0000-00008D930000}"/>
    <cellStyle name="Percent 9 4 2 4" xfId="36127" xr:uid="{00000000-0005-0000-0000-00008E930000}"/>
    <cellStyle name="Percent 9 4 2 4 2" xfId="36128" xr:uid="{00000000-0005-0000-0000-00008F930000}"/>
    <cellStyle name="Percent 9 4 2 4 2 2" xfId="36129" xr:uid="{00000000-0005-0000-0000-000090930000}"/>
    <cellStyle name="Percent 9 4 2 4 2 2 2" xfId="36130" xr:uid="{00000000-0005-0000-0000-000091930000}"/>
    <cellStyle name="Percent 9 4 2 4 2 2 2 2" xfId="36131" xr:uid="{00000000-0005-0000-0000-000092930000}"/>
    <cellStyle name="Percent 9 4 2 4 2 2 3" xfId="36132" xr:uid="{00000000-0005-0000-0000-000093930000}"/>
    <cellStyle name="Percent 9 4 2 4 2 2 4" xfId="36133" xr:uid="{00000000-0005-0000-0000-000094930000}"/>
    <cellStyle name="Percent 9 4 2 4 2 3" xfId="36134" xr:uid="{00000000-0005-0000-0000-000095930000}"/>
    <cellStyle name="Percent 9 4 2 4 2 3 2" xfId="36135" xr:uid="{00000000-0005-0000-0000-000096930000}"/>
    <cellStyle name="Percent 9 4 2 4 2 3 2 2" xfId="36136" xr:uid="{00000000-0005-0000-0000-000097930000}"/>
    <cellStyle name="Percent 9 4 2 4 2 3 3" xfId="36137" xr:uid="{00000000-0005-0000-0000-000098930000}"/>
    <cellStyle name="Percent 9 4 2 4 2 3 4" xfId="36138" xr:uid="{00000000-0005-0000-0000-000099930000}"/>
    <cellStyle name="Percent 9 4 2 4 2 4" xfId="36139" xr:uid="{00000000-0005-0000-0000-00009A930000}"/>
    <cellStyle name="Percent 9 4 2 4 2 4 2" xfId="36140" xr:uid="{00000000-0005-0000-0000-00009B930000}"/>
    <cellStyle name="Percent 9 4 2 4 2 4 3" xfId="36141" xr:uid="{00000000-0005-0000-0000-00009C930000}"/>
    <cellStyle name="Percent 9 4 2 4 2 5" xfId="36142" xr:uid="{00000000-0005-0000-0000-00009D930000}"/>
    <cellStyle name="Percent 9 4 2 4 2 6" xfId="36143" xr:uid="{00000000-0005-0000-0000-00009E930000}"/>
    <cellStyle name="Percent 9 4 2 4 2 7" xfId="36144" xr:uid="{00000000-0005-0000-0000-00009F930000}"/>
    <cellStyle name="Percent 9 4 2 4 3" xfId="36145" xr:uid="{00000000-0005-0000-0000-0000A0930000}"/>
    <cellStyle name="Percent 9 4 2 4 3 2" xfId="36146" xr:uid="{00000000-0005-0000-0000-0000A1930000}"/>
    <cellStyle name="Percent 9 4 2 4 3 2 2" xfId="36147" xr:uid="{00000000-0005-0000-0000-0000A2930000}"/>
    <cellStyle name="Percent 9 4 2 4 3 3" xfId="36148" xr:uid="{00000000-0005-0000-0000-0000A3930000}"/>
    <cellStyle name="Percent 9 4 2 4 3 4" xfId="36149" xr:uid="{00000000-0005-0000-0000-0000A4930000}"/>
    <cellStyle name="Percent 9 4 2 4 4" xfId="36150" xr:uid="{00000000-0005-0000-0000-0000A5930000}"/>
    <cellStyle name="Percent 9 4 2 4 4 2" xfId="36151" xr:uid="{00000000-0005-0000-0000-0000A6930000}"/>
    <cellStyle name="Percent 9 4 2 4 4 2 2" xfId="36152" xr:uid="{00000000-0005-0000-0000-0000A7930000}"/>
    <cellStyle name="Percent 9 4 2 4 4 3" xfId="36153" xr:uid="{00000000-0005-0000-0000-0000A8930000}"/>
    <cellStyle name="Percent 9 4 2 4 4 4" xfId="36154" xr:uid="{00000000-0005-0000-0000-0000A9930000}"/>
    <cellStyle name="Percent 9 4 2 4 5" xfId="36155" xr:uid="{00000000-0005-0000-0000-0000AA930000}"/>
    <cellStyle name="Percent 9 4 2 4 5 2" xfId="36156" xr:uid="{00000000-0005-0000-0000-0000AB930000}"/>
    <cellStyle name="Percent 9 4 2 4 5 3" xfId="36157" xr:uid="{00000000-0005-0000-0000-0000AC930000}"/>
    <cellStyle name="Percent 9 4 2 4 6" xfId="36158" xr:uid="{00000000-0005-0000-0000-0000AD930000}"/>
    <cellStyle name="Percent 9 4 2 4 7" xfId="36159" xr:uid="{00000000-0005-0000-0000-0000AE930000}"/>
    <cellStyle name="Percent 9 4 2 4 8" xfId="36160" xr:uid="{00000000-0005-0000-0000-0000AF930000}"/>
    <cellStyle name="Percent 9 4 2 5" xfId="36161" xr:uid="{00000000-0005-0000-0000-0000B0930000}"/>
    <cellStyle name="Percent 9 4 2 5 2" xfId="36162" xr:uid="{00000000-0005-0000-0000-0000B1930000}"/>
    <cellStyle name="Percent 9 4 2 5 2 2" xfId="36163" xr:uid="{00000000-0005-0000-0000-0000B2930000}"/>
    <cellStyle name="Percent 9 4 2 5 2 2 2" xfId="36164" xr:uid="{00000000-0005-0000-0000-0000B3930000}"/>
    <cellStyle name="Percent 9 4 2 5 2 3" xfId="36165" xr:uid="{00000000-0005-0000-0000-0000B4930000}"/>
    <cellStyle name="Percent 9 4 2 5 2 4" xfId="36166" xr:uid="{00000000-0005-0000-0000-0000B5930000}"/>
    <cellStyle name="Percent 9 4 2 5 3" xfId="36167" xr:uid="{00000000-0005-0000-0000-0000B6930000}"/>
    <cellStyle name="Percent 9 4 2 5 3 2" xfId="36168" xr:uid="{00000000-0005-0000-0000-0000B7930000}"/>
    <cellStyle name="Percent 9 4 2 5 3 2 2" xfId="36169" xr:uid="{00000000-0005-0000-0000-0000B8930000}"/>
    <cellStyle name="Percent 9 4 2 5 3 3" xfId="36170" xr:uid="{00000000-0005-0000-0000-0000B9930000}"/>
    <cellStyle name="Percent 9 4 2 5 3 4" xfId="36171" xr:uid="{00000000-0005-0000-0000-0000BA930000}"/>
    <cellStyle name="Percent 9 4 2 5 4" xfId="36172" xr:uid="{00000000-0005-0000-0000-0000BB930000}"/>
    <cellStyle name="Percent 9 4 2 5 4 2" xfId="36173" xr:uid="{00000000-0005-0000-0000-0000BC930000}"/>
    <cellStyle name="Percent 9 4 2 5 4 3" xfId="36174" xr:uid="{00000000-0005-0000-0000-0000BD930000}"/>
    <cellStyle name="Percent 9 4 2 5 5" xfId="36175" xr:uid="{00000000-0005-0000-0000-0000BE930000}"/>
    <cellStyle name="Percent 9 4 2 5 6" xfId="36176" xr:uid="{00000000-0005-0000-0000-0000BF930000}"/>
    <cellStyle name="Percent 9 4 2 5 7" xfId="36177" xr:uid="{00000000-0005-0000-0000-0000C0930000}"/>
    <cellStyle name="Percent 9 4 2 6" xfId="36178" xr:uid="{00000000-0005-0000-0000-0000C1930000}"/>
    <cellStyle name="Percent 9 4 2 6 2" xfId="36179" xr:uid="{00000000-0005-0000-0000-0000C2930000}"/>
    <cellStyle name="Percent 9 4 2 6 2 2" xfId="36180" xr:uid="{00000000-0005-0000-0000-0000C3930000}"/>
    <cellStyle name="Percent 9 4 2 6 3" xfId="36181" xr:uid="{00000000-0005-0000-0000-0000C4930000}"/>
    <cellStyle name="Percent 9 4 2 6 4" xfId="36182" xr:uid="{00000000-0005-0000-0000-0000C5930000}"/>
    <cellStyle name="Percent 9 4 2 7" xfId="36183" xr:uid="{00000000-0005-0000-0000-0000C6930000}"/>
    <cellStyle name="Percent 9 4 2 7 2" xfId="36184" xr:uid="{00000000-0005-0000-0000-0000C7930000}"/>
    <cellStyle name="Percent 9 4 2 7 2 2" xfId="36185" xr:uid="{00000000-0005-0000-0000-0000C8930000}"/>
    <cellStyle name="Percent 9 4 2 7 3" xfId="36186" xr:uid="{00000000-0005-0000-0000-0000C9930000}"/>
    <cellStyle name="Percent 9 4 2 7 4" xfId="36187" xr:uid="{00000000-0005-0000-0000-0000CA930000}"/>
    <cellStyle name="Percent 9 4 2 8" xfId="36188" xr:uid="{00000000-0005-0000-0000-0000CB930000}"/>
    <cellStyle name="Percent 9 4 2 8 2" xfId="36189" xr:uid="{00000000-0005-0000-0000-0000CC930000}"/>
    <cellStyle name="Percent 9 4 2 8 3" xfId="36190" xr:uid="{00000000-0005-0000-0000-0000CD930000}"/>
    <cellStyle name="Percent 9 4 2 9" xfId="36191" xr:uid="{00000000-0005-0000-0000-0000CE930000}"/>
    <cellStyle name="Percent 9 4 3" xfId="36192" xr:uid="{00000000-0005-0000-0000-0000CF930000}"/>
    <cellStyle name="Percent 9 4 4" xfId="36193" xr:uid="{00000000-0005-0000-0000-0000D0930000}"/>
    <cellStyle name="Percent 9 4 4 2" xfId="36194" xr:uid="{00000000-0005-0000-0000-0000D1930000}"/>
    <cellStyle name="Percent 9 4 4 3" xfId="36195" xr:uid="{00000000-0005-0000-0000-0000D2930000}"/>
    <cellStyle name="Percent 9 4 4 4" xfId="36196" xr:uid="{00000000-0005-0000-0000-0000D3930000}"/>
    <cellStyle name="Percent 9 4 4 4 2" xfId="36197" xr:uid="{00000000-0005-0000-0000-0000D4930000}"/>
    <cellStyle name="Percent 9 4 4 4 3" xfId="36198" xr:uid="{00000000-0005-0000-0000-0000D5930000}"/>
    <cellStyle name="Percent 9 4 4 5" xfId="36199" xr:uid="{00000000-0005-0000-0000-0000D6930000}"/>
    <cellStyle name="Percent 9 4 5" xfId="36200" xr:uid="{00000000-0005-0000-0000-0000D7930000}"/>
    <cellStyle name="Percent 9 4 5 2" xfId="36201" xr:uid="{00000000-0005-0000-0000-0000D8930000}"/>
    <cellStyle name="Percent 9 4 5 3" xfId="36202" xr:uid="{00000000-0005-0000-0000-0000D9930000}"/>
    <cellStyle name="Percent 9 4 6" xfId="36203" xr:uid="{00000000-0005-0000-0000-0000DA930000}"/>
    <cellStyle name="Percent 9 5" xfId="36204" xr:uid="{00000000-0005-0000-0000-0000DB930000}"/>
    <cellStyle name="Percent 9 6" xfId="36205" xr:uid="{00000000-0005-0000-0000-0000DC930000}"/>
    <cellStyle name="Percent 90" xfId="36206" xr:uid="{00000000-0005-0000-0000-0000DD930000}"/>
    <cellStyle name="Percent 91" xfId="36207" xr:uid="{00000000-0005-0000-0000-0000DE930000}"/>
    <cellStyle name="Percent 92" xfId="36208" xr:uid="{00000000-0005-0000-0000-0000DF930000}"/>
    <cellStyle name="Percent 93" xfId="36209" xr:uid="{00000000-0005-0000-0000-0000E0930000}"/>
    <cellStyle name="Percent 94" xfId="36210" xr:uid="{00000000-0005-0000-0000-0000E1930000}"/>
    <cellStyle name="Percent 95" xfId="36211" xr:uid="{00000000-0005-0000-0000-0000E2930000}"/>
    <cellStyle name="Percent 96" xfId="36212" xr:uid="{00000000-0005-0000-0000-0000E3930000}"/>
    <cellStyle name="Percent 97" xfId="36213" xr:uid="{00000000-0005-0000-0000-0000E4930000}"/>
    <cellStyle name="Percent 98" xfId="36214" xr:uid="{00000000-0005-0000-0000-0000E5930000}"/>
    <cellStyle name="Percent 99" xfId="36215" xr:uid="{00000000-0005-0000-0000-0000E6930000}"/>
    <cellStyle name="Percent Hard" xfId="41795" xr:uid="{00000000-0005-0000-0000-0000E7930000}"/>
    <cellStyle name="Percent Hard 2" xfId="41796" xr:uid="{00000000-0005-0000-0000-0000E8930000}"/>
    <cellStyle name="Percent Hard_Project XXX - Profile &amp; Share Prices - 070308 - v36" xfId="41797" xr:uid="{00000000-0005-0000-0000-0000E9930000}"/>
    <cellStyle name="Percent Red" xfId="41798" xr:uid="{00000000-0005-0000-0000-0000EA930000}"/>
    <cellStyle name="Percent(0)" xfId="41799" xr:uid="{00000000-0005-0000-0000-0000EB930000}"/>
    <cellStyle name="Percent0" xfId="41800" xr:uid="{00000000-0005-0000-0000-0000EC930000}"/>
    <cellStyle name="PERCENTAGE" xfId="36216" xr:uid="{00000000-0005-0000-0000-0000ED930000}"/>
    <cellStyle name="Perlong" xfId="41801" xr:uid="{00000000-0005-0000-0000-0000EE930000}"/>
    <cellStyle name="pf" xfId="41802" xr:uid="{00000000-0005-0000-0000-0000EF930000}"/>
    <cellStyle name="Photo Index" xfId="41803" xr:uid="{00000000-0005-0000-0000-0000F0930000}"/>
    <cellStyle name="Pilkku_Layo9704" xfId="41804" xr:uid="{00000000-0005-0000-0000-0000F1930000}"/>
    <cellStyle name="Plug" xfId="41805" xr:uid="{00000000-0005-0000-0000-0000F2930000}"/>
    <cellStyle name="Porcentual_Depreciacion" xfId="41806" xr:uid="{00000000-0005-0000-0000-0000F3930000}"/>
    <cellStyle name="pound" xfId="41807" xr:uid="{00000000-0005-0000-0000-0000F4930000}"/>
    <cellStyle name="Pound [1]" xfId="41808" xr:uid="{00000000-0005-0000-0000-0000F5930000}"/>
    <cellStyle name="Pound [2]" xfId="41809" xr:uid="{00000000-0005-0000-0000-0000F6930000}"/>
    <cellStyle name="Pound_Back up xls - Aegis - Nov 28, 2005" xfId="41810" xr:uid="{00000000-0005-0000-0000-0000F7930000}"/>
    <cellStyle name="Pourcentage_CEVA - LBO analysis - v28" xfId="41811" xr:uid="{00000000-0005-0000-0000-0000F8930000}"/>
    <cellStyle name="pp" xfId="41812" xr:uid="{00000000-0005-0000-0000-0000F9930000}"/>
    <cellStyle name="ppp" xfId="41813" xr:uid="{00000000-0005-0000-0000-0000FA930000}"/>
    <cellStyle name="PrePop Currency (0)" xfId="36217" xr:uid="{00000000-0005-0000-0000-0000FB930000}"/>
    <cellStyle name="PrePop Currency (2)" xfId="36218" xr:uid="{00000000-0005-0000-0000-0000FC930000}"/>
    <cellStyle name="PrePop Units (0)" xfId="36219" xr:uid="{00000000-0005-0000-0000-0000FD930000}"/>
    <cellStyle name="PrePop Units (1)" xfId="36220" xr:uid="{00000000-0005-0000-0000-0000FE930000}"/>
    <cellStyle name="PrePop Units (2)" xfId="36221" xr:uid="{00000000-0005-0000-0000-0000FF930000}"/>
    <cellStyle name="Price" xfId="41814" xr:uid="{00000000-0005-0000-0000-000000940000}"/>
    <cellStyle name="Private" xfId="41815" xr:uid="{00000000-0005-0000-0000-000001940000}"/>
    <cellStyle name="Private1" xfId="41816" xr:uid="{00000000-0005-0000-0000-000002940000}"/>
    <cellStyle name="Project" xfId="36222" xr:uid="{00000000-0005-0000-0000-000003940000}"/>
    <cellStyle name="Project 2" xfId="36223" xr:uid="{00000000-0005-0000-0000-000004940000}"/>
    <cellStyle name="Project 3" xfId="36224" xr:uid="{00000000-0005-0000-0000-000005940000}"/>
    <cellStyle name="Project 4" xfId="36225" xr:uid="{00000000-0005-0000-0000-000006940000}"/>
    <cellStyle name="PROJECT R" xfId="41817" xr:uid="{00000000-0005-0000-0000-000007940000}"/>
    <cellStyle name="PSChar" xfId="36226" xr:uid="{00000000-0005-0000-0000-000008940000}"/>
    <cellStyle name="PSDec" xfId="36227" xr:uid="{00000000-0005-0000-0000-000009940000}"/>
    <cellStyle name="PSHeading" xfId="36228" xr:uid="{00000000-0005-0000-0000-00000A940000}"/>
    <cellStyle name="PSHeading 2" xfId="36229" xr:uid="{00000000-0005-0000-0000-00000B940000}"/>
    <cellStyle name="pt" xfId="41818" xr:uid="{00000000-0005-0000-0000-00000C940000}"/>
    <cellStyle name="ptit" xfId="41819" xr:uid="{00000000-0005-0000-0000-00000D940000}"/>
    <cellStyle name="Pyör. luku_Layo9704" xfId="41820" xr:uid="{00000000-0005-0000-0000-00000E940000}"/>
    <cellStyle name="Pyör. valuutta_Layo9704" xfId="41821" xr:uid="{00000000-0005-0000-0000-00000F940000}"/>
    <cellStyle name="r" xfId="41822" xr:uid="{00000000-0005-0000-0000-000010940000}"/>
    <cellStyle name="rat" xfId="41823" xr:uid="{00000000-0005-0000-0000-000011940000}"/>
    <cellStyle name="rate" xfId="41824" xr:uid="{00000000-0005-0000-0000-000012940000}"/>
    <cellStyle name="Ratio" xfId="41825" xr:uid="{00000000-0005-0000-0000-000013940000}"/>
    <cellStyle name="re" xfId="41826" xr:uid="{00000000-0005-0000-0000-000014940000}"/>
    <cellStyle name="red out" xfId="41827" xr:uid="{00000000-0005-0000-0000-000015940000}"/>
    <cellStyle name="Reg1" xfId="36230" xr:uid="{00000000-0005-0000-0000-000016940000}"/>
    <cellStyle name="Reg2" xfId="36231" xr:uid="{00000000-0005-0000-0000-000017940000}"/>
    <cellStyle name="Reg3" xfId="36232" xr:uid="{00000000-0005-0000-0000-000018940000}"/>
    <cellStyle name="Reg4" xfId="36233" xr:uid="{00000000-0005-0000-0000-000019940000}"/>
    <cellStyle name="Reg5" xfId="36234" xr:uid="{00000000-0005-0000-0000-00001A940000}"/>
    <cellStyle name="Reg5 2" xfId="41828" xr:uid="{00000000-0005-0000-0000-00001B940000}"/>
    <cellStyle name="Reg6" xfId="36235" xr:uid="{00000000-0005-0000-0000-00001C940000}"/>
    <cellStyle name="Reg7" xfId="36236" xr:uid="{00000000-0005-0000-0000-00001D940000}"/>
    <cellStyle name="Reg8" xfId="36237" xr:uid="{00000000-0005-0000-0000-00001E940000}"/>
    <cellStyle name="Reg9" xfId="36238" xr:uid="{00000000-0005-0000-0000-00001F940000}"/>
    <cellStyle name="Region" xfId="36239" xr:uid="{00000000-0005-0000-0000-000020940000}"/>
    <cellStyle name="regional" xfId="36240" xr:uid="{00000000-0005-0000-0000-000021940000}"/>
    <cellStyle name="report" xfId="41829" xr:uid="{00000000-0005-0000-0000-000022940000}"/>
    <cellStyle name="report 2" xfId="41830" xr:uid="{00000000-0005-0000-0000-000023940000}"/>
    <cellStyle name="Resaltar" xfId="41831" xr:uid="{00000000-0005-0000-0000-000024940000}"/>
    <cellStyle name="Resaltar1" xfId="41832" xr:uid="{00000000-0005-0000-0000-000025940000}"/>
    <cellStyle name="Right" xfId="41833" xr:uid="{00000000-0005-0000-0000-000026940000}"/>
    <cellStyle name="Right Margin" xfId="36241" xr:uid="{00000000-0005-0000-0000-000027940000}"/>
    <cellStyle name="Right Margin 2" xfId="36242" xr:uid="{00000000-0005-0000-0000-000028940000}"/>
    <cellStyle name="roe" xfId="41834" xr:uid="{00000000-0005-0000-0000-000029940000}"/>
    <cellStyle name="rotate vert" xfId="41835" xr:uid="{00000000-0005-0000-0000-00002A940000}"/>
    <cellStyle name="Row Title 1" xfId="41836" xr:uid="{00000000-0005-0000-0000-00002B940000}"/>
    <cellStyle name="Row Title 2" xfId="41837" xr:uid="{00000000-0005-0000-0000-00002C940000}"/>
    <cellStyle name="Row Title 3" xfId="41838" xr:uid="{00000000-0005-0000-0000-00002D940000}"/>
    <cellStyle name="Row Total" xfId="41839" xr:uid="{00000000-0005-0000-0000-00002E940000}"/>
    <cellStyle name="s" xfId="41840" xr:uid="{00000000-0005-0000-0000-00002F940000}"/>
    <cellStyle name="s_AcquisitionFinanceFrontSheet" xfId="41841" xr:uid="{00000000-0005-0000-0000-000030940000}"/>
    <cellStyle name="s_ad3" xfId="41842" xr:uid="{00000000-0005-0000-0000-000031940000}"/>
    <cellStyle name="s_ad3_1" xfId="41843" xr:uid="{00000000-0005-0000-0000-000032940000}"/>
    <cellStyle name="s_ad3_2" xfId="41844" xr:uid="{00000000-0005-0000-0000-000033940000}"/>
    <cellStyle name="s_ad5" xfId="41845" xr:uid="{00000000-0005-0000-0000-000034940000}"/>
    <cellStyle name="s_ad5_1" xfId="41846" xr:uid="{00000000-0005-0000-0000-000035940000}"/>
    <cellStyle name="s_asko1" xfId="41847" xr:uid="{00000000-0005-0000-0000-000036940000}"/>
    <cellStyle name="s_asko1_1" xfId="41848" xr:uid="{00000000-0005-0000-0000-000037940000}"/>
    <cellStyle name="s_Assumptions" xfId="41849" xr:uid="{00000000-0005-0000-0000-000038940000}"/>
    <cellStyle name="s_B_S_Ratios _B" xfId="41850" xr:uid="{00000000-0005-0000-0000-000039940000}"/>
    <cellStyle name="s_B_S_Ratios_T" xfId="41851" xr:uid="{00000000-0005-0000-0000-00003A940000}"/>
    <cellStyle name="s_btr_2" xfId="41852" xr:uid="{00000000-0005-0000-0000-00003B940000}"/>
    <cellStyle name="s_btr_2_1" xfId="41853" xr:uid="{00000000-0005-0000-0000-00003C940000}"/>
    <cellStyle name="s_btr_2_2" xfId="41854" xr:uid="{00000000-0005-0000-0000-00003D940000}"/>
    <cellStyle name="s_btr_3" xfId="41855" xr:uid="{00000000-0005-0000-0000-00003E940000}"/>
    <cellStyle name="s_btr_3_1" xfId="41856" xr:uid="{00000000-0005-0000-0000-00003F940000}"/>
    <cellStyle name="s_Bullet model 122" xfId="41857" xr:uid="{00000000-0005-0000-0000-000040940000}"/>
    <cellStyle name="s_Buy Back Model_adapted" xfId="41858" xr:uid="{00000000-0005-0000-0000-000041940000}"/>
    <cellStyle name="s_Cases (2)" xfId="41859" xr:uid="{00000000-0005-0000-0000-000042940000}"/>
    <cellStyle name="s_Cases (2)_1" xfId="41860" xr:uid="{00000000-0005-0000-0000-000043940000}"/>
    <cellStyle name="s_dccmod1" xfId="41861" xr:uid="{00000000-0005-0000-0000-000044940000}"/>
    <cellStyle name="s_dccmod1_1" xfId="41862" xr:uid="{00000000-0005-0000-0000-000045940000}"/>
    <cellStyle name="s_dccmod1_2" xfId="41863" xr:uid="{00000000-0005-0000-0000-000046940000}"/>
    <cellStyle name="s_dcf" xfId="41864" xr:uid="{00000000-0005-0000-0000-000047940000}"/>
    <cellStyle name="s_dcf_1" xfId="41865" xr:uid="{00000000-0005-0000-0000-000048940000}"/>
    <cellStyle name="s_DCFLBO Code" xfId="41866" xr:uid="{00000000-0005-0000-0000-000049940000}"/>
    <cellStyle name="s_DCFLBO Code_1" xfId="41867" xr:uid="{00000000-0005-0000-0000-00004A940000}"/>
    <cellStyle name="s_Definc_dcf_Industries_270301_ma" xfId="41868" xr:uid="{00000000-0005-0000-0000-00004B940000}"/>
    <cellStyle name="s_Dilution" xfId="41869" xr:uid="{00000000-0005-0000-0000-00004C940000}"/>
    <cellStyle name="s_Earnings (2)" xfId="41870" xr:uid="{00000000-0005-0000-0000-00004D940000}"/>
    <cellStyle name="s_Earnings (2)_1" xfId="41871" xr:uid="{00000000-0005-0000-0000-00004E940000}"/>
    <cellStyle name="s_Earnings (2)_2" xfId="41872" xr:uid="{00000000-0005-0000-0000-00004F940000}"/>
    <cellStyle name="s_Final Model2" xfId="41873" xr:uid="{00000000-0005-0000-0000-000050940000}"/>
    <cellStyle name="s_Final Model2_1" xfId="41874" xr:uid="{00000000-0005-0000-0000-000051940000}"/>
    <cellStyle name="s_FINALWOOLMODEL" xfId="41875" xr:uid="{00000000-0005-0000-0000-000052940000}"/>
    <cellStyle name="s_FINALWOOLMODEL_1" xfId="41876" xr:uid="{00000000-0005-0000-0000-000053940000}"/>
    <cellStyle name="s_Financials_B" xfId="41877" xr:uid="{00000000-0005-0000-0000-000054940000}"/>
    <cellStyle name="s_Financials_T" xfId="41878" xr:uid="{00000000-0005-0000-0000-000055940000}"/>
    <cellStyle name="s_Grandvision_LBO2" xfId="41879" xr:uid="{00000000-0005-0000-0000-000056940000}"/>
    <cellStyle name="s_Grouse+Pelican" xfId="41880" xr:uid="{00000000-0005-0000-0000-000057940000}"/>
    <cellStyle name="s_LBO" xfId="41881" xr:uid="{00000000-0005-0000-0000-000058940000}"/>
    <cellStyle name="s_LBO_1" xfId="41882" xr:uid="{00000000-0005-0000-0000-000059940000}"/>
    <cellStyle name="s_LBO_2" xfId="41883" xr:uid="{00000000-0005-0000-0000-00005A940000}"/>
    <cellStyle name="s_lbo1" xfId="41884" xr:uid="{00000000-0005-0000-0000-00005B940000}"/>
    <cellStyle name="s_lbo1_1" xfId="41885" xr:uid="{00000000-0005-0000-0000-00005C940000}"/>
    <cellStyle name="s_lbo1_2" xfId="41886" xr:uid="{00000000-0005-0000-0000-00005D940000}"/>
    <cellStyle name="s_lbo3" xfId="41887" xr:uid="{00000000-0005-0000-0000-00005E940000}"/>
    <cellStyle name="s_lbo3_1" xfId="41888" xr:uid="{00000000-0005-0000-0000-00005F940000}"/>
    <cellStyle name="s_LBO5" xfId="41889" xr:uid="{00000000-0005-0000-0000-000060940000}"/>
    <cellStyle name="s_LBO5_1" xfId="41890" xr:uid="{00000000-0005-0000-0000-000061940000}"/>
    <cellStyle name="s_Matrix_B" xfId="41891" xr:uid="{00000000-0005-0000-0000-000062940000}"/>
    <cellStyle name="s_Matrix_T" xfId="41892" xr:uid="{00000000-0005-0000-0000-000063940000}"/>
    <cellStyle name="s_Merger" xfId="41893" xr:uid="{00000000-0005-0000-0000-000064940000}"/>
    <cellStyle name="s_Model V12" xfId="41894" xr:uid="{00000000-0005-0000-0000-000065940000}"/>
    <cellStyle name="s_model1" xfId="41895" xr:uid="{00000000-0005-0000-0000-000066940000}"/>
    <cellStyle name="s_model1_1" xfId="41896" xr:uid="{00000000-0005-0000-0000-000067940000}"/>
    <cellStyle name="s_model1_2" xfId="41897" xr:uid="{00000000-0005-0000-0000-000068940000}"/>
    <cellStyle name="s_model19" xfId="41898" xr:uid="{00000000-0005-0000-0000-000069940000}"/>
    <cellStyle name="s_model19_1" xfId="41899" xr:uid="{00000000-0005-0000-0000-00006A940000}"/>
    <cellStyle name="s_model2" xfId="41900" xr:uid="{00000000-0005-0000-0000-00006B940000}"/>
    <cellStyle name="s_model6" xfId="41901" xr:uid="{00000000-0005-0000-0000-00006C940000}"/>
    <cellStyle name="s_model6_1" xfId="41902" xr:uid="{00000000-0005-0000-0000-00006D940000}"/>
    <cellStyle name="s_model6_2" xfId="41903" xr:uid="{00000000-0005-0000-0000-00006E940000}"/>
    <cellStyle name="s_P_L_Ratios" xfId="41904" xr:uid="{00000000-0005-0000-0000-00006F940000}"/>
    <cellStyle name="s_P_L_Ratios_B" xfId="41905" xr:uid="{00000000-0005-0000-0000-000070940000}"/>
    <cellStyle name="s_Paint 18 - MC" xfId="41906" xr:uid="{00000000-0005-0000-0000-000071940000}"/>
    <cellStyle name="s_Project Apple II MMv10" xfId="41907" xr:uid="{00000000-0005-0000-0000-000072940000}"/>
    <cellStyle name="s_Project L  12-12-01" xfId="41908" xr:uid="{00000000-0005-0000-0000-000073940000}"/>
    <cellStyle name="s_RECESSA" xfId="41909" xr:uid="{00000000-0005-0000-0000-000074940000}"/>
    <cellStyle name="s_RECESSA_1" xfId="41910" xr:uid="{00000000-0005-0000-0000-000075940000}"/>
    <cellStyle name="s_S_By_S" xfId="41911" xr:uid="{00000000-0005-0000-0000-000076940000}"/>
    <cellStyle name="s_saft_1" xfId="41912" xr:uid="{00000000-0005-0000-0000-000077940000}"/>
    <cellStyle name="s_saft_1_1" xfId="41913" xr:uid="{00000000-0005-0000-0000-000078940000}"/>
    <cellStyle name="s_saft_1_2" xfId="41914" xr:uid="{00000000-0005-0000-0000-000079940000}"/>
    <cellStyle name="s_Sheet5" xfId="41915" xr:uid="{00000000-0005-0000-0000-00007A940000}"/>
    <cellStyle name="s_Template LBO Cover Page" xfId="41916" xr:uid="{00000000-0005-0000-0000-00007B940000}"/>
    <cellStyle name="s_Utilities New Comps v 14" xfId="41917" xr:uid="{00000000-0005-0000-0000-00007C940000}"/>
    <cellStyle name="s_Utilities New Comps v 20" xfId="41918" xr:uid="{00000000-0005-0000-0000-00007D940000}"/>
    <cellStyle name="s_Valuation " xfId="41919" xr:uid="{00000000-0005-0000-0000-00007E940000}"/>
    <cellStyle name="s_WACC benchmarking" xfId="41920" xr:uid="{00000000-0005-0000-0000-00007F940000}"/>
    <cellStyle name="s_West Ham (2)" xfId="41921" xr:uid="{00000000-0005-0000-0000-000080940000}"/>
    <cellStyle name="s_West Ham (2)_1" xfId="41922" xr:uid="{00000000-0005-0000-0000-000081940000}"/>
    <cellStyle name="s_West Ham (2)_2" xfId="41923" xr:uid="{00000000-0005-0000-0000-000082940000}"/>
    <cellStyle name="s_Westham (2)" xfId="41924" xr:uid="{00000000-0005-0000-0000-000083940000}"/>
    <cellStyle name="s_Westham (2)_1" xfId="41925" xr:uid="{00000000-0005-0000-0000-000084940000}"/>
    <cellStyle name="s_Westham (2)_2" xfId="41926" xr:uid="{00000000-0005-0000-0000-000085940000}"/>
    <cellStyle name="s_Wool_01_07_12_1999" xfId="41927" xr:uid="{00000000-0005-0000-0000-000086940000}"/>
    <cellStyle name="s_Wool_01_07_12_1999_1" xfId="41928" xr:uid="{00000000-0005-0000-0000-000087940000}"/>
    <cellStyle name="s_Wool_01_07_12_1999_2" xfId="41929" xr:uid="{00000000-0005-0000-0000-000088940000}"/>
    <cellStyle name="s_Wool_09_01_2000_02" xfId="41930" xr:uid="{00000000-0005-0000-0000-000089940000}"/>
    <cellStyle name="s_Wool_09_01_2000_02_1" xfId="41931" xr:uid="{00000000-0005-0000-0000-00008A940000}"/>
    <cellStyle name="s_Wool_14_12_1999_2" xfId="41932" xr:uid="{00000000-0005-0000-0000-00008B940000}"/>
    <cellStyle name="s_Wool_14_12_1999_2_1" xfId="41933" xr:uid="{00000000-0005-0000-0000-00008C940000}"/>
    <cellStyle name="s_Wool_14_12_1999_2_2" xfId="41934" xr:uid="{00000000-0005-0000-0000-00008D940000}"/>
    <cellStyle name="s_Wool_15_02_2000" xfId="41935" xr:uid="{00000000-0005-0000-0000-00008E940000}"/>
    <cellStyle name="s_Wool_15_02_2000_1" xfId="41936" xr:uid="{00000000-0005-0000-0000-00008F940000}"/>
    <cellStyle name="s_Wool_15_02_2000_2" xfId="41937" xr:uid="{00000000-0005-0000-0000-000090940000}"/>
    <cellStyle name="s_Wool_28_01_2000_02" xfId="41938" xr:uid="{00000000-0005-0000-0000-000091940000}"/>
    <cellStyle name="s_Wool_28_01_2000_02_1" xfId="41939" xr:uid="{00000000-0005-0000-0000-000092940000}"/>
    <cellStyle name="s_Wool_28_01_2000_02_2" xfId="41940" xr:uid="{00000000-0005-0000-0000-000093940000}"/>
    <cellStyle name="s_WoolEuro_12_04_2000_02" xfId="41941" xr:uid="{00000000-0005-0000-0000-000094940000}"/>
    <cellStyle name="s_WoolEuro_12_04_2000_02_1" xfId="41942" xr:uid="{00000000-0005-0000-0000-000095940000}"/>
    <cellStyle name="s_WoolEuro_12_04_2000_02_2" xfId="41943" xr:uid="{00000000-0005-0000-0000-000096940000}"/>
    <cellStyle name="s_WoolEuro_17_03_2000" xfId="41944" xr:uid="{00000000-0005-0000-0000-000097940000}"/>
    <cellStyle name="s_WoolEuro_17_03_2000_1" xfId="41945" xr:uid="{00000000-0005-0000-0000-000098940000}"/>
    <cellStyle name="s_WoolEuro_20_03_2000_3" xfId="41946" xr:uid="{00000000-0005-0000-0000-000099940000}"/>
    <cellStyle name="s_WoolEuro_20_03_2000_3_1" xfId="41947" xr:uid="{00000000-0005-0000-0000-00009A940000}"/>
    <cellStyle name="s_WoolEuroEx_14_04_2000_01" xfId="41948" xr:uid="{00000000-0005-0000-0000-00009B940000}"/>
    <cellStyle name="s_WoolEuroEx_14_04_2000_01_1" xfId="41949" xr:uid="{00000000-0005-0000-0000-00009C940000}"/>
    <cellStyle name="Scenario" xfId="36243" xr:uid="{00000000-0005-0000-0000-00009D940000}"/>
    <cellStyle name="Scenario 10" xfId="36244" xr:uid="{00000000-0005-0000-0000-00009E940000}"/>
    <cellStyle name="Scenario 2" xfId="36245" xr:uid="{00000000-0005-0000-0000-00009F940000}"/>
    <cellStyle name="Scenario 2 2" xfId="36246" xr:uid="{00000000-0005-0000-0000-0000A0940000}"/>
    <cellStyle name="Scenario 2 2 2" xfId="36247" xr:uid="{00000000-0005-0000-0000-0000A1940000}"/>
    <cellStyle name="Scenario 2 2 2 2" xfId="36248" xr:uid="{00000000-0005-0000-0000-0000A2940000}"/>
    <cellStyle name="Scenario 2 2 2 2 2" xfId="36249" xr:uid="{00000000-0005-0000-0000-0000A3940000}"/>
    <cellStyle name="Scenario 2 2 2 2 2 2" xfId="36250" xr:uid="{00000000-0005-0000-0000-0000A4940000}"/>
    <cellStyle name="Scenario 2 2 2 2 2 3" xfId="36251" xr:uid="{00000000-0005-0000-0000-0000A5940000}"/>
    <cellStyle name="Scenario 2 2 2 2 3" xfId="36252" xr:uid="{00000000-0005-0000-0000-0000A6940000}"/>
    <cellStyle name="Scenario 2 2 2 3" xfId="36253" xr:uid="{00000000-0005-0000-0000-0000A7940000}"/>
    <cellStyle name="Scenario 2 2 2 3 2" xfId="36254" xr:uid="{00000000-0005-0000-0000-0000A8940000}"/>
    <cellStyle name="Scenario 2 2 2 3 3" xfId="36255" xr:uid="{00000000-0005-0000-0000-0000A9940000}"/>
    <cellStyle name="Scenario 2 2 2 3 4" xfId="36256" xr:uid="{00000000-0005-0000-0000-0000AA940000}"/>
    <cellStyle name="Scenario 2 2 2 3 5" xfId="36257" xr:uid="{00000000-0005-0000-0000-0000AB940000}"/>
    <cellStyle name="Scenario 2 2 2 3 6" xfId="36258" xr:uid="{00000000-0005-0000-0000-0000AC940000}"/>
    <cellStyle name="Scenario 2 2 2 3 7" xfId="36259" xr:uid="{00000000-0005-0000-0000-0000AD940000}"/>
    <cellStyle name="Scenario 2 2 2 4" xfId="36260" xr:uid="{00000000-0005-0000-0000-0000AE940000}"/>
    <cellStyle name="Scenario 2 2 2 4 2" xfId="36261" xr:uid="{00000000-0005-0000-0000-0000AF940000}"/>
    <cellStyle name="Scenario 2 2 2 4 3" xfId="36262" xr:uid="{00000000-0005-0000-0000-0000B0940000}"/>
    <cellStyle name="Scenario 2 2 2 4 4" xfId="36263" xr:uid="{00000000-0005-0000-0000-0000B1940000}"/>
    <cellStyle name="Scenario 2 2 2 4 5" xfId="36264" xr:uid="{00000000-0005-0000-0000-0000B2940000}"/>
    <cellStyle name="Scenario 2 2 2 4 6" xfId="36265" xr:uid="{00000000-0005-0000-0000-0000B3940000}"/>
    <cellStyle name="Scenario 2 2 2 5" xfId="36266" xr:uid="{00000000-0005-0000-0000-0000B4940000}"/>
    <cellStyle name="Scenario 2 2 3" xfId="36267" xr:uid="{00000000-0005-0000-0000-0000B5940000}"/>
    <cellStyle name="Scenario 2 2 3 2" xfId="36268" xr:uid="{00000000-0005-0000-0000-0000B6940000}"/>
    <cellStyle name="Scenario 2 2 3 2 2" xfId="36269" xr:uid="{00000000-0005-0000-0000-0000B7940000}"/>
    <cellStyle name="Scenario 2 2 3 2 3" xfId="36270" xr:uid="{00000000-0005-0000-0000-0000B8940000}"/>
    <cellStyle name="Scenario 2 2 3 2 4" xfId="36271" xr:uid="{00000000-0005-0000-0000-0000B9940000}"/>
    <cellStyle name="Scenario 2 2 3 2 5" xfId="36272" xr:uid="{00000000-0005-0000-0000-0000BA940000}"/>
    <cellStyle name="Scenario 2 2 3 2 6" xfId="36273" xr:uid="{00000000-0005-0000-0000-0000BB940000}"/>
    <cellStyle name="Scenario 2 2 3 3" xfId="36274" xr:uid="{00000000-0005-0000-0000-0000BC940000}"/>
    <cellStyle name="Scenario 2 2 4" xfId="36275" xr:uid="{00000000-0005-0000-0000-0000BD940000}"/>
    <cellStyle name="Scenario 2 2 4 2" xfId="36276" xr:uid="{00000000-0005-0000-0000-0000BE940000}"/>
    <cellStyle name="Scenario 2 2 4 2 2" xfId="36277" xr:uid="{00000000-0005-0000-0000-0000BF940000}"/>
    <cellStyle name="Scenario 2 2 4 2 3" xfId="36278" xr:uid="{00000000-0005-0000-0000-0000C0940000}"/>
    <cellStyle name="Scenario 2 2 4 2 4" xfId="36279" xr:uid="{00000000-0005-0000-0000-0000C1940000}"/>
    <cellStyle name="Scenario 2 2 4 2 5" xfId="36280" xr:uid="{00000000-0005-0000-0000-0000C2940000}"/>
    <cellStyle name="Scenario 2 2 4 2 6" xfId="36281" xr:uid="{00000000-0005-0000-0000-0000C3940000}"/>
    <cellStyle name="Scenario 2 2 4 3" xfId="36282" xr:uid="{00000000-0005-0000-0000-0000C4940000}"/>
    <cellStyle name="Scenario 2 2 4 4" xfId="36283" xr:uid="{00000000-0005-0000-0000-0000C5940000}"/>
    <cellStyle name="Scenario 2 2 4 5" xfId="36284" xr:uid="{00000000-0005-0000-0000-0000C6940000}"/>
    <cellStyle name="Scenario 2 2 4 6" xfId="36285" xr:uid="{00000000-0005-0000-0000-0000C7940000}"/>
    <cellStyle name="Scenario 2 2 4 7" xfId="36286" xr:uid="{00000000-0005-0000-0000-0000C8940000}"/>
    <cellStyle name="Scenario 2 2 5" xfId="36287" xr:uid="{00000000-0005-0000-0000-0000C9940000}"/>
    <cellStyle name="Scenario 2 2 5 2" xfId="36288" xr:uid="{00000000-0005-0000-0000-0000CA940000}"/>
    <cellStyle name="Scenario 2 2 5 3" xfId="36289" xr:uid="{00000000-0005-0000-0000-0000CB940000}"/>
    <cellStyle name="Scenario 2 2 5 4" xfId="36290" xr:uid="{00000000-0005-0000-0000-0000CC940000}"/>
    <cellStyle name="Scenario 2 2 5 5" xfId="36291" xr:uid="{00000000-0005-0000-0000-0000CD940000}"/>
    <cellStyle name="Scenario 2 2 5 6" xfId="36292" xr:uid="{00000000-0005-0000-0000-0000CE940000}"/>
    <cellStyle name="Scenario 2 2 6" xfId="36293" xr:uid="{00000000-0005-0000-0000-0000CF940000}"/>
    <cellStyle name="Scenario 2 2 6 2" xfId="36294" xr:uid="{00000000-0005-0000-0000-0000D0940000}"/>
    <cellStyle name="Scenario 2 2 6 3" xfId="36295" xr:uid="{00000000-0005-0000-0000-0000D1940000}"/>
    <cellStyle name="Scenario 2 2 6 4" xfId="36296" xr:uid="{00000000-0005-0000-0000-0000D2940000}"/>
    <cellStyle name="Scenario 2 2 6 5" xfId="36297" xr:uid="{00000000-0005-0000-0000-0000D3940000}"/>
    <cellStyle name="Scenario 2 2 6 6" xfId="36298" xr:uid="{00000000-0005-0000-0000-0000D4940000}"/>
    <cellStyle name="Scenario 2 2 7" xfId="36299" xr:uid="{00000000-0005-0000-0000-0000D5940000}"/>
    <cellStyle name="Scenario 2 3" xfId="36300" xr:uid="{00000000-0005-0000-0000-0000D6940000}"/>
    <cellStyle name="Scenario 2 3 2" xfId="36301" xr:uid="{00000000-0005-0000-0000-0000D7940000}"/>
    <cellStyle name="Scenario 2 3 2 2" xfId="36302" xr:uid="{00000000-0005-0000-0000-0000D8940000}"/>
    <cellStyle name="Scenario 2 3 2 2 2" xfId="36303" xr:uid="{00000000-0005-0000-0000-0000D9940000}"/>
    <cellStyle name="Scenario 2 3 2 2 3" xfId="36304" xr:uid="{00000000-0005-0000-0000-0000DA940000}"/>
    <cellStyle name="Scenario 2 3 2 2 4" xfId="36305" xr:uid="{00000000-0005-0000-0000-0000DB940000}"/>
    <cellStyle name="Scenario 2 3 2 2 5" xfId="36306" xr:uid="{00000000-0005-0000-0000-0000DC940000}"/>
    <cellStyle name="Scenario 2 3 2 2 6" xfId="36307" xr:uid="{00000000-0005-0000-0000-0000DD940000}"/>
    <cellStyle name="Scenario 2 3 2 3" xfId="36308" xr:uid="{00000000-0005-0000-0000-0000DE940000}"/>
    <cellStyle name="Scenario 2 3 3" xfId="36309" xr:uid="{00000000-0005-0000-0000-0000DF940000}"/>
    <cellStyle name="Scenario 2 3 3 2" xfId="36310" xr:uid="{00000000-0005-0000-0000-0000E0940000}"/>
    <cellStyle name="Scenario 2 3 3 3" xfId="36311" xr:uid="{00000000-0005-0000-0000-0000E1940000}"/>
    <cellStyle name="Scenario 2 3 3 4" xfId="36312" xr:uid="{00000000-0005-0000-0000-0000E2940000}"/>
    <cellStyle name="Scenario 2 3 3 5" xfId="36313" xr:uid="{00000000-0005-0000-0000-0000E3940000}"/>
    <cellStyle name="Scenario 2 3 3 6" xfId="36314" xr:uid="{00000000-0005-0000-0000-0000E4940000}"/>
    <cellStyle name="Scenario 2 3 3 7" xfId="36315" xr:uid="{00000000-0005-0000-0000-0000E5940000}"/>
    <cellStyle name="Scenario 2 3 4" xfId="36316" xr:uid="{00000000-0005-0000-0000-0000E6940000}"/>
    <cellStyle name="Scenario 2 3 4 2" xfId="36317" xr:uid="{00000000-0005-0000-0000-0000E7940000}"/>
    <cellStyle name="Scenario 2 3 4 3" xfId="36318" xr:uid="{00000000-0005-0000-0000-0000E8940000}"/>
    <cellStyle name="Scenario 2 3 4 4" xfId="36319" xr:uid="{00000000-0005-0000-0000-0000E9940000}"/>
    <cellStyle name="Scenario 2 3 4 5" xfId="36320" xr:uid="{00000000-0005-0000-0000-0000EA940000}"/>
    <cellStyle name="Scenario 2 3 4 6" xfId="36321" xr:uid="{00000000-0005-0000-0000-0000EB940000}"/>
    <cellStyle name="Scenario 2 3 5" xfId="36322" xr:uid="{00000000-0005-0000-0000-0000EC940000}"/>
    <cellStyle name="Scenario 2 4" xfId="36323" xr:uid="{00000000-0005-0000-0000-0000ED940000}"/>
    <cellStyle name="Scenario 2 4 2" xfId="36324" xr:uid="{00000000-0005-0000-0000-0000EE940000}"/>
    <cellStyle name="Scenario 2 4 2 2" xfId="36325" xr:uid="{00000000-0005-0000-0000-0000EF940000}"/>
    <cellStyle name="Scenario 2 4 2 3" xfId="36326" xr:uid="{00000000-0005-0000-0000-0000F0940000}"/>
    <cellStyle name="Scenario 2 4 2 4" xfId="36327" xr:uid="{00000000-0005-0000-0000-0000F1940000}"/>
    <cellStyle name="Scenario 2 4 2 5" xfId="36328" xr:uid="{00000000-0005-0000-0000-0000F2940000}"/>
    <cellStyle name="Scenario 2 4 2 6" xfId="36329" xr:uid="{00000000-0005-0000-0000-0000F3940000}"/>
    <cellStyle name="Scenario 2 4 3" xfId="36330" xr:uid="{00000000-0005-0000-0000-0000F4940000}"/>
    <cellStyle name="Scenario 2 5" xfId="36331" xr:uid="{00000000-0005-0000-0000-0000F5940000}"/>
    <cellStyle name="Scenario 2 5 2" xfId="36332" xr:uid="{00000000-0005-0000-0000-0000F6940000}"/>
    <cellStyle name="Scenario 2 5 2 2" xfId="36333" xr:uid="{00000000-0005-0000-0000-0000F7940000}"/>
    <cellStyle name="Scenario 2 5 2 3" xfId="36334" xr:uid="{00000000-0005-0000-0000-0000F8940000}"/>
    <cellStyle name="Scenario 2 5 2 4" xfId="36335" xr:uid="{00000000-0005-0000-0000-0000F9940000}"/>
    <cellStyle name="Scenario 2 5 2 5" xfId="36336" xr:uid="{00000000-0005-0000-0000-0000FA940000}"/>
    <cellStyle name="Scenario 2 5 2 6" xfId="36337" xr:uid="{00000000-0005-0000-0000-0000FB940000}"/>
    <cellStyle name="Scenario 2 5 3" xfId="36338" xr:uid="{00000000-0005-0000-0000-0000FC940000}"/>
    <cellStyle name="Scenario 2 5 4" xfId="36339" xr:uid="{00000000-0005-0000-0000-0000FD940000}"/>
    <cellStyle name="Scenario 2 5 5" xfId="36340" xr:uid="{00000000-0005-0000-0000-0000FE940000}"/>
    <cellStyle name="Scenario 2 5 6" xfId="36341" xr:uid="{00000000-0005-0000-0000-0000FF940000}"/>
    <cellStyle name="Scenario 2 5 7" xfId="36342" xr:uid="{00000000-0005-0000-0000-000000950000}"/>
    <cellStyle name="Scenario 2 6" xfId="36343" xr:uid="{00000000-0005-0000-0000-000001950000}"/>
    <cellStyle name="Scenario 2 6 2" xfId="36344" xr:uid="{00000000-0005-0000-0000-000002950000}"/>
    <cellStyle name="Scenario 2 6 3" xfId="36345" xr:uid="{00000000-0005-0000-0000-000003950000}"/>
    <cellStyle name="Scenario 2 6 4" xfId="36346" xr:uid="{00000000-0005-0000-0000-000004950000}"/>
    <cellStyle name="Scenario 2 6 5" xfId="36347" xr:uid="{00000000-0005-0000-0000-000005950000}"/>
    <cellStyle name="Scenario 2 6 6" xfId="36348" xr:uid="{00000000-0005-0000-0000-000006950000}"/>
    <cellStyle name="Scenario 2 7" xfId="36349" xr:uid="{00000000-0005-0000-0000-000007950000}"/>
    <cellStyle name="Scenario 2 7 2" xfId="36350" xr:uid="{00000000-0005-0000-0000-000008950000}"/>
    <cellStyle name="Scenario 2 7 3" xfId="36351" xr:uid="{00000000-0005-0000-0000-000009950000}"/>
    <cellStyle name="Scenario 2 7 4" xfId="36352" xr:uid="{00000000-0005-0000-0000-00000A950000}"/>
    <cellStyle name="Scenario 2 7 5" xfId="36353" xr:uid="{00000000-0005-0000-0000-00000B950000}"/>
    <cellStyle name="Scenario 2 7 6" xfId="36354" xr:uid="{00000000-0005-0000-0000-00000C950000}"/>
    <cellStyle name="Scenario 2 8" xfId="36355" xr:uid="{00000000-0005-0000-0000-00000D950000}"/>
    <cellStyle name="Scenario 2 8 2" xfId="36356" xr:uid="{00000000-0005-0000-0000-00000E950000}"/>
    <cellStyle name="Scenario 2 8 3" xfId="36357" xr:uid="{00000000-0005-0000-0000-00000F950000}"/>
    <cellStyle name="Scenario 2 8 4" xfId="36358" xr:uid="{00000000-0005-0000-0000-000010950000}"/>
    <cellStyle name="Scenario 2 8 5" xfId="36359" xr:uid="{00000000-0005-0000-0000-000011950000}"/>
    <cellStyle name="Scenario 2 8 6" xfId="36360" xr:uid="{00000000-0005-0000-0000-000012950000}"/>
    <cellStyle name="Scenario 2 9" xfId="36361" xr:uid="{00000000-0005-0000-0000-000013950000}"/>
    <cellStyle name="Scenario 3" xfId="36362" xr:uid="{00000000-0005-0000-0000-000014950000}"/>
    <cellStyle name="Scenario 3 2" xfId="36363" xr:uid="{00000000-0005-0000-0000-000015950000}"/>
    <cellStyle name="Scenario 3 2 2" xfId="36364" xr:uid="{00000000-0005-0000-0000-000016950000}"/>
    <cellStyle name="Scenario 3 2 2 2" xfId="36365" xr:uid="{00000000-0005-0000-0000-000017950000}"/>
    <cellStyle name="Scenario 3 2 2 3" xfId="36366" xr:uid="{00000000-0005-0000-0000-000018950000}"/>
    <cellStyle name="Scenario 3 2 2 4" xfId="36367" xr:uid="{00000000-0005-0000-0000-000019950000}"/>
    <cellStyle name="Scenario 3 2 2 5" xfId="36368" xr:uid="{00000000-0005-0000-0000-00001A950000}"/>
    <cellStyle name="Scenario 3 2 2 6" xfId="36369" xr:uid="{00000000-0005-0000-0000-00001B950000}"/>
    <cellStyle name="Scenario 3 2 3" xfId="36370" xr:uid="{00000000-0005-0000-0000-00001C950000}"/>
    <cellStyle name="Scenario 3 2 3 2" xfId="36371" xr:uid="{00000000-0005-0000-0000-00001D950000}"/>
    <cellStyle name="Scenario 3 2 3 3" xfId="36372" xr:uid="{00000000-0005-0000-0000-00001E950000}"/>
    <cellStyle name="Scenario 3 2 3 4" xfId="36373" xr:uid="{00000000-0005-0000-0000-00001F950000}"/>
    <cellStyle name="Scenario 3 2 3 5" xfId="36374" xr:uid="{00000000-0005-0000-0000-000020950000}"/>
    <cellStyle name="Scenario 3 2 3 6" xfId="36375" xr:uid="{00000000-0005-0000-0000-000021950000}"/>
    <cellStyle name="Scenario 3 3" xfId="36376" xr:uid="{00000000-0005-0000-0000-000022950000}"/>
    <cellStyle name="Scenario 3 3 2" xfId="36377" xr:uid="{00000000-0005-0000-0000-000023950000}"/>
    <cellStyle name="Scenario 3 3 2 2" xfId="36378" xr:uid="{00000000-0005-0000-0000-000024950000}"/>
    <cellStyle name="Scenario 3 3 2 3" xfId="36379" xr:uid="{00000000-0005-0000-0000-000025950000}"/>
    <cellStyle name="Scenario 3 3 2 4" xfId="36380" xr:uid="{00000000-0005-0000-0000-000026950000}"/>
    <cellStyle name="Scenario 3 3 2 5" xfId="36381" xr:uid="{00000000-0005-0000-0000-000027950000}"/>
    <cellStyle name="Scenario 3 3 2 6" xfId="36382" xr:uid="{00000000-0005-0000-0000-000028950000}"/>
    <cellStyle name="Scenario 3 3 3" xfId="36383" xr:uid="{00000000-0005-0000-0000-000029950000}"/>
    <cellStyle name="Scenario 3 3 4" xfId="36384" xr:uid="{00000000-0005-0000-0000-00002A950000}"/>
    <cellStyle name="Scenario 3 3 5" xfId="36385" xr:uid="{00000000-0005-0000-0000-00002B950000}"/>
    <cellStyle name="Scenario 3 3 6" xfId="36386" xr:uid="{00000000-0005-0000-0000-00002C950000}"/>
    <cellStyle name="Scenario 3 3 7" xfId="36387" xr:uid="{00000000-0005-0000-0000-00002D950000}"/>
    <cellStyle name="Scenario 3 4" xfId="36388" xr:uid="{00000000-0005-0000-0000-00002E950000}"/>
    <cellStyle name="Scenario 3 4 2" xfId="36389" xr:uid="{00000000-0005-0000-0000-00002F950000}"/>
    <cellStyle name="Scenario 3 4 3" xfId="36390" xr:uid="{00000000-0005-0000-0000-000030950000}"/>
    <cellStyle name="Scenario 3 4 4" xfId="36391" xr:uid="{00000000-0005-0000-0000-000031950000}"/>
    <cellStyle name="Scenario 3 4 5" xfId="36392" xr:uid="{00000000-0005-0000-0000-000032950000}"/>
    <cellStyle name="Scenario 3 4 6" xfId="36393" xr:uid="{00000000-0005-0000-0000-000033950000}"/>
    <cellStyle name="Scenario 3 5" xfId="36394" xr:uid="{00000000-0005-0000-0000-000034950000}"/>
    <cellStyle name="Scenario 3 5 2" xfId="36395" xr:uid="{00000000-0005-0000-0000-000035950000}"/>
    <cellStyle name="Scenario 3 5 3" xfId="36396" xr:uid="{00000000-0005-0000-0000-000036950000}"/>
    <cellStyle name="Scenario 3 5 4" xfId="36397" xr:uid="{00000000-0005-0000-0000-000037950000}"/>
    <cellStyle name="Scenario 3 5 5" xfId="36398" xr:uid="{00000000-0005-0000-0000-000038950000}"/>
    <cellStyle name="Scenario 3 5 6" xfId="36399" xr:uid="{00000000-0005-0000-0000-000039950000}"/>
    <cellStyle name="Scenario 3 6" xfId="36400" xr:uid="{00000000-0005-0000-0000-00003A950000}"/>
    <cellStyle name="Scenario 3 6 2" xfId="36401" xr:uid="{00000000-0005-0000-0000-00003B950000}"/>
    <cellStyle name="Scenario 3 6 3" xfId="36402" xr:uid="{00000000-0005-0000-0000-00003C950000}"/>
    <cellStyle name="Scenario 3 6 4" xfId="36403" xr:uid="{00000000-0005-0000-0000-00003D950000}"/>
    <cellStyle name="Scenario 3 6 5" xfId="36404" xr:uid="{00000000-0005-0000-0000-00003E950000}"/>
    <cellStyle name="Scenario 3 6 6" xfId="36405" xr:uid="{00000000-0005-0000-0000-00003F950000}"/>
    <cellStyle name="Scenario 3 7" xfId="36406" xr:uid="{00000000-0005-0000-0000-000040950000}"/>
    <cellStyle name="Scenario 4" xfId="36407" xr:uid="{00000000-0005-0000-0000-000041950000}"/>
    <cellStyle name="Scenario 4 2" xfId="36408" xr:uid="{00000000-0005-0000-0000-000042950000}"/>
    <cellStyle name="Scenario 4 2 2" xfId="36409" xr:uid="{00000000-0005-0000-0000-000043950000}"/>
    <cellStyle name="Scenario 4 2 2 2" xfId="36410" xr:uid="{00000000-0005-0000-0000-000044950000}"/>
    <cellStyle name="Scenario 4 2 2 3" xfId="36411" xr:uid="{00000000-0005-0000-0000-000045950000}"/>
    <cellStyle name="Scenario 4 2 2 4" xfId="36412" xr:uid="{00000000-0005-0000-0000-000046950000}"/>
    <cellStyle name="Scenario 4 2 2 5" xfId="36413" xr:uid="{00000000-0005-0000-0000-000047950000}"/>
    <cellStyle name="Scenario 4 2 2 6" xfId="36414" xr:uid="{00000000-0005-0000-0000-000048950000}"/>
    <cellStyle name="Scenario 4 2 3" xfId="36415" xr:uid="{00000000-0005-0000-0000-000049950000}"/>
    <cellStyle name="Scenario 4 3" xfId="36416" xr:uid="{00000000-0005-0000-0000-00004A950000}"/>
    <cellStyle name="Scenario 4 3 2" xfId="36417" xr:uid="{00000000-0005-0000-0000-00004B950000}"/>
    <cellStyle name="Scenario 4 3 3" xfId="36418" xr:uid="{00000000-0005-0000-0000-00004C950000}"/>
    <cellStyle name="Scenario 4 3 4" xfId="36419" xr:uid="{00000000-0005-0000-0000-00004D950000}"/>
    <cellStyle name="Scenario 4 3 5" xfId="36420" xr:uid="{00000000-0005-0000-0000-00004E950000}"/>
    <cellStyle name="Scenario 4 3 6" xfId="36421" xr:uid="{00000000-0005-0000-0000-00004F950000}"/>
    <cellStyle name="Scenario 4 3 7" xfId="36422" xr:uid="{00000000-0005-0000-0000-000050950000}"/>
    <cellStyle name="Scenario 4 4" xfId="36423" xr:uid="{00000000-0005-0000-0000-000051950000}"/>
    <cellStyle name="Scenario 4 4 2" xfId="36424" xr:uid="{00000000-0005-0000-0000-000052950000}"/>
    <cellStyle name="Scenario 4 4 3" xfId="36425" xr:uid="{00000000-0005-0000-0000-000053950000}"/>
    <cellStyle name="Scenario 4 4 4" xfId="36426" xr:uid="{00000000-0005-0000-0000-000054950000}"/>
    <cellStyle name="Scenario 4 4 5" xfId="36427" xr:uid="{00000000-0005-0000-0000-000055950000}"/>
    <cellStyle name="Scenario 4 4 6" xfId="36428" xr:uid="{00000000-0005-0000-0000-000056950000}"/>
    <cellStyle name="Scenario 4 5" xfId="36429" xr:uid="{00000000-0005-0000-0000-000057950000}"/>
    <cellStyle name="Scenario 5" xfId="36430" xr:uid="{00000000-0005-0000-0000-000058950000}"/>
    <cellStyle name="Scenario 5 2" xfId="36431" xr:uid="{00000000-0005-0000-0000-000059950000}"/>
    <cellStyle name="Scenario 5 2 2" xfId="36432" xr:uid="{00000000-0005-0000-0000-00005A950000}"/>
    <cellStyle name="Scenario 5 2 3" xfId="36433" xr:uid="{00000000-0005-0000-0000-00005B950000}"/>
    <cellStyle name="Scenario 5 2 4" xfId="36434" xr:uid="{00000000-0005-0000-0000-00005C950000}"/>
    <cellStyle name="Scenario 5 2 5" xfId="36435" xr:uid="{00000000-0005-0000-0000-00005D950000}"/>
    <cellStyle name="Scenario 5 2 6" xfId="36436" xr:uid="{00000000-0005-0000-0000-00005E950000}"/>
    <cellStyle name="Scenario 5 3" xfId="36437" xr:uid="{00000000-0005-0000-0000-00005F950000}"/>
    <cellStyle name="Scenario 6" xfId="36438" xr:uid="{00000000-0005-0000-0000-000060950000}"/>
    <cellStyle name="Scenario 6 2" xfId="36439" xr:uid="{00000000-0005-0000-0000-000061950000}"/>
    <cellStyle name="Scenario 6 2 2" xfId="36440" xr:uid="{00000000-0005-0000-0000-000062950000}"/>
    <cellStyle name="Scenario 6 2 3" xfId="36441" xr:uid="{00000000-0005-0000-0000-000063950000}"/>
    <cellStyle name="Scenario 6 2 4" xfId="36442" xr:uid="{00000000-0005-0000-0000-000064950000}"/>
    <cellStyle name="Scenario 6 2 5" xfId="36443" xr:uid="{00000000-0005-0000-0000-000065950000}"/>
    <cellStyle name="Scenario 6 2 6" xfId="36444" xr:uid="{00000000-0005-0000-0000-000066950000}"/>
    <cellStyle name="Scenario 6 3" xfId="36445" xr:uid="{00000000-0005-0000-0000-000067950000}"/>
    <cellStyle name="Scenario 6 4" xfId="36446" xr:uid="{00000000-0005-0000-0000-000068950000}"/>
    <cellStyle name="Scenario 6 5" xfId="36447" xr:uid="{00000000-0005-0000-0000-000069950000}"/>
    <cellStyle name="Scenario 6 6" xfId="36448" xr:uid="{00000000-0005-0000-0000-00006A950000}"/>
    <cellStyle name="Scenario 6 7" xfId="36449" xr:uid="{00000000-0005-0000-0000-00006B950000}"/>
    <cellStyle name="Scenario 7" xfId="36450" xr:uid="{00000000-0005-0000-0000-00006C950000}"/>
    <cellStyle name="Scenario 7 2" xfId="36451" xr:uid="{00000000-0005-0000-0000-00006D950000}"/>
    <cellStyle name="Scenario 7 3" xfId="36452" xr:uid="{00000000-0005-0000-0000-00006E950000}"/>
    <cellStyle name="Scenario 7 4" xfId="36453" xr:uid="{00000000-0005-0000-0000-00006F950000}"/>
    <cellStyle name="Scenario 7 5" xfId="36454" xr:uid="{00000000-0005-0000-0000-000070950000}"/>
    <cellStyle name="Scenario 7 6" xfId="36455" xr:uid="{00000000-0005-0000-0000-000071950000}"/>
    <cellStyle name="Scenario 8" xfId="36456" xr:uid="{00000000-0005-0000-0000-000072950000}"/>
    <cellStyle name="Scenario 8 2" xfId="36457" xr:uid="{00000000-0005-0000-0000-000073950000}"/>
    <cellStyle name="Scenario 8 3" xfId="36458" xr:uid="{00000000-0005-0000-0000-000074950000}"/>
    <cellStyle name="Scenario 8 4" xfId="36459" xr:uid="{00000000-0005-0000-0000-000075950000}"/>
    <cellStyle name="Scenario 8 5" xfId="36460" xr:uid="{00000000-0005-0000-0000-000076950000}"/>
    <cellStyle name="Scenario 8 6" xfId="36461" xr:uid="{00000000-0005-0000-0000-000077950000}"/>
    <cellStyle name="Scenario 9" xfId="36462" xr:uid="{00000000-0005-0000-0000-000078950000}"/>
    <cellStyle name="Scenario 9 2" xfId="36463" xr:uid="{00000000-0005-0000-0000-000079950000}"/>
    <cellStyle name="Scenario 9 3" xfId="36464" xr:uid="{00000000-0005-0000-0000-00007A950000}"/>
    <cellStyle name="Scenario 9 4" xfId="36465" xr:uid="{00000000-0005-0000-0000-00007B950000}"/>
    <cellStyle name="Scenario 9 5" xfId="36466" xr:uid="{00000000-0005-0000-0000-00007C950000}"/>
    <cellStyle name="Scenario 9 6" xfId="36467" xr:uid="{00000000-0005-0000-0000-00007D950000}"/>
    <cellStyle name="sd" xfId="41950" xr:uid="{00000000-0005-0000-0000-00007E950000}"/>
    <cellStyle name="sf" xfId="41951" xr:uid="{00000000-0005-0000-0000-00007F950000}"/>
    <cellStyle name="sff" xfId="41952" xr:uid="{00000000-0005-0000-0000-000080950000}"/>
    <cellStyle name="Shaded" xfId="41953" xr:uid="{00000000-0005-0000-0000-000081950000}"/>
    <cellStyle name="Shaded 2" xfId="41954" xr:uid="{00000000-0005-0000-0000-000082950000}"/>
    <cellStyle name="Shading" xfId="41955" xr:uid="{00000000-0005-0000-0000-000083950000}"/>
    <cellStyle name="Shares" xfId="41956" xr:uid="{00000000-0005-0000-0000-000084950000}"/>
    <cellStyle name="sharesout" xfId="41957" xr:uid="{00000000-0005-0000-0000-000085950000}"/>
    <cellStyle name="Sheet Title" xfId="36468" xr:uid="{00000000-0005-0000-0000-000086950000}"/>
    <cellStyle name="Sheet Title 2" xfId="36469" xr:uid="{00000000-0005-0000-0000-000087950000}"/>
    <cellStyle name="Short $" xfId="41958" xr:uid="{00000000-0005-0000-0000-000088950000}"/>
    <cellStyle name="Single Accounting" xfId="41959" xr:uid="{00000000-0005-0000-0000-000089950000}"/>
    <cellStyle name="SpecialHeader" xfId="36470" xr:uid="{00000000-0005-0000-0000-00008A950000}"/>
    <cellStyle name="SpecialHeader 2" xfId="41960" xr:uid="{00000000-0005-0000-0000-00008B950000}"/>
    <cellStyle name="ss" xfId="41961" xr:uid="{00000000-0005-0000-0000-00008C950000}"/>
    <cellStyle name="ssp " xfId="41962" xr:uid="{00000000-0005-0000-0000-00008D950000}"/>
    <cellStyle name="st" xfId="41963" xr:uid="{00000000-0005-0000-0000-00008E950000}"/>
    <cellStyle name="Standaard_Map1" xfId="41964" xr:uid="{00000000-0005-0000-0000-00008F950000}"/>
    <cellStyle name="Standard" xfId="36471" xr:uid="{00000000-0005-0000-0000-000090950000}"/>
    <cellStyle name="STA-TI - Style4" xfId="41965" xr:uid="{00000000-0005-0000-0000-000091950000}"/>
    <cellStyle name="STYL1 - Style1" xfId="36472" xr:uid="{00000000-0005-0000-0000-000092950000}"/>
    <cellStyle name="STYL1 - Style1 2" xfId="36473" xr:uid="{00000000-0005-0000-0000-000093950000}"/>
    <cellStyle name="STYL1 - Style1 2 2" xfId="41966" xr:uid="{00000000-0005-0000-0000-000094950000}"/>
    <cellStyle name="STYL1 - Style1 3" xfId="41967" xr:uid="{00000000-0005-0000-0000-000095950000}"/>
    <cellStyle name="STYL2 - Style2" xfId="41968" xr:uid="{00000000-0005-0000-0000-000096950000}"/>
    <cellStyle name="STYL3 - Style3" xfId="41969" xr:uid="{00000000-0005-0000-0000-000097950000}"/>
    <cellStyle name="STYL4 - Style4" xfId="41970" xr:uid="{00000000-0005-0000-0000-000098950000}"/>
    <cellStyle name="STYL5 - Style5" xfId="41971" xr:uid="{00000000-0005-0000-0000-000099950000}"/>
    <cellStyle name="STYL6 - Style6" xfId="41972" xr:uid="{00000000-0005-0000-0000-00009A950000}"/>
    <cellStyle name="Style 1" xfId="36474" xr:uid="{00000000-0005-0000-0000-00009B950000}"/>
    <cellStyle name="Style 1 2" xfId="41973" xr:uid="{00000000-0005-0000-0000-00009C950000}"/>
    <cellStyle name="Style 1 3" xfId="41974" xr:uid="{00000000-0005-0000-0000-00009D950000}"/>
    <cellStyle name="Style 100" xfId="41975" xr:uid="{00000000-0005-0000-0000-00009E950000}"/>
    <cellStyle name="Style 1004" xfId="41976" xr:uid="{00000000-0005-0000-0000-00009F950000}"/>
    <cellStyle name="Style 1005" xfId="41977" xr:uid="{00000000-0005-0000-0000-0000A0950000}"/>
    <cellStyle name="Style 1006" xfId="41978" xr:uid="{00000000-0005-0000-0000-0000A1950000}"/>
    <cellStyle name="Style 1007" xfId="41979" xr:uid="{00000000-0005-0000-0000-0000A2950000}"/>
    <cellStyle name="Style 101" xfId="41980" xr:uid="{00000000-0005-0000-0000-0000A3950000}"/>
    <cellStyle name="Style 1012" xfId="41981" xr:uid="{00000000-0005-0000-0000-0000A4950000}"/>
    <cellStyle name="Style 1013" xfId="41982" xr:uid="{00000000-0005-0000-0000-0000A5950000}"/>
    <cellStyle name="Style 1014" xfId="41983" xr:uid="{00000000-0005-0000-0000-0000A6950000}"/>
    <cellStyle name="Style 1015" xfId="41984" xr:uid="{00000000-0005-0000-0000-0000A7950000}"/>
    <cellStyle name="Style 102" xfId="41985" xr:uid="{00000000-0005-0000-0000-0000A8950000}"/>
    <cellStyle name="Style 1020" xfId="41986" xr:uid="{00000000-0005-0000-0000-0000A9950000}"/>
    <cellStyle name="Style 1021" xfId="41987" xr:uid="{00000000-0005-0000-0000-0000AA950000}"/>
    <cellStyle name="Style 1022" xfId="41988" xr:uid="{00000000-0005-0000-0000-0000AB950000}"/>
    <cellStyle name="Style 1023" xfId="41989" xr:uid="{00000000-0005-0000-0000-0000AC950000}"/>
    <cellStyle name="Style 1024" xfId="41990" xr:uid="{00000000-0005-0000-0000-0000AD950000}"/>
    <cellStyle name="Style 1025" xfId="41991" xr:uid="{00000000-0005-0000-0000-0000AE950000}"/>
    <cellStyle name="Style 1026" xfId="41992" xr:uid="{00000000-0005-0000-0000-0000AF950000}"/>
    <cellStyle name="Style 1027" xfId="41993" xr:uid="{00000000-0005-0000-0000-0000B0950000}"/>
    <cellStyle name="Style 1028" xfId="41994" xr:uid="{00000000-0005-0000-0000-0000B1950000}"/>
    <cellStyle name="Style 1029" xfId="41995" xr:uid="{00000000-0005-0000-0000-0000B2950000}"/>
    <cellStyle name="Style 103" xfId="41996" xr:uid="{00000000-0005-0000-0000-0000B3950000}"/>
    <cellStyle name="Style 1030" xfId="41997" xr:uid="{00000000-0005-0000-0000-0000B4950000}"/>
    <cellStyle name="Style 1031" xfId="41998" xr:uid="{00000000-0005-0000-0000-0000B5950000}"/>
    <cellStyle name="Style 1032" xfId="41999" xr:uid="{00000000-0005-0000-0000-0000B6950000}"/>
    <cellStyle name="Style 1033" xfId="42000" xr:uid="{00000000-0005-0000-0000-0000B7950000}"/>
    <cellStyle name="Style 1034" xfId="42001" xr:uid="{00000000-0005-0000-0000-0000B8950000}"/>
    <cellStyle name="Style 1035" xfId="42002" xr:uid="{00000000-0005-0000-0000-0000B9950000}"/>
    <cellStyle name="Style 1036" xfId="42003" xr:uid="{00000000-0005-0000-0000-0000BA950000}"/>
    <cellStyle name="Style 1037" xfId="42004" xr:uid="{00000000-0005-0000-0000-0000BB950000}"/>
    <cellStyle name="Style 1038" xfId="42005" xr:uid="{00000000-0005-0000-0000-0000BC950000}"/>
    <cellStyle name="Style 1039" xfId="42006" xr:uid="{00000000-0005-0000-0000-0000BD950000}"/>
    <cellStyle name="Style 104" xfId="42007" xr:uid="{00000000-0005-0000-0000-0000BE950000}"/>
    <cellStyle name="Style 1040" xfId="42008" xr:uid="{00000000-0005-0000-0000-0000BF950000}"/>
    <cellStyle name="Style 1041" xfId="42009" xr:uid="{00000000-0005-0000-0000-0000C0950000}"/>
    <cellStyle name="Style 1042" xfId="42010" xr:uid="{00000000-0005-0000-0000-0000C1950000}"/>
    <cellStyle name="Style 1043" xfId="42011" xr:uid="{00000000-0005-0000-0000-0000C2950000}"/>
    <cellStyle name="Style 1044" xfId="42012" xr:uid="{00000000-0005-0000-0000-0000C3950000}"/>
    <cellStyle name="Style 1045" xfId="42013" xr:uid="{00000000-0005-0000-0000-0000C4950000}"/>
    <cellStyle name="Style 1046" xfId="42014" xr:uid="{00000000-0005-0000-0000-0000C5950000}"/>
    <cellStyle name="Style 1047" xfId="42015" xr:uid="{00000000-0005-0000-0000-0000C6950000}"/>
    <cellStyle name="Style 1048" xfId="42016" xr:uid="{00000000-0005-0000-0000-0000C7950000}"/>
    <cellStyle name="Style 1049" xfId="42017" xr:uid="{00000000-0005-0000-0000-0000C8950000}"/>
    <cellStyle name="Style 1050" xfId="42018" xr:uid="{00000000-0005-0000-0000-0000C9950000}"/>
    <cellStyle name="Style 1051" xfId="42019" xr:uid="{00000000-0005-0000-0000-0000CA950000}"/>
    <cellStyle name="Style 1052" xfId="42020" xr:uid="{00000000-0005-0000-0000-0000CB950000}"/>
    <cellStyle name="Style 1053" xfId="42021" xr:uid="{00000000-0005-0000-0000-0000CC950000}"/>
    <cellStyle name="Style 1054" xfId="42022" xr:uid="{00000000-0005-0000-0000-0000CD950000}"/>
    <cellStyle name="Style 1055" xfId="42023" xr:uid="{00000000-0005-0000-0000-0000CE950000}"/>
    <cellStyle name="Style 1056" xfId="42024" xr:uid="{00000000-0005-0000-0000-0000CF950000}"/>
    <cellStyle name="Style 1057" xfId="42025" xr:uid="{00000000-0005-0000-0000-0000D0950000}"/>
    <cellStyle name="Style 1058" xfId="42026" xr:uid="{00000000-0005-0000-0000-0000D1950000}"/>
    <cellStyle name="Style 1059" xfId="42027" xr:uid="{00000000-0005-0000-0000-0000D2950000}"/>
    <cellStyle name="Style 1060" xfId="42028" xr:uid="{00000000-0005-0000-0000-0000D3950000}"/>
    <cellStyle name="Style 1061" xfId="42029" xr:uid="{00000000-0005-0000-0000-0000D4950000}"/>
    <cellStyle name="Style 1062" xfId="42030" xr:uid="{00000000-0005-0000-0000-0000D5950000}"/>
    <cellStyle name="Style 1063" xfId="42031" xr:uid="{00000000-0005-0000-0000-0000D6950000}"/>
    <cellStyle name="Style 1065" xfId="42032" xr:uid="{00000000-0005-0000-0000-0000D7950000}"/>
    <cellStyle name="Style 1069" xfId="42033" xr:uid="{00000000-0005-0000-0000-0000D8950000}"/>
    <cellStyle name="Style 1081" xfId="42034" xr:uid="{00000000-0005-0000-0000-0000D9950000}"/>
    <cellStyle name="Style 1082" xfId="42035" xr:uid="{00000000-0005-0000-0000-0000DA950000}"/>
    <cellStyle name="Style 1083" xfId="42036" xr:uid="{00000000-0005-0000-0000-0000DB950000}"/>
    <cellStyle name="Style 1084" xfId="42037" xr:uid="{00000000-0005-0000-0000-0000DC950000}"/>
    <cellStyle name="Style 1085" xfId="42038" xr:uid="{00000000-0005-0000-0000-0000DD950000}"/>
    <cellStyle name="Style 1087" xfId="42039" xr:uid="{00000000-0005-0000-0000-0000DE950000}"/>
    <cellStyle name="Style 1088" xfId="42040" xr:uid="{00000000-0005-0000-0000-0000DF950000}"/>
    <cellStyle name="Style 1089" xfId="42041" xr:uid="{00000000-0005-0000-0000-0000E0950000}"/>
    <cellStyle name="Style 1090" xfId="42042" xr:uid="{00000000-0005-0000-0000-0000E1950000}"/>
    <cellStyle name="Style 1091" xfId="42043" xr:uid="{00000000-0005-0000-0000-0000E2950000}"/>
    <cellStyle name="Style 1092" xfId="42044" xr:uid="{00000000-0005-0000-0000-0000E3950000}"/>
    <cellStyle name="Style 1093" xfId="42045" xr:uid="{00000000-0005-0000-0000-0000E4950000}"/>
    <cellStyle name="Style 1094" xfId="42046" xr:uid="{00000000-0005-0000-0000-0000E5950000}"/>
    <cellStyle name="Style 1095" xfId="42047" xr:uid="{00000000-0005-0000-0000-0000E6950000}"/>
    <cellStyle name="Style 1097" xfId="42048" xr:uid="{00000000-0005-0000-0000-0000E7950000}"/>
    <cellStyle name="Style 1098" xfId="42049" xr:uid="{00000000-0005-0000-0000-0000E8950000}"/>
    <cellStyle name="Style 1099" xfId="42050" xr:uid="{00000000-0005-0000-0000-0000E9950000}"/>
    <cellStyle name="Style 1100" xfId="42051" xr:uid="{00000000-0005-0000-0000-0000EA950000}"/>
    <cellStyle name="Style 1101" xfId="42052" xr:uid="{00000000-0005-0000-0000-0000EB950000}"/>
    <cellStyle name="Style 1103" xfId="42053" xr:uid="{00000000-0005-0000-0000-0000EC950000}"/>
    <cellStyle name="Style 1104" xfId="42054" xr:uid="{00000000-0005-0000-0000-0000ED950000}"/>
    <cellStyle name="Style 1105" xfId="42055" xr:uid="{00000000-0005-0000-0000-0000EE950000}"/>
    <cellStyle name="Style 1106" xfId="42056" xr:uid="{00000000-0005-0000-0000-0000EF950000}"/>
    <cellStyle name="Style 1107" xfId="42057" xr:uid="{00000000-0005-0000-0000-0000F0950000}"/>
    <cellStyle name="Style 1108" xfId="42058" xr:uid="{00000000-0005-0000-0000-0000F1950000}"/>
    <cellStyle name="Style 1109" xfId="42059" xr:uid="{00000000-0005-0000-0000-0000F2950000}"/>
    <cellStyle name="Style 1110" xfId="42060" xr:uid="{00000000-0005-0000-0000-0000F3950000}"/>
    <cellStyle name="Style 1111" xfId="42061" xr:uid="{00000000-0005-0000-0000-0000F4950000}"/>
    <cellStyle name="Style 1112" xfId="42062" xr:uid="{00000000-0005-0000-0000-0000F5950000}"/>
    <cellStyle name="Style 1113" xfId="42063" xr:uid="{00000000-0005-0000-0000-0000F6950000}"/>
    <cellStyle name="Style 1114" xfId="42064" xr:uid="{00000000-0005-0000-0000-0000F7950000}"/>
    <cellStyle name="Style 1115" xfId="42065" xr:uid="{00000000-0005-0000-0000-0000F8950000}"/>
    <cellStyle name="Style 1116" xfId="42066" xr:uid="{00000000-0005-0000-0000-0000F9950000}"/>
    <cellStyle name="Style 1122" xfId="42067" xr:uid="{00000000-0005-0000-0000-0000FA950000}"/>
    <cellStyle name="Style 1145" xfId="42068" xr:uid="{00000000-0005-0000-0000-0000FB950000}"/>
    <cellStyle name="Style 1147" xfId="42069" xr:uid="{00000000-0005-0000-0000-0000FC950000}"/>
    <cellStyle name="Style 1148" xfId="42070" xr:uid="{00000000-0005-0000-0000-0000FD950000}"/>
    <cellStyle name="Style 1149" xfId="42071" xr:uid="{00000000-0005-0000-0000-0000FE950000}"/>
    <cellStyle name="Style 1150" xfId="42072" xr:uid="{00000000-0005-0000-0000-0000FF950000}"/>
    <cellStyle name="Style 1151" xfId="42073" xr:uid="{00000000-0005-0000-0000-000000960000}"/>
    <cellStyle name="Style 1152" xfId="42074" xr:uid="{00000000-0005-0000-0000-000001960000}"/>
    <cellStyle name="Style 1153" xfId="42075" xr:uid="{00000000-0005-0000-0000-000002960000}"/>
    <cellStyle name="Style 1154" xfId="42076" xr:uid="{00000000-0005-0000-0000-000003960000}"/>
    <cellStyle name="Style 1155" xfId="42077" xr:uid="{00000000-0005-0000-0000-000004960000}"/>
    <cellStyle name="Style 1156" xfId="42078" xr:uid="{00000000-0005-0000-0000-000005960000}"/>
    <cellStyle name="Style 1157" xfId="42079" xr:uid="{00000000-0005-0000-0000-000006960000}"/>
    <cellStyle name="Style 1158" xfId="42080" xr:uid="{00000000-0005-0000-0000-000007960000}"/>
    <cellStyle name="Style 1159" xfId="42081" xr:uid="{00000000-0005-0000-0000-000008960000}"/>
    <cellStyle name="Style 1175" xfId="42082" xr:uid="{00000000-0005-0000-0000-000009960000}"/>
    <cellStyle name="Style 1177" xfId="42083" xr:uid="{00000000-0005-0000-0000-00000A960000}"/>
    <cellStyle name="Style 1178" xfId="42084" xr:uid="{00000000-0005-0000-0000-00000B960000}"/>
    <cellStyle name="Style 1179" xfId="42085" xr:uid="{00000000-0005-0000-0000-00000C960000}"/>
    <cellStyle name="Style 1180" xfId="42086" xr:uid="{00000000-0005-0000-0000-00000D960000}"/>
    <cellStyle name="Style 1181" xfId="42087" xr:uid="{00000000-0005-0000-0000-00000E960000}"/>
    <cellStyle name="Style 1182" xfId="42088" xr:uid="{00000000-0005-0000-0000-00000F960000}"/>
    <cellStyle name="Style 1183" xfId="42089" xr:uid="{00000000-0005-0000-0000-000010960000}"/>
    <cellStyle name="Style 1184" xfId="42090" xr:uid="{00000000-0005-0000-0000-000011960000}"/>
    <cellStyle name="Style 1185" xfId="42091" xr:uid="{00000000-0005-0000-0000-000012960000}"/>
    <cellStyle name="Style 1186" xfId="42092" xr:uid="{00000000-0005-0000-0000-000013960000}"/>
    <cellStyle name="Style 1187" xfId="42093" xr:uid="{00000000-0005-0000-0000-000014960000}"/>
    <cellStyle name="Style 1188" xfId="42094" xr:uid="{00000000-0005-0000-0000-000015960000}"/>
    <cellStyle name="Style 1189" xfId="42095" xr:uid="{00000000-0005-0000-0000-000016960000}"/>
    <cellStyle name="Style 1190" xfId="42096" xr:uid="{00000000-0005-0000-0000-000017960000}"/>
    <cellStyle name="Style 1191" xfId="42097" xr:uid="{00000000-0005-0000-0000-000018960000}"/>
    <cellStyle name="Style 1202" xfId="42098" xr:uid="{00000000-0005-0000-0000-000019960000}"/>
    <cellStyle name="Style 1204" xfId="42099" xr:uid="{00000000-0005-0000-0000-00001A960000}"/>
    <cellStyle name="Style 1205" xfId="42100" xr:uid="{00000000-0005-0000-0000-00001B960000}"/>
    <cellStyle name="Style 1206" xfId="42101" xr:uid="{00000000-0005-0000-0000-00001C960000}"/>
    <cellStyle name="Style 1207" xfId="42102" xr:uid="{00000000-0005-0000-0000-00001D960000}"/>
    <cellStyle name="Style 1208" xfId="42103" xr:uid="{00000000-0005-0000-0000-00001E960000}"/>
    <cellStyle name="Style 1209" xfId="42104" xr:uid="{00000000-0005-0000-0000-00001F960000}"/>
    <cellStyle name="Style 1210" xfId="42105" xr:uid="{00000000-0005-0000-0000-000020960000}"/>
    <cellStyle name="Style 1211" xfId="42106" xr:uid="{00000000-0005-0000-0000-000021960000}"/>
    <cellStyle name="Style 1212" xfId="42107" xr:uid="{00000000-0005-0000-0000-000022960000}"/>
    <cellStyle name="Style 1213" xfId="42108" xr:uid="{00000000-0005-0000-0000-000023960000}"/>
    <cellStyle name="Style 1214" xfId="42109" xr:uid="{00000000-0005-0000-0000-000024960000}"/>
    <cellStyle name="Style 1256" xfId="42110" xr:uid="{00000000-0005-0000-0000-000025960000}"/>
    <cellStyle name="Style 1261" xfId="42111" xr:uid="{00000000-0005-0000-0000-000026960000}"/>
    <cellStyle name="Style 1263" xfId="42112" xr:uid="{00000000-0005-0000-0000-000027960000}"/>
    <cellStyle name="Style 1265" xfId="42113" xr:uid="{00000000-0005-0000-0000-000028960000}"/>
    <cellStyle name="Style 1267" xfId="42114" xr:uid="{00000000-0005-0000-0000-000029960000}"/>
    <cellStyle name="Style 1269" xfId="42115" xr:uid="{00000000-0005-0000-0000-00002A960000}"/>
    <cellStyle name="Style 1271" xfId="42116" xr:uid="{00000000-0005-0000-0000-00002B960000}"/>
    <cellStyle name="Style 1299" xfId="42117" xr:uid="{00000000-0005-0000-0000-00002C960000}"/>
    <cellStyle name="Style 1331" xfId="42118" xr:uid="{00000000-0005-0000-0000-00002D960000}"/>
    <cellStyle name="Style 1332" xfId="42119" xr:uid="{00000000-0005-0000-0000-00002E960000}"/>
    <cellStyle name="Style 1333" xfId="42120" xr:uid="{00000000-0005-0000-0000-00002F960000}"/>
    <cellStyle name="Style 1334" xfId="42121" xr:uid="{00000000-0005-0000-0000-000030960000}"/>
    <cellStyle name="Style 1335" xfId="42122" xr:uid="{00000000-0005-0000-0000-000031960000}"/>
    <cellStyle name="Style 1336" xfId="42123" xr:uid="{00000000-0005-0000-0000-000032960000}"/>
    <cellStyle name="Style 1337" xfId="42124" xr:uid="{00000000-0005-0000-0000-000033960000}"/>
    <cellStyle name="Style 1338" xfId="42125" xr:uid="{00000000-0005-0000-0000-000034960000}"/>
    <cellStyle name="Style 1339" xfId="42126" xr:uid="{00000000-0005-0000-0000-000035960000}"/>
    <cellStyle name="Style 1355" xfId="42127" xr:uid="{00000000-0005-0000-0000-000036960000}"/>
    <cellStyle name="Style 1356" xfId="42128" xr:uid="{00000000-0005-0000-0000-000037960000}"/>
    <cellStyle name="Style 1357" xfId="42129" xr:uid="{00000000-0005-0000-0000-000038960000}"/>
    <cellStyle name="Style 1358" xfId="42130" xr:uid="{00000000-0005-0000-0000-000039960000}"/>
    <cellStyle name="Style 1359" xfId="42131" xr:uid="{00000000-0005-0000-0000-00003A960000}"/>
    <cellStyle name="Style 1360" xfId="42132" xr:uid="{00000000-0005-0000-0000-00003B960000}"/>
    <cellStyle name="Style 1361" xfId="42133" xr:uid="{00000000-0005-0000-0000-00003C960000}"/>
    <cellStyle name="Style 1362" xfId="42134" xr:uid="{00000000-0005-0000-0000-00003D960000}"/>
    <cellStyle name="Style 1363" xfId="42135" xr:uid="{00000000-0005-0000-0000-00003E960000}"/>
    <cellStyle name="Style 1376" xfId="42136" xr:uid="{00000000-0005-0000-0000-00003F960000}"/>
    <cellStyle name="Style 1377" xfId="42137" xr:uid="{00000000-0005-0000-0000-000040960000}"/>
    <cellStyle name="Style 1378" xfId="42138" xr:uid="{00000000-0005-0000-0000-000041960000}"/>
    <cellStyle name="Style 1379" xfId="42139" xr:uid="{00000000-0005-0000-0000-000042960000}"/>
    <cellStyle name="Style 1380" xfId="42140" xr:uid="{00000000-0005-0000-0000-000043960000}"/>
    <cellStyle name="Style 1381" xfId="42141" xr:uid="{00000000-0005-0000-0000-000044960000}"/>
    <cellStyle name="Style 1382" xfId="42142" xr:uid="{00000000-0005-0000-0000-000045960000}"/>
    <cellStyle name="Style 1383" xfId="42143" xr:uid="{00000000-0005-0000-0000-000046960000}"/>
    <cellStyle name="Style 1384" xfId="42144" xr:uid="{00000000-0005-0000-0000-000047960000}"/>
    <cellStyle name="Style 1385" xfId="42145" xr:uid="{00000000-0005-0000-0000-000048960000}"/>
    <cellStyle name="Style 1386" xfId="42146" xr:uid="{00000000-0005-0000-0000-000049960000}"/>
    <cellStyle name="Style 1389" xfId="42147" xr:uid="{00000000-0005-0000-0000-00004A960000}"/>
    <cellStyle name="Style 1390" xfId="42148" xr:uid="{00000000-0005-0000-0000-00004B960000}"/>
    <cellStyle name="Style 1391" xfId="42149" xr:uid="{00000000-0005-0000-0000-00004C960000}"/>
    <cellStyle name="Style 1392" xfId="42150" xr:uid="{00000000-0005-0000-0000-00004D960000}"/>
    <cellStyle name="Style 1393" xfId="42151" xr:uid="{00000000-0005-0000-0000-00004E960000}"/>
    <cellStyle name="Style 1394" xfId="42152" xr:uid="{00000000-0005-0000-0000-00004F960000}"/>
    <cellStyle name="Style 1395" xfId="42153" xr:uid="{00000000-0005-0000-0000-000050960000}"/>
    <cellStyle name="Style 1396" xfId="42154" xr:uid="{00000000-0005-0000-0000-000051960000}"/>
    <cellStyle name="Style 1397" xfId="42155" xr:uid="{00000000-0005-0000-0000-000052960000}"/>
    <cellStyle name="Style 1398" xfId="42156" xr:uid="{00000000-0005-0000-0000-000053960000}"/>
    <cellStyle name="Style 1399" xfId="42157" xr:uid="{00000000-0005-0000-0000-000054960000}"/>
    <cellStyle name="Style 1400" xfId="42158" xr:uid="{00000000-0005-0000-0000-000055960000}"/>
    <cellStyle name="Style 1401" xfId="42159" xr:uid="{00000000-0005-0000-0000-000056960000}"/>
    <cellStyle name="Style 1402" xfId="42160" xr:uid="{00000000-0005-0000-0000-000057960000}"/>
    <cellStyle name="Style 1403" xfId="42161" xr:uid="{00000000-0005-0000-0000-000058960000}"/>
    <cellStyle name="Style 1404" xfId="42162" xr:uid="{00000000-0005-0000-0000-000059960000}"/>
    <cellStyle name="Style 1405" xfId="42163" xr:uid="{00000000-0005-0000-0000-00005A960000}"/>
    <cellStyle name="Style 1406" xfId="42164" xr:uid="{00000000-0005-0000-0000-00005B960000}"/>
    <cellStyle name="Style 1407" xfId="42165" xr:uid="{00000000-0005-0000-0000-00005C960000}"/>
    <cellStyle name="Style 1408" xfId="42166" xr:uid="{00000000-0005-0000-0000-00005D960000}"/>
    <cellStyle name="Style 1409" xfId="42167" xr:uid="{00000000-0005-0000-0000-00005E960000}"/>
    <cellStyle name="Style 1410" xfId="42168" xr:uid="{00000000-0005-0000-0000-00005F960000}"/>
    <cellStyle name="Style 1411" xfId="42169" xr:uid="{00000000-0005-0000-0000-000060960000}"/>
    <cellStyle name="Style 1412" xfId="42170" xr:uid="{00000000-0005-0000-0000-000061960000}"/>
    <cellStyle name="Style 1413" xfId="42171" xr:uid="{00000000-0005-0000-0000-000062960000}"/>
    <cellStyle name="Style 1427" xfId="42172" xr:uid="{00000000-0005-0000-0000-000063960000}"/>
    <cellStyle name="Style 1428" xfId="42173" xr:uid="{00000000-0005-0000-0000-000064960000}"/>
    <cellStyle name="Style 1429" xfId="42174" xr:uid="{00000000-0005-0000-0000-000065960000}"/>
    <cellStyle name="Style 1430" xfId="42175" xr:uid="{00000000-0005-0000-0000-000066960000}"/>
    <cellStyle name="Style 1431" xfId="42176" xr:uid="{00000000-0005-0000-0000-000067960000}"/>
    <cellStyle name="Style 1432" xfId="42177" xr:uid="{00000000-0005-0000-0000-000068960000}"/>
    <cellStyle name="Style 1433" xfId="42178" xr:uid="{00000000-0005-0000-0000-000069960000}"/>
    <cellStyle name="Style 1434" xfId="42179" xr:uid="{00000000-0005-0000-0000-00006A960000}"/>
    <cellStyle name="Style 1435" xfId="42180" xr:uid="{00000000-0005-0000-0000-00006B960000}"/>
    <cellStyle name="Style 1436" xfId="42181" xr:uid="{00000000-0005-0000-0000-00006C960000}"/>
    <cellStyle name="Style 1437" xfId="42182" xr:uid="{00000000-0005-0000-0000-00006D960000}"/>
    <cellStyle name="Style 1438" xfId="42183" xr:uid="{00000000-0005-0000-0000-00006E960000}"/>
    <cellStyle name="Style 1439" xfId="42184" xr:uid="{00000000-0005-0000-0000-00006F960000}"/>
    <cellStyle name="Style 1440" xfId="42185" xr:uid="{00000000-0005-0000-0000-000070960000}"/>
    <cellStyle name="Style 1441" xfId="42186" xr:uid="{00000000-0005-0000-0000-000071960000}"/>
    <cellStyle name="Style 1442" xfId="42187" xr:uid="{00000000-0005-0000-0000-000072960000}"/>
    <cellStyle name="Style 1443" xfId="42188" xr:uid="{00000000-0005-0000-0000-000073960000}"/>
    <cellStyle name="Style 1444" xfId="42189" xr:uid="{00000000-0005-0000-0000-000074960000}"/>
    <cellStyle name="Style 1445" xfId="42190" xr:uid="{00000000-0005-0000-0000-000075960000}"/>
    <cellStyle name="Style 1446" xfId="42191" xr:uid="{00000000-0005-0000-0000-000076960000}"/>
    <cellStyle name="Style 1447" xfId="42192" xr:uid="{00000000-0005-0000-0000-000077960000}"/>
    <cellStyle name="Style 1448" xfId="42193" xr:uid="{00000000-0005-0000-0000-000078960000}"/>
    <cellStyle name="Style 1449" xfId="42194" xr:uid="{00000000-0005-0000-0000-000079960000}"/>
    <cellStyle name="Style 1450" xfId="42195" xr:uid="{00000000-0005-0000-0000-00007A960000}"/>
    <cellStyle name="Style 1451" xfId="42196" xr:uid="{00000000-0005-0000-0000-00007B960000}"/>
    <cellStyle name="Style 1452" xfId="42197" xr:uid="{00000000-0005-0000-0000-00007C960000}"/>
    <cellStyle name="Style 1453" xfId="42198" xr:uid="{00000000-0005-0000-0000-00007D960000}"/>
    <cellStyle name="Style 1454" xfId="42199" xr:uid="{00000000-0005-0000-0000-00007E960000}"/>
    <cellStyle name="Style 1556" xfId="42200" xr:uid="{00000000-0005-0000-0000-00007F960000}"/>
    <cellStyle name="Style 1630" xfId="42201" xr:uid="{00000000-0005-0000-0000-000080960000}"/>
    <cellStyle name="Style 1632" xfId="42202" xr:uid="{00000000-0005-0000-0000-000081960000}"/>
    <cellStyle name="Style 1633" xfId="42203" xr:uid="{00000000-0005-0000-0000-000082960000}"/>
    <cellStyle name="Style 1634" xfId="42204" xr:uid="{00000000-0005-0000-0000-000083960000}"/>
    <cellStyle name="Style 1637" xfId="42205" xr:uid="{00000000-0005-0000-0000-000084960000}"/>
    <cellStyle name="Style 1648" xfId="42206" xr:uid="{00000000-0005-0000-0000-000085960000}"/>
    <cellStyle name="Style 1651" xfId="42207" xr:uid="{00000000-0005-0000-0000-000086960000}"/>
    <cellStyle name="Style 1662" xfId="42208" xr:uid="{00000000-0005-0000-0000-000087960000}"/>
    <cellStyle name="Style 1663" xfId="42209" xr:uid="{00000000-0005-0000-0000-000088960000}"/>
    <cellStyle name="Style 1665" xfId="42210" xr:uid="{00000000-0005-0000-0000-000089960000}"/>
    <cellStyle name="Style 1666" xfId="42211" xr:uid="{00000000-0005-0000-0000-00008A960000}"/>
    <cellStyle name="Style 1667" xfId="42212" xr:uid="{00000000-0005-0000-0000-00008B960000}"/>
    <cellStyle name="Style 1668" xfId="42213" xr:uid="{00000000-0005-0000-0000-00008C960000}"/>
    <cellStyle name="Style 1669" xfId="42214" xr:uid="{00000000-0005-0000-0000-00008D960000}"/>
    <cellStyle name="Style 1670" xfId="42215" xr:uid="{00000000-0005-0000-0000-00008E960000}"/>
    <cellStyle name="Style 1671" xfId="42216" xr:uid="{00000000-0005-0000-0000-00008F960000}"/>
    <cellStyle name="Style 1672" xfId="42217" xr:uid="{00000000-0005-0000-0000-000090960000}"/>
    <cellStyle name="Style 1673" xfId="42218" xr:uid="{00000000-0005-0000-0000-000091960000}"/>
    <cellStyle name="Style 1677" xfId="42219" xr:uid="{00000000-0005-0000-0000-000092960000}"/>
    <cellStyle name="Style 1680" xfId="42220" xr:uid="{00000000-0005-0000-0000-000093960000}"/>
    <cellStyle name="Style 1687" xfId="42221" xr:uid="{00000000-0005-0000-0000-000094960000}"/>
    <cellStyle name="Style 1688" xfId="42222" xr:uid="{00000000-0005-0000-0000-000095960000}"/>
    <cellStyle name="Style 1690" xfId="42223" xr:uid="{00000000-0005-0000-0000-000096960000}"/>
    <cellStyle name="Style 1691" xfId="42224" xr:uid="{00000000-0005-0000-0000-000097960000}"/>
    <cellStyle name="Style 1694" xfId="42225" xr:uid="{00000000-0005-0000-0000-000098960000}"/>
    <cellStyle name="Style 1697" xfId="42226" xr:uid="{00000000-0005-0000-0000-000099960000}"/>
    <cellStyle name="Style 1709" xfId="42227" xr:uid="{00000000-0005-0000-0000-00009A960000}"/>
    <cellStyle name="Style 1710" xfId="42228" xr:uid="{00000000-0005-0000-0000-00009B960000}"/>
    <cellStyle name="Style 1711" xfId="42229" xr:uid="{00000000-0005-0000-0000-00009C960000}"/>
    <cellStyle name="Style 1712" xfId="42230" xr:uid="{00000000-0005-0000-0000-00009D960000}"/>
    <cellStyle name="Style 1713" xfId="42231" xr:uid="{00000000-0005-0000-0000-00009E960000}"/>
    <cellStyle name="Style 1714" xfId="42232" xr:uid="{00000000-0005-0000-0000-00009F960000}"/>
    <cellStyle name="Style 1715" xfId="42233" xr:uid="{00000000-0005-0000-0000-0000A0960000}"/>
    <cellStyle name="Style 1716" xfId="42234" xr:uid="{00000000-0005-0000-0000-0000A1960000}"/>
    <cellStyle name="Style 1717" xfId="42235" xr:uid="{00000000-0005-0000-0000-0000A2960000}"/>
    <cellStyle name="Style 1718" xfId="42236" xr:uid="{00000000-0005-0000-0000-0000A3960000}"/>
    <cellStyle name="Style 1719" xfId="42237" xr:uid="{00000000-0005-0000-0000-0000A4960000}"/>
    <cellStyle name="Style 1720" xfId="42238" xr:uid="{00000000-0005-0000-0000-0000A5960000}"/>
    <cellStyle name="Style 1721" xfId="42239" xr:uid="{00000000-0005-0000-0000-0000A6960000}"/>
    <cellStyle name="Style 1722" xfId="42240" xr:uid="{00000000-0005-0000-0000-0000A7960000}"/>
    <cellStyle name="Style 1723" xfId="42241" xr:uid="{00000000-0005-0000-0000-0000A8960000}"/>
    <cellStyle name="Style 1724" xfId="42242" xr:uid="{00000000-0005-0000-0000-0000A9960000}"/>
    <cellStyle name="Style 1725" xfId="42243" xr:uid="{00000000-0005-0000-0000-0000AA960000}"/>
    <cellStyle name="Style 1726" xfId="42244" xr:uid="{00000000-0005-0000-0000-0000AB960000}"/>
    <cellStyle name="Style 1728" xfId="42245" xr:uid="{00000000-0005-0000-0000-0000AC960000}"/>
    <cellStyle name="Style 1730" xfId="42246" xr:uid="{00000000-0005-0000-0000-0000AD960000}"/>
    <cellStyle name="Style 1731" xfId="42247" xr:uid="{00000000-0005-0000-0000-0000AE960000}"/>
    <cellStyle name="Style 1732" xfId="42248" xr:uid="{00000000-0005-0000-0000-0000AF960000}"/>
    <cellStyle name="Style 1733" xfId="42249" xr:uid="{00000000-0005-0000-0000-0000B0960000}"/>
    <cellStyle name="Style 1734" xfId="42250" xr:uid="{00000000-0005-0000-0000-0000B1960000}"/>
    <cellStyle name="Style 1735" xfId="42251" xr:uid="{00000000-0005-0000-0000-0000B2960000}"/>
    <cellStyle name="Style 1736" xfId="42252" xr:uid="{00000000-0005-0000-0000-0000B3960000}"/>
    <cellStyle name="Style 1737" xfId="42253" xr:uid="{00000000-0005-0000-0000-0000B4960000}"/>
    <cellStyle name="Style 1738" xfId="42254" xr:uid="{00000000-0005-0000-0000-0000B5960000}"/>
    <cellStyle name="Style 1739" xfId="42255" xr:uid="{00000000-0005-0000-0000-0000B6960000}"/>
    <cellStyle name="Style 1740" xfId="42256" xr:uid="{00000000-0005-0000-0000-0000B7960000}"/>
    <cellStyle name="Style 1742" xfId="42257" xr:uid="{00000000-0005-0000-0000-0000B8960000}"/>
    <cellStyle name="Style 1744" xfId="42258" xr:uid="{00000000-0005-0000-0000-0000B9960000}"/>
    <cellStyle name="Style 1745" xfId="42259" xr:uid="{00000000-0005-0000-0000-0000BA960000}"/>
    <cellStyle name="Style 1746" xfId="42260" xr:uid="{00000000-0005-0000-0000-0000BB960000}"/>
    <cellStyle name="Style 1747" xfId="42261" xr:uid="{00000000-0005-0000-0000-0000BC960000}"/>
    <cellStyle name="Style 1748" xfId="42262" xr:uid="{00000000-0005-0000-0000-0000BD960000}"/>
    <cellStyle name="Style 1749" xfId="42263" xr:uid="{00000000-0005-0000-0000-0000BE960000}"/>
    <cellStyle name="Style 1750" xfId="42264" xr:uid="{00000000-0005-0000-0000-0000BF960000}"/>
    <cellStyle name="Style 1751" xfId="42265" xr:uid="{00000000-0005-0000-0000-0000C0960000}"/>
    <cellStyle name="Style 1752" xfId="42266" xr:uid="{00000000-0005-0000-0000-0000C1960000}"/>
    <cellStyle name="Style 1753" xfId="42267" xr:uid="{00000000-0005-0000-0000-0000C2960000}"/>
    <cellStyle name="Style 1754" xfId="42268" xr:uid="{00000000-0005-0000-0000-0000C3960000}"/>
    <cellStyle name="Style 1767" xfId="42269" xr:uid="{00000000-0005-0000-0000-0000C4960000}"/>
    <cellStyle name="Style 1769" xfId="42270" xr:uid="{00000000-0005-0000-0000-0000C5960000}"/>
    <cellStyle name="Style 1770" xfId="42271" xr:uid="{00000000-0005-0000-0000-0000C6960000}"/>
    <cellStyle name="Style 1771" xfId="42272" xr:uid="{00000000-0005-0000-0000-0000C7960000}"/>
    <cellStyle name="Style 1772" xfId="42273" xr:uid="{00000000-0005-0000-0000-0000C8960000}"/>
    <cellStyle name="Style 1773" xfId="42274" xr:uid="{00000000-0005-0000-0000-0000C9960000}"/>
    <cellStyle name="Style 1774" xfId="42275" xr:uid="{00000000-0005-0000-0000-0000CA960000}"/>
    <cellStyle name="Style 1775" xfId="42276" xr:uid="{00000000-0005-0000-0000-0000CB960000}"/>
    <cellStyle name="Style 1776" xfId="42277" xr:uid="{00000000-0005-0000-0000-0000CC960000}"/>
    <cellStyle name="Style 1777" xfId="42278" xr:uid="{00000000-0005-0000-0000-0000CD960000}"/>
    <cellStyle name="Style 1778" xfId="42279" xr:uid="{00000000-0005-0000-0000-0000CE960000}"/>
    <cellStyle name="Style 1779" xfId="42280" xr:uid="{00000000-0005-0000-0000-0000CF960000}"/>
    <cellStyle name="Style 1789" xfId="42281" xr:uid="{00000000-0005-0000-0000-0000D0960000}"/>
    <cellStyle name="Style 1791" xfId="42282" xr:uid="{00000000-0005-0000-0000-0000D1960000}"/>
    <cellStyle name="Style 1792" xfId="42283" xr:uid="{00000000-0005-0000-0000-0000D2960000}"/>
    <cellStyle name="Style 1793" xfId="42284" xr:uid="{00000000-0005-0000-0000-0000D3960000}"/>
    <cellStyle name="Style 1794" xfId="42285" xr:uid="{00000000-0005-0000-0000-0000D4960000}"/>
    <cellStyle name="Style 1795" xfId="42286" xr:uid="{00000000-0005-0000-0000-0000D5960000}"/>
    <cellStyle name="Style 1796" xfId="42287" xr:uid="{00000000-0005-0000-0000-0000D6960000}"/>
    <cellStyle name="Style 1797" xfId="42288" xr:uid="{00000000-0005-0000-0000-0000D7960000}"/>
    <cellStyle name="Style 1798" xfId="42289" xr:uid="{00000000-0005-0000-0000-0000D8960000}"/>
    <cellStyle name="Style 1799" xfId="42290" xr:uid="{00000000-0005-0000-0000-0000D9960000}"/>
    <cellStyle name="Style 1800" xfId="42291" xr:uid="{00000000-0005-0000-0000-0000DA960000}"/>
    <cellStyle name="Style 1801" xfId="42292" xr:uid="{00000000-0005-0000-0000-0000DB960000}"/>
    <cellStyle name="Style 1802" xfId="42293" xr:uid="{00000000-0005-0000-0000-0000DC960000}"/>
    <cellStyle name="Style 1803" xfId="42294" xr:uid="{00000000-0005-0000-0000-0000DD960000}"/>
    <cellStyle name="Style 1804" xfId="42295" xr:uid="{00000000-0005-0000-0000-0000DE960000}"/>
    <cellStyle name="Style 1805" xfId="42296" xr:uid="{00000000-0005-0000-0000-0000DF960000}"/>
    <cellStyle name="Style 1806" xfId="42297" xr:uid="{00000000-0005-0000-0000-0000E0960000}"/>
    <cellStyle name="Style 1807" xfId="42298" xr:uid="{00000000-0005-0000-0000-0000E1960000}"/>
    <cellStyle name="Style 1808" xfId="42299" xr:uid="{00000000-0005-0000-0000-0000E2960000}"/>
    <cellStyle name="Style 1810" xfId="42300" xr:uid="{00000000-0005-0000-0000-0000E3960000}"/>
    <cellStyle name="Style 1812" xfId="42301" xr:uid="{00000000-0005-0000-0000-0000E4960000}"/>
    <cellStyle name="Style 1813" xfId="42302" xr:uid="{00000000-0005-0000-0000-0000E5960000}"/>
    <cellStyle name="Style 1814" xfId="42303" xr:uid="{00000000-0005-0000-0000-0000E6960000}"/>
    <cellStyle name="Style 1815" xfId="42304" xr:uid="{00000000-0005-0000-0000-0000E7960000}"/>
    <cellStyle name="Style 1816" xfId="42305" xr:uid="{00000000-0005-0000-0000-0000E8960000}"/>
    <cellStyle name="Style 1817" xfId="42306" xr:uid="{00000000-0005-0000-0000-0000E9960000}"/>
    <cellStyle name="Style 1818" xfId="42307" xr:uid="{00000000-0005-0000-0000-0000EA960000}"/>
    <cellStyle name="Style 1819" xfId="42308" xr:uid="{00000000-0005-0000-0000-0000EB960000}"/>
    <cellStyle name="Style 1820" xfId="42309" xr:uid="{00000000-0005-0000-0000-0000EC960000}"/>
    <cellStyle name="Style 1887" xfId="42310" xr:uid="{00000000-0005-0000-0000-0000ED960000}"/>
    <cellStyle name="Style 1888" xfId="42311" xr:uid="{00000000-0005-0000-0000-0000EE960000}"/>
    <cellStyle name="Style 1889" xfId="42312" xr:uid="{00000000-0005-0000-0000-0000EF960000}"/>
    <cellStyle name="Style 1890" xfId="42313" xr:uid="{00000000-0005-0000-0000-0000F0960000}"/>
    <cellStyle name="Style 1891" xfId="42314" xr:uid="{00000000-0005-0000-0000-0000F1960000}"/>
    <cellStyle name="Style 1892" xfId="42315" xr:uid="{00000000-0005-0000-0000-0000F2960000}"/>
    <cellStyle name="Style 1893" xfId="42316" xr:uid="{00000000-0005-0000-0000-0000F3960000}"/>
    <cellStyle name="Style 1894" xfId="42317" xr:uid="{00000000-0005-0000-0000-0000F4960000}"/>
    <cellStyle name="Style 1895" xfId="42318" xr:uid="{00000000-0005-0000-0000-0000F5960000}"/>
    <cellStyle name="Style 1922" xfId="42319" xr:uid="{00000000-0005-0000-0000-0000F6960000}"/>
    <cellStyle name="Style 1923" xfId="42320" xr:uid="{00000000-0005-0000-0000-0000F7960000}"/>
    <cellStyle name="Style 1924" xfId="42321" xr:uid="{00000000-0005-0000-0000-0000F8960000}"/>
    <cellStyle name="Style 1925" xfId="42322" xr:uid="{00000000-0005-0000-0000-0000F9960000}"/>
    <cellStyle name="Style 1926" xfId="42323" xr:uid="{00000000-0005-0000-0000-0000FA960000}"/>
    <cellStyle name="Style 1927" xfId="42324" xr:uid="{00000000-0005-0000-0000-0000FB960000}"/>
    <cellStyle name="Style 1928" xfId="42325" xr:uid="{00000000-0005-0000-0000-0000FC960000}"/>
    <cellStyle name="Style 1929" xfId="42326" xr:uid="{00000000-0005-0000-0000-0000FD960000}"/>
    <cellStyle name="Style 1930" xfId="42327" xr:uid="{00000000-0005-0000-0000-0000FE960000}"/>
    <cellStyle name="Style 1931" xfId="42328" xr:uid="{00000000-0005-0000-0000-0000FF960000}"/>
    <cellStyle name="Style 1932" xfId="42329" xr:uid="{00000000-0005-0000-0000-000000970000}"/>
    <cellStyle name="Style 1933" xfId="42330" xr:uid="{00000000-0005-0000-0000-000001970000}"/>
    <cellStyle name="Style 1934" xfId="42331" xr:uid="{00000000-0005-0000-0000-000002970000}"/>
    <cellStyle name="Style 1935" xfId="42332" xr:uid="{00000000-0005-0000-0000-000003970000}"/>
    <cellStyle name="Style 1936" xfId="42333" xr:uid="{00000000-0005-0000-0000-000004970000}"/>
    <cellStyle name="Style 1937" xfId="42334" xr:uid="{00000000-0005-0000-0000-000005970000}"/>
    <cellStyle name="Style 1938" xfId="42335" xr:uid="{00000000-0005-0000-0000-000006970000}"/>
    <cellStyle name="Style 1939" xfId="42336" xr:uid="{00000000-0005-0000-0000-000007970000}"/>
    <cellStyle name="Style 1949" xfId="42337" xr:uid="{00000000-0005-0000-0000-000008970000}"/>
    <cellStyle name="Style 1950" xfId="42338" xr:uid="{00000000-0005-0000-0000-000009970000}"/>
    <cellStyle name="Style 1951" xfId="42339" xr:uid="{00000000-0005-0000-0000-00000A970000}"/>
    <cellStyle name="Style 1952" xfId="42340" xr:uid="{00000000-0005-0000-0000-00000B970000}"/>
    <cellStyle name="Style 1953" xfId="42341" xr:uid="{00000000-0005-0000-0000-00000C970000}"/>
    <cellStyle name="Style 1954" xfId="42342" xr:uid="{00000000-0005-0000-0000-00000D970000}"/>
    <cellStyle name="Style 1955" xfId="42343" xr:uid="{00000000-0005-0000-0000-00000E970000}"/>
    <cellStyle name="Style 1956" xfId="42344" xr:uid="{00000000-0005-0000-0000-00000F970000}"/>
    <cellStyle name="Style 1957" xfId="42345" xr:uid="{00000000-0005-0000-0000-000010970000}"/>
    <cellStyle name="Style 1958" xfId="42346" xr:uid="{00000000-0005-0000-0000-000011970000}"/>
    <cellStyle name="Style 1959" xfId="42347" xr:uid="{00000000-0005-0000-0000-000012970000}"/>
    <cellStyle name="Style 1969" xfId="42348" xr:uid="{00000000-0005-0000-0000-000013970000}"/>
    <cellStyle name="Style 1970" xfId="42349" xr:uid="{00000000-0005-0000-0000-000014970000}"/>
    <cellStyle name="Style 1971" xfId="42350" xr:uid="{00000000-0005-0000-0000-000015970000}"/>
    <cellStyle name="Style 1972" xfId="42351" xr:uid="{00000000-0005-0000-0000-000016970000}"/>
    <cellStyle name="Style 1973" xfId="42352" xr:uid="{00000000-0005-0000-0000-000017970000}"/>
    <cellStyle name="Style 1974" xfId="42353" xr:uid="{00000000-0005-0000-0000-000018970000}"/>
    <cellStyle name="Style 1975" xfId="42354" xr:uid="{00000000-0005-0000-0000-000019970000}"/>
    <cellStyle name="Style 1976" xfId="42355" xr:uid="{00000000-0005-0000-0000-00001A970000}"/>
    <cellStyle name="Style 1977" xfId="42356" xr:uid="{00000000-0005-0000-0000-00001B970000}"/>
    <cellStyle name="Style 1978" xfId="42357" xr:uid="{00000000-0005-0000-0000-00001C970000}"/>
    <cellStyle name="Style 1979" xfId="42358" xr:uid="{00000000-0005-0000-0000-00001D970000}"/>
    <cellStyle name="Style 1980" xfId="42359" xr:uid="{00000000-0005-0000-0000-00001E970000}"/>
    <cellStyle name="Style 1981" xfId="42360" xr:uid="{00000000-0005-0000-0000-00001F970000}"/>
    <cellStyle name="Style 1982" xfId="42361" xr:uid="{00000000-0005-0000-0000-000020970000}"/>
    <cellStyle name="Style 1983" xfId="42362" xr:uid="{00000000-0005-0000-0000-000021970000}"/>
    <cellStyle name="Style 1984" xfId="42363" xr:uid="{00000000-0005-0000-0000-000022970000}"/>
    <cellStyle name="Style 1985" xfId="42364" xr:uid="{00000000-0005-0000-0000-000023970000}"/>
    <cellStyle name="Style 1986" xfId="42365" xr:uid="{00000000-0005-0000-0000-000024970000}"/>
    <cellStyle name="Style 1987" xfId="42366" xr:uid="{00000000-0005-0000-0000-000025970000}"/>
    <cellStyle name="Style 1988" xfId="42367" xr:uid="{00000000-0005-0000-0000-000026970000}"/>
    <cellStyle name="Style 1989" xfId="42368" xr:uid="{00000000-0005-0000-0000-000027970000}"/>
    <cellStyle name="Style 1990" xfId="42369" xr:uid="{00000000-0005-0000-0000-000028970000}"/>
    <cellStyle name="Style 2008" xfId="42370" xr:uid="{00000000-0005-0000-0000-000029970000}"/>
    <cellStyle name="Style 2009" xfId="42371" xr:uid="{00000000-0005-0000-0000-00002A970000}"/>
    <cellStyle name="Style 2010" xfId="42372" xr:uid="{00000000-0005-0000-0000-00002B970000}"/>
    <cellStyle name="Style 2011" xfId="42373" xr:uid="{00000000-0005-0000-0000-00002C970000}"/>
    <cellStyle name="Style 2012" xfId="42374" xr:uid="{00000000-0005-0000-0000-00002D970000}"/>
    <cellStyle name="Style 2013" xfId="42375" xr:uid="{00000000-0005-0000-0000-00002E970000}"/>
    <cellStyle name="Style 2014" xfId="42376" xr:uid="{00000000-0005-0000-0000-00002F970000}"/>
    <cellStyle name="Style 2015" xfId="42377" xr:uid="{00000000-0005-0000-0000-000030970000}"/>
    <cellStyle name="Style 2016" xfId="42378" xr:uid="{00000000-0005-0000-0000-000031970000}"/>
    <cellStyle name="Style 2023" xfId="42379" xr:uid="{00000000-0005-0000-0000-000032970000}"/>
    <cellStyle name="Style 2024" xfId="42380" xr:uid="{00000000-0005-0000-0000-000033970000}"/>
    <cellStyle name="Style 2025" xfId="42381" xr:uid="{00000000-0005-0000-0000-000034970000}"/>
    <cellStyle name="Style 2026" xfId="42382" xr:uid="{00000000-0005-0000-0000-000035970000}"/>
    <cellStyle name="Style 2027" xfId="42383" xr:uid="{00000000-0005-0000-0000-000036970000}"/>
    <cellStyle name="Style 2028" xfId="42384" xr:uid="{00000000-0005-0000-0000-000037970000}"/>
    <cellStyle name="Style 2029" xfId="42385" xr:uid="{00000000-0005-0000-0000-000038970000}"/>
    <cellStyle name="Style 2030" xfId="42386" xr:uid="{00000000-0005-0000-0000-000039970000}"/>
    <cellStyle name="Style 2031" xfId="42387" xr:uid="{00000000-0005-0000-0000-00003A970000}"/>
    <cellStyle name="Style 2035" xfId="42388" xr:uid="{00000000-0005-0000-0000-00003B970000}"/>
    <cellStyle name="Style 2036" xfId="42389" xr:uid="{00000000-0005-0000-0000-00003C970000}"/>
    <cellStyle name="Style 2037" xfId="42390" xr:uid="{00000000-0005-0000-0000-00003D970000}"/>
    <cellStyle name="Style 2038" xfId="42391" xr:uid="{00000000-0005-0000-0000-00003E970000}"/>
    <cellStyle name="Style 2039" xfId="42392" xr:uid="{00000000-0005-0000-0000-00003F970000}"/>
    <cellStyle name="Style 2040" xfId="42393" xr:uid="{00000000-0005-0000-0000-000040970000}"/>
    <cellStyle name="Style 2041" xfId="42394" xr:uid="{00000000-0005-0000-0000-000041970000}"/>
    <cellStyle name="Style 2042" xfId="42395" xr:uid="{00000000-0005-0000-0000-000042970000}"/>
    <cellStyle name="Style 2043" xfId="42396" xr:uid="{00000000-0005-0000-0000-000043970000}"/>
    <cellStyle name="Style 21" xfId="42397" xr:uid="{00000000-0005-0000-0000-000044970000}"/>
    <cellStyle name="Style 211" xfId="42398" xr:uid="{00000000-0005-0000-0000-000045970000}"/>
    <cellStyle name="Style 212" xfId="42399" xr:uid="{00000000-0005-0000-0000-000046970000}"/>
    <cellStyle name="Style 213" xfId="42400" xr:uid="{00000000-0005-0000-0000-000047970000}"/>
    <cellStyle name="Style 214" xfId="42401" xr:uid="{00000000-0005-0000-0000-000048970000}"/>
    <cellStyle name="Style 215" xfId="42402" xr:uid="{00000000-0005-0000-0000-000049970000}"/>
    <cellStyle name="Style 216" xfId="42403" xr:uid="{00000000-0005-0000-0000-00004A970000}"/>
    <cellStyle name="Style 217" xfId="42404" xr:uid="{00000000-0005-0000-0000-00004B970000}"/>
    <cellStyle name="Style 218" xfId="42405" xr:uid="{00000000-0005-0000-0000-00004C970000}"/>
    <cellStyle name="Style 219" xfId="42406" xr:uid="{00000000-0005-0000-0000-00004D970000}"/>
    <cellStyle name="Style 22" xfId="42407" xr:uid="{00000000-0005-0000-0000-00004E970000}"/>
    <cellStyle name="Style 220" xfId="42408" xr:uid="{00000000-0005-0000-0000-00004F970000}"/>
    <cellStyle name="Style 221" xfId="42409" xr:uid="{00000000-0005-0000-0000-000050970000}"/>
    <cellStyle name="Style 222" xfId="42410" xr:uid="{00000000-0005-0000-0000-000051970000}"/>
    <cellStyle name="Style 223" xfId="42411" xr:uid="{00000000-0005-0000-0000-000052970000}"/>
    <cellStyle name="Style 224" xfId="42412" xr:uid="{00000000-0005-0000-0000-000053970000}"/>
    <cellStyle name="Style 225" xfId="42413" xr:uid="{00000000-0005-0000-0000-000054970000}"/>
    <cellStyle name="Style 226" xfId="42414" xr:uid="{00000000-0005-0000-0000-000055970000}"/>
    <cellStyle name="Style 227" xfId="42415" xr:uid="{00000000-0005-0000-0000-000056970000}"/>
    <cellStyle name="Style 228" xfId="42416" xr:uid="{00000000-0005-0000-0000-000057970000}"/>
    <cellStyle name="Style 229" xfId="42417" xr:uid="{00000000-0005-0000-0000-000058970000}"/>
    <cellStyle name="Style 23" xfId="42418" xr:uid="{00000000-0005-0000-0000-000059970000}"/>
    <cellStyle name="Style 230" xfId="42419" xr:uid="{00000000-0005-0000-0000-00005A970000}"/>
    <cellStyle name="Style 231" xfId="42420" xr:uid="{00000000-0005-0000-0000-00005B970000}"/>
    <cellStyle name="Style 232" xfId="42421" xr:uid="{00000000-0005-0000-0000-00005C970000}"/>
    <cellStyle name="Style 233" xfId="42422" xr:uid="{00000000-0005-0000-0000-00005D970000}"/>
    <cellStyle name="Style 234" xfId="42423" xr:uid="{00000000-0005-0000-0000-00005E970000}"/>
    <cellStyle name="Style 235" xfId="42424" xr:uid="{00000000-0005-0000-0000-00005F970000}"/>
    <cellStyle name="Style 236" xfId="42425" xr:uid="{00000000-0005-0000-0000-000060970000}"/>
    <cellStyle name="Style 237" xfId="42426" xr:uid="{00000000-0005-0000-0000-000061970000}"/>
    <cellStyle name="Style 238" xfId="42427" xr:uid="{00000000-0005-0000-0000-000062970000}"/>
    <cellStyle name="Style 239" xfId="42428" xr:uid="{00000000-0005-0000-0000-000063970000}"/>
    <cellStyle name="Style 24" xfId="42429" xr:uid="{00000000-0005-0000-0000-000064970000}"/>
    <cellStyle name="Style 240" xfId="42430" xr:uid="{00000000-0005-0000-0000-000065970000}"/>
    <cellStyle name="Style 241" xfId="42431" xr:uid="{00000000-0005-0000-0000-000066970000}"/>
    <cellStyle name="Style 242" xfId="42432" xr:uid="{00000000-0005-0000-0000-000067970000}"/>
    <cellStyle name="Style 243" xfId="42433" xr:uid="{00000000-0005-0000-0000-000068970000}"/>
    <cellStyle name="Style 244" xfId="42434" xr:uid="{00000000-0005-0000-0000-000069970000}"/>
    <cellStyle name="Style 245" xfId="42435" xr:uid="{00000000-0005-0000-0000-00006A970000}"/>
    <cellStyle name="Style 246" xfId="42436" xr:uid="{00000000-0005-0000-0000-00006B970000}"/>
    <cellStyle name="Style 247" xfId="42437" xr:uid="{00000000-0005-0000-0000-00006C970000}"/>
    <cellStyle name="Style 248" xfId="42438" xr:uid="{00000000-0005-0000-0000-00006D970000}"/>
    <cellStyle name="Style 249" xfId="42439" xr:uid="{00000000-0005-0000-0000-00006E970000}"/>
    <cellStyle name="Style 25" xfId="42440" xr:uid="{00000000-0005-0000-0000-00006F970000}"/>
    <cellStyle name="Style 250" xfId="42441" xr:uid="{00000000-0005-0000-0000-000070970000}"/>
    <cellStyle name="Style 251" xfId="42442" xr:uid="{00000000-0005-0000-0000-000071970000}"/>
    <cellStyle name="Style 252" xfId="42443" xr:uid="{00000000-0005-0000-0000-000072970000}"/>
    <cellStyle name="Style 253" xfId="42444" xr:uid="{00000000-0005-0000-0000-000073970000}"/>
    <cellStyle name="Style 254" xfId="42445" xr:uid="{00000000-0005-0000-0000-000074970000}"/>
    <cellStyle name="Style 255" xfId="42446" xr:uid="{00000000-0005-0000-0000-000075970000}"/>
    <cellStyle name="Style 256" xfId="42447" xr:uid="{00000000-0005-0000-0000-000076970000}"/>
    <cellStyle name="Style 257" xfId="42448" xr:uid="{00000000-0005-0000-0000-000077970000}"/>
    <cellStyle name="Style 258" xfId="42449" xr:uid="{00000000-0005-0000-0000-000078970000}"/>
    <cellStyle name="Style 259" xfId="42450" xr:uid="{00000000-0005-0000-0000-000079970000}"/>
    <cellStyle name="Style 26" xfId="42451" xr:uid="{00000000-0005-0000-0000-00007A970000}"/>
    <cellStyle name="Style 260" xfId="42452" xr:uid="{00000000-0005-0000-0000-00007B970000}"/>
    <cellStyle name="Style 261" xfId="42453" xr:uid="{00000000-0005-0000-0000-00007C970000}"/>
    <cellStyle name="Style 262" xfId="42454" xr:uid="{00000000-0005-0000-0000-00007D970000}"/>
    <cellStyle name="Style 263" xfId="42455" xr:uid="{00000000-0005-0000-0000-00007E970000}"/>
    <cellStyle name="Style 264" xfId="42456" xr:uid="{00000000-0005-0000-0000-00007F970000}"/>
    <cellStyle name="Style 265" xfId="42457" xr:uid="{00000000-0005-0000-0000-000080970000}"/>
    <cellStyle name="Style 266" xfId="42458" xr:uid="{00000000-0005-0000-0000-000081970000}"/>
    <cellStyle name="Style 267" xfId="42459" xr:uid="{00000000-0005-0000-0000-000082970000}"/>
    <cellStyle name="Style 268" xfId="42460" xr:uid="{00000000-0005-0000-0000-000083970000}"/>
    <cellStyle name="Style 269" xfId="42461" xr:uid="{00000000-0005-0000-0000-000084970000}"/>
    <cellStyle name="Style 27" xfId="42462" xr:uid="{00000000-0005-0000-0000-000085970000}"/>
    <cellStyle name="Style 270" xfId="42463" xr:uid="{00000000-0005-0000-0000-000086970000}"/>
    <cellStyle name="Style 271" xfId="42464" xr:uid="{00000000-0005-0000-0000-000087970000}"/>
    <cellStyle name="Style 272" xfId="42465" xr:uid="{00000000-0005-0000-0000-000088970000}"/>
    <cellStyle name="Style 273" xfId="42466" xr:uid="{00000000-0005-0000-0000-000089970000}"/>
    <cellStyle name="Style 274" xfId="42467" xr:uid="{00000000-0005-0000-0000-00008A970000}"/>
    <cellStyle name="Style 275" xfId="42468" xr:uid="{00000000-0005-0000-0000-00008B970000}"/>
    <cellStyle name="Style 276" xfId="42469" xr:uid="{00000000-0005-0000-0000-00008C970000}"/>
    <cellStyle name="Style 277" xfId="42470" xr:uid="{00000000-0005-0000-0000-00008D970000}"/>
    <cellStyle name="Style 278" xfId="42471" xr:uid="{00000000-0005-0000-0000-00008E970000}"/>
    <cellStyle name="Style 279" xfId="42472" xr:uid="{00000000-0005-0000-0000-00008F970000}"/>
    <cellStyle name="Style 28" xfId="42473" xr:uid="{00000000-0005-0000-0000-000090970000}"/>
    <cellStyle name="Style 280" xfId="42474" xr:uid="{00000000-0005-0000-0000-000091970000}"/>
    <cellStyle name="Style 281" xfId="42475" xr:uid="{00000000-0005-0000-0000-000092970000}"/>
    <cellStyle name="Style 282" xfId="42476" xr:uid="{00000000-0005-0000-0000-000093970000}"/>
    <cellStyle name="Style 29" xfId="42477" xr:uid="{00000000-0005-0000-0000-000094970000}"/>
    <cellStyle name="Style 297" xfId="42478" xr:uid="{00000000-0005-0000-0000-000095970000}"/>
    <cellStyle name="Style 30" xfId="42479" xr:uid="{00000000-0005-0000-0000-000096970000}"/>
    <cellStyle name="Style 300" xfId="42480" xr:uid="{00000000-0005-0000-0000-000097970000}"/>
    <cellStyle name="Style 307" xfId="42481" xr:uid="{00000000-0005-0000-0000-000098970000}"/>
    <cellStyle name="Style 308" xfId="42482" xr:uid="{00000000-0005-0000-0000-000099970000}"/>
    <cellStyle name="Style 309" xfId="42483" xr:uid="{00000000-0005-0000-0000-00009A970000}"/>
    <cellStyle name="Style 31" xfId="42484" xr:uid="{00000000-0005-0000-0000-00009B970000}"/>
    <cellStyle name="Style 310" xfId="42485" xr:uid="{00000000-0005-0000-0000-00009C970000}"/>
    <cellStyle name="Style 311" xfId="42486" xr:uid="{00000000-0005-0000-0000-00009D970000}"/>
    <cellStyle name="Style 312" xfId="42487" xr:uid="{00000000-0005-0000-0000-00009E970000}"/>
    <cellStyle name="Style 313" xfId="42488" xr:uid="{00000000-0005-0000-0000-00009F970000}"/>
    <cellStyle name="Style 314" xfId="42489" xr:uid="{00000000-0005-0000-0000-0000A0970000}"/>
    <cellStyle name="Style 315" xfId="42490" xr:uid="{00000000-0005-0000-0000-0000A1970000}"/>
    <cellStyle name="Style 316" xfId="42491" xr:uid="{00000000-0005-0000-0000-0000A2970000}"/>
    <cellStyle name="Style 317" xfId="42492" xr:uid="{00000000-0005-0000-0000-0000A3970000}"/>
    <cellStyle name="Style 318" xfId="42493" xr:uid="{00000000-0005-0000-0000-0000A4970000}"/>
    <cellStyle name="Style 319" xfId="42494" xr:uid="{00000000-0005-0000-0000-0000A5970000}"/>
    <cellStyle name="Style 32" xfId="42495" xr:uid="{00000000-0005-0000-0000-0000A6970000}"/>
    <cellStyle name="Style 320" xfId="42496" xr:uid="{00000000-0005-0000-0000-0000A7970000}"/>
    <cellStyle name="Style 321" xfId="42497" xr:uid="{00000000-0005-0000-0000-0000A8970000}"/>
    <cellStyle name="Style 322" xfId="42498" xr:uid="{00000000-0005-0000-0000-0000A9970000}"/>
    <cellStyle name="Style 33" xfId="42499" xr:uid="{00000000-0005-0000-0000-0000AA970000}"/>
    <cellStyle name="Style 34" xfId="42500" xr:uid="{00000000-0005-0000-0000-0000AB970000}"/>
    <cellStyle name="Style 35" xfId="42501" xr:uid="{00000000-0005-0000-0000-0000AC970000}"/>
    <cellStyle name="Style 351" xfId="42502" xr:uid="{00000000-0005-0000-0000-0000AD970000}"/>
    <cellStyle name="Style 352" xfId="42503" xr:uid="{00000000-0005-0000-0000-0000AE970000}"/>
    <cellStyle name="Style 353" xfId="42504" xr:uid="{00000000-0005-0000-0000-0000AF970000}"/>
    <cellStyle name="Style 354" xfId="42505" xr:uid="{00000000-0005-0000-0000-0000B0970000}"/>
    <cellStyle name="Style 355" xfId="42506" xr:uid="{00000000-0005-0000-0000-0000B1970000}"/>
    <cellStyle name="Style 356" xfId="42507" xr:uid="{00000000-0005-0000-0000-0000B2970000}"/>
    <cellStyle name="Style 357" xfId="42508" xr:uid="{00000000-0005-0000-0000-0000B3970000}"/>
    <cellStyle name="Style 358" xfId="42509" xr:uid="{00000000-0005-0000-0000-0000B4970000}"/>
    <cellStyle name="Style 359" xfId="42510" xr:uid="{00000000-0005-0000-0000-0000B5970000}"/>
    <cellStyle name="Style 36" xfId="42511" xr:uid="{00000000-0005-0000-0000-0000B6970000}"/>
    <cellStyle name="Style 360" xfId="42512" xr:uid="{00000000-0005-0000-0000-0000B7970000}"/>
    <cellStyle name="Style 361" xfId="42513" xr:uid="{00000000-0005-0000-0000-0000B8970000}"/>
    <cellStyle name="Style 362" xfId="42514" xr:uid="{00000000-0005-0000-0000-0000B9970000}"/>
    <cellStyle name="Style 363" xfId="42515" xr:uid="{00000000-0005-0000-0000-0000BA970000}"/>
    <cellStyle name="Style 364" xfId="42516" xr:uid="{00000000-0005-0000-0000-0000BB970000}"/>
    <cellStyle name="Style 365" xfId="42517" xr:uid="{00000000-0005-0000-0000-0000BC970000}"/>
    <cellStyle name="Style 366" xfId="42518" xr:uid="{00000000-0005-0000-0000-0000BD970000}"/>
    <cellStyle name="Style 367" xfId="42519" xr:uid="{00000000-0005-0000-0000-0000BE970000}"/>
    <cellStyle name="Style 368" xfId="42520" xr:uid="{00000000-0005-0000-0000-0000BF970000}"/>
    <cellStyle name="Style 369" xfId="42521" xr:uid="{00000000-0005-0000-0000-0000C0970000}"/>
    <cellStyle name="Style 37" xfId="42522" xr:uid="{00000000-0005-0000-0000-0000C1970000}"/>
    <cellStyle name="Style 370" xfId="42523" xr:uid="{00000000-0005-0000-0000-0000C2970000}"/>
    <cellStyle name="Style 371" xfId="42524" xr:uid="{00000000-0005-0000-0000-0000C3970000}"/>
    <cellStyle name="Style 372" xfId="42525" xr:uid="{00000000-0005-0000-0000-0000C4970000}"/>
    <cellStyle name="Style 373" xfId="42526" xr:uid="{00000000-0005-0000-0000-0000C5970000}"/>
    <cellStyle name="Style 374" xfId="42527" xr:uid="{00000000-0005-0000-0000-0000C6970000}"/>
    <cellStyle name="Style 375" xfId="42528" xr:uid="{00000000-0005-0000-0000-0000C7970000}"/>
    <cellStyle name="Style 376" xfId="42529" xr:uid="{00000000-0005-0000-0000-0000C8970000}"/>
    <cellStyle name="Style 377" xfId="42530" xr:uid="{00000000-0005-0000-0000-0000C9970000}"/>
    <cellStyle name="Style 378" xfId="42531" xr:uid="{00000000-0005-0000-0000-0000CA970000}"/>
    <cellStyle name="Style 379" xfId="42532" xr:uid="{00000000-0005-0000-0000-0000CB970000}"/>
    <cellStyle name="Style 38" xfId="42533" xr:uid="{00000000-0005-0000-0000-0000CC970000}"/>
    <cellStyle name="Style 380" xfId="42534" xr:uid="{00000000-0005-0000-0000-0000CD970000}"/>
    <cellStyle name="Style 381" xfId="42535" xr:uid="{00000000-0005-0000-0000-0000CE970000}"/>
    <cellStyle name="Style 382" xfId="42536" xr:uid="{00000000-0005-0000-0000-0000CF970000}"/>
    <cellStyle name="Style 383" xfId="42537" xr:uid="{00000000-0005-0000-0000-0000D0970000}"/>
    <cellStyle name="Style 384" xfId="42538" xr:uid="{00000000-0005-0000-0000-0000D1970000}"/>
    <cellStyle name="Style 385" xfId="42539" xr:uid="{00000000-0005-0000-0000-0000D2970000}"/>
    <cellStyle name="Style 386" xfId="42540" xr:uid="{00000000-0005-0000-0000-0000D3970000}"/>
    <cellStyle name="Style 387" xfId="42541" xr:uid="{00000000-0005-0000-0000-0000D4970000}"/>
    <cellStyle name="Style 388" xfId="42542" xr:uid="{00000000-0005-0000-0000-0000D5970000}"/>
    <cellStyle name="Style 389" xfId="42543" xr:uid="{00000000-0005-0000-0000-0000D6970000}"/>
    <cellStyle name="Style 39" xfId="42544" xr:uid="{00000000-0005-0000-0000-0000D7970000}"/>
    <cellStyle name="Style 390" xfId="42545" xr:uid="{00000000-0005-0000-0000-0000D8970000}"/>
    <cellStyle name="Style 391" xfId="42546" xr:uid="{00000000-0005-0000-0000-0000D9970000}"/>
    <cellStyle name="Style 392" xfId="42547" xr:uid="{00000000-0005-0000-0000-0000DA970000}"/>
    <cellStyle name="Style 393" xfId="42548" xr:uid="{00000000-0005-0000-0000-0000DB970000}"/>
    <cellStyle name="Style 394" xfId="42549" xr:uid="{00000000-0005-0000-0000-0000DC970000}"/>
    <cellStyle name="Style 395" xfId="42550" xr:uid="{00000000-0005-0000-0000-0000DD970000}"/>
    <cellStyle name="Style 396" xfId="42551" xr:uid="{00000000-0005-0000-0000-0000DE970000}"/>
    <cellStyle name="Style 397" xfId="42552" xr:uid="{00000000-0005-0000-0000-0000DF970000}"/>
    <cellStyle name="Style 398" xfId="42553" xr:uid="{00000000-0005-0000-0000-0000E0970000}"/>
    <cellStyle name="Style 399" xfId="42554" xr:uid="{00000000-0005-0000-0000-0000E1970000}"/>
    <cellStyle name="Style 40" xfId="42555" xr:uid="{00000000-0005-0000-0000-0000E2970000}"/>
    <cellStyle name="Style 400" xfId="42556" xr:uid="{00000000-0005-0000-0000-0000E3970000}"/>
    <cellStyle name="Style 401" xfId="42557" xr:uid="{00000000-0005-0000-0000-0000E4970000}"/>
    <cellStyle name="Style 402" xfId="42558" xr:uid="{00000000-0005-0000-0000-0000E5970000}"/>
    <cellStyle name="Style 403" xfId="42559" xr:uid="{00000000-0005-0000-0000-0000E6970000}"/>
    <cellStyle name="Style 404" xfId="42560" xr:uid="{00000000-0005-0000-0000-0000E7970000}"/>
    <cellStyle name="Style 405" xfId="42561" xr:uid="{00000000-0005-0000-0000-0000E8970000}"/>
    <cellStyle name="Style 406" xfId="42562" xr:uid="{00000000-0005-0000-0000-0000E9970000}"/>
    <cellStyle name="Style 407" xfId="42563" xr:uid="{00000000-0005-0000-0000-0000EA970000}"/>
    <cellStyle name="Style 408" xfId="42564" xr:uid="{00000000-0005-0000-0000-0000EB970000}"/>
    <cellStyle name="Style 409" xfId="42565" xr:uid="{00000000-0005-0000-0000-0000EC970000}"/>
    <cellStyle name="Style 41" xfId="42566" xr:uid="{00000000-0005-0000-0000-0000ED970000}"/>
    <cellStyle name="Style 410" xfId="42567" xr:uid="{00000000-0005-0000-0000-0000EE970000}"/>
    <cellStyle name="Style 411" xfId="42568" xr:uid="{00000000-0005-0000-0000-0000EF970000}"/>
    <cellStyle name="Style 412" xfId="42569" xr:uid="{00000000-0005-0000-0000-0000F0970000}"/>
    <cellStyle name="Style 413" xfId="42570" xr:uid="{00000000-0005-0000-0000-0000F1970000}"/>
    <cellStyle name="Style 414" xfId="42571" xr:uid="{00000000-0005-0000-0000-0000F2970000}"/>
    <cellStyle name="Style 415" xfId="42572" xr:uid="{00000000-0005-0000-0000-0000F3970000}"/>
    <cellStyle name="Style 416" xfId="42573" xr:uid="{00000000-0005-0000-0000-0000F4970000}"/>
    <cellStyle name="Style 417" xfId="42574" xr:uid="{00000000-0005-0000-0000-0000F5970000}"/>
    <cellStyle name="Style 418" xfId="42575" xr:uid="{00000000-0005-0000-0000-0000F6970000}"/>
    <cellStyle name="Style 419" xfId="42576" xr:uid="{00000000-0005-0000-0000-0000F7970000}"/>
    <cellStyle name="Style 42" xfId="42577" xr:uid="{00000000-0005-0000-0000-0000F8970000}"/>
    <cellStyle name="Style 420" xfId="42578" xr:uid="{00000000-0005-0000-0000-0000F9970000}"/>
    <cellStyle name="Style 421" xfId="42579" xr:uid="{00000000-0005-0000-0000-0000FA970000}"/>
    <cellStyle name="Style 43" xfId="42580" xr:uid="{00000000-0005-0000-0000-0000FB970000}"/>
    <cellStyle name="Style 433" xfId="42581" xr:uid="{00000000-0005-0000-0000-0000FC970000}"/>
    <cellStyle name="Style 434" xfId="42582" xr:uid="{00000000-0005-0000-0000-0000FD970000}"/>
    <cellStyle name="Style 435" xfId="42583" xr:uid="{00000000-0005-0000-0000-0000FE970000}"/>
    <cellStyle name="Style 436" xfId="42584" xr:uid="{00000000-0005-0000-0000-0000FF970000}"/>
    <cellStyle name="Style 437" xfId="42585" xr:uid="{00000000-0005-0000-0000-000000980000}"/>
    <cellStyle name="Style 438" xfId="42586" xr:uid="{00000000-0005-0000-0000-000001980000}"/>
    <cellStyle name="Style 439" xfId="42587" xr:uid="{00000000-0005-0000-0000-000002980000}"/>
    <cellStyle name="Style 44" xfId="42588" xr:uid="{00000000-0005-0000-0000-000003980000}"/>
    <cellStyle name="Style 440" xfId="42589" xr:uid="{00000000-0005-0000-0000-000004980000}"/>
    <cellStyle name="Style 441" xfId="42590" xr:uid="{00000000-0005-0000-0000-000005980000}"/>
    <cellStyle name="Style 442" xfId="42591" xr:uid="{00000000-0005-0000-0000-000006980000}"/>
    <cellStyle name="Style 443" xfId="42592" xr:uid="{00000000-0005-0000-0000-000007980000}"/>
    <cellStyle name="Style 444" xfId="42593" xr:uid="{00000000-0005-0000-0000-000008980000}"/>
    <cellStyle name="Style 445" xfId="42594" xr:uid="{00000000-0005-0000-0000-000009980000}"/>
    <cellStyle name="Style 446" xfId="42595" xr:uid="{00000000-0005-0000-0000-00000A980000}"/>
    <cellStyle name="Style 447" xfId="42596" xr:uid="{00000000-0005-0000-0000-00000B980000}"/>
    <cellStyle name="Style 448" xfId="42597" xr:uid="{00000000-0005-0000-0000-00000C980000}"/>
    <cellStyle name="Style 449" xfId="42598" xr:uid="{00000000-0005-0000-0000-00000D980000}"/>
    <cellStyle name="Style 45" xfId="42599" xr:uid="{00000000-0005-0000-0000-00000E980000}"/>
    <cellStyle name="Style 450" xfId="42600" xr:uid="{00000000-0005-0000-0000-00000F980000}"/>
    <cellStyle name="Style 451" xfId="42601" xr:uid="{00000000-0005-0000-0000-000010980000}"/>
    <cellStyle name="Style 452" xfId="42602" xr:uid="{00000000-0005-0000-0000-000011980000}"/>
    <cellStyle name="Style 453" xfId="42603" xr:uid="{00000000-0005-0000-0000-000012980000}"/>
    <cellStyle name="Style 454" xfId="42604" xr:uid="{00000000-0005-0000-0000-000013980000}"/>
    <cellStyle name="Style 459" xfId="42605" xr:uid="{00000000-0005-0000-0000-000014980000}"/>
    <cellStyle name="Style 46" xfId="42606" xr:uid="{00000000-0005-0000-0000-000015980000}"/>
    <cellStyle name="Style 460" xfId="42607" xr:uid="{00000000-0005-0000-0000-000016980000}"/>
    <cellStyle name="Style 461" xfId="42608" xr:uid="{00000000-0005-0000-0000-000017980000}"/>
    <cellStyle name="Style 462" xfId="42609" xr:uid="{00000000-0005-0000-0000-000018980000}"/>
    <cellStyle name="Style 463" xfId="42610" xr:uid="{00000000-0005-0000-0000-000019980000}"/>
    <cellStyle name="Style 464" xfId="42611" xr:uid="{00000000-0005-0000-0000-00001A980000}"/>
    <cellStyle name="Style 465" xfId="42612" xr:uid="{00000000-0005-0000-0000-00001B980000}"/>
    <cellStyle name="Style 466" xfId="42613" xr:uid="{00000000-0005-0000-0000-00001C980000}"/>
    <cellStyle name="Style 467" xfId="42614" xr:uid="{00000000-0005-0000-0000-00001D980000}"/>
    <cellStyle name="Style 468" xfId="42615" xr:uid="{00000000-0005-0000-0000-00001E980000}"/>
    <cellStyle name="Style 469" xfId="42616" xr:uid="{00000000-0005-0000-0000-00001F980000}"/>
    <cellStyle name="Style 47" xfId="42617" xr:uid="{00000000-0005-0000-0000-000020980000}"/>
    <cellStyle name="Style 470" xfId="42618" xr:uid="{00000000-0005-0000-0000-000021980000}"/>
    <cellStyle name="Style 471" xfId="42619" xr:uid="{00000000-0005-0000-0000-000022980000}"/>
    <cellStyle name="Style 48" xfId="42620" xr:uid="{00000000-0005-0000-0000-000023980000}"/>
    <cellStyle name="Style 482" xfId="42621" xr:uid="{00000000-0005-0000-0000-000024980000}"/>
    <cellStyle name="Style 483" xfId="42622" xr:uid="{00000000-0005-0000-0000-000025980000}"/>
    <cellStyle name="Style 484" xfId="42623" xr:uid="{00000000-0005-0000-0000-000026980000}"/>
    <cellStyle name="Style 485" xfId="42624" xr:uid="{00000000-0005-0000-0000-000027980000}"/>
    <cellStyle name="Style 486" xfId="42625" xr:uid="{00000000-0005-0000-0000-000028980000}"/>
    <cellStyle name="Style 487" xfId="42626" xr:uid="{00000000-0005-0000-0000-000029980000}"/>
    <cellStyle name="Style 488" xfId="42627" xr:uid="{00000000-0005-0000-0000-00002A980000}"/>
    <cellStyle name="Style 489" xfId="42628" xr:uid="{00000000-0005-0000-0000-00002B980000}"/>
    <cellStyle name="Style 49" xfId="42629" xr:uid="{00000000-0005-0000-0000-00002C980000}"/>
    <cellStyle name="Style 490" xfId="42630" xr:uid="{00000000-0005-0000-0000-00002D980000}"/>
    <cellStyle name="Style 491" xfId="42631" xr:uid="{00000000-0005-0000-0000-00002E980000}"/>
    <cellStyle name="Style 492" xfId="42632" xr:uid="{00000000-0005-0000-0000-00002F980000}"/>
    <cellStyle name="Style 493" xfId="42633" xr:uid="{00000000-0005-0000-0000-000030980000}"/>
    <cellStyle name="Style 494" xfId="42634" xr:uid="{00000000-0005-0000-0000-000031980000}"/>
    <cellStyle name="Style 495" xfId="42635" xr:uid="{00000000-0005-0000-0000-000032980000}"/>
    <cellStyle name="Style 496" xfId="42636" xr:uid="{00000000-0005-0000-0000-000033980000}"/>
    <cellStyle name="Style 497" xfId="42637" xr:uid="{00000000-0005-0000-0000-000034980000}"/>
    <cellStyle name="Style 498" xfId="42638" xr:uid="{00000000-0005-0000-0000-000035980000}"/>
    <cellStyle name="Style 499" xfId="42639" xr:uid="{00000000-0005-0000-0000-000036980000}"/>
    <cellStyle name="Style 50" xfId="42640" xr:uid="{00000000-0005-0000-0000-000037980000}"/>
    <cellStyle name="Style 500" xfId="42641" xr:uid="{00000000-0005-0000-0000-000038980000}"/>
    <cellStyle name="Style 501" xfId="42642" xr:uid="{00000000-0005-0000-0000-000039980000}"/>
    <cellStyle name="Style 502" xfId="42643" xr:uid="{00000000-0005-0000-0000-00003A980000}"/>
    <cellStyle name="Style 503" xfId="42644" xr:uid="{00000000-0005-0000-0000-00003B980000}"/>
    <cellStyle name="Style 504" xfId="42645" xr:uid="{00000000-0005-0000-0000-00003C980000}"/>
    <cellStyle name="Style 51" xfId="42646" xr:uid="{00000000-0005-0000-0000-00003D980000}"/>
    <cellStyle name="Style 514" xfId="42647" xr:uid="{00000000-0005-0000-0000-00003E980000}"/>
    <cellStyle name="Style 515" xfId="42648" xr:uid="{00000000-0005-0000-0000-00003F980000}"/>
    <cellStyle name="Style 516" xfId="42649" xr:uid="{00000000-0005-0000-0000-000040980000}"/>
    <cellStyle name="Style 517" xfId="42650" xr:uid="{00000000-0005-0000-0000-000041980000}"/>
    <cellStyle name="Style 518" xfId="42651" xr:uid="{00000000-0005-0000-0000-000042980000}"/>
    <cellStyle name="Style 519" xfId="42652" xr:uid="{00000000-0005-0000-0000-000043980000}"/>
    <cellStyle name="Style 52" xfId="42653" xr:uid="{00000000-0005-0000-0000-000044980000}"/>
    <cellStyle name="Style 520" xfId="42654" xr:uid="{00000000-0005-0000-0000-000045980000}"/>
    <cellStyle name="Style 521" xfId="42655" xr:uid="{00000000-0005-0000-0000-000046980000}"/>
    <cellStyle name="Style 522" xfId="42656" xr:uid="{00000000-0005-0000-0000-000047980000}"/>
    <cellStyle name="Style 523" xfId="42657" xr:uid="{00000000-0005-0000-0000-000048980000}"/>
    <cellStyle name="Style 524" xfId="42658" xr:uid="{00000000-0005-0000-0000-000049980000}"/>
    <cellStyle name="Style 525" xfId="42659" xr:uid="{00000000-0005-0000-0000-00004A980000}"/>
    <cellStyle name="Style 526" xfId="42660" xr:uid="{00000000-0005-0000-0000-00004B980000}"/>
    <cellStyle name="Style 527" xfId="42661" xr:uid="{00000000-0005-0000-0000-00004C980000}"/>
    <cellStyle name="Style 528" xfId="42662" xr:uid="{00000000-0005-0000-0000-00004D980000}"/>
    <cellStyle name="Style 529" xfId="42663" xr:uid="{00000000-0005-0000-0000-00004E980000}"/>
    <cellStyle name="Style 53" xfId="42664" xr:uid="{00000000-0005-0000-0000-00004F980000}"/>
    <cellStyle name="Style 530" xfId="42665" xr:uid="{00000000-0005-0000-0000-000050980000}"/>
    <cellStyle name="Style 531" xfId="42666" xr:uid="{00000000-0005-0000-0000-000051980000}"/>
    <cellStyle name="Style 532" xfId="42667" xr:uid="{00000000-0005-0000-0000-000052980000}"/>
    <cellStyle name="Style 533" xfId="42668" xr:uid="{00000000-0005-0000-0000-000053980000}"/>
    <cellStyle name="Style 534" xfId="42669" xr:uid="{00000000-0005-0000-0000-000054980000}"/>
    <cellStyle name="Style 535" xfId="42670" xr:uid="{00000000-0005-0000-0000-000055980000}"/>
    <cellStyle name="Style 536" xfId="42671" xr:uid="{00000000-0005-0000-0000-000056980000}"/>
    <cellStyle name="Style 537" xfId="42672" xr:uid="{00000000-0005-0000-0000-000057980000}"/>
    <cellStyle name="Style 538" xfId="42673" xr:uid="{00000000-0005-0000-0000-000058980000}"/>
    <cellStyle name="Style 539" xfId="42674" xr:uid="{00000000-0005-0000-0000-000059980000}"/>
    <cellStyle name="Style 54" xfId="42675" xr:uid="{00000000-0005-0000-0000-00005A980000}"/>
    <cellStyle name="Style 540" xfId="42676" xr:uid="{00000000-0005-0000-0000-00005B980000}"/>
    <cellStyle name="Style 541" xfId="42677" xr:uid="{00000000-0005-0000-0000-00005C980000}"/>
    <cellStyle name="Style 542" xfId="42678" xr:uid="{00000000-0005-0000-0000-00005D980000}"/>
    <cellStyle name="Style 543" xfId="42679" xr:uid="{00000000-0005-0000-0000-00005E980000}"/>
    <cellStyle name="Style 545" xfId="42680" xr:uid="{00000000-0005-0000-0000-00005F980000}"/>
    <cellStyle name="Style 547" xfId="42681" xr:uid="{00000000-0005-0000-0000-000060980000}"/>
    <cellStyle name="Style 55" xfId="42682" xr:uid="{00000000-0005-0000-0000-000061980000}"/>
    <cellStyle name="Style 552" xfId="42683" xr:uid="{00000000-0005-0000-0000-000062980000}"/>
    <cellStyle name="Style 56" xfId="42684" xr:uid="{00000000-0005-0000-0000-000063980000}"/>
    <cellStyle name="Style 561" xfId="42685" xr:uid="{00000000-0005-0000-0000-000064980000}"/>
    <cellStyle name="Style 562" xfId="42686" xr:uid="{00000000-0005-0000-0000-000065980000}"/>
    <cellStyle name="Style 563" xfId="42687" xr:uid="{00000000-0005-0000-0000-000066980000}"/>
    <cellStyle name="Style 564" xfId="42688" xr:uid="{00000000-0005-0000-0000-000067980000}"/>
    <cellStyle name="Style 565" xfId="42689" xr:uid="{00000000-0005-0000-0000-000068980000}"/>
    <cellStyle name="Style 566" xfId="42690" xr:uid="{00000000-0005-0000-0000-000069980000}"/>
    <cellStyle name="Style 567" xfId="42691" xr:uid="{00000000-0005-0000-0000-00006A980000}"/>
    <cellStyle name="Style 568" xfId="42692" xr:uid="{00000000-0005-0000-0000-00006B980000}"/>
    <cellStyle name="Style 569" xfId="42693" xr:uid="{00000000-0005-0000-0000-00006C980000}"/>
    <cellStyle name="Style 57" xfId="42694" xr:uid="{00000000-0005-0000-0000-00006D980000}"/>
    <cellStyle name="Style 570" xfId="42695" xr:uid="{00000000-0005-0000-0000-00006E980000}"/>
    <cellStyle name="Style 571" xfId="42696" xr:uid="{00000000-0005-0000-0000-00006F980000}"/>
    <cellStyle name="Style 572" xfId="42697" xr:uid="{00000000-0005-0000-0000-000070980000}"/>
    <cellStyle name="Style 573" xfId="42698" xr:uid="{00000000-0005-0000-0000-000071980000}"/>
    <cellStyle name="Style 574" xfId="42699" xr:uid="{00000000-0005-0000-0000-000072980000}"/>
    <cellStyle name="Style 575" xfId="42700" xr:uid="{00000000-0005-0000-0000-000073980000}"/>
    <cellStyle name="Style 576" xfId="42701" xr:uid="{00000000-0005-0000-0000-000074980000}"/>
    <cellStyle name="Style 577" xfId="42702" xr:uid="{00000000-0005-0000-0000-000075980000}"/>
    <cellStyle name="Style 578" xfId="42703" xr:uid="{00000000-0005-0000-0000-000076980000}"/>
    <cellStyle name="Style 579" xfId="42704" xr:uid="{00000000-0005-0000-0000-000077980000}"/>
    <cellStyle name="Style 58" xfId="42705" xr:uid="{00000000-0005-0000-0000-000078980000}"/>
    <cellStyle name="Style 582" xfId="42706" xr:uid="{00000000-0005-0000-0000-000079980000}"/>
    <cellStyle name="Style 583" xfId="42707" xr:uid="{00000000-0005-0000-0000-00007A980000}"/>
    <cellStyle name="Style 584" xfId="42708" xr:uid="{00000000-0005-0000-0000-00007B980000}"/>
    <cellStyle name="Style 585" xfId="42709" xr:uid="{00000000-0005-0000-0000-00007C980000}"/>
    <cellStyle name="Style 586" xfId="42710" xr:uid="{00000000-0005-0000-0000-00007D980000}"/>
    <cellStyle name="Style 587" xfId="42711" xr:uid="{00000000-0005-0000-0000-00007E980000}"/>
    <cellStyle name="Style 588" xfId="42712" xr:uid="{00000000-0005-0000-0000-00007F980000}"/>
    <cellStyle name="Style 589" xfId="42713" xr:uid="{00000000-0005-0000-0000-000080980000}"/>
    <cellStyle name="Style 59" xfId="42714" xr:uid="{00000000-0005-0000-0000-000081980000}"/>
    <cellStyle name="Style 590" xfId="42715" xr:uid="{00000000-0005-0000-0000-000082980000}"/>
    <cellStyle name="Style 591" xfId="42716" xr:uid="{00000000-0005-0000-0000-000083980000}"/>
    <cellStyle name="Style 592" xfId="42717" xr:uid="{00000000-0005-0000-0000-000084980000}"/>
    <cellStyle name="Style 593" xfId="42718" xr:uid="{00000000-0005-0000-0000-000085980000}"/>
    <cellStyle name="Style 594" xfId="42719" xr:uid="{00000000-0005-0000-0000-000086980000}"/>
    <cellStyle name="Style 595" xfId="42720" xr:uid="{00000000-0005-0000-0000-000087980000}"/>
    <cellStyle name="Style 596" xfId="42721" xr:uid="{00000000-0005-0000-0000-000088980000}"/>
    <cellStyle name="Style 597" xfId="42722" xr:uid="{00000000-0005-0000-0000-000089980000}"/>
    <cellStyle name="Style 598" xfId="42723" xr:uid="{00000000-0005-0000-0000-00008A980000}"/>
    <cellStyle name="Style 599" xfId="42724" xr:uid="{00000000-0005-0000-0000-00008B980000}"/>
    <cellStyle name="Style 60" xfId="42725" xr:uid="{00000000-0005-0000-0000-00008C980000}"/>
    <cellStyle name="Style 600" xfId="42726" xr:uid="{00000000-0005-0000-0000-00008D980000}"/>
    <cellStyle name="Style 601" xfId="42727" xr:uid="{00000000-0005-0000-0000-00008E980000}"/>
    <cellStyle name="Style 602" xfId="42728" xr:uid="{00000000-0005-0000-0000-00008F980000}"/>
    <cellStyle name="Style 603" xfId="42729" xr:uid="{00000000-0005-0000-0000-000090980000}"/>
    <cellStyle name="Style 604" xfId="42730" xr:uid="{00000000-0005-0000-0000-000091980000}"/>
    <cellStyle name="Style 606" xfId="42731" xr:uid="{00000000-0005-0000-0000-000092980000}"/>
    <cellStyle name="Style 609" xfId="42732" xr:uid="{00000000-0005-0000-0000-000093980000}"/>
    <cellStyle name="Style 61" xfId="42733" xr:uid="{00000000-0005-0000-0000-000094980000}"/>
    <cellStyle name="Style 610" xfId="42734" xr:uid="{00000000-0005-0000-0000-000095980000}"/>
    <cellStyle name="Style 611" xfId="42735" xr:uid="{00000000-0005-0000-0000-000096980000}"/>
    <cellStyle name="Style 612" xfId="42736" xr:uid="{00000000-0005-0000-0000-000097980000}"/>
    <cellStyle name="Style 613" xfId="42737" xr:uid="{00000000-0005-0000-0000-000098980000}"/>
    <cellStyle name="Style 614" xfId="42738" xr:uid="{00000000-0005-0000-0000-000099980000}"/>
    <cellStyle name="Style 615" xfId="42739" xr:uid="{00000000-0005-0000-0000-00009A980000}"/>
    <cellStyle name="Style 616" xfId="42740" xr:uid="{00000000-0005-0000-0000-00009B980000}"/>
    <cellStyle name="Style 617" xfId="42741" xr:uid="{00000000-0005-0000-0000-00009C980000}"/>
    <cellStyle name="Style 618" xfId="42742" xr:uid="{00000000-0005-0000-0000-00009D980000}"/>
    <cellStyle name="Style 619" xfId="42743" xr:uid="{00000000-0005-0000-0000-00009E980000}"/>
    <cellStyle name="Style 62" xfId="42744" xr:uid="{00000000-0005-0000-0000-00009F980000}"/>
    <cellStyle name="Style 620" xfId="42745" xr:uid="{00000000-0005-0000-0000-0000A0980000}"/>
    <cellStyle name="Style 621" xfId="42746" xr:uid="{00000000-0005-0000-0000-0000A1980000}"/>
    <cellStyle name="Style 622" xfId="42747" xr:uid="{00000000-0005-0000-0000-0000A2980000}"/>
    <cellStyle name="Style 623" xfId="42748" xr:uid="{00000000-0005-0000-0000-0000A3980000}"/>
    <cellStyle name="Style 624" xfId="42749" xr:uid="{00000000-0005-0000-0000-0000A4980000}"/>
    <cellStyle name="Style 625" xfId="42750" xr:uid="{00000000-0005-0000-0000-0000A5980000}"/>
    <cellStyle name="Style 626" xfId="42751" xr:uid="{00000000-0005-0000-0000-0000A6980000}"/>
    <cellStyle name="Style 627" xfId="42752" xr:uid="{00000000-0005-0000-0000-0000A7980000}"/>
    <cellStyle name="Style 628" xfId="42753" xr:uid="{00000000-0005-0000-0000-0000A8980000}"/>
    <cellStyle name="Style 629" xfId="42754" xr:uid="{00000000-0005-0000-0000-0000A9980000}"/>
    <cellStyle name="Style 63" xfId="42755" xr:uid="{00000000-0005-0000-0000-0000AA980000}"/>
    <cellStyle name="Style 630" xfId="42756" xr:uid="{00000000-0005-0000-0000-0000AB980000}"/>
    <cellStyle name="Style 631" xfId="42757" xr:uid="{00000000-0005-0000-0000-0000AC980000}"/>
    <cellStyle name="Style 632" xfId="42758" xr:uid="{00000000-0005-0000-0000-0000AD980000}"/>
    <cellStyle name="Style 633" xfId="42759" xr:uid="{00000000-0005-0000-0000-0000AE980000}"/>
    <cellStyle name="Style 634" xfId="42760" xr:uid="{00000000-0005-0000-0000-0000AF980000}"/>
    <cellStyle name="Style 635" xfId="42761" xr:uid="{00000000-0005-0000-0000-0000B0980000}"/>
    <cellStyle name="Style 636" xfId="42762" xr:uid="{00000000-0005-0000-0000-0000B1980000}"/>
    <cellStyle name="Style 64" xfId="42763" xr:uid="{00000000-0005-0000-0000-0000B2980000}"/>
    <cellStyle name="Style 642" xfId="42764" xr:uid="{00000000-0005-0000-0000-0000B3980000}"/>
    <cellStyle name="Style 643" xfId="42765" xr:uid="{00000000-0005-0000-0000-0000B4980000}"/>
    <cellStyle name="Style 644" xfId="42766" xr:uid="{00000000-0005-0000-0000-0000B5980000}"/>
    <cellStyle name="Style 645" xfId="42767" xr:uid="{00000000-0005-0000-0000-0000B6980000}"/>
    <cellStyle name="Style 646" xfId="42768" xr:uid="{00000000-0005-0000-0000-0000B7980000}"/>
    <cellStyle name="Style 647" xfId="42769" xr:uid="{00000000-0005-0000-0000-0000B8980000}"/>
    <cellStyle name="Style 648" xfId="42770" xr:uid="{00000000-0005-0000-0000-0000B9980000}"/>
    <cellStyle name="Style 649" xfId="42771" xr:uid="{00000000-0005-0000-0000-0000BA980000}"/>
    <cellStyle name="Style 65" xfId="42772" xr:uid="{00000000-0005-0000-0000-0000BB980000}"/>
    <cellStyle name="Style 650" xfId="42773" xr:uid="{00000000-0005-0000-0000-0000BC980000}"/>
    <cellStyle name="Style 651" xfId="42774" xr:uid="{00000000-0005-0000-0000-0000BD980000}"/>
    <cellStyle name="Style 652" xfId="42775" xr:uid="{00000000-0005-0000-0000-0000BE980000}"/>
    <cellStyle name="Style 653" xfId="42776" xr:uid="{00000000-0005-0000-0000-0000BF980000}"/>
    <cellStyle name="Style 654" xfId="42777" xr:uid="{00000000-0005-0000-0000-0000C0980000}"/>
    <cellStyle name="Style 655" xfId="42778" xr:uid="{00000000-0005-0000-0000-0000C1980000}"/>
    <cellStyle name="Style 656" xfId="42779" xr:uid="{00000000-0005-0000-0000-0000C2980000}"/>
    <cellStyle name="Style 657" xfId="42780" xr:uid="{00000000-0005-0000-0000-0000C3980000}"/>
    <cellStyle name="Style 658" xfId="42781" xr:uid="{00000000-0005-0000-0000-0000C4980000}"/>
    <cellStyle name="Style 659" xfId="42782" xr:uid="{00000000-0005-0000-0000-0000C5980000}"/>
    <cellStyle name="Style 66" xfId="42783" xr:uid="{00000000-0005-0000-0000-0000C6980000}"/>
    <cellStyle name="Style 660" xfId="42784" xr:uid="{00000000-0005-0000-0000-0000C7980000}"/>
    <cellStyle name="Style 661" xfId="42785" xr:uid="{00000000-0005-0000-0000-0000C8980000}"/>
    <cellStyle name="Style 662" xfId="42786" xr:uid="{00000000-0005-0000-0000-0000C9980000}"/>
    <cellStyle name="Style 663" xfId="42787" xr:uid="{00000000-0005-0000-0000-0000CA980000}"/>
    <cellStyle name="Style 664" xfId="42788" xr:uid="{00000000-0005-0000-0000-0000CB980000}"/>
    <cellStyle name="Style 665" xfId="42789" xr:uid="{00000000-0005-0000-0000-0000CC980000}"/>
    <cellStyle name="Style 666" xfId="42790" xr:uid="{00000000-0005-0000-0000-0000CD980000}"/>
    <cellStyle name="Style 667" xfId="42791" xr:uid="{00000000-0005-0000-0000-0000CE980000}"/>
    <cellStyle name="Style 668" xfId="42792" xr:uid="{00000000-0005-0000-0000-0000CF980000}"/>
    <cellStyle name="Style 669" xfId="42793" xr:uid="{00000000-0005-0000-0000-0000D0980000}"/>
    <cellStyle name="Style 67" xfId="42794" xr:uid="{00000000-0005-0000-0000-0000D1980000}"/>
    <cellStyle name="Style 670" xfId="42795" xr:uid="{00000000-0005-0000-0000-0000D2980000}"/>
    <cellStyle name="Style 671" xfId="42796" xr:uid="{00000000-0005-0000-0000-0000D3980000}"/>
    <cellStyle name="Style 672" xfId="42797" xr:uid="{00000000-0005-0000-0000-0000D4980000}"/>
    <cellStyle name="Style 673" xfId="42798" xr:uid="{00000000-0005-0000-0000-0000D5980000}"/>
    <cellStyle name="Style 674" xfId="42799" xr:uid="{00000000-0005-0000-0000-0000D6980000}"/>
    <cellStyle name="Style 675" xfId="42800" xr:uid="{00000000-0005-0000-0000-0000D7980000}"/>
    <cellStyle name="Style 676" xfId="42801" xr:uid="{00000000-0005-0000-0000-0000D8980000}"/>
    <cellStyle name="Style 677" xfId="42802" xr:uid="{00000000-0005-0000-0000-0000D9980000}"/>
    <cellStyle name="Style 679" xfId="42803" xr:uid="{00000000-0005-0000-0000-0000DA980000}"/>
    <cellStyle name="Style 68" xfId="42804" xr:uid="{00000000-0005-0000-0000-0000DB980000}"/>
    <cellStyle name="Style 680" xfId="42805" xr:uid="{00000000-0005-0000-0000-0000DC980000}"/>
    <cellStyle name="Style 681" xfId="42806" xr:uid="{00000000-0005-0000-0000-0000DD980000}"/>
    <cellStyle name="Style 682" xfId="42807" xr:uid="{00000000-0005-0000-0000-0000DE980000}"/>
    <cellStyle name="Style 683" xfId="42808" xr:uid="{00000000-0005-0000-0000-0000DF980000}"/>
    <cellStyle name="Style 684" xfId="42809" xr:uid="{00000000-0005-0000-0000-0000E0980000}"/>
    <cellStyle name="Style 686" xfId="42810" xr:uid="{00000000-0005-0000-0000-0000E1980000}"/>
    <cellStyle name="Style 687" xfId="42811" xr:uid="{00000000-0005-0000-0000-0000E2980000}"/>
    <cellStyle name="Style 688" xfId="42812" xr:uid="{00000000-0005-0000-0000-0000E3980000}"/>
    <cellStyle name="Style 689" xfId="42813" xr:uid="{00000000-0005-0000-0000-0000E4980000}"/>
    <cellStyle name="Style 69" xfId="42814" xr:uid="{00000000-0005-0000-0000-0000E5980000}"/>
    <cellStyle name="Style 690" xfId="42815" xr:uid="{00000000-0005-0000-0000-0000E6980000}"/>
    <cellStyle name="Style 691" xfId="42816" xr:uid="{00000000-0005-0000-0000-0000E7980000}"/>
    <cellStyle name="Style 692" xfId="42817" xr:uid="{00000000-0005-0000-0000-0000E8980000}"/>
    <cellStyle name="Style 693" xfId="42818" xr:uid="{00000000-0005-0000-0000-0000E9980000}"/>
    <cellStyle name="Style 694" xfId="42819" xr:uid="{00000000-0005-0000-0000-0000EA980000}"/>
    <cellStyle name="Style 695" xfId="42820" xr:uid="{00000000-0005-0000-0000-0000EB980000}"/>
    <cellStyle name="Style 696" xfId="42821" xr:uid="{00000000-0005-0000-0000-0000EC980000}"/>
    <cellStyle name="Style 697" xfId="42822" xr:uid="{00000000-0005-0000-0000-0000ED980000}"/>
    <cellStyle name="Style 698" xfId="42823" xr:uid="{00000000-0005-0000-0000-0000EE980000}"/>
    <cellStyle name="Style 699" xfId="42824" xr:uid="{00000000-0005-0000-0000-0000EF980000}"/>
    <cellStyle name="Style 70" xfId="42825" xr:uid="{00000000-0005-0000-0000-0000F0980000}"/>
    <cellStyle name="Style 700" xfId="42826" xr:uid="{00000000-0005-0000-0000-0000F1980000}"/>
    <cellStyle name="Style 701" xfId="42827" xr:uid="{00000000-0005-0000-0000-0000F2980000}"/>
    <cellStyle name="Style 702" xfId="42828" xr:uid="{00000000-0005-0000-0000-0000F3980000}"/>
    <cellStyle name="Style 703" xfId="42829" xr:uid="{00000000-0005-0000-0000-0000F4980000}"/>
    <cellStyle name="Style 704" xfId="42830" xr:uid="{00000000-0005-0000-0000-0000F5980000}"/>
    <cellStyle name="Style 705" xfId="42831" xr:uid="{00000000-0005-0000-0000-0000F6980000}"/>
    <cellStyle name="Style 706" xfId="42832" xr:uid="{00000000-0005-0000-0000-0000F7980000}"/>
    <cellStyle name="Style 707" xfId="42833" xr:uid="{00000000-0005-0000-0000-0000F8980000}"/>
    <cellStyle name="Style 708" xfId="42834" xr:uid="{00000000-0005-0000-0000-0000F9980000}"/>
    <cellStyle name="Style 709" xfId="42835" xr:uid="{00000000-0005-0000-0000-0000FA980000}"/>
    <cellStyle name="Style 71" xfId="42836" xr:uid="{00000000-0005-0000-0000-0000FB980000}"/>
    <cellStyle name="Style 710" xfId="42837" xr:uid="{00000000-0005-0000-0000-0000FC980000}"/>
    <cellStyle name="Style 711" xfId="42838" xr:uid="{00000000-0005-0000-0000-0000FD980000}"/>
    <cellStyle name="Style 712" xfId="42839" xr:uid="{00000000-0005-0000-0000-0000FE980000}"/>
    <cellStyle name="Style 713" xfId="42840" xr:uid="{00000000-0005-0000-0000-0000FF980000}"/>
    <cellStyle name="Style 714" xfId="42841" xr:uid="{00000000-0005-0000-0000-000000990000}"/>
    <cellStyle name="Style 716" xfId="42842" xr:uid="{00000000-0005-0000-0000-000001990000}"/>
    <cellStyle name="Style 718" xfId="42843" xr:uid="{00000000-0005-0000-0000-000002990000}"/>
    <cellStyle name="Style 719" xfId="42844" xr:uid="{00000000-0005-0000-0000-000003990000}"/>
    <cellStyle name="Style 72" xfId="42845" xr:uid="{00000000-0005-0000-0000-000004990000}"/>
    <cellStyle name="Style 721" xfId="42846" xr:uid="{00000000-0005-0000-0000-000005990000}"/>
    <cellStyle name="Style 723" xfId="42847" xr:uid="{00000000-0005-0000-0000-000006990000}"/>
    <cellStyle name="Style 724" xfId="42848" xr:uid="{00000000-0005-0000-0000-000007990000}"/>
    <cellStyle name="Style 725" xfId="42849" xr:uid="{00000000-0005-0000-0000-000008990000}"/>
    <cellStyle name="Style 727" xfId="42850" xr:uid="{00000000-0005-0000-0000-000009990000}"/>
    <cellStyle name="Style 728" xfId="42851" xr:uid="{00000000-0005-0000-0000-00000A990000}"/>
    <cellStyle name="Style 729" xfId="42852" xr:uid="{00000000-0005-0000-0000-00000B990000}"/>
    <cellStyle name="Style 73" xfId="42853" xr:uid="{00000000-0005-0000-0000-00000C990000}"/>
    <cellStyle name="Style 730" xfId="42854" xr:uid="{00000000-0005-0000-0000-00000D990000}"/>
    <cellStyle name="Style 731" xfId="42855" xr:uid="{00000000-0005-0000-0000-00000E990000}"/>
    <cellStyle name="Style 732" xfId="42856" xr:uid="{00000000-0005-0000-0000-00000F990000}"/>
    <cellStyle name="Style 733" xfId="42857" xr:uid="{00000000-0005-0000-0000-000010990000}"/>
    <cellStyle name="Style 734" xfId="42858" xr:uid="{00000000-0005-0000-0000-000011990000}"/>
    <cellStyle name="Style 735" xfId="42859" xr:uid="{00000000-0005-0000-0000-000012990000}"/>
    <cellStyle name="Style 736" xfId="42860" xr:uid="{00000000-0005-0000-0000-000013990000}"/>
    <cellStyle name="Style 737" xfId="42861" xr:uid="{00000000-0005-0000-0000-000014990000}"/>
    <cellStyle name="Style 738" xfId="42862" xr:uid="{00000000-0005-0000-0000-000015990000}"/>
    <cellStyle name="Style 739" xfId="42863" xr:uid="{00000000-0005-0000-0000-000016990000}"/>
    <cellStyle name="Style 74" xfId="42864" xr:uid="{00000000-0005-0000-0000-000017990000}"/>
    <cellStyle name="Style 740" xfId="42865" xr:uid="{00000000-0005-0000-0000-000018990000}"/>
    <cellStyle name="Style 741" xfId="42866" xr:uid="{00000000-0005-0000-0000-000019990000}"/>
    <cellStyle name="Style 742" xfId="42867" xr:uid="{00000000-0005-0000-0000-00001A990000}"/>
    <cellStyle name="Style 743" xfId="42868" xr:uid="{00000000-0005-0000-0000-00001B990000}"/>
    <cellStyle name="Style 744" xfId="42869" xr:uid="{00000000-0005-0000-0000-00001C990000}"/>
    <cellStyle name="Style 745" xfId="42870" xr:uid="{00000000-0005-0000-0000-00001D990000}"/>
    <cellStyle name="Style 746" xfId="42871" xr:uid="{00000000-0005-0000-0000-00001E990000}"/>
    <cellStyle name="Style 747" xfId="42872" xr:uid="{00000000-0005-0000-0000-00001F990000}"/>
    <cellStyle name="Style 748" xfId="42873" xr:uid="{00000000-0005-0000-0000-000020990000}"/>
    <cellStyle name="Style 749" xfId="42874" xr:uid="{00000000-0005-0000-0000-000021990000}"/>
    <cellStyle name="Style 75" xfId="42875" xr:uid="{00000000-0005-0000-0000-000022990000}"/>
    <cellStyle name="Style 750" xfId="42876" xr:uid="{00000000-0005-0000-0000-000023990000}"/>
    <cellStyle name="Style 751" xfId="42877" xr:uid="{00000000-0005-0000-0000-000024990000}"/>
    <cellStyle name="Style 752" xfId="42878" xr:uid="{00000000-0005-0000-0000-000025990000}"/>
    <cellStyle name="Style 753" xfId="42879" xr:uid="{00000000-0005-0000-0000-000026990000}"/>
    <cellStyle name="Style 754" xfId="42880" xr:uid="{00000000-0005-0000-0000-000027990000}"/>
    <cellStyle name="Style 755" xfId="42881" xr:uid="{00000000-0005-0000-0000-000028990000}"/>
    <cellStyle name="Style 756" xfId="42882" xr:uid="{00000000-0005-0000-0000-000029990000}"/>
    <cellStyle name="Style 757" xfId="42883" xr:uid="{00000000-0005-0000-0000-00002A990000}"/>
    <cellStyle name="Style 758" xfId="42884" xr:uid="{00000000-0005-0000-0000-00002B990000}"/>
    <cellStyle name="Style 76" xfId="42885" xr:uid="{00000000-0005-0000-0000-00002C990000}"/>
    <cellStyle name="Style 760" xfId="42886" xr:uid="{00000000-0005-0000-0000-00002D990000}"/>
    <cellStyle name="Style 762" xfId="42887" xr:uid="{00000000-0005-0000-0000-00002E990000}"/>
    <cellStyle name="Style 767" xfId="42888" xr:uid="{00000000-0005-0000-0000-00002F990000}"/>
    <cellStyle name="Style 768" xfId="42889" xr:uid="{00000000-0005-0000-0000-000030990000}"/>
    <cellStyle name="Style 769" xfId="42890" xr:uid="{00000000-0005-0000-0000-000031990000}"/>
    <cellStyle name="Style 77" xfId="42891" xr:uid="{00000000-0005-0000-0000-000032990000}"/>
    <cellStyle name="Style 771" xfId="42892" xr:uid="{00000000-0005-0000-0000-000033990000}"/>
    <cellStyle name="Style 772" xfId="42893" xr:uid="{00000000-0005-0000-0000-000034990000}"/>
    <cellStyle name="Style 773" xfId="42894" xr:uid="{00000000-0005-0000-0000-000035990000}"/>
    <cellStyle name="Style 774" xfId="42895" xr:uid="{00000000-0005-0000-0000-000036990000}"/>
    <cellStyle name="Style 775" xfId="42896" xr:uid="{00000000-0005-0000-0000-000037990000}"/>
    <cellStyle name="Style 776" xfId="42897" xr:uid="{00000000-0005-0000-0000-000038990000}"/>
    <cellStyle name="Style 777" xfId="42898" xr:uid="{00000000-0005-0000-0000-000039990000}"/>
    <cellStyle name="Style 778" xfId="42899" xr:uid="{00000000-0005-0000-0000-00003A990000}"/>
    <cellStyle name="Style 779" xfId="42900" xr:uid="{00000000-0005-0000-0000-00003B990000}"/>
    <cellStyle name="Style 78" xfId="42901" xr:uid="{00000000-0005-0000-0000-00003C990000}"/>
    <cellStyle name="Style 780" xfId="42902" xr:uid="{00000000-0005-0000-0000-00003D990000}"/>
    <cellStyle name="Style 781" xfId="42903" xr:uid="{00000000-0005-0000-0000-00003E990000}"/>
    <cellStyle name="Style 782" xfId="42904" xr:uid="{00000000-0005-0000-0000-00003F990000}"/>
    <cellStyle name="Style 783" xfId="42905" xr:uid="{00000000-0005-0000-0000-000040990000}"/>
    <cellStyle name="Style 784" xfId="42906" xr:uid="{00000000-0005-0000-0000-000041990000}"/>
    <cellStyle name="Style 785" xfId="42907" xr:uid="{00000000-0005-0000-0000-000042990000}"/>
    <cellStyle name="Style 787" xfId="42908" xr:uid="{00000000-0005-0000-0000-000043990000}"/>
    <cellStyle name="Style 79" xfId="42909" xr:uid="{00000000-0005-0000-0000-000044990000}"/>
    <cellStyle name="Style 80" xfId="42910" xr:uid="{00000000-0005-0000-0000-000045990000}"/>
    <cellStyle name="Style 81" xfId="42911" xr:uid="{00000000-0005-0000-0000-000046990000}"/>
    <cellStyle name="Style 82" xfId="42912" xr:uid="{00000000-0005-0000-0000-000047990000}"/>
    <cellStyle name="Style 820" xfId="42913" xr:uid="{00000000-0005-0000-0000-000048990000}"/>
    <cellStyle name="Style 822" xfId="42914" xr:uid="{00000000-0005-0000-0000-000049990000}"/>
    <cellStyle name="Style 827" xfId="42915" xr:uid="{00000000-0005-0000-0000-00004A990000}"/>
    <cellStyle name="Style 829" xfId="42916" xr:uid="{00000000-0005-0000-0000-00004B990000}"/>
    <cellStyle name="Style 83" xfId="42917" xr:uid="{00000000-0005-0000-0000-00004C990000}"/>
    <cellStyle name="Style 831" xfId="42918" xr:uid="{00000000-0005-0000-0000-00004D990000}"/>
    <cellStyle name="Style 833" xfId="42919" xr:uid="{00000000-0005-0000-0000-00004E990000}"/>
    <cellStyle name="Style 835" xfId="42920" xr:uid="{00000000-0005-0000-0000-00004F990000}"/>
    <cellStyle name="Style 837" xfId="42921" xr:uid="{00000000-0005-0000-0000-000050990000}"/>
    <cellStyle name="Style 84" xfId="42922" xr:uid="{00000000-0005-0000-0000-000051990000}"/>
    <cellStyle name="Style 85" xfId="42923" xr:uid="{00000000-0005-0000-0000-000052990000}"/>
    <cellStyle name="Style 854" xfId="42924" xr:uid="{00000000-0005-0000-0000-000053990000}"/>
    <cellStyle name="Style 86" xfId="42925" xr:uid="{00000000-0005-0000-0000-000054990000}"/>
    <cellStyle name="Style 862" xfId="42926" xr:uid="{00000000-0005-0000-0000-000055990000}"/>
    <cellStyle name="Style 863" xfId="42927" xr:uid="{00000000-0005-0000-0000-000056990000}"/>
    <cellStyle name="Style 864" xfId="42928" xr:uid="{00000000-0005-0000-0000-000057990000}"/>
    <cellStyle name="Style 865" xfId="42929" xr:uid="{00000000-0005-0000-0000-000058990000}"/>
    <cellStyle name="Style 866" xfId="42930" xr:uid="{00000000-0005-0000-0000-000059990000}"/>
    <cellStyle name="Style 867" xfId="42931" xr:uid="{00000000-0005-0000-0000-00005A990000}"/>
    <cellStyle name="Style 868" xfId="42932" xr:uid="{00000000-0005-0000-0000-00005B990000}"/>
    <cellStyle name="Style 869" xfId="42933" xr:uid="{00000000-0005-0000-0000-00005C990000}"/>
    <cellStyle name="Style 87" xfId="42934" xr:uid="{00000000-0005-0000-0000-00005D990000}"/>
    <cellStyle name="Style 88" xfId="42935" xr:uid="{00000000-0005-0000-0000-00005E990000}"/>
    <cellStyle name="Style 89" xfId="42936" xr:uid="{00000000-0005-0000-0000-00005F990000}"/>
    <cellStyle name="Style 90" xfId="42937" xr:uid="{00000000-0005-0000-0000-000060990000}"/>
    <cellStyle name="Style 902" xfId="42938" xr:uid="{00000000-0005-0000-0000-000061990000}"/>
    <cellStyle name="Style 903" xfId="42939" xr:uid="{00000000-0005-0000-0000-000062990000}"/>
    <cellStyle name="Style 904" xfId="42940" xr:uid="{00000000-0005-0000-0000-000063990000}"/>
    <cellStyle name="Style 905" xfId="42941" xr:uid="{00000000-0005-0000-0000-000064990000}"/>
    <cellStyle name="Style 91" xfId="42942" xr:uid="{00000000-0005-0000-0000-000065990000}"/>
    <cellStyle name="Style 910" xfId="42943" xr:uid="{00000000-0005-0000-0000-000066990000}"/>
    <cellStyle name="Style 911" xfId="42944" xr:uid="{00000000-0005-0000-0000-000067990000}"/>
    <cellStyle name="Style 912" xfId="42945" xr:uid="{00000000-0005-0000-0000-000068990000}"/>
    <cellStyle name="Style 913" xfId="42946" xr:uid="{00000000-0005-0000-0000-000069990000}"/>
    <cellStyle name="Style 918" xfId="42947" xr:uid="{00000000-0005-0000-0000-00006A990000}"/>
    <cellStyle name="Style 919" xfId="42948" xr:uid="{00000000-0005-0000-0000-00006B990000}"/>
    <cellStyle name="Style 92" xfId="42949" xr:uid="{00000000-0005-0000-0000-00006C990000}"/>
    <cellStyle name="Style 920" xfId="42950" xr:uid="{00000000-0005-0000-0000-00006D990000}"/>
    <cellStyle name="Style 921" xfId="42951" xr:uid="{00000000-0005-0000-0000-00006E990000}"/>
    <cellStyle name="Style 926" xfId="42952" xr:uid="{00000000-0005-0000-0000-00006F990000}"/>
    <cellStyle name="Style 927" xfId="42953" xr:uid="{00000000-0005-0000-0000-000070990000}"/>
    <cellStyle name="Style 928" xfId="42954" xr:uid="{00000000-0005-0000-0000-000071990000}"/>
    <cellStyle name="Style 929" xfId="42955" xr:uid="{00000000-0005-0000-0000-000072990000}"/>
    <cellStyle name="Style 93" xfId="42956" xr:uid="{00000000-0005-0000-0000-000073990000}"/>
    <cellStyle name="Style 934" xfId="42957" xr:uid="{00000000-0005-0000-0000-000074990000}"/>
    <cellStyle name="Style 935" xfId="42958" xr:uid="{00000000-0005-0000-0000-000075990000}"/>
    <cellStyle name="Style 936" xfId="42959" xr:uid="{00000000-0005-0000-0000-000076990000}"/>
    <cellStyle name="Style 937" xfId="42960" xr:uid="{00000000-0005-0000-0000-000077990000}"/>
    <cellStyle name="Style 94" xfId="42961" xr:uid="{00000000-0005-0000-0000-000078990000}"/>
    <cellStyle name="Style 942" xfId="42962" xr:uid="{00000000-0005-0000-0000-000079990000}"/>
    <cellStyle name="Style 943" xfId="42963" xr:uid="{00000000-0005-0000-0000-00007A990000}"/>
    <cellStyle name="Style 944" xfId="42964" xr:uid="{00000000-0005-0000-0000-00007B990000}"/>
    <cellStyle name="Style 945" xfId="42965" xr:uid="{00000000-0005-0000-0000-00007C990000}"/>
    <cellStyle name="Style 95" xfId="42966" xr:uid="{00000000-0005-0000-0000-00007D990000}"/>
    <cellStyle name="Style 950" xfId="42967" xr:uid="{00000000-0005-0000-0000-00007E990000}"/>
    <cellStyle name="Style 951" xfId="42968" xr:uid="{00000000-0005-0000-0000-00007F990000}"/>
    <cellStyle name="Style 952" xfId="42969" xr:uid="{00000000-0005-0000-0000-000080990000}"/>
    <cellStyle name="Style 953" xfId="42970" xr:uid="{00000000-0005-0000-0000-000081990000}"/>
    <cellStyle name="Style 958" xfId="42971" xr:uid="{00000000-0005-0000-0000-000082990000}"/>
    <cellStyle name="Style 959" xfId="42972" xr:uid="{00000000-0005-0000-0000-000083990000}"/>
    <cellStyle name="Style 96" xfId="42973" xr:uid="{00000000-0005-0000-0000-000084990000}"/>
    <cellStyle name="Style 960" xfId="42974" xr:uid="{00000000-0005-0000-0000-000085990000}"/>
    <cellStyle name="Style 961" xfId="42975" xr:uid="{00000000-0005-0000-0000-000086990000}"/>
    <cellStyle name="Style 966" xfId="42976" xr:uid="{00000000-0005-0000-0000-000087990000}"/>
    <cellStyle name="Style 967" xfId="42977" xr:uid="{00000000-0005-0000-0000-000088990000}"/>
    <cellStyle name="Style 968" xfId="42978" xr:uid="{00000000-0005-0000-0000-000089990000}"/>
    <cellStyle name="Style 969" xfId="42979" xr:uid="{00000000-0005-0000-0000-00008A990000}"/>
    <cellStyle name="Style 97" xfId="42980" xr:uid="{00000000-0005-0000-0000-00008B990000}"/>
    <cellStyle name="Style 974" xfId="42981" xr:uid="{00000000-0005-0000-0000-00008C990000}"/>
    <cellStyle name="Style 975" xfId="42982" xr:uid="{00000000-0005-0000-0000-00008D990000}"/>
    <cellStyle name="Style 976" xfId="42983" xr:uid="{00000000-0005-0000-0000-00008E990000}"/>
    <cellStyle name="Style 977" xfId="42984" xr:uid="{00000000-0005-0000-0000-00008F990000}"/>
    <cellStyle name="Style 979" xfId="42985" xr:uid="{00000000-0005-0000-0000-000090990000}"/>
    <cellStyle name="Style 98" xfId="42986" xr:uid="{00000000-0005-0000-0000-000091990000}"/>
    <cellStyle name="Style 981" xfId="42987" xr:uid="{00000000-0005-0000-0000-000092990000}"/>
    <cellStyle name="Style 982" xfId="42988" xr:uid="{00000000-0005-0000-0000-000093990000}"/>
    <cellStyle name="Style 983" xfId="42989" xr:uid="{00000000-0005-0000-0000-000094990000}"/>
    <cellStyle name="Style 984" xfId="42990" xr:uid="{00000000-0005-0000-0000-000095990000}"/>
    <cellStyle name="Style 985" xfId="42991" xr:uid="{00000000-0005-0000-0000-000096990000}"/>
    <cellStyle name="Style 986" xfId="42992" xr:uid="{00000000-0005-0000-0000-000097990000}"/>
    <cellStyle name="Style 987" xfId="42993" xr:uid="{00000000-0005-0000-0000-000098990000}"/>
    <cellStyle name="Style 988" xfId="42994" xr:uid="{00000000-0005-0000-0000-000099990000}"/>
    <cellStyle name="Style 989" xfId="42995" xr:uid="{00000000-0005-0000-0000-00009A990000}"/>
    <cellStyle name="Style 99" xfId="42996" xr:uid="{00000000-0005-0000-0000-00009B990000}"/>
    <cellStyle name="Style 991" xfId="42997" xr:uid="{00000000-0005-0000-0000-00009C990000}"/>
    <cellStyle name="STYLE1" xfId="36475" xr:uid="{00000000-0005-0000-0000-00009D990000}"/>
    <cellStyle name="STYLE1 - Style1" xfId="42998" xr:uid="{00000000-0005-0000-0000-00009E990000}"/>
    <cellStyle name="STYLE2" xfId="36476" xr:uid="{00000000-0005-0000-0000-00009F990000}"/>
    <cellStyle name="STYLE2 - Style2" xfId="42999" xr:uid="{00000000-0005-0000-0000-0000A0990000}"/>
    <cellStyle name="STYLE3" xfId="36477" xr:uid="{00000000-0005-0000-0000-0000A1990000}"/>
    <cellStyle name="STYLE3 - Style3" xfId="43000" xr:uid="{00000000-0005-0000-0000-0000A2990000}"/>
    <cellStyle name="STYLE4 - Style4" xfId="43001" xr:uid="{00000000-0005-0000-0000-0000A3990000}"/>
    <cellStyle name="Subhead" xfId="36478" xr:uid="{00000000-0005-0000-0000-0000A4990000}"/>
    <cellStyle name="Subhead 2" xfId="36479" xr:uid="{00000000-0005-0000-0000-0000A5990000}"/>
    <cellStyle name="Subhead 2 2" xfId="36480" xr:uid="{00000000-0005-0000-0000-0000A6990000}"/>
    <cellStyle name="Subhead 2 3" xfId="36481" xr:uid="{00000000-0005-0000-0000-0000A7990000}"/>
    <cellStyle name="Subhead 2 4" xfId="36482" xr:uid="{00000000-0005-0000-0000-0000A8990000}"/>
    <cellStyle name="Subhead 3" xfId="36483" xr:uid="{00000000-0005-0000-0000-0000A9990000}"/>
    <cellStyle name="Subhead 3 2" xfId="36484" xr:uid="{00000000-0005-0000-0000-0000AA990000}"/>
    <cellStyle name="Subhead 3 3" xfId="36485" xr:uid="{00000000-0005-0000-0000-0000AB990000}"/>
    <cellStyle name="Subhead 3 4" xfId="36486" xr:uid="{00000000-0005-0000-0000-0000AC990000}"/>
    <cellStyle name="Subhead 4" xfId="36487" xr:uid="{00000000-0005-0000-0000-0000AD990000}"/>
    <cellStyle name="Subhead 5" xfId="36488" xr:uid="{00000000-0005-0000-0000-0000AE990000}"/>
    <cellStyle name="Subhead 6" xfId="36489" xr:uid="{00000000-0005-0000-0000-0000AF990000}"/>
    <cellStyle name="Subheader" xfId="36490" xr:uid="{00000000-0005-0000-0000-0000B0990000}"/>
    <cellStyle name="Subheader 2" xfId="36491" xr:uid="{00000000-0005-0000-0000-0000B1990000}"/>
    <cellStyle name="Sub-Heading" xfId="43002" xr:uid="{00000000-0005-0000-0000-0000B2990000}"/>
    <cellStyle name="Subtitle" xfId="43003" xr:uid="{00000000-0005-0000-0000-0000B3990000}"/>
    <cellStyle name="sub-to - Style3" xfId="43004" xr:uid="{00000000-0005-0000-0000-0000B4990000}"/>
    <cellStyle name="Subtotal" xfId="36492" xr:uid="{00000000-0005-0000-0000-0000B5990000}"/>
    <cellStyle name="Subtotal 10" xfId="36493" xr:uid="{00000000-0005-0000-0000-0000B6990000}"/>
    <cellStyle name="Subtotal 10 2" xfId="36494" xr:uid="{00000000-0005-0000-0000-0000B7990000}"/>
    <cellStyle name="Subtotal 11" xfId="36495" xr:uid="{00000000-0005-0000-0000-0000B8990000}"/>
    <cellStyle name="Subtotal 11 2" xfId="36496" xr:uid="{00000000-0005-0000-0000-0000B9990000}"/>
    <cellStyle name="Subtotal 12" xfId="36497" xr:uid="{00000000-0005-0000-0000-0000BA990000}"/>
    <cellStyle name="Subtotal 12 2" xfId="36498" xr:uid="{00000000-0005-0000-0000-0000BB990000}"/>
    <cellStyle name="Subtotal 13" xfId="36499" xr:uid="{00000000-0005-0000-0000-0000BC990000}"/>
    <cellStyle name="Subtotal 13 2" xfId="36500" xr:uid="{00000000-0005-0000-0000-0000BD990000}"/>
    <cellStyle name="Subtotal 14" xfId="36501" xr:uid="{00000000-0005-0000-0000-0000BE990000}"/>
    <cellStyle name="Subtotal 2" xfId="36502" xr:uid="{00000000-0005-0000-0000-0000BF990000}"/>
    <cellStyle name="Subtotal 2 10" xfId="36503" xr:uid="{00000000-0005-0000-0000-0000C0990000}"/>
    <cellStyle name="Subtotal 2 10 2" xfId="36504" xr:uid="{00000000-0005-0000-0000-0000C1990000}"/>
    <cellStyle name="Subtotal 2 10 2 2" xfId="36505" xr:uid="{00000000-0005-0000-0000-0000C2990000}"/>
    <cellStyle name="Subtotal 2 10 3" xfId="36506" xr:uid="{00000000-0005-0000-0000-0000C3990000}"/>
    <cellStyle name="Subtotal 2 11" xfId="36507" xr:uid="{00000000-0005-0000-0000-0000C4990000}"/>
    <cellStyle name="Subtotal 2 11 2" xfId="36508" xr:uid="{00000000-0005-0000-0000-0000C5990000}"/>
    <cellStyle name="Subtotal 2 12" xfId="36509" xr:uid="{00000000-0005-0000-0000-0000C6990000}"/>
    <cellStyle name="Subtotal 2 12 2" xfId="36510" xr:uid="{00000000-0005-0000-0000-0000C7990000}"/>
    <cellStyle name="Subtotal 2 13" xfId="36511" xr:uid="{00000000-0005-0000-0000-0000C8990000}"/>
    <cellStyle name="Subtotal 2 13 2" xfId="36512" xr:uid="{00000000-0005-0000-0000-0000C9990000}"/>
    <cellStyle name="Subtotal 2 14" xfId="36513" xr:uid="{00000000-0005-0000-0000-0000CA990000}"/>
    <cellStyle name="Subtotal 2 14 2" xfId="36514" xr:uid="{00000000-0005-0000-0000-0000CB990000}"/>
    <cellStyle name="Subtotal 2 15" xfId="36515" xr:uid="{00000000-0005-0000-0000-0000CC990000}"/>
    <cellStyle name="Subtotal 2 15 2" xfId="36516" xr:uid="{00000000-0005-0000-0000-0000CD990000}"/>
    <cellStyle name="Subtotal 2 16" xfId="36517" xr:uid="{00000000-0005-0000-0000-0000CE990000}"/>
    <cellStyle name="Subtotal 2 16 2" xfId="36518" xr:uid="{00000000-0005-0000-0000-0000CF990000}"/>
    <cellStyle name="Subtotal 2 17" xfId="36519" xr:uid="{00000000-0005-0000-0000-0000D0990000}"/>
    <cellStyle name="Subtotal 2 17 2" xfId="36520" xr:uid="{00000000-0005-0000-0000-0000D1990000}"/>
    <cellStyle name="Subtotal 2 18" xfId="36521" xr:uid="{00000000-0005-0000-0000-0000D2990000}"/>
    <cellStyle name="Subtotal 2 18 2" xfId="36522" xr:uid="{00000000-0005-0000-0000-0000D3990000}"/>
    <cellStyle name="Subtotal 2 19" xfId="36523" xr:uid="{00000000-0005-0000-0000-0000D4990000}"/>
    <cellStyle name="Subtotal 2 19 2" xfId="36524" xr:uid="{00000000-0005-0000-0000-0000D5990000}"/>
    <cellStyle name="Subtotal 2 2" xfId="36525" xr:uid="{00000000-0005-0000-0000-0000D6990000}"/>
    <cellStyle name="Subtotal 2 2 10" xfId="36526" xr:uid="{00000000-0005-0000-0000-0000D7990000}"/>
    <cellStyle name="Subtotal 2 2 10 2" xfId="36527" xr:uid="{00000000-0005-0000-0000-0000D8990000}"/>
    <cellStyle name="Subtotal 2 2 10 3" xfId="43005" xr:uid="{00000000-0005-0000-0000-0000D9990000}"/>
    <cellStyle name="Subtotal 2 2 11" xfId="36528" xr:uid="{00000000-0005-0000-0000-0000DA990000}"/>
    <cellStyle name="Subtotal 2 2 11 2" xfId="36529" xr:uid="{00000000-0005-0000-0000-0000DB990000}"/>
    <cellStyle name="Subtotal 2 2 11 3" xfId="43006" xr:uid="{00000000-0005-0000-0000-0000DC990000}"/>
    <cellStyle name="Subtotal 2 2 12" xfId="36530" xr:uid="{00000000-0005-0000-0000-0000DD990000}"/>
    <cellStyle name="Subtotal 2 2 12 2" xfId="36531" xr:uid="{00000000-0005-0000-0000-0000DE990000}"/>
    <cellStyle name="Subtotal 2 2 13" xfId="36532" xr:uid="{00000000-0005-0000-0000-0000DF990000}"/>
    <cellStyle name="Subtotal 2 2 13 2" xfId="36533" xr:uid="{00000000-0005-0000-0000-0000E0990000}"/>
    <cellStyle name="Subtotal 2 2 14" xfId="36534" xr:uid="{00000000-0005-0000-0000-0000E1990000}"/>
    <cellStyle name="Subtotal 2 2 14 2" xfId="36535" xr:uid="{00000000-0005-0000-0000-0000E2990000}"/>
    <cellStyle name="Subtotal 2 2 15" xfId="36536" xr:uid="{00000000-0005-0000-0000-0000E3990000}"/>
    <cellStyle name="Subtotal 2 2 15 2" xfId="36537" xr:uid="{00000000-0005-0000-0000-0000E4990000}"/>
    <cellStyle name="Subtotal 2 2 16" xfId="36538" xr:uid="{00000000-0005-0000-0000-0000E5990000}"/>
    <cellStyle name="Subtotal 2 2 16 2" xfId="36539" xr:uid="{00000000-0005-0000-0000-0000E6990000}"/>
    <cellStyle name="Subtotal 2 2 17" xfId="36540" xr:uid="{00000000-0005-0000-0000-0000E7990000}"/>
    <cellStyle name="Subtotal 2 2 17 2" xfId="36541" xr:uid="{00000000-0005-0000-0000-0000E8990000}"/>
    <cellStyle name="Subtotal 2 2 18" xfId="36542" xr:uid="{00000000-0005-0000-0000-0000E9990000}"/>
    <cellStyle name="Subtotal 2 2 18 2" xfId="36543" xr:uid="{00000000-0005-0000-0000-0000EA990000}"/>
    <cellStyle name="Subtotal 2 2 19" xfId="36544" xr:uid="{00000000-0005-0000-0000-0000EB990000}"/>
    <cellStyle name="Subtotal 2 2 2" xfId="36545" xr:uid="{00000000-0005-0000-0000-0000EC990000}"/>
    <cellStyle name="Subtotal 2 2 2 10" xfId="36546" xr:uid="{00000000-0005-0000-0000-0000ED990000}"/>
    <cellStyle name="Subtotal 2 2 2 10 2" xfId="36547" xr:uid="{00000000-0005-0000-0000-0000EE990000}"/>
    <cellStyle name="Subtotal 2 2 2 11" xfId="36548" xr:uid="{00000000-0005-0000-0000-0000EF990000}"/>
    <cellStyle name="Subtotal 2 2 2 11 2" xfId="36549" xr:uid="{00000000-0005-0000-0000-0000F0990000}"/>
    <cellStyle name="Subtotal 2 2 2 12" xfId="36550" xr:uid="{00000000-0005-0000-0000-0000F1990000}"/>
    <cellStyle name="Subtotal 2 2 2 12 2" xfId="36551" xr:uid="{00000000-0005-0000-0000-0000F2990000}"/>
    <cellStyle name="Subtotal 2 2 2 13" xfId="36552" xr:uid="{00000000-0005-0000-0000-0000F3990000}"/>
    <cellStyle name="Subtotal 2 2 2 13 2" xfId="36553" xr:uid="{00000000-0005-0000-0000-0000F4990000}"/>
    <cellStyle name="Subtotal 2 2 2 14" xfId="36554" xr:uid="{00000000-0005-0000-0000-0000F5990000}"/>
    <cellStyle name="Subtotal 2 2 2 14 2" xfId="36555" xr:uid="{00000000-0005-0000-0000-0000F6990000}"/>
    <cellStyle name="Subtotal 2 2 2 15" xfId="36556" xr:uid="{00000000-0005-0000-0000-0000F7990000}"/>
    <cellStyle name="Subtotal 2 2 2 15 2" xfId="36557" xr:uid="{00000000-0005-0000-0000-0000F8990000}"/>
    <cellStyle name="Subtotal 2 2 2 16" xfId="36558" xr:uid="{00000000-0005-0000-0000-0000F9990000}"/>
    <cellStyle name="Subtotal 2 2 2 16 2" xfId="36559" xr:uid="{00000000-0005-0000-0000-0000FA990000}"/>
    <cellStyle name="Subtotal 2 2 2 17" xfId="36560" xr:uid="{00000000-0005-0000-0000-0000FB990000}"/>
    <cellStyle name="Subtotal 2 2 2 18" xfId="36561" xr:uid="{00000000-0005-0000-0000-0000FC990000}"/>
    <cellStyle name="Subtotal 2 2 2 19" xfId="43007" xr:uid="{00000000-0005-0000-0000-0000FD990000}"/>
    <cellStyle name="Subtotal 2 2 2 2" xfId="36562" xr:uid="{00000000-0005-0000-0000-0000FE990000}"/>
    <cellStyle name="Subtotal 2 2 2 2 10" xfId="36563" xr:uid="{00000000-0005-0000-0000-0000FF990000}"/>
    <cellStyle name="Subtotal 2 2 2 2 10 2" xfId="36564" xr:uid="{00000000-0005-0000-0000-0000009A0000}"/>
    <cellStyle name="Subtotal 2 2 2 2 11" xfId="36565" xr:uid="{00000000-0005-0000-0000-0000019A0000}"/>
    <cellStyle name="Subtotal 2 2 2 2 11 2" xfId="36566" xr:uid="{00000000-0005-0000-0000-0000029A0000}"/>
    <cellStyle name="Subtotal 2 2 2 2 12" xfId="36567" xr:uid="{00000000-0005-0000-0000-0000039A0000}"/>
    <cellStyle name="Subtotal 2 2 2 2 12 2" xfId="36568" xr:uid="{00000000-0005-0000-0000-0000049A0000}"/>
    <cellStyle name="Subtotal 2 2 2 2 13" xfId="36569" xr:uid="{00000000-0005-0000-0000-0000059A0000}"/>
    <cellStyle name="Subtotal 2 2 2 2 13 2" xfId="36570" xr:uid="{00000000-0005-0000-0000-0000069A0000}"/>
    <cellStyle name="Subtotal 2 2 2 2 14" xfId="36571" xr:uid="{00000000-0005-0000-0000-0000079A0000}"/>
    <cellStyle name="Subtotal 2 2 2 2 14 2" xfId="36572" xr:uid="{00000000-0005-0000-0000-0000089A0000}"/>
    <cellStyle name="Subtotal 2 2 2 2 15" xfId="36573" xr:uid="{00000000-0005-0000-0000-0000099A0000}"/>
    <cellStyle name="Subtotal 2 2 2 2 15 2" xfId="36574" xr:uid="{00000000-0005-0000-0000-00000A9A0000}"/>
    <cellStyle name="Subtotal 2 2 2 2 16" xfId="36575" xr:uid="{00000000-0005-0000-0000-00000B9A0000}"/>
    <cellStyle name="Subtotal 2 2 2 2 17" xfId="36576" xr:uid="{00000000-0005-0000-0000-00000C9A0000}"/>
    <cellStyle name="Subtotal 2 2 2 2 2" xfId="36577" xr:uid="{00000000-0005-0000-0000-00000D9A0000}"/>
    <cellStyle name="Subtotal 2 2 2 2 2 2" xfId="36578" xr:uid="{00000000-0005-0000-0000-00000E9A0000}"/>
    <cellStyle name="Subtotal 2 2 2 2 2 3" xfId="36579" xr:uid="{00000000-0005-0000-0000-00000F9A0000}"/>
    <cellStyle name="Subtotal 2 2 2 2 3" xfId="36580" xr:uid="{00000000-0005-0000-0000-0000109A0000}"/>
    <cellStyle name="Subtotal 2 2 2 2 3 2" xfId="36581" xr:uid="{00000000-0005-0000-0000-0000119A0000}"/>
    <cellStyle name="Subtotal 2 2 2 2 4" xfId="36582" xr:uid="{00000000-0005-0000-0000-0000129A0000}"/>
    <cellStyle name="Subtotal 2 2 2 2 4 2" xfId="36583" xr:uid="{00000000-0005-0000-0000-0000139A0000}"/>
    <cellStyle name="Subtotal 2 2 2 2 5" xfId="36584" xr:uid="{00000000-0005-0000-0000-0000149A0000}"/>
    <cellStyle name="Subtotal 2 2 2 2 5 2" xfId="36585" xr:uid="{00000000-0005-0000-0000-0000159A0000}"/>
    <cellStyle name="Subtotal 2 2 2 2 6" xfId="36586" xr:uid="{00000000-0005-0000-0000-0000169A0000}"/>
    <cellStyle name="Subtotal 2 2 2 2 6 2" xfId="36587" xr:uid="{00000000-0005-0000-0000-0000179A0000}"/>
    <cellStyle name="Subtotal 2 2 2 2 7" xfId="36588" xr:uid="{00000000-0005-0000-0000-0000189A0000}"/>
    <cellStyle name="Subtotal 2 2 2 2 7 2" xfId="36589" xr:uid="{00000000-0005-0000-0000-0000199A0000}"/>
    <cellStyle name="Subtotal 2 2 2 2 8" xfId="36590" xr:uid="{00000000-0005-0000-0000-00001A9A0000}"/>
    <cellStyle name="Subtotal 2 2 2 2 8 2" xfId="36591" xr:uid="{00000000-0005-0000-0000-00001B9A0000}"/>
    <cellStyle name="Subtotal 2 2 2 2 9" xfId="36592" xr:uid="{00000000-0005-0000-0000-00001C9A0000}"/>
    <cellStyle name="Subtotal 2 2 2 2 9 2" xfId="36593" xr:uid="{00000000-0005-0000-0000-00001D9A0000}"/>
    <cellStyle name="Subtotal 2 2 2 3" xfId="36594" xr:uid="{00000000-0005-0000-0000-00001E9A0000}"/>
    <cellStyle name="Subtotal 2 2 2 3 10" xfId="36595" xr:uid="{00000000-0005-0000-0000-00001F9A0000}"/>
    <cellStyle name="Subtotal 2 2 2 3 10 2" xfId="36596" xr:uid="{00000000-0005-0000-0000-0000209A0000}"/>
    <cellStyle name="Subtotal 2 2 2 3 11" xfId="36597" xr:uid="{00000000-0005-0000-0000-0000219A0000}"/>
    <cellStyle name="Subtotal 2 2 2 3 11 2" xfId="36598" xr:uid="{00000000-0005-0000-0000-0000229A0000}"/>
    <cellStyle name="Subtotal 2 2 2 3 12" xfId="36599" xr:uid="{00000000-0005-0000-0000-0000239A0000}"/>
    <cellStyle name="Subtotal 2 2 2 3 12 2" xfId="36600" xr:uid="{00000000-0005-0000-0000-0000249A0000}"/>
    <cellStyle name="Subtotal 2 2 2 3 13" xfId="36601" xr:uid="{00000000-0005-0000-0000-0000259A0000}"/>
    <cellStyle name="Subtotal 2 2 2 3 13 2" xfId="36602" xr:uid="{00000000-0005-0000-0000-0000269A0000}"/>
    <cellStyle name="Subtotal 2 2 2 3 14" xfId="36603" xr:uid="{00000000-0005-0000-0000-0000279A0000}"/>
    <cellStyle name="Subtotal 2 2 2 3 14 2" xfId="36604" xr:uid="{00000000-0005-0000-0000-0000289A0000}"/>
    <cellStyle name="Subtotal 2 2 2 3 15" xfId="36605" xr:uid="{00000000-0005-0000-0000-0000299A0000}"/>
    <cellStyle name="Subtotal 2 2 2 3 16" xfId="36606" xr:uid="{00000000-0005-0000-0000-00002A9A0000}"/>
    <cellStyle name="Subtotal 2 2 2 3 2" xfId="36607" xr:uid="{00000000-0005-0000-0000-00002B9A0000}"/>
    <cellStyle name="Subtotal 2 2 2 3 2 2" xfId="36608" xr:uid="{00000000-0005-0000-0000-00002C9A0000}"/>
    <cellStyle name="Subtotal 2 2 2 3 2 3" xfId="36609" xr:uid="{00000000-0005-0000-0000-00002D9A0000}"/>
    <cellStyle name="Subtotal 2 2 2 3 3" xfId="36610" xr:uid="{00000000-0005-0000-0000-00002E9A0000}"/>
    <cellStyle name="Subtotal 2 2 2 3 3 2" xfId="36611" xr:uid="{00000000-0005-0000-0000-00002F9A0000}"/>
    <cellStyle name="Subtotal 2 2 2 3 4" xfId="36612" xr:uid="{00000000-0005-0000-0000-0000309A0000}"/>
    <cellStyle name="Subtotal 2 2 2 3 4 2" xfId="36613" xr:uid="{00000000-0005-0000-0000-0000319A0000}"/>
    <cellStyle name="Subtotal 2 2 2 3 5" xfId="36614" xr:uid="{00000000-0005-0000-0000-0000329A0000}"/>
    <cellStyle name="Subtotal 2 2 2 3 5 2" xfId="36615" xr:uid="{00000000-0005-0000-0000-0000339A0000}"/>
    <cellStyle name="Subtotal 2 2 2 3 6" xfId="36616" xr:uid="{00000000-0005-0000-0000-0000349A0000}"/>
    <cellStyle name="Subtotal 2 2 2 3 6 2" xfId="36617" xr:uid="{00000000-0005-0000-0000-0000359A0000}"/>
    <cellStyle name="Subtotal 2 2 2 3 7" xfId="36618" xr:uid="{00000000-0005-0000-0000-0000369A0000}"/>
    <cellStyle name="Subtotal 2 2 2 3 7 2" xfId="36619" xr:uid="{00000000-0005-0000-0000-0000379A0000}"/>
    <cellStyle name="Subtotal 2 2 2 3 8" xfId="36620" xr:uid="{00000000-0005-0000-0000-0000389A0000}"/>
    <cellStyle name="Subtotal 2 2 2 3 8 2" xfId="36621" xr:uid="{00000000-0005-0000-0000-0000399A0000}"/>
    <cellStyle name="Subtotal 2 2 2 3 9" xfId="36622" xr:uid="{00000000-0005-0000-0000-00003A9A0000}"/>
    <cellStyle name="Subtotal 2 2 2 3 9 2" xfId="36623" xr:uid="{00000000-0005-0000-0000-00003B9A0000}"/>
    <cellStyle name="Subtotal 2 2 2 4" xfId="36624" xr:uid="{00000000-0005-0000-0000-00003C9A0000}"/>
    <cellStyle name="Subtotal 2 2 2 4 2" xfId="36625" xr:uid="{00000000-0005-0000-0000-00003D9A0000}"/>
    <cellStyle name="Subtotal 2 2 2 4 3" xfId="36626" xr:uid="{00000000-0005-0000-0000-00003E9A0000}"/>
    <cellStyle name="Subtotal 2 2 2 5" xfId="36627" xr:uid="{00000000-0005-0000-0000-00003F9A0000}"/>
    <cellStyle name="Subtotal 2 2 2 5 2" xfId="36628" xr:uid="{00000000-0005-0000-0000-0000409A0000}"/>
    <cellStyle name="Subtotal 2 2 2 6" xfId="36629" xr:uid="{00000000-0005-0000-0000-0000419A0000}"/>
    <cellStyle name="Subtotal 2 2 2 6 2" xfId="36630" xr:uid="{00000000-0005-0000-0000-0000429A0000}"/>
    <cellStyle name="Subtotal 2 2 2 7" xfId="36631" xr:uid="{00000000-0005-0000-0000-0000439A0000}"/>
    <cellStyle name="Subtotal 2 2 2 7 2" xfId="36632" xr:uid="{00000000-0005-0000-0000-0000449A0000}"/>
    <cellStyle name="Subtotal 2 2 2 8" xfId="36633" xr:uid="{00000000-0005-0000-0000-0000459A0000}"/>
    <cellStyle name="Subtotal 2 2 2 8 2" xfId="36634" xr:uid="{00000000-0005-0000-0000-0000469A0000}"/>
    <cellStyle name="Subtotal 2 2 2 9" xfId="36635" xr:uid="{00000000-0005-0000-0000-0000479A0000}"/>
    <cellStyle name="Subtotal 2 2 2 9 2" xfId="36636" xr:uid="{00000000-0005-0000-0000-0000489A0000}"/>
    <cellStyle name="Subtotal 2 2 20" xfId="36637" xr:uid="{00000000-0005-0000-0000-0000499A0000}"/>
    <cellStyle name="Subtotal 2 2 3" xfId="36638" xr:uid="{00000000-0005-0000-0000-00004A9A0000}"/>
    <cellStyle name="Subtotal 2 2 3 10" xfId="36639" xr:uid="{00000000-0005-0000-0000-00004B9A0000}"/>
    <cellStyle name="Subtotal 2 2 3 10 2" xfId="36640" xr:uid="{00000000-0005-0000-0000-00004C9A0000}"/>
    <cellStyle name="Subtotal 2 2 3 11" xfId="36641" xr:uid="{00000000-0005-0000-0000-00004D9A0000}"/>
    <cellStyle name="Subtotal 2 2 3 11 2" xfId="36642" xr:uid="{00000000-0005-0000-0000-00004E9A0000}"/>
    <cellStyle name="Subtotal 2 2 3 12" xfId="36643" xr:uid="{00000000-0005-0000-0000-00004F9A0000}"/>
    <cellStyle name="Subtotal 2 2 3 12 2" xfId="36644" xr:uid="{00000000-0005-0000-0000-0000509A0000}"/>
    <cellStyle name="Subtotal 2 2 3 13" xfId="36645" xr:uid="{00000000-0005-0000-0000-0000519A0000}"/>
    <cellStyle name="Subtotal 2 2 3 13 2" xfId="36646" xr:uid="{00000000-0005-0000-0000-0000529A0000}"/>
    <cellStyle name="Subtotal 2 2 3 14" xfId="36647" xr:uid="{00000000-0005-0000-0000-0000539A0000}"/>
    <cellStyle name="Subtotal 2 2 3 14 2" xfId="36648" xr:uid="{00000000-0005-0000-0000-0000549A0000}"/>
    <cellStyle name="Subtotal 2 2 3 15" xfId="36649" xr:uid="{00000000-0005-0000-0000-0000559A0000}"/>
    <cellStyle name="Subtotal 2 2 3 15 2" xfId="36650" xr:uid="{00000000-0005-0000-0000-0000569A0000}"/>
    <cellStyle name="Subtotal 2 2 3 16" xfId="36651" xr:uid="{00000000-0005-0000-0000-0000579A0000}"/>
    <cellStyle name="Subtotal 2 2 3 17" xfId="36652" xr:uid="{00000000-0005-0000-0000-0000589A0000}"/>
    <cellStyle name="Subtotal 2 2 3 18" xfId="43008" xr:uid="{00000000-0005-0000-0000-0000599A0000}"/>
    <cellStyle name="Subtotal 2 2 3 2" xfId="36653" xr:uid="{00000000-0005-0000-0000-00005A9A0000}"/>
    <cellStyle name="Subtotal 2 2 3 2 2" xfId="36654" xr:uid="{00000000-0005-0000-0000-00005B9A0000}"/>
    <cellStyle name="Subtotal 2 2 3 2 3" xfId="36655" xr:uid="{00000000-0005-0000-0000-00005C9A0000}"/>
    <cellStyle name="Subtotal 2 2 3 3" xfId="36656" xr:uid="{00000000-0005-0000-0000-00005D9A0000}"/>
    <cellStyle name="Subtotal 2 2 3 3 2" xfId="36657" xr:uid="{00000000-0005-0000-0000-00005E9A0000}"/>
    <cellStyle name="Subtotal 2 2 3 4" xfId="36658" xr:uid="{00000000-0005-0000-0000-00005F9A0000}"/>
    <cellStyle name="Subtotal 2 2 3 4 2" xfId="36659" xr:uid="{00000000-0005-0000-0000-0000609A0000}"/>
    <cellStyle name="Subtotal 2 2 3 5" xfId="36660" xr:uid="{00000000-0005-0000-0000-0000619A0000}"/>
    <cellStyle name="Subtotal 2 2 3 5 2" xfId="36661" xr:uid="{00000000-0005-0000-0000-0000629A0000}"/>
    <cellStyle name="Subtotal 2 2 3 6" xfId="36662" xr:uid="{00000000-0005-0000-0000-0000639A0000}"/>
    <cellStyle name="Subtotal 2 2 3 6 2" xfId="36663" xr:uid="{00000000-0005-0000-0000-0000649A0000}"/>
    <cellStyle name="Subtotal 2 2 3 7" xfId="36664" xr:uid="{00000000-0005-0000-0000-0000659A0000}"/>
    <cellStyle name="Subtotal 2 2 3 7 2" xfId="36665" xr:uid="{00000000-0005-0000-0000-0000669A0000}"/>
    <cellStyle name="Subtotal 2 2 3 8" xfId="36666" xr:uid="{00000000-0005-0000-0000-0000679A0000}"/>
    <cellStyle name="Subtotal 2 2 3 8 2" xfId="36667" xr:uid="{00000000-0005-0000-0000-0000689A0000}"/>
    <cellStyle name="Subtotal 2 2 3 9" xfId="36668" xr:uid="{00000000-0005-0000-0000-0000699A0000}"/>
    <cellStyle name="Subtotal 2 2 3 9 2" xfId="36669" xr:uid="{00000000-0005-0000-0000-00006A9A0000}"/>
    <cellStyle name="Subtotal 2 2 4" xfId="36670" xr:uid="{00000000-0005-0000-0000-00006B9A0000}"/>
    <cellStyle name="Subtotal 2 2 4 10" xfId="36671" xr:uid="{00000000-0005-0000-0000-00006C9A0000}"/>
    <cellStyle name="Subtotal 2 2 4 10 2" xfId="36672" xr:uid="{00000000-0005-0000-0000-00006D9A0000}"/>
    <cellStyle name="Subtotal 2 2 4 11" xfId="36673" xr:uid="{00000000-0005-0000-0000-00006E9A0000}"/>
    <cellStyle name="Subtotal 2 2 4 11 2" xfId="36674" xr:uid="{00000000-0005-0000-0000-00006F9A0000}"/>
    <cellStyle name="Subtotal 2 2 4 12" xfId="36675" xr:uid="{00000000-0005-0000-0000-0000709A0000}"/>
    <cellStyle name="Subtotal 2 2 4 12 2" xfId="36676" xr:uid="{00000000-0005-0000-0000-0000719A0000}"/>
    <cellStyle name="Subtotal 2 2 4 13" xfId="36677" xr:uid="{00000000-0005-0000-0000-0000729A0000}"/>
    <cellStyle name="Subtotal 2 2 4 13 2" xfId="36678" xr:uid="{00000000-0005-0000-0000-0000739A0000}"/>
    <cellStyle name="Subtotal 2 2 4 14" xfId="36679" xr:uid="{00000000-0005-0000-0000-0000749A0000}"/>
    <cellStyle name="Subtotal 2 2 4 14 2" xfId="36680" xr:uid="{00000000-0005-0000-0000-0000759A0000}"/>
    <cellStyle name="Subtotal 2 2 4 15" xfId="36681" xr:uid="{00000000-0005-0000-0000-0000769A0000}"/>
    <cellStyle name="Subtotal 2 2 4 16" xfId="36682" xr:uid="{00000000-0005-0000-0000-0000779A0000}"/>
    <cellStyle name="Subtotal 2 2 4 17" xfId="43009" xr:uid="{00000000-0005-0000-0000-0000789A0000}"/>
    <cellStyle name="Subtotal 2 2 4 2" xfId="36683" xr:uid="{00000000-0005-0000-0000-0000799A0000}"/>
    <cellStyle name="Subtotal 2 2 4 2 2" xfId="36684" xr:uid="{00000000-0005-0000-0000-00007A9A0000}"/>
    <cellStyle name="Subtotal 2 2 4 2 3" xfId="36685" xr:uid="{00000000-0005-0000-0000-00007B9A0000}"/>
    <cellStyle name="Subtotal 2 2 4 3" xfId="36686" xr:uid="{00000000-0005-0000-0000-00007C9A0000}"/>
    <cellStyle name="Subtotal 2 2 4 3 2" xfId="36687" xr:uid="{00000000-0005-0000-0000-00007D9A0000}"/>
    <cellStyle name="Subtotal 2 2 4 4" xfId="36688" xr:uid="{00000000-0005-0000-0000-00007E9A0000}"/>
    <cellStyle name="Subtotal 2 2 4 4 2" xfId="36689" xr:uid="{00000000-0005-0000-0000-00007F9A0000}"/>
    <cellStyle name="Subtotal 2 2 4 5" xfId="36690" xr:uid="{00000000-0005-0000-0000-0000809A0000}"/>
    <cellStyle name="Subtotal 2 2 4 5 2" xfId="36691" xr:uid="{00000000-0005-0000-0000-0000819A0000}"/>
    <cellStyle name="Subtotal 2 2 4 6" xfId="36692" xr:uid="{00000000-0005-0000-0000-0000829A0000}"/>
    <cellStyle name="Subtotal 2 2 4 6 2" xfId="36693" xr:uid="{00000000-0005-0000-0000-0000839A0000}"/>
    <cellStyle name="Subtotal 2 2 4 7" xfId="36694" xr:uid="{00000000-0005-0000-0000-0000849A0000}"/>
    <cellStyle name="Subtotal 2 2 4 7 2" xfId="36695" xr:uid="{00000000-0005-0000-0000-0000859A0000}"/>
    <cellStyle name="Subtotal 2 2 4 8" xfId="36696" xr:uid="{00000000-0005-0000-0000-0000869A0000}"/>
    <cellStyle name="Subtotal 2 2 4 8 2" xfId="36697" xr:uid="{00000000-0005-0000-0000-0000879A0000}"/>
    <cellStyle name="Subtotal 2 2 4 9" xfId="36698" xr:uid="{00000000-0005-0000-0000-0000889A0000}"/>
    <cellStyle name="Subtotal 2 2 4 9 2" xfId="36699" xr:uid="{00000000-0005-0000-0000-0000899A0000}"/>
    <cellStyle name="Subtotal 2 2 5" xfId="36700" xr:uid="{00000000-0005-0000-0000-00008A9A0000}"/>
    <cellStyle name="Subtotal 2 2 5 2" xfId="36701" xr:uid="{00000000-0005-0000-0000-00008B9A0000}"/>
    <cellStyle name="Subtotal 2 2 5 2 2" xfId="36702" xr:uid="{00000000-0005-0000-0000-00008C9A0000}"/>
    <cellStyle name="Subtotal 2 2 5 3" xfId="36703" xr:uid="{00000000-0005-0000-0000-00008D9A0000}"/>
    <cellStyle name="Subtotal 2 2 5 3 2" xfId="36704" xr:uid="{00000000-0005-0000-0000-00008E9A0000}"/>
    <cellStyle name="Subtotal 2 2 5 4" xfId="36705" xr:uid="{00000000-0005-0000-0000-00008F9A0000}"/>
    <cellStyle name="Subtotal 2 2 6" xfId="36706" xr:uid="{00000000-0005-0000-0000-0000909A0000}"/>
    <cellStyle name="Subtotal 2 2 6 2" xfId="36707" xr:uid="{00000000-0005-0000-0000-0000919A0000}"/>
    <cellStyle name="Subtotal 2 2 6 2 2" xfId="36708" xr:uid="{00000000-0005-0000-0000-0000929A0000}"/>
    <cellStyle name="Subtotal 2 2 6 3" xfId="36709" xr:uid="{00000000-0005-0000-0000-0000939A0000}"/>
    <cellStyle name="Subtotal 2 2 6 3 2" xfId="36710" xr:uid="{00000000-0005-0000-0000-0000949A0000}"/>
    <cellStyle name="Subtotal 2 2 6 4" xfId="36711" xr:uid="{00000000-0005-0000-0000-0000959A0000}"/>
    <cellStyle name="Subtotal 2 2 7" xfId="36712" xr:uid="{00000000-0005-0000-0000-0000969A0000}"/>
    <cellStyle name="Subtotal 2 2 7 2" xfId="36713" xr:uid="{00000000-0005-0000-0000-0000979A0000}"/>
    <cellStyle name="Subtotal 2 2 7 2 2" xfId="36714" xr:uid="{00000000-0005-0000-0000-0000989A0000}"/>
    <cellStyle name="Subtotal 2 2 7 3" xfId="36715" xr:uid="{00000000-0005-0000-0000-0000999A0000}"/>
    <cellStyle name="Subtotal 2 2 7 3 2" xfId="36716" xr:uid="{00000000-0005-0000-0000-00009A9A0000}"/>
    <cellStyle name="Subtotal 2 2 7 4" xfId="36717" xr:uid="{00000000-0005-0000-0000-00009B9A0000}"/>
    <cellStyle name="Subtotal 2 2 8" xfId="36718" xr:uid="{00000000-0005-0000-0000-00009C9A0000}"/>
    <cellStyle name="Subtotal 2 2 8 2" xfId="36719" xr:uid="{00000000-0005-0000-0000-00009D9A0000}"/>
    <cellStyle name="Subtotal 2 2 8 2 2" xfId="36720" xr:uid="{00000000-0005-0000-0000-00009E9A0000}"/>
    <cellStyle name="Subtotal 2 2 8 3" xfId="36721" xr:uid="{00000000-0005-0000-0000-00009F9A0000}"/>
    <cellStyle name="Subtotal 2 2 8 3 2" xfId="36722" xr:uid="{00000000-0005-0000-0000-0000A09A0000}"/>
    <cellStyle name="Subtotal 2 2 8 4" xfId="36723" xr:uid="{00000000-0005-0000-0000-0000A19A0000}"/>
    <cellStyle name="Subtotal 2 2 9" xfId="36724" xr:uid="{00000000-0005-0000-0000-0000A29A0000}"/>
    <cellStyle name="Subtotal 2 2 9 2" xfId="36725" xr:uid="{00000000-0005-0000-0000-0000A39A0000}"/>
    <cellStyle name="Subtotal 2 2 9 2 2" xfId="36726" xr:uid="{00000000-0005-0000-0000-0000A49A0000}"/>
    <cellStyle name="Subtotal 2 2 9 3" xfId="36727" xr:uid="{00000000-0005-0000-0000-0000A59A0000}"/>
    <cellStyle name="Subtotal 2 20" xfId="36728" xr:uid="{00000000-0005-0000-0000-0000A69A0000}"/>
    <cellStyle name="Subtotal 2 20 2" xfId="36729" xr:uid="{00000000-0005-0000-0000-0000A79A0000}"/>
    <cellStyle name="Subtotal 2 21" xfId="36730" xr:uid="{00000000-0005-0000-0000-0000A89A0000}"/>
    <cellStyle name="Subtotal 2 3" xfId="36731" xr:uid="{00000000-0005-0000-0000-0000A99A0000}"/>
    <cellStyle name="Subtotal 2 3 10" xfId="36732" xr:uid="{00000000-0005-0000-0000-0000AA9A0000}"/>
    <cellStyle name="Subtotal 2 3 10 2" xfId="36733" xr:uid="{00000000-0005-0000-0000-0000AB9A0000}"/>
    <cellStyle name="Subtotal 2 3 10 3" xfId="43010" xr:uid="{00000000-0005-0000-0000-0000AC9A0000}"/>
    <cellStyle name="Subtotal 2 3 11" xfId="36734" xr:uid="{00000000-0005-0000-0000-0000AD9A0000}"/>
    <cellStyle name="Subtotal 2 3 11 2" xfId="36735" xr:uid="{00000000-0005-0000-0000-0000AE9A0000}"/>
    <cellStyle name="Subtotal 2 3 11 3" xfId="43011" xr:uid="{00000000-0005-0000-0000-0000AF9A0000}"/>
    <cellStyle name="Subtotal 2 3 12" xfId="36736" xr:uid="{00000000-0005-0000-0000-0000B09A0000}"/>
    <cellStyle name="Subtotal 2 3 12 2" xfId="36737" xr:uid="{00000000-0005-0000-0000-0000B19A0000}"/>
    <cellStyle name="Subtotal 2 3 13" xfId="36738" xr:uid="{00000000-0005-0000-0000-0000B29A0000}"/>
    <cellStyle name="Subtotal 2 3 13 2" xfId="36739" xr:uid="{00000000-0005-0000-0000-0000B39A0000}"/>
    <cellStyle name="Subtotal 2 3 13 3" xfId="43012" xr:uid="{00000000-0005-0000-0000-0000B49A0000}"/>
    <cellStyle name="Subtotal 2 3 14" xfId="36740" xr:uid="{00000000-0005-0000-0000-0000B59A0000}"/>
    <cellStyle name="Subtotal 2 3 14 2" xfId="36741" xr:uid="{00000000-0005-0000-0000-0000B69A0000}"/>
    <cellStyle name="Subtotal 2 3 15" xfId="36742" xr:uid="{00000000-0005-0000-0000-0000B79A0000}"/>
    <cellStyle name="Subtotal 2 3 15 2" xfId="36743" xr:uid="{00000000-0005-0000-0000-0000B89A0000}"/>
    <cellStyle name="Subtotal 2 3 16" xfId="36744" xr:uid="{00000000-0005-0000-0000-0000B99A0000}"/>
    <cellStyle name="Subtotal 2 3 16 2" xfId="36745" xr:uid="{00000000-0005-0000-0000-0000BA9A0000}"/>
    <cellStyle name="Subtotal 2 3 17" xfId="36746" xr:uid="{00000000-0005-0000-0000-0000BB9A0000}"/>
    <cellStyle name="Subtotal 2 3 18" xfId="36747" xr:uid="{00000000-0005-0000-0000-0000BC9A0000}"/>
    <cellStyle name="Subtotal 2 3 2" xfId="36748" xr:uid="{00000000-0005-0000-0000-0000BD9A0000}"/>
    <cellStyle name="Subtotal 2 3 2 10" xfId="36749" xr:uid="{00000000-0005-0000-0000-0000BE9A0000}"/>
    <cellStyle name="Subtotal 2 3 2 10 2" xfId="36750" xr:uid="{00000000-0005-0000-0000-0000BF9A0000}"/>
    <cellStyle name="Subtotal 2 3 2 11" xfId="36751" xr:uid="{00000000-0005-0000-0000-0000C09A0000}"/>
    <cellStyle name="Subtotal 2 3 2 11 2" xfId="36752" xr:uid="{00000000-0005-0000-0000-0000C19A0000}"/>
    <cellStyle name="Subtotal 2 3 2 12" xfId="36753" xr:uid="{00000000-0005-0000-0000-0000C29A0000}"/>
    <cellStyle name="Subtotal 2 3 2 12 2" xfId="36754" xr:uid="{00000000-0005-0000-0000-0000C39A0000}"/>
    <cellStyle name="Subtotal 2 3 2 13" xfId="36755" xr:uid="{00000000-0005-0000-0000-0000C49A0000}"/>
    <cellStyle name="Subtotal 2 3 2 13 2" xfId="36756" xr:uid="{00000000-0005-0000-0000-0000C59A0000}"/>
    <cellStyle name="Subtotal 2 3 2 14" xfId="36757" xr:uid="{00000000-0005-0000-0000-0000C69A0000}"/>
    <cellStyle name="Subtotal 2 3 2 14 2" xfId="36758" xr:uid="{00000000-0005-0000-0000-0000C79A0000}"/>
    <cellStyle name="Subtotal 2 3 2 15" xfId="36759" xr:uid="{00000000-0005-0000-0000-0000C89A0000}"/>
    <cellStyle name="Subtotal 2 3 2 15 2" xfId="36760" xr:uid="{00000000-0005-0000-0000-0000C99A0000}"/>
    <cellStyle name="Subtotal 2 3 2 16" xfId="36761" xr:uid="{00000000-0005-0000-0000-0000CA9A0000}"/>
    <cellStyle name="Subtotal 2 3 2 17" xfId="36762" xr:uid="{00000000-0005-0000-0000-0000CB9A0000}"/>
    <cellStyle name="Subtotal 2 3 2 18" xfId="43013" xr:uid="{00000000-0005-0000-0000-0000CC9A0000}"/>
    <cellStyle name="Subtotal 2 3 2 2" xfId="36763" xr:uid="{00000000-0005-0000-0000-0000CD9A0000}"/>
    <cellStyle name="Subtotal 2 3 2 2 2" xfId="36764" xr:uid="{00000000-0005-0000-0000-0000CE9A0000}"/>
    <cellStyle name="Subtotal 2 3 2 2 3" xfId="36765" xr:uid="{00000000-0005-0000-0000-0000CF9A0000}"/>
    <cellStyle name="Subtotal 2 3 2 3" xfId="36766" xr:uid="{00000000-0005-0000-0000-0000D09A0000}"/>
    <cellStyle name="Subtotal 2 3 2 3 2" xfId="36767" xr:uid="{00000000-0005-0000-0000-0000D19A0000}"/>
    <cellStyle name="Subtotal 2 3 2 4" xfId="36768" xr:uid="{00000000-0005-0000-0000-0000D29A0000}"/>
    <cellStyle name="Subtotal 2 3 2 4 2" xfId="36769" xr:uid="{00000000-0005-0000-0000-0000D39A0000}"/>
    <cellStyle name="Subtotal 2 3 2 5" xfId="36770" xr:uid="{00000000-0005-0000-0000-0000D49A0000}"/>
    <cellStyle name="Subtotal 2 3 2 5 2" xfId="36771" xr:uid="{00000000-0005-0000-0000-0000D59A0000}"/>
    <cellStyle name="Subtotal 2 3 2 6" xfId="36772" xr:uid="{00000000-0005-0000-0000-0000D69A0000}"/>
    <cellStyle name="Subtotal 2 3 2 6 2" xfId="36773" xr:uid="{00000000-0005-0000-0000-0000D79A0000}"/>
    <cellStyle name="Subtotal 2 3 2 7" xfId="36774" xr:uid="{00000000-0005-0000-0000-0000D89A0000}"/>
    <cellStyle name="Subtotal 2 3 2 7 2" xfId="36775" xr:uid="{00000000-0005-0000-0000-0000D99A0000}"/>
    <cellStyle name="Subtotal 2 3 2 8" xfId="36776" xr:uid="{00000000-0005-0000-0000-0000DA9A0000}"/>
    <cellStyle name="Subtotal 2 3 2 8 2" xfId="36777" xr:uid="{00000000-0005-0000-0000-0000DB9A0000}"/>
    <cellStyle name="Subtotal 2 3 2 9" xfId="36778" xr:uid="{00000000-0005-0000-0000-0000DC9A0000}"/>
    <cellStyle name="Subtotal 2 3 2 9 2" xfId="36779" xr:uid="{00000000-0005-0000-0000-0000DD9A0000}"/>
    <cellStyle name="Subtotal 2 3 3" xfId="36780" xr:uid="{00000000-0005-0000-0000-0000DE9A0000}"/>
    <cellStyle name="Subtotal 2 3 3 10" xfId="36781" xr:uid="{00000000-0005-0000-0000-0000DF9A0000}"/>
    <cellStyle name="Subtotal 2 3 3 10 2" xfId="36782" xr:uid="{00000000-0005-0000-0000-0000E09A0000}"/>
    <cellStyle name="Subtotal 2 3 3 11" xfId="36783" xr:uid="{00000000-0005-0000-0000-0000E19A0000}"/>
    <cellStyle name="Subtotal 2 3 3 11 2" xfId="36784" xr:uid="{00000000-0005-0000-0000-0000E29A0000}"/>
    <cellStyle name="Subtotal 2 3 3 12" xfId="36785" xr:uid="{00000000-0005-0000-0000-0000E39A0000}"/>
    <cellStyle name="Subtotal 2 3 3 12 2" xfId="36786" xr:uid="{00000000-0005-0000-0000-0000E49A0000}"/>
    <cellStyle name="Subtotal 2 3 3 13" xfId="36787" xr:uid="{00000000-0005-0000-0000-0000E59A0000}"/>
    <cellStyle name="Subtotal 2 3 3 13 2" xfId="36788" xr:uid="{00000000-0005-0000-0000-0000E69A0000}"/>
    <cellStyle name="Subtotal 2 3 3 14" xfId="36789" xr:uid="{00000000-0005-0000-0000-0000E79A0000}"/>
    <cellStyle name="Subtotal 2 3 3 14 2" xfId="36790" xr:uid="{00000000-0005-0000-0000-0000E89A0000}"/>
    <cellStyle name="Subtotal 2 3 3 15" xfId="36791" xr:uid="{00000000-0005-0000-0000-0000E99A0000}"/>
    <cellStyle name="Subtotal 2 3 3 16" xfId="36792" xr:uid="{00000000-0005-0000-0000-0000EA9A0000}"/>
    <cellStyle name="Subtotal 2 3 3 17" xfId="43014" xr:uid="{00000000-0005-0000-0000-0000EB9A0000}"/>
    <cellStyle name="Subtotal 2 3 3 2" xfId="36793" xr:uid="{00000000-0005-0000-0000-0000EC9A0000}"/>
    <cellStyle name="Subtotal 2 3 3 2 2" xfId="36794" xr:uid="{00000000-0005-0000-0000-0000ED9A0000}"/>
    <cellStyle name="Subtotal 2 3 3 2 3" xfId="36795" xr:uid="{00000000-0005-0000-0000-0000EE9A0000}"/>
    <cellStyle name="Subtotal 2 3 3 3" xfId="36796" xr:uid="{00000000-0005-0000-0000-0000EF9A0000}"/>
    <cellStyle name="Subtotal 2 3 3 3 2" xfId="36797" xr:uid="{00000000-0005-0000-0000-0000F09A0000}"/>
    <cellStyle name="Subtotal 2 3 3 4" xfId="36798" xr:uid="{00000000-0005-0000-0000-0000F19A0000}"/>
    <cellStyle name="Subtotal 2 3 3 4 2" xfId="36799" xr:uid="{00000000-0005-0000-0000-0000F29A0000}"/>
    <cellStyle name="Subtotal 2 3 3 5" xfId="36800" xr:uid="{00000000-0005-0000-0000-0000F39A0000}"/>
    <cellStyle name="Subtotal 2 3 3 5 2" xfId="36801" xr:uid="{00000000-0005-0000-0000-0000F49A0000}"/>
    <cellStyle name="Subtotal 2 3 3 6" xfId="36802" xr:uid="{00000000-0005-0000-0000-0000F59A0000}"/>
    <cellStyle name="Subtotal 2 3 3 6 2" xfId="36803" xr:uid="{00000000-0005-0000-0000-0000F69A0000}"/>
    <cellStyle name="Subtotal 2 3 3 7" xfId="36804" xr:uid="{00000000-0005-0000-0000-0000F79A0000}"/>
    <cellStyle name="Subtotal 2 3 3 7 2" xfId="36805" xr:uid="{00000000-0005-0000-0000-0000F89A0000}"/>
    <cellStyle name="Subtotal 2 3 3 8" xfId="36806" xr:uid="{00000000-0005-0000-0000-0000F99A0000}"/>
    <cellStyle name="Subtotal 2 3 3 8 2" xfId="36807" xr:uid="{00000000-0005-0000-0000-0000FA9A0000}"/>
    <cellStyle name="Subtotal 2 3 3 9" xfId="36808" xr:uid="{00000000-0005-0000-0000-0000FB9A0000}"/>
    <cellStyle name="Subtotal 2 3 3 9 2" xfId="36809" xr:uid="{00000000-0005-0000-0000-0000FC9A0000}"/>
    <cellStyle name="Subtotal 2 3 4" xfId="36810" xr:uid="{00000000-0005-0000-0000-0000FD9A0000}"/>
    <cellStyle name="Subtotal 2 3 4 2" xfId="36811" xr:uid="{00000000-0005-0000-0000-0000FE9A0000}"/>
    <cellStyle name="Subtotal 2 3 4 3" xfId="36812" xr:uid="{00000000-0005-0000-0000-0000FF9A0000}"/>
    <cellStyle name="Subtotal 2 3 4 4" xfId="43015" xr:uid="{00000000-0005-0000-0000-0000009B0000}"/>
    <cellStyle name="Subtotal 2 3 5" xfId="36813" xr:uid="{00000000-0005-0000-0000-0000019B0000}"/>
    <cellStyle name="Subtotal 2 3 5 2" xfId="36814" xr:uid="{00000000-0005-0000-0000-0000029B0000}"/>
    <cellStyle name="Subtotal 2 3 5 3" xfId="43016" xr:uid="{00000000-0005-0000-0000-0000039B0000}"/>
    <cellStyle name="Subtotal 2 3 6" xfId="36815" xr:uid="{00000000-0005-0000-0000-0000049B0000}"/>
    <cellStyle name="Subtotal 2 3 6 2" xfId="36816" xr:uid="{00000000-0005-0000-0000-0000059B0000}"/>
    <cellStyle name="Subtotal 2 3 6 3" xfId="43017" xr:uid="{00000000-0005-0000-0000-0000069B0000}"/>
    <cellStyle name="Subtotal 2 3 7" xfId="36817" xr:uid="{00000000-0005-0000-0000-0000079B0000}"/>
    <cellStyle name="Subtotal 2 3 7 2" xfId="36818" xr:uid="{00000000-0005-0000-0000-0000089B0000}"/>
    <cellStyle name="Subtotal 2 3 7 3" xfId="43018" xr:uid="{00000000-0005-0000-0000-0000099B0000}"/>
    <cellStyle name="Subtotal 2 3 8" xfId="36819" xr:uid="{00000000-0005-0000-0000-00000A9B0000}"/>
    <cellStyle name="Subtotal 2 3 8 2" xfId="36820" xr:uid="{00000000-0005-0000-0000-00000B9B0000}"/>
    <cellStyle name="Subtotal 2 3 8 3" xfId="43019" xr:uid="{00000000-0005-0000-0000-00000C9B0000}"/>
    <cellStyle name="Subtotal 2 3 9" xfId="36821" xr:uid="{00000000-0005-0000-0000-00000D9B0000}"/>
    <cellStyle name="Subtotal 2 3 9 2" xfId="36822" xr:uid="{00000000-0005-0000-0000-00000E9B0000}"/>
    <cellStyle name="Subtotal 2 3 9 3" xfId="43020" xr:uid="{00000000-0005-0000-0000-00000F9B0000}"/>
    <cellStyle name="Subtotal 2 4" xfId="36823" xr:uid="{00000000-0005-0000-0000-0000109B0000}"/>
    <cellStyle name="Subtotal 2 4 10" xfId="36824" xr:uid="{00000000-0005-0000-0000-0000119B0000}"/>
    <cellStyle name="Subtotal 2 4 10 2" xfId="36825" xr:uid="{00000000-0005-0000-0000-0000129B0000}"/>
    <cellStyle name="Subtotal 2 4 11" xfId="36826" xr:uid="{00000000-0005-0000-0000-0000139B0000}"/>
    <cellStyle name="Subtotal 2 4 11 2" xfId="36827" xr:uid="{00000000-0005-0000-0000-0000149B0000}"/>
    <cellStyle name="Subtotal 2 4 12" xfId="36828" xr:uid="{00000000-0005-0000-0000-0000159B0000}"/>
    <cellStyle name="Subtotal 2 4 12 2" xfId="36829" xr:uid="{00000000-0005-0000-0000-0000169B0000}"/>
    <cellStyle name="Subtotal 2 4 13" xfId="36830" xr:uid="{00000000-0005-0000-0000-0000179B0000}"/>
    <cellStyle name="Subtotal 2 4 13 2" xfId="36831" xr:uid="{00000000-0005-0000-0000-0000189B0000}"/>
    <cellStyle name="Subtotal 2 4 14" xfId="36832" xr:uid="{00000000-0005-0000-0000-0000199B0000}"/>
    <cellStyle name="Subtotal 2 4 14 2" xfId="36833" xr:uid="{00000000-0005-0000-0000-00001A9B0000}"/>
    <cellStyle name="Subtotal 2 4 15" xfId="36834" xr:uid="{00000000-0005-0000-0000-00001B9B0000}"/>
    <cellStyle name="Subtotal 2 4 15 2" xfId="36835" xr:uid="{00000000-0005-0000-0000-00001C9B0000}"/>
    <cellStyle name="Subtotal 2 4 16" xfId="36836" xr:uid="{00000000-0005-0000-0000-00001D9B0000}"/>
    <cellStyle name="Subtotal 2 4 17" xfId="36837" xr:uid="{00000000-0005-0000-0000-00001E9B0000}"/>
    <cellStyle name="Subtotal 2 4 18" xfId="43021" xr:uid="{00000000-0005-0000-0000-00001F9B0000}"/>
    <cellStyle name="Subtotal 2 4 2" xfId="36838" xr:uid="{00000000-0005-0000-0000-0000209B0000}"/>
    <cellStyle name="Subtotal 2 4 2 2" xfId="36839" xr:uid="{00000000-0005-0000-0000-0000219B0000}"/>
    <cellStyle name="Subtotal 2 4 2 3" xfId="36840" xr:uid="{00000000-0005-0000-0000-0000229B0000}"/>
    <cellStyle name="Subtotal 2 4 3" xfId="36841" xr:uid="{00000000-0005-0000-0000-0000239B0000}"/>
    <cellStyle name="Subtotal 2 4 3 2" xfId="36842" xr:uid="{00000000-0005-0000-0000-0000249B0000}"/>
    <cellStyle name="Subtotal 2 4 4" xfId="36843" xr:uid="{00000000-0005-0000-0000-0000259B0000}"/>
    <cellStyle name="Subtotal 2 4 4 2" xfId="36844" xr:uid="{00000000-0005-0000-0000-0000269B0000}"/>
    <cellStyle name="Subtotal 2 4 5" xfId="36845" xr:uid="{00000000-0005-0000-0000-0000279B0000}"/>
    <cellStyle name="Subtotal 2 4 5 2" xfId="36846" xr:uid="{00000000-0005-0000-0000-0000289B0000}"/>
    <cellStyle name="Subtotal 2 4 6" xfId="36847" xr:uid="{00000000-0005-0000-0000-0000299B0000}"/>
    <cellStyle name="Subtotal 2 4 6 2" xfId="36848" xr:uid="{00000000-0005-0000-0000-00002A9B0000}"/>
    <cellStyle name="Subtotal 2 4 7" xfId="36849" xr:uid="{00000000-0005-0000-0000-00002B9B0000}"/>
    <cellStyle name="Subtotal 2 4 7 2" xfId="36850" xr:uid="{00000000-0005-0000-0000-00002C9B0000}"/>
    <cellStyle name="Subtotal 2 4 8" xfId="36851" xr:uid="{00000000-0005-0000-0000-00002D9B0000}"/>
    <cellStyle name="Subtotal 2 4 8 2" xfId="36852" xr:uid="{00000000-0005-0000-0000-00002E9B0000}"/>
    <cellStyle name="Subtotal 2 4 9" xfId="36853" xr:uid="{00000000-0005-0000-0000-00002F9B0000}"/>
    <cellStyle name="Subtotal 2 4 9 2" xfId="36854" xr:uid="{00000000-0005-0000-0000-0000309B0000}"/>
    <cellStyle name="Subtotal 2 5" xfId="36855" xr:uid="{00000000-0005-0000-0000-0000319B0000}"/>
    <cellStyle name="Subtotal 2 5 10" xfId="36856" xr:uid="{00000000-0005-0000-0000-0000329B0000}"/>
    <cellStyle name="Subtotal 2 5 10 2" xfId="36857" xr:uid="{00000000-0005-0000-0000-0000339B0000}"/>
    <cellStyle name="Subtotal 2 5 11" xfId="36858" xr:uid="{00000000-0005-0000-0000-0000349B0000}"/>
    <cellStyle name="Subtotal 2 5 11 2" xfId="36859" xr:uid="{00000000-0005-0000-0000-0000359B0000}"/>
    <cellStyle name="Subtotal 2 5 12" xfId="36860" xr:uid="{00000000-0005-0000-0000-0000369B0000}"/>
    <cellStyle name="Subtotal 2 5 12 2" xfId="36861" xr:uid="{00000000-0005-0000-0000-0000379B0000}"/>
    <cellStyle name="Subtotal 2 5 13" xfId="36862" xr:uid="{00000000-0005-0000-0000-0000389B0000}"/>
    <cellStyle name="Subtotal 2 5 13 2" xfId="36863" xr:uid="{00000000-0005-0000-0000-0000399B0000}"/>
    <cellStyle name="Subtotal 2 5 14" xfId="36864" xr:uid="{00000000-0005-0000-0000-00003A9B0000}"/>
    <cellStyle name="Subtotal 2 5 14 2" xfId="36865" xr:uid="{00000000-0005-0000-0000-00003B9B0000}"/>
    <cellStyle name="Subtotal 2 5 15" xfId="36866" xr:uid="{00000000-0005-0000-0000-00003C9B0000}"/>
    <cellStyle name="Subtotal 2 5 16" xfId="36867" xr:uid="{00000000-0005-0000-0000-00003D9B0000}"/>
    <cellStyle name="Subtotal 2 5 2" xfId="36868" xr:uid="{00000000-0005-0000-0000-00003E9B0000}"/>
    <cellStyle name="Subtotal 2 5 2 2" xfId="36869" xr:uid="{00000000-0005-0000-0000-00003F9B0000}"/>
    <cellStyle name="Subtotal 2 5 2 3" xfId="36870" xr:uid="{00000000-0005-0000-0000-0000409B0000}"/>
    <cellStyle name="Subtotal 2 5 3" xfId="36871" xr:uid="{00000000-0005-0000-0000-0000419B0000}"/>
    <cellStyle name="Subtotal 2 5 3 2" xfId="36872" xr:uid="{00000000-0005-0000-0000-0000429B0000}"/>
    <cellStyle name="Subtotal 2 5 4" xfId="36873" xr:uid="{00000000-0005-0000-0000-0000439B0000}"/>
    <cellStyle name="Subtotal 2 5 4 2" xfId="36874" xr:uid="{00000000-0005-0000-0000-0000449B0000}"/>
    <cellStyle name="Subtotal 2 5 5" xfId="36875" xr:uid="{00000000-0005-0000-0000-0000459B0000}"/>
    <cellStyle name="Subtotal 2 5 5 2" xfId="36876" xr:uid="{00000000-0005-0000-0000-0000469B0000}"/>
    <cellStyle name="Subtotal 2 5 6" xfId="36877" xr:uid="{00000000-0005-0000-0000-0000479B0000}"/>
    <cellStyle name="Subtotal 2 5 6 2" xfId="36878" xr:uid="{00000000-0005-0000-0000-0000489B0000}"/>
    <cellStyle name="Subtotal 2 5 7" xfId="36879" xr:uid="{00000000-0005-0000-0000-0000499B0000}"/>
    <cellStyle name="Subtotal 2 5 7 2" xfId="36880" xr:uid="{00000000-0005-0000-0000-00004A9B0000}"/>
    <cellStyle name="Subtotal 2 5 8" xfId="36881" xr:uid="{00000000-0005-0000-0000-00004B9B0000}"/>
    <cellStyle name="Subtotal 2 5 8 2" xfId="36882" xr:uid="{00000000-0005-0000-0000-00004C9B0000}"/>
    <cellStyle name="Subtotal 2 5 9" xfId="36883" xr:uid="{00000000-0005-0000-0000-00004D9B0000}"/>
    <cellStyle name="Subtotal 2 5 9 2" xfId="36884" xr:uid="{00000000-0005-0000-0000-00004E9B0000}"/>
    <cellStyle name="Subtotal 2 6" xfId="36885" xr:uid="{00000000-0005-0000-0000-00004F9B0000}"/>
    <cellStyle name="Subtotal 2 6 2" xfId="36886" xr:uid="{00000000-0005-0000-0000-0000509B0000}"/>
    <cellStyle name="Subtotal 2 6 2 2" xfId="36887" xr:uid="{00000000-0005-0000-0000-0000519B0000}"/>
    <cellStyle name="Subtotal 2 6 3" xfId="36888" xr:uid="{00000000-0005-0000-0000-0000529B0000}"/>
    <cellStyle name="Subtotal 2 6 3 2" xfId="36889" xr:uid="{00000000-0005-0000-0000-0000539B0000}"/>
    <cellStyle name="Subtotal 2 6 4" xfId="36890" xr:uid="{00000000-0005-0000-0000-0000549B0000}"/>
    <cellStyle name="Subtotal 2 7" xfId="36891" xr:uid="{00000000-0005-0000-0000-0000559B0000}"/>
    <cellStyle name="Subtotal 2 7 2" xfId="36892" xr:uid="{00000000-0005-0000-0000-0000569B0000}"/>
    <cellStyle name="Subtotal 2 7 2 2" xfId="36893" xr:uid="{00000000-0005-0000-0000-0000579B0000}"/>
    <cellStyle name="Subtotal 2 7 3" xfId="36894" xr:uid="{00000000-0005-0000-0000-0000589B0000}"/>
    <cellStyle name="Subtotal 2 7 3 2" xfId="36895" xr:uid="{00000000-0005-0000-0000-0000599B0000}"/>
    <cellStyle name="Subtotal 2 7 4" xfId="36896" xr:uid="{00000000-0005-0000-0000-00005A9B0000}"/>
    <cellStyle name="Subtotal 2 8" xfId="36897" xr:uid="{00000000-0005-0000-0000-00005B9B0000}"/>
    <cellStyle name="Subtotal 2 8 2" xfId="36898" xr:uid="{00000000-0005-0000-0000-00005C9B0000}"/>
    <cellStyle name="Subtotal 2 8 2 2" xfId="36899" xr:uid="{00000000-0005-0000-0000-00005D9B0000}"/>
    <cellStyle name="Subtotal 2 8 3" xfId="36900" xr:uid="{00000000-0005-0000-0000-00005E9B0000}"/>
    <cellStyle name="Subtotal 2 8 3 2" xfId="36901" xr:uid="{00000000-0005-0000-0000-00005F9B0000}"/>
    <cellStyle name="Subtotal 2 8 4" xfId="36902" xr:uid="{00000000-0005-0000-0000-0000609B0000}"/>
    <cellStyle name="Subtotal 2 9" xfId="36903" xr:uid="{00000000-0005-0000-0000-0000619B0000}"/>
    <cellStyle name="Subtotal 2 9 2" xfId="36904" xr:uid="{00000000-0005-0000-0000-0000629B0000}"/>
    <cellStyle name="Subtotal 2 9 2 2" xfId="36905" xr:uid="{00000000-0005-0000-0000-0000639B0000}"/>
    <cellStyle name="Subtotal 2 9 3" xfId="36906" xr:uid="{00000000-0005-0000-0000-0000649B0000}"/>
    <cellStyle name="Subtotal 2 9 3 2" xfId="36907" xr:uid="{00000000-0005-0000-0000-0000659B0000}"/>
    <cellStyle name="Subtotal 2 9 4" xfId="36908" xr:uid="{00000000-0005-0000-0000-0000669B0000}"/>
    <cellStyle name="Subtotal 3" xfId="36909" xr:uid="{00000000-0005-0000-0000-0000679B0000}"/>
    <cellStyle name="Subtotal 3 10" xfId="36910" xr:uid="{00000000-0005-0000-0000-0000689B0000}"/>
    <cellStyle name="Subtotal 3 10 2" xfId="36911" xr:uid="{00000000-0005-0000-0000-0000699B0000}"/>
    <cellStyle name="Subtotal 3 10 2 2" xfId="36912" xr:uid="{00000000-0005-0000-0000-00006A9B0000}"/>
    <cellStyle name="Subtotal 3 10 3" xfId="36913" xr:uid="{00000000-0005-0000-0000-00006B9B0000}"/>
    <cellStyle name="Subtotal 3 10 3 2" xfId="36914" xr:uid="{00000000-0005-0000-0000-00006C9B0000}"/>
    <cellStyle name="Subtotal 3 10 4" xfId="36915" xr:uid="{00000000-0005-0000-0000-00006D9B0000}"/>
    <cellStyle name="Subtotal 3 11" xfId="36916" xr:uid="{00000000-0005-0000-0000-00006E9B0000}"/>
    <cellStyle name="Subtotal 3 11 2" xfId="36917" xr:uid="{00000000-0005-0000-0000-00006F9B0000}"/>
    <cellStyle name="Subtotal 3 11 3" xfId="43022" xr:uid="{00000000-0005-0000-0000-0000709B0000}"/>
    <cellStyle name="Subtotal 3 12" xfId="36918" xr:uid="{00000000-0005-0000-0000-0000719B0000}"/>
    <cellStyle name="Subtotal 3 12 2" xfId="36919" xr:uid="{00000000-0005-0000-0000-0000729B0000}"/>
    <cellStyle name="Subtotal 3 12 3" xfId="43023" xr:uid="{00000000-0005-0000-0000-0000739B0000}"/>
    <cellStyle name="Subtotal 3 13" xfId="36920" xr:uid="{00000000-0005-0000-0000-0000749B0000}"/>
    <cellStyle name="Subtotal 3 13 2" xfId="36921" xr:uid="{00000000-0005-0000-0000-0000759B0000}"/>
    <cellStyle name="Subtotal 3 14" xfId="36922" xr:uid="{00000000-0005-0000-0000-0000769B0000}"/>
    <cellStyle name="Subtotal 3 14 2" xfId="36923" xr:uid="{00000000-0005-0000-0000-0000779B0000}"/>
    <cellStyle name="Subtotal 3 15" xfId="36924" xr:uid="{00000000-0005-0000-0000-0000789B0000}"/>
    <cellStyle name="Subtotal 3 15 2" xfId="36925" xr:uid="{00000000-0005-0000-0000-0000799B0000}"/>
    <cellStyle name="Subtotal 3 16" xfId="36926" xr:uid="{00000000-0005-0000-0000-00007A9B0000}"/>
    <cellStyle name="Subtotal 3 16 2" xfId="36927" xr:uid="{00000000-0005-0000-0000-00007B9B0000}"/>
    <cellStyle name="Subtotal 3 17" xfId="36928" xr:uid="{00000000-0005-0000-0000-00007C9B0000}"/>
    <cellStyle name="Subtotal 3 17 2" xfId="36929" xr:uid="{00000000-0005-0000-0000-00007D9B0000}"/>
    <cellStyle name="Subtotal 3 18" xfId="36930" xr:uid="{00000000-0005-0000-0000-00007E9B0000}"/>
    <cellStyle name="Subtotal 3 19" xfId="43024" xr:uid="{00000000-0005-0000-0000-00007F9B0000}"/>
    <cellStyle name="Subtotal 3 2" xfId="36931" xr:uid="{00000000-0005-0000-0000-0000809B0000}"/>
    <cellStyle name="Subtotal 3 2 10" xfId="36932" xr:uid="{00000000-0005-0000-0000-0000819B0000}"/>
    <cellStyle name="Subtotal 3 2 10 2" xfId="36933" xr:uid="{00000000-0005-0000-0000-0000829B0000}"/>
    <cellStyle name="Subtotal 3 2 11" xfId="36934" xr:uid="{00000000-0005-0000-0000-0000839B0000}"/>
    <cellStyle name="Subtotal 3 2 11 2" xfId="36935" xr:uid="{00000000-0005-0000-0000-0000849B0000}"/>
    <cellStyle name="Subtotal 3 2 12" xfId="36936" xr:uid="{00000000-0005-0000-0000-0000859B0000}"/>
    <cellStyle name="Subtotal 3 2 12 2" xfId="36937" xr:uid="{00000000-0005-0000-0000-0000869B0000}"/>
    <cellStyle name="Subtotal 3 2 13" xfId="36938" xr:uid="{00000000-0005-0000-0000-0000879B0000}"/>
    <cellStyle name="Subtotal 3 2 13 2" xfId="36939" xr:uid="{00000000-0005-0000-0000-0000889B0000}"/>
    <cellStyle name="Subtotal 3 2 14" xfId="36940" xr:uid="{00000000-0005-0000-0000-0000899B0000}"/>
    <cellStyle name="Subtotal 3 2 14 2" xfId="36941" xr:uid="{00000000-0005-0000-0000-00008A9B0000}"/>
    <cellStyle name="Subtotal 3 2 15" xfId="36942" xr:uid="{00000000-0005-0000-0000-00008B9B0000}"/>
    <cellStyle name="Subtotal 3 2 15 2" xfId="36943" xr:uid="{00000000-0005-0000-0000-00008C9B0000}"/>
    <cellStyle name="Subtotal 3 2 16" xfId="36944" xr:uid="{00000000-0005-0000-0000-00008D9B0000}"/>
    <cellStyle name="Subtotal 3 2 17" xfId="43025" xr:uid="{00000000-0005-0000-0000-00008E9B0000}"/>
    <cellStyle name="Subtotal 3 2 2" xfId="36945" xr:uid="{00000000-0005-0000-0000-00008F9B0000}"/>
    <cellStyle name="Subtotal 3 2 2 10" xfId="36946" xr:uid="{00000000-0005-0000-0000-0000909B0000}"/>
    <cellStyle name="Subtotal 3 2 2 10 2" xfId="36947" xr:uid="{00000000-0005-0000-0000-0000919B0000}"/>
    <cellStyle name="Subtotal 3 2 2 10 2 2" xfId="36948" xr:uid="{00000000-0005-0000-0000-0000929B0000}"/>
    <cellStyle name="Subtotal 3 2 2 10 3" xfId="36949" xr:uid="{00000000-0005-0000-0000-0000939B0000}"/>
    <cellStyle name="Subtotal 3 2 2 11" xfId="36950" xr:uid="{00000000-0005-0000-0000-0000949B0000}"/>
    <cellStyle name="Subtotal 3 2 2 11 2" xfId="36951" xr:uid="{00000000-0005-0000-0000-0000959B0000}"/>
    <cellStyle name="Subtotal 3 2 2 12" xfId="36952" xr:uid="{00000000-0005-0000-0000-0000969B0000}"/>
    <cellStyle name="Subtotal 3 2 2 12 2" xfId="36953" xr:uid="{00000000-0005-0000-0000-0000979B0000}"/>
    <cellStyle name="Subtotal 3 2 2 13" xfId="36954" xr:uid="{00000000-0005-0000-0000-0000989B0000}"/>
    <cellStyle name="Subtotal 3 2 2 13 2" xfId="36955" xr:uid="{00000000-0005-0000-0000-0000999B0000}"/>
    <cellStyle name="Subtotal 3 2 2 14" xfId="36956" xr:uid="{00000000-0005-0000-0000-00009A9B0000}"/>
    <cellStyle name="Subtotal 3 2 2 14 2" xfId="36957" xr:uid="{00000000-0005-0000-0000-00009B9B0000}"/>
    <cellStyle name="Subtotal 3 2 2 15" xfId="36958" xr:uid="{00000000-0005-0000-0000-00009C9B0000}"/>
    <cellStyle name="Subtotal 3 2 2 15 2" xfId="36959" xr:uid="{00000000-0005-0000-0000-00009D9B0000}"/>
    <cellStyle name="Subtotal 3 2 2 16" xfId="36960" xr:uid="{00000000-0005-0000-0000-00009E9B0000}"/>
    <cellStyle name="Subtotal 3 2 2 16 2" xfId="36961" xr:uid="{00000000-0005-0000-0000-00009F9B0000}"/>
    <cellStyle name="Subtotal 3 2 2 17" xfId="36962" xr:uid="{00000000-0005-0000-0000-0000A09B0000}"/>
    <cellStyle name="Subtotal 3 2 2 18" xfId="36963" xr:uid="{00000000-0005-0000-0000-0000A19B0000}"/>
    <cellStyle name="Subtotal 3 2 2 2" xfId="36964" xr:uid="{00000000-0005-0000-0000-0000A29B0000}"/>
    <cellStyle name="Subtotal 3 2 2 2 10" xfId="36965" xr:uid="{00000000-0005-0000-0000-0000A39B0000}"/>
    <cellStyle name="Subtotal 3 2 2 2 10 2" xfId="36966" xr:uid="{00000000-0005-0000-0000-0000A49B0000}"/>
    <cellStyle name="Subtotal 3 2 2 2 11" xfId="36967" xr:uid="{00000000-0005-0000-0000-0000A59B0000}"/>
    <cellStyle name="Subtotal 3 2 2 2 11 2" xfId="36968" xr:uid="{00000000-0005-0000-0000-0000A69B0000}"/>
    <cellStyle name="Subtotal 3 2 2 2 12" xfId="36969" xr:uid="{00000000-0005-0000-0000-0000A79B0000}"/>
    <cellStyle name="Subtotal 3 2 2 2 12 2" xfId="36970" xr:uid="{00000000-0005-0000-0000-0000A89B0000}"/>
    <cellStyle name="Subtotal 3 2 2 2 13" xfId="36971" xr:uid="{00000000-0005-0000-0000-0000A99B0000}"/>
    <cellStyle name="Subtotal 3 2 2 2 13 2" xfId="36972" xr:uid="{00000000-0005-0000-0000-0000AA9B0000}"/>
    <cellStyle name="Subtotal 3 2 2 2 14" xfId="36973" xr:uid="{00000000-0005-0000-0000-0000AB9B0000}"/>
    <cellStyle name="Subtotal 3 2 2 2 14 2" xfId="36974" xr:uid="{00000000-0005-0000-0000-0000AC9B0000}"/>
    <cellStyle name="Subtotal 3 2 2 2 15" xfId="36975" xr:uid="{00000000-0005-0000-0000-0000AD9B0000}"/>
    <cellStyle name="Subtotal 3 2 2 2 15 2" xfId="36976" xr:uid="{00000000-0005-0000-0000-0000AE9B0000}"/>
    <cellStyle name="Subtotal 3 2 2 2 16" xfId="36977" xr:uid="{00000000-0005-0000-0000-0000AF9B0000}"/>
    <cellStyle name="Subtotal 3 2 2 2 17" xfId="36978" xr:uid="{00000000-0005-0000-0000-0000B09B0000}"/>
    <cellStyle name="Subtotal 3 2 2 2 2" xfId="36979" xr:uid="{00000000-0005-0000-0000-0000B19B0000}"/>
    <cellStyle name="Subtotal 3 2 2 2 2 2" xfId="36980" xr:uid="{00000000-0005-0000-0000-0000B29B0000}"/>
    <cellStyle name="Subtotal 3 2 2 2 2 3" xfId="36981" xr:uid="{00000000-0005-0000-0000-0000B39B0000}"/>
    <cellStyle name="Subtotal 3 2 2 2 3" xfId="36982" xr:uid="{00000000-0005-0000-0000-0000B49B0000}"/>
    <cellStyle name="Subtotal 3 2 2 2 3 2" xfId="36983" xr:uid="{00000000-0005-0000-0000-0000B59B0000}"/>
    <cellStyle name="Subtotal 3 2 2 2 4" xfId="36984" xr:uid="{00000000-0005-0000-0000-0000B69B0000}"/>
    <cellStyle name="Subtotal 3 2 2 2 4 2" xfId="36985" xr:uid="{00000000-0005-0000-0000-0000B79B0000}"/>
    <cellStyle name="Subtotal 3 2 2 2 5" xfId="36986" xr:uid="{00000000-0005-0000-0000-0000B89B0000}"/>
    <cellStyle name="Subtotal 3 2 2 2 5 2" xfId="36987" xr:uid="{00000000-0005-0000-0000-0000B99B0000}"/>
    <cellStyle name="Subtotal 3 2 2 2 6" xfId="36988" xr:uid="{00000000-0005-0000-0000-0000BA9B0000}"/>
    <cellStyle name="Subtotal 3 2 2 2 6 2" xfId="36989" xr:uid="{00000000-0005-0000-0000-0000BB9B0000}"/>
    <cellStyle name="Subtotal 3 2 2 2 7" xfId="36990" xr:uid="{00000000-0005-0000-0000-0000BC9B0000}"/>
    <cellStyle name="Subtotal 3 2 2 2 7 2" xfId="36991" xr:uid="{00000000-0005-0000-0000-0000BD9B0000}"/>
    <cellStyle name="Subtotal 3 2 2 2 8" xfId="36992" xr:uid="{00000000-0005-0000-0000-0000BE9B0000}"/>
    <cellStyle name="Subtotal 3 2 2 2 8 2" xfId="36993" xr:uid="{00000000-0005-0000-0000-0000BF9B0000}"/>
    <cellStyle name="Subtotal 3 2 2 2 9" xfId="36994" xr:uid="{00000000-0005-0000-0000-0000C09B0000}"/>
    <cellStyle name="Subtotal 3 2 2 2 9 2" xfId="36995" xr:uid="{00000000-0005-0000-0000-0000C19B0000}"/>
    <cellStyle name="Subtotal 3 2 2 3" xfId="36996" xr:uid="{00000000-0005-0000-0000-0000C29B0000}"/>
    <cellStyle name="Subtotal 3 2 2 3 10" xfId="36997" xr:uid="{00000000-0005-0000-0000-0000C39B0000}"/>
    <cellStyle name="Subtotal 3 2 2 3 10 2" xfId="36998" xr:uid="{00000000-0005-0000-0000-0000C49B0000}"/>
    <cellStyle name="Subtotal 3 2 2 3 11" xfId="36999" xr:uid="{00000000-0005-0000-0000-0000C59B0000}"/>
    <cellStyle name="Subtotal 3 2 2 3 11 2" xfId="37000" xr:uid="{00000000-0005-0000-0000-0000C69B0000}"/>
    <cellStyle name="Subtotal 3 2 2 3 12" xfId="37001" xr:uid="{00000000-0005-0000-0000-0000C79B0000}"/>
    <cellStyle name="Subtotal 3 2 2 3 12 2" xfId="37002" xr:uid="{00000000-0005-0000-0000-0000C89B0000}"/>
    <cellStyle name="Subtotal 3 2 2 3 13" xfId="37003" xr:uid="{00000000-0005-0000-0000-0000C99B0000}"/>
    <cellStyle name="Subtotal 3 2 2 3 13 2" xfId="37004" xr:uid="{00000000-0005-0000-0000-0000CA9B0000}"/>
    <cellStyle name="Subtotal 3 2 2 3 14" xfId="37005" xr:uid="{00000000-0005-0000-0000-0000CB9B0000}"/>
    <cellStyle name="Subtotal 3 2 2 3 14 2" xfId="37006" xr:uid="{00000000-0005-0000-0000-0000CC9B0000}"/>
    <cellStyle name="Subtotal 3 2 2 3 15" xfId="37007" xr:uid="{00000000-0005-0000-0000-0000CD9B0000}"/>
    <cellStyle name="Subtotal 3 2 2 3 16" xfId="37008" xr:uid="{00000000-0005-0000-0000-0000CE9B0000}"/>
    <cellStyle name="Subtotal 3 2 2 3 2" xfId="37009" xr:uid="{00000000-0005-0000-0000-0000CF9B0000}"/>
    <cellStyle name="Subtotal 3 2 2 3 2 2" xfId="37010" xr:uid="{00000000-0005-0000-0000-0000D09B0000}"/>
    <cellStyle name="Subtotal 3 2 2 3 2 3" xfId="37011" xr:uid="{00000000-0005-0000-0000-0000D19B0000}"/>
    <cellStyle name="Subtotal 3 2 2 3 3" xfId="37012" xr:uid="{00000000-0005-0000-0000-0000D29B0000}"/>
    <cellStyle name="Subtotal 3 2 2 3 3 2" xfId="37013" xr:uid="{00000000-0005-0000-0000-0000D39B0000}"/>
    <cellStyle name="Subtotal 3 2 2 3 4" xfId="37014" xr:uid="{00000000-0005-0000-0000-0000D49B0000}"/>
    <cellStyle name="Subtotal 3 2 2 3 4 2" xfId="37015" xr:uid="{00000000-0005-0000-0000-0000D59B0000}"/>
    <cellStyle name="Subtotal 3 2 2 3 5" xfId="37016" xr:uid="{00000000-0005-0000-0000-0000D69B0000}"/>
    <cellStyle name="Subtotal 3 2 2 3 5 2" xfId="37017" xr:uid="{00000000-0005-0000-0000-0000D79B0000}"/>
    <cellStyle name="Subtotal 3 2 2 3 6" xfId="37018" xr:uid="{00000000-0005-0000-0000-0000D89B0000}"/>
    <cellStyle name="Subtotal 3 2 2 3 6 2" xfId="37019" xr:uid="{00000000-0005-0000-0000-0000D99B0000}"/>
    <cellStyle name="Subtotal 3 2 2 3 7" xfId="37020" xr:uid="{00000000-0005-0000-0000-0000DA9B0000}"/>
    <cellStyle name="Subtotal 3 2 2 3 7 2" xfId="37021" xr:uid="{00000000-0005-0000-0000-0000DB9B0000}"/>
    <cellStyle name="Subtotal 3 2 2 3 8" xfId="37022" xr:uid="{00000000-0005-0000-0000-0000DC9B0000}"/>
    <cellStyle name="Subtotal 3 2 2 3 8 2" xfId="37023" xr:uid="{00000000-0005-0000-0000-0000DD9B0000}"/>
    <cellStyle name="Subtotal 3 2 2 3 9" xfId="37024" xr:uid="{00000000-0005-0000-0000-0000DE9B0000}"/>
    <cellStyle name="Subtotal 3 2 2 3 9 2" xfId="37025" xr:uid="{00000000-0005-0000-0000-0000DF9B0000}"/>
    <cellStyle name="Subtotal 3 2 2 4" xfId="37026" xr:uid="{00000000-0005-0000-0000-0000E09B0000}"/>
    <cellStyle name="Subtotal 3 2 2 4 2" xfId="37027" xr:uid="{00000000-0005-0000-0000-0000E19B0000}"/>
    <cellStyle name="Subtotal 3 2 2 4 2 2" xfId="37028" xr:uid="{00000000-0005-0000-0000-0000E29B0000}"/>
    <cellStyle name="Subtotal 3 2 2 4 3" xfId="37029" xr:uid="{00000000-0005-0000-0000-0000E39B0000}"/>
    <cellStyle name="Subtotal 3 2 2 4 3 2" xfId="37030" xr:uid="{00000000-0005-0000-0000-0000E49B0000}"/>
    <cellStyle name="Subtotal 3 2 2 4 4" xfId="37031" xr:uid="{00000000-0005-0000-0000-0000E59B0000}"/>
    <cellStyle name="Subtotal 3 2 2 5" xfId="37032" xr:uid="{00000000-0005-0000-0000-0000E69B0000}"/>
    <cellStyle name="Subtotal 3 2 2 5 2" xfId="37033" xr:uid="{00000000-0005-0000-0000-0000E79B0000}"/>
    <cellStyle name="Subtotal 3 2 2 5 2 2" xfId="37034" xr:uid="{00000000-0005-0000-0000-0000E89B0000}"/>
    <cellStyle name="Subtotal 3 2 2 5 3" xfId="37035" xr:uid="{00000000-0005-0000-0000-0000E99B0000}"/>
    <cellStyle name="Subtotal 3 2 2 5 3 2" xfId="37036" xr:uid="{00000000-0005-0000-0000-0000EA9B0000}"/>
    <cellStyle name="Subtotal 3 2 2 5 4" xfId="37037" xr:uid="{00000000-0005-0000-0000-0000EB9B0000}"/>
    <cellStyle name="Subtotal 3 2 2 6" xfId="37038" xr:uid="{00000000-0005-0000-0000-0000EC9B0000}"/>
    <cellStyle name="Subtotal 3 2 2 6 2" xfId="37039" xr:uid="{00000000-0005-0000-0000-0000ED9B0000}"/>
    <cellStyle name="Subtotal 3 2 2 6 2 2" xfId="37040" xr:uid="{00000000-0005-0000-0000-0000EE9B0000}"/>
    <cellStyle name="Subtotal 3 2 2 6 3" xfId="37041" xr:uid="{00000000-0005-0000-0000-0000EF9B0000}"/>
    <cellStyle name="Subtotal 3 2 2 6 3 2" xfId="37042" xr:uid="{00000000-0005-0000-0000-0000F09B0000}"/>
    <cellStyle name="Subtotal 3 2 2 6 4" xfId="37043" xr:uid="{00000000-0005-0000-0000-0000F19B0000}"/>
    <cellStyle name="Subtotal 3 2 2 7" xfId="37044" xr:uid="{00000000-0005-0000-0000-0000F29B0000}"/>
    <cellStyle name="Subtotal 3 2 2 7 2" xfId="37045" xr:uid="{00000000-0005-0000-0000-0000F39B0000}"/>
    <cellStyle name="Subtotal 3 2 2 7 2 2" xfId="37046" xr:uid="{00000000-0005-0000-0000-0000F49B0000}"/>
    <cellStyle name="Subtotal 3 2 2 7 3" xfId="37047" xr:uid="{00000000-0005-0000-0000-0000F59B0000}"/>
    <cellStyle name="Subtotal 3 2 2 7 3 2" xfId="37048" xr:uid="{00000000-0005-0000-0000-0000F69B0000}"/>
    <cellStyle name="Subtotal 3 2 2 7 4" xfId="37049" xr:uid="{00000000-0005-0000-0000-0000F79B0000}"/>
    <cellStyle name="Subtotal 3 2 2 8" xfId="37050" xr:uid="{00000000-0005-0000-0000-0000F89B0000}"/>
    <cellStyle name="Subtotal 3 2 2 8 2" xfId="37051" xr:uid="{00000000-0005-0000-0000-0000F99B0000}"/>
    <cellStyle name="Subtotal 3 2 2 8 2 2" xfId="37052" xr:uid="{00000000-0005-0000-0000-0000FA9B0000}"/>
    <cellStyle name="Subtotal 3 2 2 8 3" xfId="37053" xr:uid="{00000000-0005-0000-0000-0000FB9B0000}"/>
    <cellStyle name="Subtotal 3 2 2 8 3 2" xfId="37054" xr:uid="{00000000-0005-0000-0000-0000FC9B0000}"/>
    <cellStyle name="Subtotal 3 2 2 8 4" xfId="37055" xr:uid="{00000000-0005-0000-0000-0000FD9B0000}"/>
    <cellStyle name="Subtotal 3 2 2 9" xfId="37056" xr:uid="{00000000-0005-0000-0000-0000FE9B0000}"/>
    <cellStyle name="Subtotal 3 2 2 9 2" xfId="37057" xr:uid="{00000000-0005-0000-0000-0000FF9B0000}"/>
    <cellStyle name="Subtotal 3 2 2 9 2 2" xfId="37058" xr:uid="{00000000-0005-0000-0000-0000009C0000}"/>
    <cellStyle name="Subtotal 3 2 2 9 3" xfId="37059" xr:uid="{00000000-0005-0000-0000-0000019C0000}"/>
    <cellStyle name="Subtotal 3 2 2 9 3 2" xfId="37060" xr:uid="{00000000-0005-0000-0000-0000029C0000}"/>
    <cellStyle name="Subtotal 3 2 2 9 4" xfId="37061" xr:uid="{00000000-0005-0000-0000-0000039C0000}"/>
    <cellStyle name="Subtotal 3 2 3" xfId="37062" xr:uid="{00000000-0005-0000-0000-0000049C0000}"/>
    <cellStyle name="Subtotal 3 2 3 10" xfId="37063" xr:uid="{00000000-0005-0000-0000-0000059C0000}"/>
    <cellStyle name="Subtotal 3 2 3 10 2" xfId="37064" xr:uid="{00000000-0005-0000-0000-0000069C0000}"/>
    <cellStyle name="Subtotal 3 2 3 11" xfId="37065" xr:uid="{00000000-0005-0000-0000-0000079C0000}"/>
    <cellStyle name="Subtotal 3 2 3 11 2" xfId="37066" xr:uid="{00000000-0005-0000-0000-0000089C0000}"/>
    <cellStyle name="Subtotal 3 2 3 12" xfId="37067" xr:uid="{00000000-0005-0000-0000-0000099C0000}"/>
    <cellStyle name="Subtotal 3 2 3 13" xfId="37068" xr:uid="{00000000-0005-0000-0000-00000A9C0000}"/>
    <cellStyle name="Subtotal 3 2 3 2" xfId="37069" xr:uid="{00000000-0005-0000-0000-00000B9C0000}"/>
    <cellStyle name="Subtotal 3 2 3 2 10" xfId="37070" xr:uid="{00000000-0005-0000-0000-00000C9C0000}"/>
    <cellStyle name="Subtotal 3 2 3 2 10 2" xfId="37071" xr:uid="{00000000-0005-0000-0000-00000D9C0000}"/>
    <cellStyle name="Subtotal 3 2 3 2 11" xfId="37072" xr:uid="{00000000-0005-0000-0000-00000E9C0000}"/>
    <cellStyle name="Subtotal 3 2 3 2 11 2" xfId="37073" xr:uid="{00000000-0005-0000-0000-00000F9C0000}"/>
    <cellStyle name="Subtotal 3 2 3 2 12" xfId="37074" xr:uid="{00000000-0005-0000-0000-0000109C0000}"/>
    <cellStyle name="Subtotal 3 2 3 2 12 2" xfId="37075" xr:uid="{00000000-0005-0000-0000-0000119C0000}"/>
    <cellStyle name="Subtotal 3 2 3 2 13" xfId="37076" xr:uid="{00000000-0005-0000-0000-0000129C0000}"/>
    <cellStyle name="Subtotal 3 2 3 2 13 2" xfId="37077" xr:uid="{00000000-0005-0000-0000-0000139C0000}"/>
    <cellStyle name="Subtotal 3 2 3 2 14" xfId="37078" xr:uid="{00000000-0005-0000-0000-0000149C0000}"/>
    <cellStyle name="Subtotal 3 2 3 2 14 2" xfId="37079" xr:uid="{00000000-0005-0000-0000-0000159C0000}"/>
    <cellStyle name="Subtotal 3 2 3 2 15" xfId="37080" xr:uid="{00000000-0005-0000-0000-0000169C0000}"/>
    <cellStyle name="Subtotal 3 2 3 2 15 2" xfId="37081" xr:uid="{00000000-0005-0000-0000-0000179C0000}"/>
    <cellStyle name="Subtotal 3 2 3 2 16" xfId="37082" xr:uid="{00000000-0005-0000-0000-0000189C0000}"/>
    <cellStyle name="Subtotal 3 2 3 2 17" xfId="37083" xr:uid="{00000000-0005-0000-0000-0000199C0000}"/>
    <cellStyle name="Subtotal 3 2 3 2 2" xfId="37084" xr:uid="{00000000-0005-0000-0000-00001A9C0000}"/>
    <cellStyle name="Subtotal 3 2 3 2 2 2" xfId="37085" xr:uid="{00000000-0005-0000-0000-00001B9C0000}"/>
    <cellStyle name="Subtotal 3 2 3 2 2 3" xfId="37086" xr:uid="{00000000-0005-0000-0000-00001C9C0000}"/>
    <cellStyle name="Subtotal 3 2 3 2 3" xfId="37087" xr:uid="{00000000-0005-0000-0000-00001D9C0000}"/>
    <cellStyle name="Subtotal 3 2 3 2 3 2" xfId="37088" xr:uid="{00000000-0005-0000-0000-00001E9C0000}"/>
    <cellStyle name="Subtotal 3 2 3 2 4" xfId="37089" xr:uid="{00000000-0005-0000-0000-00001F9C0000}"/>
    <cellStyle name="Subtotal 3 2 3 2 4 2" xfId="37090" xr:uid="{00000000-0005-0000-0000-0000209C0000}"/>
    <cellStyle name="Subtotal 3 2 3 2 5" xfId="37091" xr:uid="{00000000-0005-0000-0000-0000219C0000}"/>
    <cellStyle name="Subtotal 3 2 3 2 5 2" xfId="37092" xr:uid="{00000000-0005-0000-0000-0000229C0000}"/>
    <cellStyle name="Subtotal 3 2 3 2 6" xfId="37093" xr:uid="{00000000-0005-0000-0000-0000239C0000}"/>
    <cellStyle name="Subtotal 3 2 3 2 6 2" xfId="37094" xr:uid="{00000000-0005-0000-0000-0000249C0000}"/>
    <cellStyle name="Subtotal 3 2 3 2 7" xfId="37095" xr:uid="{00000000-0005-0000-0000-0000259C0000}"/>
    <cellStyle name="Subtotal 3 2 3 2 7 2" xfId="37096" xr:uid="{00000000-0005-0000-0000-0000269C0000}"/>
    <cellStyle name="Subtotal 3 2 3 2 8" xfId="37097" xr:uid="{00000000-0005-0000-0000-0000279C0000}"/>
    <cellStyle name="Subtotal 3 2 3 2 8 2" xfId="37098" xr:uid="{00000000-0005-0000-0000-0000289C0000}"/>
    <cellStyle name="Subtotal 3 2 3 2 9" xfId="37099" xr:uid="{00000000-0005-0000-0000-0000299C0000}"/>
    <cellStyle name="Subtotal 3 2 3 2 9 2" xfId="37100" xr:uid="{00000000-0005-0000-0000-00002A9C0000}"/>
    <cellStyle name="Subtotal 3 2 3 3" xfId="37101" xr:uid="{00000000-0005-0000-0000-00002B9C0000}"/>
    <cellStyle name="Subtotal 3 2 3 3 10" xfId="37102" xr:uid="{00000000-0005-0000-0000-00002C9C0000}"/>
    <cellStyle name="Subtotal 3 2 3 3 10 2" xfId="37103" xr:uid="{00000000-0005-0000-0000-00002D9C0000}"/>
    <cellStyle name="Subtotal 3 2 3 3 11" xfId="37104" xr:uid="{00000000-0005-0000-0000-00002E9C0000}"/>
    <cellStyle name="Subtotal 3 2 3 3 11 2" xfId="37105" xr:uid="{00000000-0005-0000-0000-00002F9C0000}"/>
    <cellStyle name="Subtotal 3 2 3 3 12" xfId="37106" xr:uid="{00000000-0005-0000-0000-0000309C0000}"/>
    <cellStyle name="Subtotal 3 2 3 3 12 2" xfId="37107" xr:uid="{00000000-0005-0000-0000-0000319C0000}"/>
    <cellStyle name="Subtotal 3 2 3 3 13" xfId="37108" xr:uid="{00000000-0005-0000-0000-0000329C0000}"/>
    <cellStyle name="Subtotal 3 2 3 3 13 2" xfId="37109" xr:uid="{00000000-0005-0000-0000-0000339C0000}"/>
    <cellStyle name="Subtotal 3 2 3 3 14" xfId="37110" xr:uid="{00000000-0005-0000-0000-0000349C0000}"/>
    <cellStyle name="Subtotal 3 2 3 3 14 2" xfId="37111" xr:uid="{00000000-0005-0000-0000-0000359C0000}"/>
    <cellStyle name="Subtotal 3 2 3 3 15" xfId="37112" xr:uid="{00000000-0005-0000-0000-0000369C0000}"/>
    <cellStyle name="Subtotal 3 2 3 3 16" xfId="37113" xr:uid="{00000000-0005-0000-0000-0000379C0000}"/>
    <cellStyle name="Subtotal 3 2 3 3 2" xfId="37114" xr:uid="{00000000-0005-0000-0000-0000389C0000}"/>
    <cellStyle name="Subtotal 3 2 3 3 2 2" xfId="37115" xr:uid="{00000000-0005-0000-0000-0000399C0000}"/>
    <cellStyle name="Subtotal 3 2 3 3 2 3" xfId="37116" xr:uid="{00000000-0005-0000-0000-00003A9C0000}"/>
    <cellStyle name="Subtotal 3 2 3 3 3" xfId="37117" xr:uid="{00000000-0005-0000-0000-00003B9C0000}"/>
    <cellStyle name="Subtotal 3 2 3 3 3 2" xfId="37118" xr:uid="{00000000-0005-0000-0000-00003C9C0000}"/>
    <cellStyle name="Subtotal 3 2 3 3 4" xfId="37119" xr:uid="{00000000-0005-0000-0000-00003D9C0000}"/>
    <cellStyle name="Subtotal 3 2 3 3 4 2" xfId="37120" xr:uid="{00000000-0005-0000-0000-00003E9C0000}"/>
    <cellStyle name="Subtotal 3 2 3 3 5" xfId="37121" xr:uid="{00000000-0005-0000-0000-00003F9C0000}"/>
    <cellStyle name="Subtotal 3 2 3 3 5 2" xfId="37122" xr:uid="{00000000-0005-0000-0000-0000409C0000}"/>
    <cellStyle name="Subtotal 3 2 3 3 6" xfId="37123" xr:uid="{00000000-0005-0000-0000-0000419C0000}"/>
    <cellStyle name="Subtotal 3 2 3 3 6 2" xfId="37124" xr:uid="{00000000-0005-0000-0000-0000429C0000}"/>
    <cellStyle name="Subtotal 3 2 3 3 7" xfId="37125" xr:uid="{00000000-0005-0000-0000-0000439C0000}"/>
    <cellStyle name="Subtotal 3 2 3 3 7 2" xfId="37126" xr:uid="{00000000-0005-0000-0000-0000449C0000}"/>
    <cellStyle name="Subtotal 3 2 3 3 8" xfId="37127" xr:uid="{00000000-0005-0000-0000-0000459C0000}"/>
    <cellStyle name="Subtotal 3 2 3 3 8 2" xfId="37128" xr:uid="{00000000-0005-0000-0000-0000469C0000}"/>
    <cellStyle name="Subtotal 3 2 3 3 9" xfId="37129" xr:uid="{00000000-0005-0000-0000-0000479C0000}"/>
    <cellStyle name="Subtotal 3 2 3 3 9 2" xfId="37130" xr:uid="{00000000-0005-0000-0000-0000489C0000}"/>
    <cellStyle name="Subtotal 3 2 3 4" xfId="37131" xr:uid="{00000000-0005-0000-0000-0000499C0000}"/>
    <cellStyle name="Subtotal 3 2 3 4 2" xfId="37132" xr:uid="{00000000-0005-0000-0000-00004A9C0000}"/>
    <cellStyle name="Subtotal 3 2 3 4 3" xfId="37133" xr:uid="{00000000-0005-0000-0000-00004B9C0000}"/>
    <cellStyle name="Subtotal 3 2 3 5" xfId="37134" xr:uid="{00000000-0005-0000-0000-00004C9C0000}"/>
    <cellStyle name="Subtotal 3 2 3 5 2" xfId="37135" xr:uid="{00000000-0005-0000-0000-00004D9C0000}"/>
    <cellStyle name="Subtotal 3 2 3 5 3" xfId="37136" xr:uid="{00000000-0005-0000-0000-00004E9C0000}"/>
    <cellStyle name="Subtotal 3 2 3 6" xfId="37137" xr:uid="{00000000-0005-0000-0000-00004F9C0000}"/>
    <cellStyle name="Subtotal 3 2 3 6 2" xfId="37138" xr:uid="{00000000-0005-0000-0000-0000509C0000}"/>
    <cellStyle name="Subtotal 3 2 3 7" xfId="37139" xr:uid="{00000000-0005-0000-0000-0000519C0000}"/>
    <cellStyle name="Subtotal 3 2 3 7 2" xfId="37140" xr:uid="{00000000-0005-0000-0000-0000529C0000}"/>
    <cellStyle name="Subtotal 3 2 3 8" xfId="37141" xr:uid="{00000000-0005-0000-0000-0000539C0000}"/>
    <cellStyle name="Subtotal 3 2 3 8 2" xfId="37142" xr:uid="{00000000-0005-0000-0000-0000549C0000}"/>
    <cellStyle name="Subtotal 3 2 3 9" xfId="37143" xr:uid="{00000000-0005-0000-0000-0000559C0000}"/>
    <cellStyle name="Subtotal 3 2 3 9 2" xfId="37144" xr:uid="{00000000-0005-0000-0000-0000569C0000}"/>
    <cellStyle name="Subtotal 3 2 4" xfId="37145" xr:uid="{00000000-0005-0000-0000-0000579C0000}"/>
    <cellStyle name="Subtotal 3 2 4 10" xfId="37146" xr:uid="{00000000-0005-0000-0000-0000589C0000}"/>
    <cellStyle name="Subtotal 3 2 4 10 2" xfId="37147" xr:uid="{00000000-0005-0000-0000-0000599C0000}"/>
    <cellStyle name="Subtotal 3 2 4 11" xfId="37148" xr:uid="{00000000-0005-0000-0000-00005A9C0000}"/>
    <cellStyle name="Subtotal 3 2 4 11 2" xfId="37149" xr:uid="{00000000-0005-0000-0000-00005B9C0000}"/>
    <cellStyle name="Subtotal 3 2 4 12" xfId="37150" xr:uid="{00000000-0005-0000-0000-00005C9C0000}"/>
    <cellStyle name="Subtotal 3 2 4 12 2" xfId="37151" xr:uid="{00000000-0005-0000-0000-00005D9C0000}"/>
    <cellStyle name="Subtotal 3 2 4 13" xfId="37152" xr:uid="{00000000-0005-0000-0000-00005E9C0000}"/>
    <cellStyle name="Subtotal 3 2 4 13 2" xfId="37153" xr:uid="{00000000-0005-0000-0000-00005F9C0000}"/>
    <cellStyle name="Subtotal 3 2 4 14" xfId="37154" xr:uid="{00000000-0005-0000-0000-0000609C0000}"/>
    <cellStyle name="Subtotal 3 2 4 14 2" xfId="37155" xr:uid="{00000000-0005-0000-0000-0000619C0000}"/>
    <cellStyle name="Subtotal 3 2 4 15" xfId="37156" xr:uid="{00000000-0005-0000-0000-0000629C0000}"/>
    <cellStyle name="Subtotal 3 2 4 15 2" xfId="37157" xr:uid="{00000000-0005-0000-0000-0000639C0000}"/>
    <cellStyle name="Subtotal 3 2 4 16" xfId="37158" xr:uid="{00000000-0005-0000-0000-0000649C0000}"/>
    <cellStyle name="Subtotal 3 2 4 17" xfId="37159" xr:uid="{00000000-0005-0000-0000-0000659C0000}"/>
    <cellStyle name="Subtotal 3 2 4 2" xfId="37160" xr:uid="{00000000-0005-0000-0000-0000669C0000}"/>
    <cellStyle name="Subtotal 3 2 4 2 2" xfId="37161" xr:uid="{00000000-0005-0000-0000-0000679C0000}"/>
    <cellStyle name="Subtotal 3 2 4 2 3" xfId="37162" xr:uid="{00000000-0005-0000-0000-0000689C0000}"/>
    <cellStyle name="Subtotal 3 2 4 3" xfId="37163" xr:uid="{00000000-0005-0000-0000-0000699C0000}"/>
    <cellStyle name="Subtotal 3 2 4 3 2" xfId="37164" xr:uid="{00000000-0005-0000-0000-00006A9C0000}"/>
    <cellStyle name="Subtotal 3 2 4 4" xfId="37165" xr:uid="{00000000-0005-0000-0000-00006B9C0000}"/>
    <cellStyle name="Subtotal 3 2 4 4 2" xfId="37166" xr:uid="{00000000-0005-0000-0000-00006C9C0000}"/>
    <cellStyle name="Subtotal 3 2 4 5" xfId="37167" xr:uid="{00000000-0005-0000-0000-00006D9C0000}"/>
    <cellStyle name="Subtotal 3 2 4 5 2" xfId="37168" xr:uid="{00000000-0005-0000-0000-00006E9C0000}"/>
    <cellStyle name="Subtotal 3 2 4 6" xfId="37169" xr:uid="{00000000-0005-0000-0000-00006F9C0000}"/>
    <cellStyle name="Subtotal 3 2 4 6 2" xfId="37170" xr:uid="{00000000-0005-0000-0000-0000709C0000}"/>
    <cellStyle name="Subtotal 3 2 4 7" xfId="37171" xr:uid="{00000000-0005-0000-0000-0000719C0000}"/>
    <cellStyle name="Subtotal 3 2 4 7 2" xfId="37172" xr:uid="{00000000-0005-0000-0000-0000729C0000}"/>
    <cellStyle name="Subtotal 3 2 4 8" xfId="37173" xr:uid="{00000000-0005-0000-0000-0000739C0000}"/>
    <cellStyle name="Subtotal 3 2 4 8 2" xfId="37174" xr:uid="{00000000-0005-0000-0000-0000749C0000}"/>
    <cellStyle name="Subtotal 3 2 4 9" xfId="37175" xr:uid="{00000000-0005-0000-0000-0000759C0000}"/>
    <cellStyle name="Subtotal 3 2 4 9 2" xfId="37176" xr:uid="{00000000-0005-0000-0000-0000769C0000}"/>
    <cellStyle name="Subtotal 3 2 5" xfId="37177" xr:uid="{00000000-0005-0000-0000-0000779C0000}"/>
    <cellStyle name="Subtotal 3 2 5 10" xfId="37178" xr:uid="{00000000-0005-0000-0000-0000789C0000}"/>
    <cellStyle name="Subtotal 3 2 5 10 2" xfId="37179" xr:uid="{00000000-0005-0000-0000-0000799C0000}"/>
    <cellStyle name="Subtotal 3 2 5 11" xfId="37180" xr:uid="{00000000-0005-0000-0000-00007A9C0000}"/>
    <cellStyle name="Subtotal 3 2 5 11 2" xfId="37181" xr:uid="{00000000-0005-0000-0000-00007B9C0000}"/>
    <cellStyle name="Subtotal 3 2 5 12" xfId="37182" xr:uid="{00000000-0005-0000-0000-00007C9C0000}"/>
    <cellStyle name="Subtotal 3 2 5 12 2" xfId="37183" xr:uid="{00000000-0005-0000-0000-00007D9C0000}"/>
    <cellStyle name="Subtotal 3 2 5 13" xfId="37184" xr:uid="{00000000-0005-0000-0000-00007E9C0000}"/>
    <cellStyle name="Subtotal 3 2 5 13 2" xfId="37185" xr:uid="{00000000-0005-0000-0000-00007F9C0000}"/>
    <cellStyle name="Subtotal 3 2 5 14" xfId="37186" xr:uid="{00000000-0005-0000-0000-0000809C0000}"/>
    <cellStyle name="Subtotal 3 2 5 14 2" xfId="37187" xr:uid="{00000000-0005-0000-0000-0000819C0000}"/>
    <cellStyle name="Subtotal 3 2 5 15" xfId="37188" xr:uid="{00000000-0005-0000-0000-0000829C0000}"/>
    <cellStyle name="Subtotal 3 2 5 16" xfId="37189" xr:uid="{00000000-0005-0000-0000-0000839C0000}"/>
    <cellStyle name="Subtotal 3 2 5 2" xfId="37190" xr:uid="{00000000-0005-0000-0000-0000849C0000}"/>
    <cellStyle name="Subtotal 3 2 5 2 2" xfId="37191" xr:uid="{00000000-0005-0000-0000-0000859C0000}"/>
    <cellStyle name="Subtotal 3 2 5 2 3" xfId="37192" xr:uid="{00000000-0005-0000-0000-0000869C0000}"/>
    <cellStyle name="Subtotal 3 2 5 3" xfId="37193" xr:uid="{00000000-0005-0000-0000-0000879C0000}"/>
    <cellStyle name="Subtotal 3 2 5 3 2" xfId="37194" xr:uid="{00000000-0005-0000-0000-0000889C0000}"/>
    <cellStyle name="Subtotal 3 2 5 4" xfId="37195" xr:uid="{00000000-0005-0000-0000-0000899C0000}"/>
    <cellStyle name="Subtotal 3 2 5 4 2" xfId="37196" xr:uid="{00000000-0005-0000-0000-00008A9C0000}"/>
    <cellStyle name="Subtotal 3 2 5 5" xfId="37197" xr:uid="{00000000-0005-0000-0000-00008B9C0000}"/>
    <cellStyle name="Subtotal 3 2 5 5 2" xfId="37198" xr:uid="{00000000-0005-0000-0000-00008C9C0000}"/>
    <cellStyle name="Subtotal 3 2 5 6" xfId="37199" xr:uid="{00000000-0005-0000-0000-00008D9C0000}"/>
    <cellStyle name="Subtotal 3 2 5 6 2" xfId="37200" xr:uid="{00000000-0005-0000-0000-00008E9C0000}"/>
    <cellStyle name="Subtotal 3 2 5 7" xfId="37201" xr:uid="{00000000-0005-0000-0000-00008F9C0000}"/>
    <cellStyle name="Subtotal 3 2 5 7 2" xfId="37202" xr:uid="{00000000-0005-0000-0000-0000909C0000}"/>
    <cellStyle name="Subtotal 3 2 5 8" xfId="37203" xr:uid="{00000000-0005-0000-0000-0000919C0000}"/>
    <cellStyle name="Subtotal 3 2 5 8 2" xfId="37204" xr:uid="{00000000-0005-0000-0000-0000929C0000}"/>
    <cellStyle name="Subtotal 3 2 5 9" xfId="37205" xr:uid="{00000000-0005-0000-0000-0000939C0000}"/>
    <cellStyle name="Subtotal 3 2 5 9 2" xfId="37206" xr:uid="{00000000-0005-0000-0000-0000949C0000}"/>
    <cellStyle name="Subtotal 3 2 6" xfId="37207" xr:uid="{00000000-0005-0000-0000-0000959C0000}"/>
    <cellStyle name="Subtotal 3 2 6 2" xfId="37208" xr:uid="{00000000-0005-0000-0000-0000969C0000}"/>
    <cellStyle name="Subtotal 3 2 6 2 2" xfId="37209" xr:uid="{00000000-0005-0000-0000-0000979C0000}"/>
    <cellStyle name="Subtotal 3 2 6 3" xfId="37210" xr:uid="{00000000-0005-0000-0000-0000989C0000}"/>
    <cellStyle name="Subtotal 3 2 7" xfId="37211" xr:uid="{00000000-0005-0000-0000-0000999C0000}"/>
    <cellStyle name="Subtotal 3 2 7 2" xfId="37212" xr:uid="{00000000-0005-0000-0000-00009A9C0000}"/>
    <cellStyle name="Subtotal 3 2 8" xfId="37213" xr:uid="{00000000-0005-0000-0000-00009B9C0000}"/>
    <cellStyle name="Subtotal 3 2 8 2" xfId="37214" xr:uid="{00000000-0005-0000-0000-00009C9C0000}"/>
    <cellStyle name="Subtotal 3 2 9" xfId="37215" xr:uid="{00000000-0005-0000-0000-00009D9C0000}"/>
    <cellStyle name="Subtotal 3 2 9 2" xfId="37216" xr:uid="{00000000-0005-0000-0000-00009E9C0000}"/>
    <cellStyle name="Subtotal 3 2 9 3" xfId="37217" xr:uid="{00000000-0005-0000-0000-00009F9C0000}"/>
    <cellStyle name="Subtotal 3 3" xfId="37218" xr:uid="{00000000-0005-0000-0000-0000A09C0000}"/>
    <cellStyle name="Subtotal 3 3 10" xfId="37219" xr:uid="{00000000-0005-0000-0000-0000A19C0000}"/>
    <cellStyle name="Subtotal 3 3 10 2" xfId="37220" xr:uid="{00000000-0005-0000-0000-0000A29C0000}"/>
    <cellStyle name="Subtotal 3 3 10 2 2" xfId="37221" xr:uid="{00000000-0005-0000-0000-0000A39C0000}"/>
    <cellStyle name="Subtotal 3 3 10 3" xfId="37222" xr:uid="{00000000-0005-0000-0000-0000A49C0000}"/>
    <cellStyle name="Subtotal 3 3 11" xfId="37223" xr:uid="{00000000-0005-0000-0000-0000A59C0000}"/>
    <cellStyle name="Subtotal 3 3 11 2" xfId="37224" xr:uid="{00000000-0005-0000-0000-0000A69C0000}"/>
    <cellStyle name="Subtotal 3 3 12" xfId="37225" xr:uid="{00000000-0005-0000-0000-0000A79C0000}"/>
    <cellStyle name="Subtotal 3 3 12 2" xfId="37226" xr:uid="{00000000-0005-0000-0000-0000A89C0000}"/>
    <cellStyle name="Subtotal 3 3 13" xfId="37227" xr:uid="{00000000-0005-0000-0000-0000A99C0000}"/>
    <cellStyle name="Subtotal 3 3 13 2" xfId="37228" xr:uid="{00000000-0005-0000-0000-0000AA9C0000}"/>
    <cellStyle name="Subtotal 3 3 14" xfId="37229" xr:uid="{00000000-0005-0000-0000-0000AB9C0000}"/>
    <cellStyle name="Subtotal 3 3 14 2" xfId="37230" xr:uid="{00000000-0005-0000-0000-0000AC9C0000}"/>
    <cellStyle name="Subtotal 3 3 15" xfId="37231" xr:uid="{00000000-0005-0000-0000-0000AD9C0000}"/>
    <cellStyle name="Subtotal 3 3 15 2" xfId="37232" xr:uid="{00000000-0005-0000-0000-0000AE9C0000}"/>
    <cellStyle name="Subtotal 3 3 16" xfId="37233" xr:uid="{00000000-0005-0000-0000-0000AF9C0000}"/>
    <cellStyle name="Subtotal 3 3 16 2" xfId="37234" xr:uid="{00000000-0005-0000-0000-0000B09C0000}"/>
    <cellStyle name="Subtotal 3 3 17" xfId="37235" xr:uid="{00000000-0005-0000-0000-0000B19C0000}"/>
    <cellStyle name="Subtotal 3 3 18" xfId="37236" xr:uid="{00000000-0005-0000-0000-0000B29C0000}"/>
    <cellStyle name="Subtotal 3 3 19" xfId="43026" xr:uid="{00000000-0005-0000-0000-0000B39C0000}"/>
    <cellStyle name="Subtotal 3 3 2" xfId="37237" xr:uid="{00000000-0005-0000-0000-0000B49C0000}"/>
    <cellStyle name="Subtotal 3 3 2 10" xfId="37238" xr:uid="{00000000-0005-0000-0000-0000B59C0000}"/>
    <cellStyle name="Subtotal 3 3 2 10 2" xfId="37239" xr:uid="{00000000-0005-0000-0000-0000B69C0000}"/>
    <cellStyle name="Subtotal 3 3 2 11" xfId="37240" xr:uid="{00000000-0005-0000-0000-0000B79C0000}"/>
    <cellStyle name="Subtotal 3 3 2 11 2" xfId="37241" xr:uid="{00000000-0005-0000-0000-0000B89C0000}"/>
    <cellStyle name="Subtotal 3 3 2 12" xfId="37242" xr:uid="{00000000-0005-0000-0000-0000B99C0000}"/>
    <cellStyle name="Subtotal 3 3 2 12 2" xfId="37243" xr:uid="{00000000-0005-0000-0000-0000BA9C0000}"/>
    <cellStyle name="Subtotal 3 3 2 13" xfId="37244" xr:uid="{00000000-0005-0000-0000-0000BB9C0000}"/>
    <cellStyle name="Subtotal 3 3 2 13 2" xfId="37245" xr:uid="{00000000-0005-0000-0000-0000BC9C0000}"/>
    <cellStyle name="Subtotal 3 3 2 14" xfId="37246" xr:uid="{00000000-0005-0000-0000-0000BD9C0000}"/>
    <cellStyle name="Subtotal 3 3 2 14 2" xfId="37247" xr:uid="{00000000-0005-0000-0000-0000BE9C0000}"/>
    <cellStyle name="Subtotal 3 3 2 15" xfId="37248" xr:uid="{00000000-0005-0000-0000-0000BF9C0000}"/>
    <cellStyle name="Subtotal 3 3 2 15 2" xfId="37249" xr:uid="{00000000-0005-0000-0000-0000C09C0000}"/>
    <cellStyle name="Subtotal 3 3 2 16" xfId="37250" xr:uid="{00000000-0005-0000-0000-0000C19C0000}"/>
    <cellStyle name="Subtotal 3 3 2 17" xfId="37251" xr:uid="{00000000-0005-0000-0000-0000C29C0000}"/>
    <cellStyle name="Subtotal 3 3 2 2" xfId="37252" xr:uid="{00000000-0005-0000-0000-0000C39C0000}"/>
    <cellStyle name="Subtotal 3 3 2 2 2" xfId="37253" xr:uid="{00000000-0005-0000-0000-0000C49C0000}"/>
    <cellStyle name="Subtotal 3 3 2 2 3" xfId="37254" xr:uid="{00000000-0005-0000-0000-0000C59C0000}"/>
    <cellStyle name="Subtotal 3 3 2 3" xfId="37255" xr:uid="{00000000-0005-0000-0000-0000C69C0000}"/>
    <cellStyle name="Subtotal 3 3 2 3 2" xfId="37256" xr:uid="{00000000-0005-0000-0000-0000C79C0000}"/>
    <cellStyle name="Subtotal 3 3 2 4" xfId="37257" xr:uid="{00000000-0005-0000-0000-0000C89C0000}"/>
    <cellStyle name="Subtotal 3 3 2 4 2" xfId="37258" xr:uid="{00000000-0005-0000-0000-0000C99C0000}"/>
    <cellStyle name="Subtotal 3 3 2 5" xfId="37259" xr:uid="{00000000-0005-0000-0000-0000CA9C0000}"/>
    <cellStyle name="Subtotal 3 3 2 5 2" xfId="37260" xr:uid="{00000000-0005-0000-0000-0000CB9C0000}"/>
    <cellStyle name="Subtotal 3 3 2 6" xfId="37261" xr:uid="{00000000-0005-0000-0000-0000CC9C0000}"/>
    <cellStyle name="Subtotal 3 3 2 6 2" xfId="37262" xr:uid="{00000000-0005-0000-0000-0000CD9C0000}"/>
    <cellStyle name="Subtotal 3 3 2 7" xfId="37263" xr:uid="{00000000-0005-0000-0000-0000CE9C0000}"/>
    <cellStyle name="Subtotal 3 3 2 7 2" xfId="37264" xr:uid="{00000000-0005-0000-0000-0000CF9C0000}"/>
    <cellStyle name="Subtotal 3 3 2 8" xfId="37265" xr:uid="{00000000-0005-0000-0000-0000D09C0000}"/>
    <cellStyle name="Subtotal 3 3 2 8 2" xfId="37266" xr:uid="{00000000-0005-0000-0000-0000D19C0000}"/>
    <cellStyle name="Subtotal 3 3 2 9" xfId="37267" xr:uid="{00000000-0005-0000-0000-0000D29C0000}"/>
    <cellStyle name="Subtotal 3 3 2 9 2" xfId="37268" xr:uid="{00000000-0005-0000-0000-0000D39C0000}"/>
    <cellStyle name="Subtotal 3 3 3" xfId="37269" xr:uid="{00000000-0005-0000-0000-0000D49C0000}"/>
    <cellStyle name="Subtotal 3 3 3 10" xfId="37270" xr:uid="{00000000-0005-0000-0000-0000D59C0000}"/>
    <cellStyle name="Subtotal 3 3 3 10 2" xfId="37271" xr:uid="{00000000-0005-0000-0000-0000D69C0000}"/>
    <cellStyle name="Subtotal 3 3 3 11" xfId="37272" xr:uid="{00000000-0005-0000-0000-0000D79C0000}"/>
    <cellStyle name="Subtotal 3 3 3 11 2" xfId="37273" xr:uid="{00000000-0005-0000-0000-0000D89C0000}"/>
    <cellStyle name="Subtotal 3 3 3 12" xfId="37274" xr:uid="{00000000-0005-0000-0000-0000D99C0000}"/>
    <cellStyle name="Subtotal 3 3 3 12 2" xfId="37275" xr:uid="{00000000-0005-0000-0000-0000DA9C0000}"/>
    <cellStyle name="Subtotal 3 3 3 13" xfId="37276" xr:uid="{00000000-0005-0000-0000-0000DB9C0000}"/>
    <cellStyle name="Subtotal 3 3 3 13 2" xfId="37277" xr:uid="{00000000-0005-0000-0000-0000DC9C0000}"/>
    <cellStyle name="Subtotal 3 3 3 14" xfId="37278" xr:uid="{00000000-0005-0000-0000-0000DD9C0000}"/>
    <cellStyle name="Subtotal 3 3 3 14 2" xfId="37279" xr:uid="{00000000-0005-0000-0000-0000DE9C0000}"/>
    <cellStyle name="Subtotal 3 3 3 15" xfId="37280" xr:uid="{00000000-0005-0000-0000-0000DF9C0000}"/>
    <cellStyle name="Subtotal 3 3 3 16" xfId="37281" xr:uid="{00000000-0005-0000-0000-0000E09C0000}"/>
    <cellStyle name="Subtotal 3 3 3 2" xfId="37282" xr:uid="{00000000-0005-0000-0000-0000E19C0000}"/>
    <cellStyle name="Subtotal 3 3 3 2 2" xfId="37283" xr:uid="{00000000-0005-0000-0000-0000E29C0000}"/>
    <cellStyle name="Subtotal 3 3 3 2 3" xfId="37284" xr:uid="{00000000-0005-0000-0000-0000E39C0000}"/>
    <cellStyle name="Subtotal 3 3 3 3" xfId="37285" xr:uid="{00000000-0005-0000-0000-0000E49C0000}"/>
    <cellStyle name="Subtotal 3 3 3 3 2" xfId="37286" xr:uid="{00000000-0005-0000-0000-0000E59C0000}"/>
    <cellStyle name="Subtotal 3 3 3 4" xfId="37287" xr:uid="{00000000-0005-0000-0000-0000E69C0000}"/>
    <cellStyle name="Subtotal 3 3 3 4 2" xfId="37288" xr:uid="{00000000-0005-0000-0000-0000E79C0000}"/>
    <cellStyle name="Subtotal 3 3 3 5" xfId="37289" xr:uid="{00000000-0005-0000-0000-0000E89C0000}"/>
    <cellStyle name="Subtotal 3 3 3 5 2" xfId="37290" xr:uid="{00000000-0005-0000-0000-0000E99C0000}"/>
    <cellStyle name="Subtotal 3 3 3 6" xfId="37291" xr:uid="{00000000-0005-0000-0000-0000EA9C0000}"/>
    <cellStyle name="Subtotal 3 3 3 6 2" xfId="37292" xr:uid="{00000000-0005-0000-0000-0000EB9C0000}"/>
    <cellStyle name="Subtotal 3 3 3 7" xfId="37293" xr:uid="{00000000-0005-0000-0000-0000EC9C0000}"/>
    <cellStyle name="Subtotal 3 3 3 7 2" xfId="37294" xr:uid="{00000000-0005-0000-0000-0000ED9C0000}"/>
    <cellStyle name="Subtotal 3 3 3 8" xfId="37295" xr:uid="{00000000-0005-0000-0000-0000EE9C0000}"/>
    <cellStyle name="Subtotal 3 3 3 8 2" xfId="37296" xr:uid="{00000000-0005-0000-0000-0000EF9C0000}"/>
    <cellStyle name="Subtotal 3 3 3 9" xfId="37297" xr:uid="{00000000-0005-0000-0000-0000F09C0000}"/>
    <cellStyle name="Subtotal 3 3 3 9 2" xfId="37298" xr:uid="{00000000-0005-0000-0000-0000F19C0000}"/>
    <cellStyle name="Subtotal 3 3 4" xfId="37299" xr:uid="{00000000-0005-0000-0000-0000F29C0000}"/>
    <cellStyle name="Subtotal 3 3 4 2" xfId="37300" xr:uid="{00000000-0005-0000-0000-0000F39C0000}"/>
    <cellStyle name="Subtotal 3 3 4 2 2" xfId="37301" xr:uid="{00000000-0005-0000-0000-0000F49C0000}"/>
    <cellStyle name="Subtotal 3 3 4 3" xfId="37302" xr:uid="{00000000-0005-0000-0000-0000F59C0000}"/>
    <cellStyle name="Subtotal 3 3 4 3 2" xfId="37303" xr:uid="{00000000-0005-0000-0000-0000F69C0000}"/>
    <cellStyle name="Subtotal 3 3 4 4" xfId="37304" xr:uid="{00000000-0005-0000-0000-0000F79C0000}"/>
    <cellStyle name="Subtotal 3 3 5" xfId="37305" xr:uid="{00000000-0005-0000-0000-0000F89C0000}"/>
    <cellStyle name="Subtotal 3 3 5 2" xfId="37306" xr:uid="{00000000-0005-0000-0000-0000F99C0000}"/>
    <cellStyle name="Subtotal 3 3 5 2 2" xfId="37307" xr:uid="{00000000-0005-0000-0000-0000FA9C0000}"/>
    <cellStyle name="Subtotal 3 3 5 3" xfId="37308" xr:uid="{00000000-0005-0000-0000-0000FB9C0000}"/>
    <cellStyle name="Subtotal 3 3 5 3 2" xfId="37309" xr:uid="{00000000-0005-0000-0000-0000FC9C0000}"/>
    <cellStyle name="Subtotal 3 3 5 4" xfId="37310" xr:uid="{00000000-0005-0000-0000-0000FD9C0000}"/>
    <cellStyle name="Subtotal 3 3 6" xfId="37311" xr:uid="{00000000-0005-0000-0000-0000FE9C0000}"/>
    <cellStyle name="Subtotal 3 3 6 2" xfId="37312" xr:uid="{00000000-0005-0000-0000-0000FF9C0000}"/>
    <cellStyle name="Subtotal 3 3 6 2 2" xfId="37313" xr:uid="{00000000-0005-0000-0000-0000009D0000}"/>
    <cellStyle name="Subtotal 3 3 6 3" xfId="37314" xr:uid="{00000000-0005-0000-0000-0000019D0000}"/>
    <cellStyle name="Subtotal 3 3 6 3 2" xfId="37315" xr:uid="{00000000-0005-0000-0000-0000029D0000}"/>
    <cellStyle name="Subtotal 3 3 6 4" xfId="37316" xr:uid="{00000000-0005-0000-0000-0000039D0000}"/>
    <cellStyle name="Subtotal 3 3 7" xfId="37317" xr:uid="{00000000-0005-0000-0000-0000049D0000}"/>
    <cellStyle name="Subtotal 3 3 7 2" xfId="37318" xr:uid="{00000000-0005-0000-0000-0000059D0000}"/>
    <cellStyle name="Subtotal 3 3 7 2 2" xfId="37319" xr:uid="{00000000-0005-0000-0000-0000069D0000}"/>
    <cellStyle name="Subtotal 3 3 7 3" xfId="37320" xr:uid="{00000000-0005-0000-0000-0000079D0000}"/>
    <cellStyle name="Subtotal 3 3 7 3 2" xfId="37321" xr:uid="{00000000-0005-0000-0000-0000089D0000}"/>
    <cellStyle name="Subtotal 3 3 7 4" xfId="37322" xr:uid="{00000000-0005-0000-0000-0000099D0000}"/>
    <cellStyle name="Subtotal 3 3 8" xfId="37323" xr:uid="{00000000-0005-0000-0000-00000A9D0000}"/>
    <cellStyle name="Subtotal 3 3 8 2" xfId="37324" xr:uid="{00000000-0005-0000-0000-00000B9D0000}"/>
    <cellStyle name="Subtotal 3 3 8 2 2" xfId="37325" xr:uid="{00000000-0005-0000-0000-00000C9D0000}"/>
    <cellStyle name="Subtotal 3 3 8 3" xfId="37326" xr:uid="{00000000-0005-0000-0000-00000D9D0000}"/>
    <cellStyle name="Subtotal 3 3 8 3 2" xfId="37327" xr:uid="{00000000-0005-0000-0000-00000E9D0000}"/>
    <cellStyle name="Subtotal 3 3 8 4" xfId="37328" xr:uid="{00000000-0005-0000-0000-00000F9D0000}"/>
    <cellStyle name="Subtotal 3 3 9" xfId="37329" xr:uid="{00000000-0005-0000-0000-0000109D0000}"/>
    <cellStyle name="Subtotal 3 3 9 2" xfId="37330" xr:uid="{00000000-0005-0000-0000-0000119D0000}"/>
    <cellStyle name="Subtotal 3 3 9 2 2" xfId="37331" xr:uid="{00000000-0005-0000-0000-0000129D0000}"/>
    <cellStyle name="Subtotal 3 3 9 3" xfId="37332" xr:uid="{00000000-0005-0000-0000-0000139D0000}"/>
    <cellStyle name="Subtotal 3 3 9 3 2" xfId="37333" xr:uid="{00000000-0005-0000-0000-0000149D0000}"/>
    <cellStyle name="Subtotal 3 3 9 4" xfId="37334" xr:uid="{00000000-0005-0000-0000-0000159D0000}"/>
    <cellStyle name="Subtotal 3 4" xfId="37335" xr:uid="{00000000-0005-0000-0000-0000169D0000}"/>
    <cellStyle name="Subtotal 3 4 10" xfId="37336" xr:uid="{00000000-0005-0000-0000-0000179D0000}"/>
    <cellStyle name="Subtotal 3 4 10 2" xfId="37337" xr:uid="{00000000-0005-0000-0000-0000189D0000}"/>
    <cellStyle name="Subtotal 3 4 11" xfId="37338" xr:uid="{00000000-0005-0000-0000-0000199D0000}"/>
    <cellStyle name="Subtotal 3 4 11 2" xfId="37339" xr:uid="{00000000-0005-0000-0000-00001A9D0000}"/>
    <cellStyle name="Subtotal 3 4 12" xfId="37340" xr:uid="{00000000-0005-0000-0000-00001B9D0000}"/>
    <cellStyle name="Subtotal 3 4 13" xfId="37341" xr:uid="{00000000-0005-0000-0000-00001C9D0000}"/>
    <cellStyle name="Subtotal 3 4 14" xfId="43027" xr:uid="{00000000-0005-0000-0000-00001D9D0000}"/>
    <cellStyle name="Subtotal 3 4 2" xfId="37342" xr:uid="{00000000-0005-0000-0000-00001E9D0000}"/>
    <cellStyle name="Subtotal 3 4 2 10" xfId="37343" xr:uid="{00000000-0005-0000-0000-00001F9D0000}"/>
    <cellStyle name="Subtotal 3 4 2 10 2" xfId="37344" xr:uid="{00000000-0005-0000-0000-0000209D0000}"/>
    <cellStyle name="Subtotal 3 4 2 11" xfId="37345" xr:uid="{00000000-0005-0000-0000-0000219D0000}"/>
    <cellStyle name="Subtotal 3 4 2 11 2" xfId="37346" xr:uid="{00000000-0005-0000-0000-0000229D0000}"/>
    <cellStyle name="Subtotal 3 4 2 12" xfId="37347" xr:uid="{00000000-0005-0000-0000-0000239D0000}"/>
    <cellStyle name="Subtotal 3 4 2 12 2" xfId="37348" xr:uid="{00000000-0005-0000-0000-0000249D0000}"/>
    <cellStyle name="Subtotal 3 4 2 13" xfId="37349" xr:uid="{00000000-0005-0000-0000-0000259D0000}"/>
    <cellStyle name="Subtotal 3 4 2 13 2" xfId="37350" xr:uid="{00000000-0005-0000-0000-0000269D0000}"/>
    <cellStyle name="Subtotal 3 4 2 14" xfId="37351" xr:uid="{00000000-0005-0000-0000-0000279D0000}"/>
    <cellStyle name="Subtotal 3 4 2 14 2" xfId="37352" xr:uid="{00000000-0005-0000-0000-0000289D0000}"/>
    <cellStyle name="Subtotal 3 4 2 15" xfId="37353" xr:uid="{00000000-0005-0000-0000-0000299D0000}"/>
    <cellStyle name="Subtotal 3 4 2 15 2" xfId="37354" xr:uid="{00000000-0005-0000-0000-00002A9D0000}"/>
    <cellStyle name="Subtotal 3 4 2 16" xfId="37355" xr:uid="{00000000-0005-0000-0000-00002B9D0000}"/>
    <cellStyle name="Subtotal 3 4 2 17" xfId="37356" xr:uid="{00000000-0005-0000-0000-00002C9D0000}"/>
    <cellStyle name="Subtotal 3 4 2 2" xfId="37357" xr:uid="{00000000-0005-0000-0000-00002D9D0000}"/>
    <cellStyle name="Subtotal 3 4 2 2 2" xfId="37358" xr:uid="{00000000-0005-0000-0000-00002E9D0000}"/>
    <cellStyle name="Subtotal 3 4 2 2 3" xfId="37359" xr:uid="{00000000-0005-0000-0000-00002F9D0000}"/>
    <cellStyle name="Subtotal 3 4 2 3" xfId="37360" xr:uid="{00000000-0005-0000-0000-0000309D0000}"/>
    <cellStyle name="Subtotal 3 4 2 3 2" xfId="37361" xr:uid="{00000000-0005-0000-0000-0000319D0000}"/>
    <cellStyle name="Subtotal 3 4 2 4" xfId="37362" xr:uid="{00000000-0005-0000-0000-0000329D0000}"/>
    <cellStyle name="Subtotal 3 4 2 4 2" xfId="37363" xr:uid="{00000000-0005-0000-0000-0000339D0000}"/>
    <cellStyle name="Subtotal 3 4 2 5" xfId="37364" xr:uid="{00000000-0005-0000-0000-0000349D0000}"/>
    <cellStyle name="Subtotal 3 4 2 5 2" xfId="37365" xr:uid="{00000000-0005-0000-0000-0000359D0000}"/>
    <cellStyle name="Subtotal 3 4 2 6" xfId="37366" xr:uid="{00000000-0005-0000-0000-0000369D0000}"/>
    <cellStyle name="Subtotal 3 4 2 6 2" xfId="37367" xr:uid="{00000000-0005-0000-0000-0000379D0000}"/>
    <cellStyle name="Subtotal 3 4 2 7" xfId="37368" xr:uid="{00000000-0005-0000-0000-0000389D0000}"/>
    <cellStyle name="Subtotal 3 4 2 7 2" xfId="37369" xr:uid="{00000000-0005-0000-0000-0000399D0000}"/>
    <cellStyle name="Subtotal 3 4 2 8" xfId="37370" xr:uid="{00000000-0005-0000-0000-00003A9D0000}"/>
    <cellStyle name="Subtotal 3 4 2 8 2" xfId="37371" xr:uid="{00000000-0005-0000-0000-00003B9D0000}"/>
    <cellStyle name="Subtotal 3 4 2 9" xfId="37372" xr:uid="{00000000-0005-0000-0000-00003C9D0000}"/>
    <cellStyle name="Subtotal 3 4 2 9 2" xfId="37373" xr:uid="{00000000-0005-0000-0000-00003D9D0000}"/>
    <cellStyle name="Subtotal 3 4 3" xfId="37374" xr:uid="{00000000-0005-0000-0000-00003E9D0000}"/>
    <cellStyle name="Subtotal 3 4 3 10" xfId="37375" xr:uid="{00000000-0005-0000-0000-00003F9D0000}"/>
    <cellStyle name="Subtotal 3 4 3 10 2" xfId="37376" xr:uid="{00000000-0005-0000-0000-0000409D0000}"/>
    <cellStyle name="Subtotal 3 4 3 11" xfId="37377" xr:uid="{00000000-0005-0000-0000-0000419D0000}"/>
    <cellStyle name="Subtotal 3 4 3 11 2" xfId="37378" xr:uid="{00000000-0005-0000-0000-0000429D0000}"/>
    <cellStyle name="Subtotal 3 4 3 12" xfId="37379" xr:uid="{00000000-0005-0000-0000-0000439D0000}"/>
    <cellStyle name="Subtotal 3 4 3 12 2" xfId="37380" xr:uid="{00000000-0005-0000-0000-0000449D0000}"/>
    <cellStyle name="Subtotal 3 4 3 13" xfId="37381" xr:uid="{00000000-0005-0000-0000-0000459D0000}"/>
    <cellStyle name="Subtotal 3 4 3 13 2" xfId="37382" xr:uid="{00000000-0005-0000-0000-0000469D0000}"/>
    <cellStyle name="Subtotal 3 4 3 14" xfId="37383" xr:uid="{00000000-0005-0000-0000-0000479D0000}"/>
    <cellStyle name="Subtotal 3 4 3 14 2" xfId="37384" xr:uid="{00000000-0005-0000-0000-0000489D0000}"/>
    <cellStyle name="Subtotal 3 4 3 15" xfId="37385" xr:uid="{00000000-0005-0000-0000-0000499D0000}"/>
    <cellStyle name="Subtotal 3 4 3 16" xfId="37386" xr:uid="{00000000-0005-0000-0000-00004A9D0000}"/>
    <cellStyle name="Subtotal 3 4 3 2" xfId="37387" xr:uid="{00000000-0005-0000-0000-00004B9D0000}"/>
    <cellStyle name="Subtotal 3 4 3 2 2" xfId="37388" xr:uid="{00000000-0005-0000-0000-00004C9D0000}"/>
    <cellStyle name="Subtotal 3 4 3 2 3" xfId="37389" xr:uid="{00000000-0005-0000-0000-00004D9D0000}"/>
    <cellStyle name="Subtotal 3 4 3 3" xfId="37390" xr:uid="{00000000-0005-0000-0000-00004E9D0000}"/>
    <cellStyle name="Subtotal 3 4 3 3 2" xfId="37391" xr:uid="{00000000-0005-0000-0000-00004F9D0000}"/>
    <cellStyle name="Subtotal 3 4 3 4" xfId="37392" xr:uid="{00000000-0005-0000-0000-0000509D0000}"/>
    <cellStyle name="Subtotal 3 4 3 4 2" xfId="37393" xr:uid="{00000000-0005-0000-0000-0000519D0000}"/>
    <cellStyle name="Subtotal 3 4 3 5" xfId="37394" xr:uid="{00000000-0005-0000-0000-0000529D0000}"/>
    <cellStyle name="Subtotal 3 4 3 5 2" xfId="37395" xr:uid="{00000000-0005-0000-0000-0000539D0000}"/>
    <cellStyle name="Subtotal 3 4 3 6" xfId="37396" xr:uid="{00000000-0005-0000-0000-0000549D0000}"/>
    <cellStyle name="Subtotal 3 4 3 6 2" xfId="37397" xr:uid="{00000000-0005-0000-0000-0000559D0000}"/>
    <cellStyle name="Subtotal 3 4 3 7" xfId="37398" xr:uid="{00000000-0005-0000-0000-0000569D0000}"/>
    <cellStyle name="Subtotal 3 4 3 7 2" xfId="37399" xr:uid="{00000000-0005-0000-0000-0000579D0000}"/>
    <cellStyle name="Subtotal 3 4 3 8" xfId="37400" xr:uid="{00000000-0005-0000-0000-0000589D0000}"/>
    <cellStyle name="Subtotal 3 4 3 8 2" xfId="37401" xr:uid="{00000000-0005-0000-0000-0000599D0000}"/>
    <cellStyle name="Subtotal 3 4 3 9" xfId="37402" xr:uid="{00000000-0005-0000-0000-00005A9D0000}"/>
    <cellStyle name="Subtotal 3 4 3 9 2" xfId="37403" xr:uid="{00000000-0005-0000-0000-00005B9D0000}"/>
    <cellStyle name="Subtotal 3 4 4" xfId="37404" xr:uid="{00000000-0005-0000-0000-00005C9D0000}"/>
    <cellStyle name="Subtotal 3 4 4 2" xfId="37405" xr:uid="{00000000-0005-0000-0000-00005D9D0000}"/>
    <cellStyle name="Subtotal 3 4 4 3" xfId="37406" xr:uid="{00000000-0005-0000-0000-00005E9D0000}"/>
    <cellStyle name="Subtotal 3 4 5" xfId="37407" xr:uid="{00000000-0005-0000-0000-00005F9D0000}"/>
    <cellStyle name="Subtotal 3 4 5 2" xfId="37408" xr:uid="{00000000-0005-0000-0000-0000609D0000}"/>
    <cellStyle name="Subtotal 3 4 5 3" xfId="37409" xr:uid="{00000000-0005-0000-0000-0000619D0000}"/>
    <cellStyle name="Subtotal 3 4 6" xfId="37410" xr:uid="{00000000-0005-0000-0000-0000629D0000}"/>
    <cellStyle name="Subtotal 3 4 6 2" xfId="37411" xr:uid="{00000000-0005-0000-0000-0000639D0000}"/>
    <cellStyle name="Subtotal 3 4 7" xfId="37412" xr:uid="{00000000-0005-0000-0000-0000649D0000}"/>
    <cellStyle name="Subtotal 3 4 7 2" xfId="37413" xr:uid="{00000000-0005-0000-0000-0000659D0000}"/>
    <cellStyle name="Subtotal 3 4 8" xfId="37414" xr:uid="{00000000-0005-0000-0000-0000669D0000}"/>
    <cellStyle name="Subtotal 3 4 8 2" xfId="37415" xr:uid="{00000000-0005-0000-0000-0000679D0000}"/>
    <cellStyle name="Subtotal 3 4 9" xfId="37416" xr:uid="{00000000-0005-0000-0000-0000689D0000}"/>
    <cellStyle name="Subtotal 3 4 9 2" xfId="37417" xr:uid="{00000000-0005-0000-0000-0000699D0000}"/>
    <cellStyle name="Subtotal 3 5" xfId="37418" xr:uid="{00000000-0005-0000-0000-00006A9D0000}"/>
    <cellStyle name="Subtotal 3 5 10" xfId="37419" xr:uid="{00000000-0005-0000-0000-00006B9D0000}"/>
    <cellStyle name="Subtotal 3 5 10 2" xfId="37420" xr:uid="{00000000-0005-0000-0000-00006C9D0000}"/>
    <cellStyle name="Subtotal 3 5 11" xfId="37421" xr:uid="{00000000-0005-0000-0000-00006D9D0000}"/>
    <cellStyle name="Subtotal 3 5 11 2" xfId="37422" xr:uid="{00000000-0005-0000-0000-00006E9D0000}"/>
    <cellStyle name="Subtotal 3 5 12" xfId="37423" xr:uid="{00000000-0005-0000-0000-00006F9D0000}"/>
    <cellStyle name="Subtotal 3 5 12 2" xfId="37424" xr:uid="{00000000-0005-0000-0000-0000709D0000}"/>
    <cellStyle name="Subtotal 3 5 13" xfId="37425" xr:uid="{00000000-0005-0000-0000-0000719D0000}"/>
    <cellStyle name="Subtotal 3 5 13 2" xfId="37426" xr:uid="{00000000-0005-0000-0000-0000729D0000}"/>
    <cellStyle name="Subtotal 3 5 14" xfId="37427" xr:uid="{00000000-0005-0000-0000-0000739D0000}"/>
    <cellStyle name="Subtotal 3 5 14 2" xfId="37428" xr:uid="{00000000-0005-0000-0000-0000749D0000}"/>
    <cellStyle name="Subtotal 3 5 15" xfId="37429" xr:uid="{00000000-0005-0000-0000-0000759D0000}"/>
    <cellStyle name="Subtotal 3 5 15 2" xfId="37430" xr:uid="{00000000-0005-0000-0000-0000769D0000}"/>
    <cellStyle name="Subtotal 3 5 16" xfId="37431" xr:uid="{00000000-0005-0000-0000-0000779D0000}"/>
    <cellStyle name="Subtotal 3 5 17" xfId="37432" xr:uid="{00000000-0005-0000-0000-0000789D0000}"/>
    <cellStyle name="Subtotal 3 5 18" xfId="43028" xr:uid="{00000000-0005-0000-0000-0000799D0000}"/>
    <cellStyle name="Subtotal 3 5 2" xfId="37433" xr:uid="{00000000-0005-0000-0000-00007A9D0000}"/>
    <cellStyle name="Subtotal 3 5 2 2" xfId="37434" xr:uid="{00000000-0005-0000-0000-00007B9D0000}"/>
    <cellStyle name="Subtotal 3 5 2 3" xfId="37435" xr:uid="{00000000-0005-0000-0000-00007C9D0000}"/>
    <cellStyle name="Subtotal 3 5 3" xfId="37436" xr:uid="{00000000-0005-0000-0000-00007D9D0000}"/>
    <cellStyle name="Subtotal 3 5 3 2" xfId="37437" xr:uid="{00000000-0005-0000-0000-00007E9D0000}"/>
    <cellStyle name="Subtotal 3 5 4" xfId="37438" xr:uid="{00000000-0005-0000-0000-00007F9D0000}"/>
    <cellStyle name="Subtotal 3 5 4 2" xfId="37439" xr:uid="{00000000-0005-0000-0000-0000809D0000}"/>
    <cellStyle name="Subtotal 3 5 5" xfId="37440" xr:uid="{00000000-0005-0000-0000-0000819D0000}"/>
    <cellStyle name="Subtotal 3 5 5 2" xfId="37441" xr:uid="{00000000-0005-0000-0000-0000829D0000}"/>
    <cellStyle name="Subtotal 3 5 6" xfId="37442" xr:uid="{00000000-0005-0000-0000-0000839D0000}"/>
    <cellStyle name="Subtotal 3 5 6 2" xfId="37443" xr:uid="{00000000-0005-0000-0000-0000849D0000}"/>
    <cellStyle name="Subtotal 3 5 7" xfId="37444" xr:uid="{00000000-0005-0000-0000-0000859D0000}"/>
    <cellStyle name="Subtotal 3 5 7 2" xfId="37445" xr:uid="{00000000-0005-0000-0000-0000869D0000}"/>
    <cellStyle name="Subtotal 3 5 8" xfId="37446" xr:uid="{00000000-0005-0000-0000-0000879D0000}"/>
    <cellStyle name="Subtotal 3 5 8 2" xfId="37447" xr:uid="{00000000-0005-0000-0000-0000889D0000}"/>
    <cellStyle name="Subtotal 3 5 9" xfId="37448" xr:uid="{00000000-0005-0000-0000-0000899D0000}"/>
    <cellStyle name="Subtotal 3 5 9 2" xfId="37449" xr:uid="{00000000-0005-0000-0000-00008A9D0000}"/>
    <cellStyle name="Subtotal 3 6" xfId="37450" xr:uid="{00000000-0005-0000-0000-00008B9D0000}"/>
    <cellStyle name="Subtotal 3 6 10" xfId="37451" xr:uid="{00000000-0005-0000-0000-00008C9D0000}"/>
    <cellStyle name="Subtotal 3 6 10 2" xfId="37452" xr:uid="{00000000-0005-0000-0000-00008D9D0000}"/>
    <cellStyle name="Subtotal 3 6 11" xfId="37453" xr:uid="{00000000-0005-0000-0000-00008E9D0000}"/>
    <cellStyle name="Subtotal 3 6 11 2" xfId="37454" xr:uid="{00000000-0005-0000-0000-00008F9D0000}"/>
    <cellStyle name="Subtotal 3 6 12" xfId="37455" xr:uid="{00000000-0005-0000-0000-0000909D0000}"/>
    <cellStyle name="Subtotal 3 6 12 2" xfId="37456" xr:uid="{00000000-0005-0000-0000-0000919D0000}"/>
    <cellStyle name="Subtotal 3 6 13" xfId="37457" xr:uid="{00000000-0005-0000-0000-0000929D0000}"/>
    <cellStyle name="Subtotal 3 6 13 2" xfId="37458" xr:uid="{00000000-0005-0000-0000-0000939D0000}"/>
    <cellStyle name="Subtotal 3 6 14" xfId="37459" xr:uid="{00000000-0005-0000-0000-0000949D0000}"/>
    <cellStyle name="Subtotal 3 6 14 2" xfId="37460" xr:uid="{00000000-0005-0000-0000-0000959D0000}"/>
    <cellStyle name="Subtotal 3 6 15" xfId="37461" xr:uid="{00000000-0005-0000-0000-0000969D0000}"/>
    <cellStyle name="Subtotal 3 6 16" xfId="37462" xr:uid="{00000000-0005-0000-0000-0000979D0000}"/>
    <cellStyle name="Subtotal 3 6 17" xfId="43029" xr:uid="{00000000-0005-0000-0000-0000989D0000}"/>
    <cellStyle name="Subtotal 3 6 2" xfId="37463" xr:uid="{00000000-0005-0000-0000-0000999D0000}"/>
    <cellStyle name="Subtotal 3 6 2 2" xfId="37464" xr:uid="{00000000-0005-0000-0000-00009A9D0000}"/>
    <cellStyle name="Subtotal 3 6 2 3" xfId="37465" xr:uid="{00000000-0005-0000-0000-00009B9D0000}"/>
    <cellStyle name="Subtotal 3 6 3" xfId="37466" xr:uid="{00000000-0005-0000-0000-00009C9D0000}"/>
    <cellStyle name="Subtotal 3 6 3 2" xfId="37467" xr:uid="{00000000-0005-0000-0000-00009D9D0000}"/>
    <cellStyle name="Subtotal 3 6 4" xfId="37468" xr:uid="{00000000-0005-0000-0000-00009E9D0000}"/>
    <cellStyle name="Subtotal 3 6 4 2" xfId="37469" xr:uid="{00000000-0005-0000-0000-00009F9D0000}"/>
    <cellStyle name="Subtotal 3 6 5" xfId="37470" xr:uid="{00000000-0005-0000-0000-0000A09D0000}"/>
    <cellStyle name="Subtotal 3 6 5 2" xfId="37471" xr:uid="{00000000-0005-0000-0000-0000A19D0000}"/>
    <cellStyle name="Subtotal 3 6 6" xfId="37472" xr:uid="{00000000-0005-0000-0000-0000A29D0000}"/>
    <cellStyle name="Subtotal 3 6 6 2" xfId="37473" xr:uid="{00000000-0005-0000-0000-0000A39D0000}"/>
    <cellStyle name="Subtotal 3 6 7" xfId="37474" xr:uid="{00000000-0005-0000-0000-0000A49D0000}"/>
    <cellStyle name="Subtotal 3 6 7 2" xfId="37475" xr:uid="{00000000-0005-0000-0000-0000A59D0000}"/>
    <cellStyle name="Subtotal 3 6 8" xfId="37476" xr:uid="{00000000-0005-0000-0000-0000A69D0000}"/>
    <cellStyle name="Subtotal 3 6 8 2" xfId="37477" xr:uid="{00000000-0005-0000-0000-0000A79D0000}"/>
    <cellStyle name="Subtotal 3 6 9" xfId="37478" xr:uid="{00000000-0005-0000-0000-0000A89D0000}"/>
    <cellStyle name="Subtotal 3 6 9 2" xfId="37479" xr:uid="{00000000-0005-0000-0000-0000A99D0000}"/>
    <cellStyle name="Subtotal 3 7" xfId="37480" xr:uid="{00000000-0005-0000-0000-0000AA9D0000}"/>
    <cellStyle name="Subtotal 3 7 2" xfId="37481" xr:uid="{00000000-0005-0000-0000-0000AB9D0000}"/>
    <cellStyle name="Subtotal 3 7 2 2" xfId="37482" xr:uid="{00000000-0005-0000-0000-0000AC9D0000}"/>
    <cellStyle name="Subtotal 3 7 3" xfId="37483" xr:uid="{00000000-0005-0000-0000-0000AD9D0000}"/>
    <cellStyle name="Subtotal 3 7 3 2" xfId="37484" xr:uid="{00000000-0005-0000-0000-0000AE9D0000}"/>
    <cellStyle name="Subtotal 3 7 4" xfId="37485" xr:uid="{00000000-0005-0000-0000-0000AF9D0000}"/>
    <cellStyle name="Subtotal 3 8" xfId="37486" xr:uid="{00000000-0005-0000-0000-0000B09D0000}"/>
    <cellStyle name="Subtotal 3 8 2" xfId="37487" xr:uid="{00000000-0005-0000-0000-0000B19D0000}"/>
    <cellStyle name="Subtotal 3 8 2 2" xfId="37488" xr:uid="{00000000-0005-0000-0000-0000B29D0000}"/>
    <cellStyle name="Subtotal 3 8 3" xfId="37489" xr:uid="{00000000-0005-0000-0000-0000B39D0000}"/>
    <cellStyle name="Subtotal 3 9" xfId="37490" xr:uid="{00000000-0005-0000-0000-0000B49D0000}"/>
    <cellStyle name="Subtotal 3 9 2" xfId="37491" xr:uid="{00000000-0005-0000-0000-0000B59D0000}"/>
    <cellStyle name="Subtotal 3 9 2 2" xfId="37492" xr:uid="{00000000-0005-0000-0000-0000B69D0000}"/>
    <cellStyle name="Subtotal 3 9 3" xfId="37493" xr:uid="{00000000-0005-0000-0000-0000B79D0000}"/>
    <cellStyle name="Subtotal 4" xfId="37494" xr:uid="{00000000-0005-0000-0000-0000B89D0000}"/>
    <cellStyle name="Subtotal 4 10" xfId="37495" xr:uid="{00000000-0005-0000-0000-0000B99D0000}"/>
    <cellStyle name="Subtotal 4 10 2" xfId="37496" xr:uid="{00000000-0005-0000-0000-0000BA9D0000}"/>
    <cellStyle name="Subtotal 4 10 3" xfId="43030" xr:uid="{00000000-0005-0000-0000-0000BB9D0000}"/>
    <cellStyle name="Subtotal 4 11" xfId="37497" xr:uid="{00000000-0005-0000-0000-0000BC9D0000}"/>
    <cellStyle name="Subtotal 4 11 2" xfId="37498" xr:uid="{00000000-0005-0000-0000-0000BD9D0000}"/>
    <cellStyle name="Subtotal 4 11 3" xfId="43031" xr:uid="{00000000-0005-0000-0000-0000BE9D0000}"/>
    <cellStyle name="Subtotal 4 12" xfId="37499" xr:uid="{00000000-0005-0000-0000-0000BF9D0000}"/>
    <cellStyle name="Subtotal 4 12 2" xfId="37500" xr:uid="{00000000-0005-0000-0000-0000C09D0000}"/>
    <cellStyle name="Subtotal 4 13" xfId="37501" xr:uid="{00000000-0005-0000-0000-0000C19D0000}"/>
    <cellStyle name="Subtotal 4 13 2" xfId="37502" xr:uid="{00000000-0005-0000-0000-0000C29D0000}"/>
    <cellStyle name="Subtotal 4 13 3" xfId="43032" xr:uid="{00000000-0005-0000-0000-0000C39D0000}"/>
    <cellStyle name="Subtotal 4 14" xfId="37503" xr:uid="{00000000-0005-0000-0000-0000C49D0000}"/>
    <cellStyle name="Subtotal 4 14 2" xfId="37504" xr:uid="{00000000-0005-0000-0000-0000C59D0000}"/>
    <cellStyle name="Subtotal 4 15" xfId="37505" xr:uid="{00000000-0005-0000-0000-0000C69D0000}"/>
    <cellStyle name="Subtotal 4 15 2" xfId="37506" xr:uid="{00000000-0005-0000-0000-0000C79D0000}"/>
    <cellStyle name="Subtotal 4 16" xfId="37507" xr:uid="{00000000-0005-0000-0000-0000C89D0000}"/>
    <cellStyle name="Subtotal 4 16 2" xfId="37508" xr:uid="{00000000-0005-0000-0000-0000C99D0000}"/>
    <cellStyle name="Subtotal 4 17" xfId="37509" xr:uid="{00000000-0005-0000-0000-0000CA9D0000}"/>
    <cellStyle name="Subtotal 4 18" xfId="37510" xr:uid="{00000000-0005-0000-0000-0000CB9D0000}"/>
    <cellStyle name="Subtotal 4 2" xfId="37511" xr:uid="{00000000-0005-0000-0000-0000CC9D0000}"/>
    <cellStyle name="Subtotal 4 2 10" xfId="37512" xr:uid="{00000000-0005-0000-0000-0000CD9D0000}"/>
    <cellStyle name="Subtotal 4 2 10 2" xfId="37513" xr:uid="{00000000-0005-0000-0000-0000CE9D0000}"/>
    <cellStyle name="Subtotal 4 2 11" xfId="37514" xr:uid="{00000000-0005-0000-0000-0000CF9D0000}"/>
    <cellStyle name="Subtotal 4 2 11 2" xfId="37515" xr:uid="{00000000-0005-0000-0000-0000D09D0000}"/>
    <cellStyle name="Subtotal 4 2 12" xfId="37516" xr:uid="{00000000-0005-0000-0000-0000D19D0000}"/>
    <cellStyle name="Subtotal 4 2 12 2" xfId="37517" xr:uid="{00000000-0005-0000-0000-0000D29D0000}"/>
    <cellStyle name="Subtotal 4 2 13" xfId="37518" xr:uid="{00000000-0005-0000-0000-0000D39D0000}"/>
    <cellStyle name="Subtotal 4 2 13 2" xfId="37519" xr:uid="{00000000-0005-0000-0000-0000D49D0000}"/>
    <cellStyle name="Subtotal 4 2 14" xfId="37520" xr:uid="{00000000-0005-0000-0000-0000D59D0000}"/>
    <cellStyle name="Subtotal 4 2 14 2" xfId="37521" xr:uid="{00000000-0005-0000-0000-0000D69D0000}"/>
    <cellStyle name="Subtotal 4 2 15" xfId="37522" xr:uid="{00000000-0005-0000-0000-0000D79D0000}"/>
    <cellStyle name="Subtotal 4 2 15 2" xfId="37523" xr:uid="{00000000-0005-0000-0000-0000D89D0000}"/>
    <cellStyle name="Subtotal 4 2 16" xfId="37524" xr:uid="{00000000-0005-0000-0000-0000D99D0000}"/>
    <cellStyle name="Subtotal 4 2 17" xfId="37525" xr:uid="{00000000-0005-0000-0000-0000DA9D0000}"/>
    <cellStyle name="Subtotal 4 2 18" xfId="43033" xr:uid="{00000000-0005-0000-0000-0000DB9D0000}"/>
    <cellStyle name="Subtotal 4 2 2" xfId="37526" xr:uid="{00000000-0005-0000-0000-0000DC9D0000}"/>
    <cellStyle name="Subtotal 4 2 2 2" xfId="37527" xr:uid="{00000000-0005-0000-0000-0000DD9D0000}"/>
    <cellStyle name="Subtotal 4 2 2 3" xfId="37528" xr:uid="{00000000-0005-0000-0000-0000DE9D0000}"/>
    <cellStyle name="Subtotal 4 2 3" xfId="37529" xr:uid="{00000000-0005-0000-0000-0000DF9D0000}"/>
    <cellStyle name="Subtotal 4 2 3 2" xfId="37530" xr:uid="{00000000-0005-0000-0000-0000E09D0000}"/>
    <cellStyle name="Subtotal 4 2 4" xfId="37531" xr:uid="{00000000-0005-0000-0000-0000E19D0000}"/>
    <cellStyle name="Subtotal 4 2 4 2" xfId="37532" xr:uid="{00000000-0005-0000-0000-0000E29D0000}"/>
    <cellStyle name="Subtotal 4 2 5" xfId="37533" xr:uid="{00000000-0005-0000-0000-0000E39D0000}"/>
    <cellStyle name="Subtotal 4 2 5 2" xfId="37534" xr:uid="{00000000-0005-0000-0000-0000E49D0000}"/>
    <cellStyle name="Subtotal 4 2 6" xfId="37535" xr:uid="{00000000-0005-0000-0000-0000E59D0000}"/>
    <cellStyle name="Subtotal 4 2 6 2" xfId="37536" xr:uid="{00000000-0005-0000-0000-0000E69D0000}"/>
    <cellStyle name="Subtotal 4 2 7" xfId="37537" xr:uid="{00000000-0005-0000-0000-0000E79D0000}"/>
    <cellStyle name="Subtotal 4 2 7 2" xfId="37538" xr:uid="{00000000-0005-0000-0000-0000E89D0000}"/>
    <cellStyle name="Subtotal 4 2 8" xfId="37539" xr:uid="{00000000-0005-0000-0000-0000E99D0000}"/>
    <cellStyle name="Subtotal 4 2 8 2" xfId="37540" xr:uid="{00000000-0005-0000-0000-0000EA9D0000}"/>
    <cellStyle name="Subtotal 4 2 9" xfId="37541" xr:uid="{00000000-0005-0000-0000-0000EB9D0000}"/>
    <cellStyle name="Subtotal 4 2 9 2" xfId="37542" xr:uid="{00000000-0005-0000-0000-0000EC9D0000}"/>
    <cellStyle name="Subtotal 4 3" xfId="37543" xr:uid="{00000000-0005-0000-0000-0000ED9D0000}"/>
    <cellStyle name="Subtotal 4 3 10" xfId="37544" xr:uid="{00000000-0005-0000-0000-0000EE9D0000}"/>
    <cellStyle name="Subtotal 4 3 10 2" xfId="37545" xr:uid="{00000000-0005-0000-0000-0000EF9D0000}"/>
    <cellStyle name="Subtotal 4 3 11" xfId="37546" xr:uid="{00000000-0005-0000-0000-0000F09D0000}"/>
    <cellStyle name="Subtotal 4 3 11 2" xfId="37547" xr:uid="{00000000-0005-0000-0000-0000F19D0000}"/>
    <cellStyle name="Subtotal 4 3 12" xfId="37548" xr:uid="{00000000-0005-0000-0000-0000F29D0000}"/>
    <cellStyle name="Subtotal 4 3 12 2" xfId="37549" xr:uid="{00000000-0005-0000-0000-0000F39D0000}"/>
    <cellStyle name="Subtotal 4 3 13" xfId="37550" xr:uid="{00000000-0005-0000-0000-0000F49D0000}"/>
    <cellStyle name="Subtotal 4 3 13 2" xfId="37551" xr:uid="{00000000-0005-0000-0000-0000F59D0000}"/>
    <cellStyle name="Subtotal 4 3 14" xfId="37552" xr:uid="{00000000-0005-0000-0000-0000F69D0000}"/>
    <cellStyle name="Subtotal 4 3 14 2" xfId="37553" xr:uid="{00000000-0005-0000-0000-0000F79D0000}"/>
    <cellStyle name="Subtotal 4 3 15" xfId="37554" xr:uid="{00000000-0005-0000-0000-0000F89D0000}"/>
    <cellStyle name="Subtotal 4 3 16" xfId="37555" xr:uid="{00000000-0005-0000-0000-0000F99D0000}"/>
    <cellStyle name="Subtotal 4 3 17" xfId="43034" xr:uid="{00000000-0005-0000-0000-0000FA9D0000}"/>
    <cellStyle name="Subtotal 4 3 2" xfId="37556" xr:uid="{00000000-0005-0000-0000-0000FB9D0000}"/>
    <cellStyle name="Subtotal 4 3 2 2" xfId="37557" xr:uid="{00000000-0005-0000-0000-0000FC9D0000}"/>
    <cellStyle name="Subtotal 4 3 2 3" xfId="37558" xr:uid="{00000000-0005-0000-0000-0000FD9D0000}"/>
    <cellStyle name="Subtotal 4 3 3" xfId="37559" xr:uid="{00000000-0005-0000-0000-0000FE9D0000}"/>
    <cellStyle name="Subtotal 4 3 3 2" xfId="37560" xr:uid="{00000000-0005-0000-0000-0000FF9D0000}"/>
    <cellStyle name="Subtotal 4 3 4" xfId="37561" xr:uid="{00000000-0005-0000-0000-0000009E0000}"/>
    <cellStyle name="Subtotal 4 3 4 2" xfId="37562" xr:uid="{00000000-0005-0000-0000-0000019E0000}"/>
    <cellStyle name="Subtotal 4 3 5" xfId="37563" xr:uid="{00000000-0005-0000-0000-0000029E0000}"/>
    <cellStyle name="Subtotal 4 3 5 2" xfId="37564" xr:uid="{00000000-0005-0000-0000-0000039E0000}"/>
    <cellStyle name="Subtotal 4 3 6" xfId="37565" xr:uid="{00000000-0005-0000-0000-0000049E0000}"/>
    <cellStyle name="Subtotal 4 3 6 2" xfId="37566" xr:uid="{00000000-0005-0000-0000-0000059E0000}"/>
    <cellStyle name="Subtotal 4 3 7" xfId="37567" xr:uid="{00000000-0005-0000-0000-0000069E0000}"/>
    <cellStyle name="Subtotal 4 3 7 2" xfId="37568" xr:uid="{00000000-0005-0000-0000-0000079E0000}"/>
    <cellStyle name="Subtotal 4 3 8" xfId="37569" xr:uid="{00000000-0005-0000-0000-0000089E0000}"/>
    <cellStyle name="Subtotal 4 3 8 2" xfId="37570" xr:uid="{00000000-0005-0000-0000-0000099E0000}"/>
    <cellStyle name="Subtotal 4 3 9" xfId="37571" xr:uid="{00000000-0005-0000-0000-00000A9E0000}"/>
    <cellStyle name="Subtotal 4 3 9 2" xfId="37572" xr:uid="{00000000-0005-0000-0000-00000B9E0000}"/>
    <cellStyle name="Subtotal 4 4" xfId="37573" xr:uid="{00000000-0005-0000-0000-00000C9E0000}"/>
    <cellStyle name="Subtotal 4 4 2" xfId="37574" xr:uid="{00000000-0005-0000-0000-00000D9E0000}"/>
    <cellStyle name="Subtotal 4 4 3" xfId="37575" xr:uid="{00000000-0005-0000-0000-00000E9E0000}"/>
    <cellStyle name="Subtotal 4 4 4" xfId="43035" xr:uid="{00000000-0005-0000-0000-00000F9E0000}"/>
    <cellStyle name="Subtotal 4 5" xfId="37576" xr:uid="{00000000-0005-0000-0000-0000109E0000}"/>
    <cellStyle name="Subtotal 4 5 2" xfId="37577" xr:uid="{00000000-0005-0000-0000-0000119E0000}"/>
    <cellStyle name="Subtotal 4 5 3" xfId="43036" xr:uid="{00000000-0005-0000-0000-0000129E0000}"/>
    <cellStyle name="Subtotal 4 6" xfId="37578" xr:uid="{00000000-0005-0000-0000-0000139E0000}"/>
    <cellStyle name="Subtotal 4 6 2" xfId="37579" xr:uid="{00000000-0005-0000-0000-0000149E0000}"/>
    <cellStyle name="Subtotal 4 6 3" xfId="43037" xr:uid="{00000000-0005-0000-0000-0000159E0000}"/>
    <cellStyle name="Subtotal 4 7" xfId="37580" xr:uid="{00000000-0005-0000-0000-0000169E0000}"/>
    <cellStyle name="Subtotal 4 7 2" xfId="37581" xr:uid="{00000000-0005-0000-0000-0000179E0000}"/>
    <cellStyle name="Subtotal 4 7 3" xfId="43038" xr:uid="{00000000-0005-0000-0000-0000189E0000}"/>
    <cellStyle name="Subtotal 4 8" xfId="37582" xr:uid="{00000000-0005-0000-0000-0000199E0000}"/>
    <cellStyle name="Subtotal 4 8 2" xfId="37583" xr:uid="{00000000-0005-0000-0000-00001A9E0000}"/>
    <cellStyle name="Subtotal 4 8 3" xfId="43039" xr:uid="{00000000-0005-0000-0000-00001B9E0000}"/>
    <cellStyle name="Subtotal 4 9" xfId="37584" xr:uid="{00000000-0005-0000-0000-00001C9E0000}"/>
    <cellStyle name="Subtotal 4 9 2" xfId="37585" xr:uid="{00000000-0005-0000-0000-00001D9E0000}"/>
    <cellStyle name="Subtotal 4 9 3" xfId="43040" xr:uid="{00000000-0005-0000-0000-00001E9E0000}"/>
    <cellStyle name="Subtotal 5" xfId="37586" xr:uid="{00000000-0005-0000-0000-00001F9E0000}"/>
    <cellStyle name="Subtotal 5 10" xfId="37587" xr:uid="{00000000-0005-0000-0000-0000209E0000}"/>
    <cellStyle name="Subtotal 5 10 2" xfId="37588" xr:uid="{00000000-0005-0000-0000-0000219E0000}"/>
    <cellStyle name="Subtotal 5 11" xfId="37589" xr:uid="{00000000-0005-0000-0000-0000229E0000}"/>
    <cellStyle name="Subtotal 5 11 2" xfId="37590" xr:uid="{00000000-0005-0000-0000-0000239E0000}"/>
    <cellStyle name="Subtotal 5 12" xfId="37591" xr:uid="{00000000-0005-0000-0000-0000249E0000}"/>
    <cellStyle name="Subtotal 5 12 2" xfId="37592" xr:uid="{00000000-0005-0000-0000-0000259E0000}"/>
    <cellStyle name="Subtotal 5 13" xfId="37593" xr:uid="{00000000-0005-0000-0000-0000269E0000}"/>
    <cellStyle name="Subtotal 5 14" xfId="37594" xr:uid="{00000000-0005-0000-0000-0000279E0000}"/>
    <cellStyle name="Subtotal 5 15" xfId="43041" xr:uid="{00000000-0005-0000-0000-0000289E0000}"/>
    <cellStyle name="Subtotal 5 2" xfId="37595" xr:uid="{00000000-0005-0000-0000-0000299E0000}"/>
    <cellStyle name="Subtotal 5 2 10" xfId="37596" xr:uid="{00000000-0005-0000-0000-00002A9E0000}"/>
    <cellStyle name="Subtotal 5 2 10 2" xfId="37597" xr:uid="{00000000-0005-0000-0000-00002B9E0000}"/>
    <cellStyle name="Subtotal 5 2 11" xfId="37598" xr:uid="{00000000-0005-0000-0000-00002C9E0000}"/>
    <cellStyle name="Subtotal 5 2 11 2" xfId="37599" xr:uid="{00000000-0005-0000-0000-00002D9E0000}"/>
    <cellStyle name="Subtotal 5 2 12" xfId="37600" xr:uid="{00000000-0005-0000-0000-00002E9E0000}"/>
    <cellStyle name="Subtotal 5 2 12 2" xfId="37601" xr:uid="{00000000-0005-0000-0000-00002F9E0000}"/>
    <cellStyle name="Subtotal 5 2 13" xfId="37602" xr:uid="{00000000-0005-0000-0000-0000309E0000}"/>
    <cellStyle name="Subtotal 5 2 13 2" xfId="37603" xr:uid="{00000000-0005-0000-0000-0000319E0000}"/>
    <cellStyle name="Subtotal 5 2 14" xfId="37604" xr:uid="{00000000-0005-0000-0000-0000329E0000}"/>
    <cellStyle name="Subtotal 5 2 14 2" xfId="37605" xr:uid="{00000000-0005-0000-0000-0000339E0000}"/>
    <cellStyle name="Subtotal 5 2 15" xfId="37606" xr:uid="{00000000-0005-0000-0000-0000349E0000}"/>
    <cellStyle name="Subtotal 5 2 15 2" xfId="37607" xr:uid="{00000000-0005-0000-0000-0000359E0000}"/>
    <cellStyle name="Subtotal 5 2 16" xfId="37608" xr:uid="{00000000-0005-0000-0000-0000369E0000}"/>
    <cellStyle name="Subtotal 5 2 17" xfId="37609" xr:uid="{00000000-0005-0000-0000-0000379E0000}"/>
    <cellStyle name="Subtotal 5 2 2" xfId="37610" xr:uid="{00000000-0005-0000-0000-0000389E0000}"/>
    <cellStyle name="Subtotal 5 2 2 2" xfId="37611" xr:uid="{00000000-0005-0000-0000-0000399E0000}"/>
    <cellStyle name="Subtotal 5 2 2 3" xfId="37612" xr:uid="{00000000-0005-0000-0000-00003A9E0000}"/>
    <cellStyle name="Subtotal 5 2 3" xfId="37613" xr:uid="{00000000-0005-0000-0000-00003B9E0000}"/>
    <cellStyle name="Subtotal 5 2 3 2" xfId="37614" xr:uid="{00000000-0005-0000-0000-00003C9E0000}"/>
    <cellStyle name="Subtotal 5 2 4" xfId="37615" xr:uid="{00000000-0005-0000-0000-00003D9E0000}"/>
    <cellStyle name="Subtotal 5 2 4 2" xfId="37616" xr:uid="{00000000-0005-0000-0000-00003E9E0000}"/>
    <cellStyle name="Subtotal 5 2 5" xfId="37617" xr:uid="{00000000-0005-0000-0000-00003F9E0000}"/>
    <cellStyle name="Subtotal 5 2 5 2" xfId="37618" xr:uid="{00000000-0005-0000-0000-0000409E0000}"/>
    <cellStyle name="Subtotal 5 2 6" xfId="37619" xr:uid="{00000000-0005-0000-0000-0000419E0000}"/>
    <cellStyle name="Subtotal 5 2 6 2" xfId="37620" xr:uid="{00000000-0005-0000-0000-0000429E0000}"/>
    <cellStyle name="Subtotal 5 2 7" xfId="37621" xr:uid="{00000000-0005-0000-0000-0000439E0000}"/>
    <cellStyle name="Subtotal 5 2 7 2" xfId="37622" xr:uid="{00000000-0005-0000-0000-0000449E0000}"/>
    <cellStyle name="Subtotal 5 2 8" xfId="37623" xr:uid="{00000000-0005-0000-0000-0000459E0000}"/>
    <cellStyle name="Subtotal 5 2 8 2" xfId="37624" xr:uid="{00000000-0005-0000-0000-0000469E0000}"/>
    <cellStyle name="Subtotal 5 2 9" xfId="37625" xr:uid="{00000000-0005-0000-0000-0000479E0000}"/>
    <cellStyle name="Subtotal 5 2 9 2" xfId="37626" xr:uid="{00000000-0005-0000-0000-0000489E0000}"/>
    <cellStyle name="Subtotal 5 3" xfId="37627" xr:uid="{00000000-0005-0000-0000-0000499E0000}"/>
    <cellStyle name="Subtotal 5 3 10" xfId="37628" xr:uid="{00000000-0005-0000-0000-00004A9E0000}"/>
    <cellStyle name="Subtotal 5 3 10 2" xfId="37629" xr:uid="{00000000-0005-0000-0000-00004B9E0000}"/>
    <cellStyle name="Subtotal 5 3 11" xfId="37630" xr:uid="{00000000-0005-0000-0000-00004C9E0000}"/>
    <cellStyle name="Subtotal 5 3 11 2" xfId="37631" xr:uid="{00000000-0005-0000-0000-00004D9E0000}"/>
    <cellStyle name="Subtotal 5 3 12" xfId="37632" xr:uid="{00000000-0005-0000-0000-00004E9E0000}"/>
    <cellStyle name="Subtotal 5 3 12 2" xfId="37633" xr:uid="{00000000-0005-0000-0000-00004F9E0000}"/>
    <cellStyle name="Subtotal 5 3 13" xfId="37634" xr:uid="{00000000-0005-0000-0000-0000509E0000}"/>
    <cellStyle name="Subtotal 5 3 13 2" xfId="37635" xr:uid="{00000000-0005-0000-0000-0000519E0000}"/>
    <cellStyle name="Subtotal 5 3 14" xfId="37636" xr:uid="{00000000-0005-0000-0000-0000529E0000}"/>
    <cellStyle name="Subtotal 5 3 14 2" xfId="37637" xr:uid="{00000000-0005-0000-0000-0000539E0000}"/>
    <cellStyle name="Subtotal 5 3 15" xfId="37638" xr:uid="{00000000-0005-0000-0000-0000549E0000}"/>
    <cellStyle name="Subtotal 5 3 16" xfId="37639" xr:uid="{00000000-0005-0000-0000-0000559E0000}"/>
    <cellStyle name="Subtotal 5 3 2" xfId="37640" xr:uid="{00000000-0005-0000-0000-0000569E0000}"/>
    <cellStyle name="Subtotal 5 3 2 2" xfId="37641" xr:uid="{00000000-0005-0000-0000-0000579E0000}"/>
    <cellStyle name="Subtotal 5 3 2 3" xfId="37642" xr:uid="{00000000-0005-0000-0000-0000589E0000}"/>
    <cellStyle name="Subtotal 5 3 3" xfId="37643" xr:uid="{00000000-0005-0000-0000-0000599E0000}"/>
    <cellStyle name="Subtotal 5 3 3 2" xfId="37644" xr:uid="{00000000-0005-0000-0000-00005A9E0000}"/>
    <cellStyle name="Subtotal 5 3 4" xfId="37645" xr:uid="{00000000-0005-0000-0000-00005B9E0000}"/>
    <cellStyle name="Subtotal 5 3 4 2" xfId="37646" xr:uid="{00000000-0005-0000-0000-00005C9E0000}"/>
    <cellStyle name="Subtotal 5 3 5" xfId="37647" xr:uid="{00000000-0005-0000-0000-00005D9E0000}"/>
    <cellStyle name="Subtotal 5 3 5 2" xfId="37648" xr:uid="{00000000-0005-0000-0000-00005E9E0000}"/>
    <cellStyle name="Subtotal 5 3 6" xfId="37649" xr:uid="{00000000-0005-0000-0000-00005F9E0000}"/>
    <cellStyle name="Subtotal 5 3 6 2" xfId="37650" xr:uid="{00000000-0005-0000-0000-0000609E0000}"/>
    <cellStyle name="Subtotal 5 3 7" xfId="37651" xr:uid="{00000000-0005-0000-0000-0000619E0000}"/>
    <cellStyle name="Subtotal 5 3 7 2" xfId="37652" xr:uid="{00000000-0005-0000-0000-0000629E0000}"/>
    <cellStyle name="Subtotal 5 3 8" xfId="37653" xr:uid="{00000000-0005-0000-0000-0000639E0000}"/>
    <cellStyle name="Subtotal 5 3 8 2" xfId="37654" xr:uid="{00000000-0005-0000-0000-0000649E0000}"/>
    <cellStyle name="Subtotal 5 3 9" xfId="37655" xr:uid="{00000000-0005-0000-0000-0000659E0000}"/>
    <cellStyle name="Subtotal 5 3 9 2" xfId="37656" xr:uid="{00000000-0005-0000-0000-0000669E0000}"/>
    <cellStyle name="Subtotal 5 4" xfId="37657" xr:uid="{00000000-0005-0000-0000-0000679E0000}"/>
    <cellStyle name="Subtotal 5 4 2" xfId="37658" xr:uid="{00000000-0005-0000-0000-0000689E0000}"/>
    <cellStyle name="Subtotal 5 4 3" xfId="37659" xr:uid="{00000000-0005-0000-0000-0000699E0000}"/>
    <cellStyle name="Subtotal 5 5" xfId="37660" xr:uid="{00000000-0005-0000-0000-00006A9E0000}"/>
    <cellStyle name="Subtotal 5 5 2" xfId="37661" xr:uid="{00000000-0005-0000-0000-00006B9E0000}"/>
    <cellStyle name="Subtotal 5 5 3" xfId="37662" xr:uid="{00000000-0005-0000-0000-00006C9E0000}"/>
    <cellStyle name="Subtotal 5 6" xfId="37663" xr:uid="{00000000-0005-0000-0000-00006D9E0000}"/>
    <cellStyle name="Subtotal 5 6 2" xfId="37664" xr:uid="{00000000-0005-0000-0000-00006E9E0000}"/>
    <cellStyle name="Subtotal 5 6 3" xfId="37665" xr:uid="{00000000-0005-0000-0000-00006F9E0000}"/>
    <cellStyle name="Subtotal 5 7" xfId="37666" xr:uid="{00000000-0005-0000-0000-0000709E0000}"/>
    <cellStyle name="Subtotal 5 7 2" xfId="37667" xr:uid="{00000000-0005-0000-0000-0000719E0000}"/>
    <cellStyle name="Subtotal 5 8" xfId="37668" xr:uid="{00000000-0005-0000-0000-0000729E0000}"/>
    <cellStyle name="Subtotal 5 8 2" xfId="37669" xr:uid="{00000000-0005-0000-0000-0000739E0000}"/>
    <cellStyle name="Subtotal 5 9" xfId="37670" xr:uid="{00000000-0005-0000-0000-0000749E0000}"/>
    <cellStyle name="Subtotal 5 9 2" xfId="37671" xr:uid="{00000000-0005-0000-0000-0000759E0000}"/>
    <cellStyle name="Subtotal 6" xfId="37672" xr:uid="{00000000-0005-0000-0000-0000769E0000}"/>
    <cellStyle name="Subtotal 6 10" xfId="37673" xr:uid="{00000000-0005-0000-0000-0000779E0000}"/>
    <cellStyle name="Subtotal 6 10 2" xfId="37674" xr:uid="{00000000-0005-0000-0000-0000789E0000}"/>
    <cellStyle name="Subtotal 6 11" xfId="37675" xr:uid="{00000000-0005-0000-0000-0000799E0000}"/>
    <cellStyle name="Subtotal 6 11 2" xfId="37676" xr:uid="{00000000-0005-0000-0000-00007A9E0000}"/>
    <cellStyle name="Subtotal 6 12" xfId="37677" xr:uid="{00000000-0005-0000-0000-00007B9E0000}"/>
    <cellStyle name="Subtotal 6 12 2" xfId="37678" xr:uid="{00000000-0005-0000-0000-00007C9E0000}"/>
    <cellStyle name="Subtotal 6 13" xfId="37679" xr:uid="{00000000-0005-0000-0000-00007D9E0000}"/>
    <cellStyle name="Subtotal 6 14" xfId="37680" xr:uid="{00000000-0005-0000-0000-00007E9E0000}"/>
    <cellStyle name="Subtotal 6 2" xfId="37681" xr:uid="{00000000-0005-0000-0000-00007F9E0000}"/>
    <cellStyle name="Subtotal 6 2 10" xfId="37682" xr:uid="{00000000-0005-0000-0000-0000809E0000}"/>
    <cellStyle name="Subtotal 6 2 10 2" xfId="37683" xr:uid="{00000000-0005-0000-0000-0000819E0000}"/>
    <cellStyle name="Subtotal 6 2 11" xfId="37684" xr:uid="{00000000-0005-0000-0000-0000829E0000}"/>
    <cellStyle name="Subtotal 6 2 11 2" xfId="37685" xr:uid="{00000000-0005-0000-0000-0000839E0000}"/>
    <cellStyle name="Subtotal 6 2 12" xfId="37686" xr:uid="{00000000-0005-0000-0000-0000849E0000}"/>
    <cellStyle name="Subtotal 6 2 12 2" xfId="37687" xr:uid="{00000000-0005-0000-0000-0000859E0000}"/>
    <cellStyle name="Subtotal 6 2 13" xfId="37688" xr:uid="{00000000-0005-0000-0000-0000869E0000}"/>
    <cellStyle name="Subtotal 6 2 13 2" xfId="37689" xr:uid="{00000000-0005-0000-0000-0000879E0000}"/>
    <cellStyle name="Subtotal 6 2 14" xfId="37690" xr:uid="{00000000-0005-0000-0000-0000889E0000}"/>
    <cellStyle name="Subtotal 6 2 14 2" xfId="37691" xr:uid="{00000000-0005-0000-0000-0000899E0000}"/>
    <cellStyle name="Subtotal 6 2 15" xfId="37692" xr:uid="{00000000-0005-0000-0000-00008A9E0000}"/>
    <cellStyle name="Subtotal 6 2 15 2" xfId="37693" xr:uid="{00000000-0005-0000-0000-00008B9E0000}"/>
    <cellStyle name="Subtotal 6 2 16" xfId="37694" xr:uid="{00000000-0005-0000-0000-00008C9E0000}"/>
    <cellStyle name="Subtotal 6 2 17" xfId="37695" xr:uid="{00000000-0005-0000-0000-00008D9E0000}"/>
    <cellStyle name="Subtotal 6 2 2" xfId="37696" xr:uid="{00000000-0005-0000-0000-00008E9E0000}"/>
    <cellStyle name="Subtotal 6 2 2 2" xfId="37697" xr:uid="{00000000-0005-0000-0000-00008F9E0000}"/>
    <cellStyle name="Subtotal 6 2 2 3" xfId="37698" xr:uid="{00000000-0005-0000-0000-0000909E0000}"/>
    <cellStyle name="Subtotal 6 2 3" xfId="37699" xr:uid="{00000000-0005-0000-0000-0000919E0000}"/>
    <cellStyle name="Subtotal 6 2 3 2" xfId="37700" xr:uid="{00000000-0005-0000-0000-0000929E0000}"/>
    <cellStyle name="Subtotal 6 2 4" xfId="37701" xr:uid="{00000000-0005-0000-0000-0000939E0000}"/>
    <cellStyle name="Subtotal 6 2 4 2" xfId="37702" xr:uid="{00000000-0005-0000-0000-0000949E0000}"/>
    <cellStyle name="Subtotal 6 2 5" xfId="37703" xr:uid="{00000000-0005-0000-0000-0000959E0000}"/>
    <cellStyle name="Subtotal 6 2 5 2" xfId="37704" xr:uid="{00000000-0005-0000-0000-0000969E0000}"/>
    <cellStyle name="Subtotal 6 2 6" xfId="37705" xr:uid="{00000000-0005-0000-0000-0000979E0000}"/>
    <cellStyle name="Subtotal 6 2 6 2" xfId="37706" xr:uid="{00000000-0005-0000-0000-0000989E0000}"/>
    <cellStyle name="Subtotal 6 2 7" xfId="37707" xr:uid="{00000000-0005-0000-0000-0000999E0000}"/>
    <cellStyle name="Subtotal 6 2 7 2" xfId="37708" xr:uid="{00000000-0005-0000-0000-00009A9E0000}"/>
    <cellStyle name="Subtotal 6 2 8" xfId="37709" xr:uid="{00000000-0005-0000-0000-00009B9E0000}"/>
    <cellStyle name="Subtotal 6 2 8 2" xfId="37710" xr:uid="{00000000-0005-0000-0000-00009C9E0000}"/>
    <cellStyle name="Subtotal 6 2 9" xfId="37711" xr:uid="{00000000-0005-0000-0000-00009D9E0000}"/>
    <cellStyle name="Subtotal 6 2 9 2" xfId="37712" xr:uid="{00000000-0005-0000-0000-00009E9E0000}"/>
    <cellStyle name="Subtotal 6 3" xfId="37713" xr:uid="{00000000-0005-0000-0000-00009F9E0000}"/>
    <cellStyle name="Subtotal 6 3 10" xfId="37714" xr:uid="{00000000-0005-0000-0000-0000A09E0000}"/>
    <cellStyle name="Subtotal 6 3 10 2" xfId="37715" xr:uid="{00000000-0005-0000-0000-0000A19E0000}"/>
    <cellStyle name="Subtotal 6 3 11" xfId="37716" xr:uid="{00000000-0005-0000-0000-0000A29E0000}"/>
    <cellStyle name="Subtotal 6 3 11 2" xfId="37717" xr:uid="{00000000-0005-0000-0000-0000A39E0000}"/>
    <cellStyle name="Subtotal 6 3 12" xfId="37718" xr:uid="{00000000-0005-0000-0000-0000A49E0000}"/>
    <cellStyle name="Subtotal 6 3 12 2" xfId="37719" xr:uid="{00000000-0005-0000-0000-0000A59E0000}"/>
    <cellStyle name="Subtotal 6 3 13" xfId="37720" xr:uid="{00000000-0005-0000-0000-0000A69E0000}"/>
    <cellStyle name="Subtotal 6 3 13 2" xfId="37721" xr:uid="{00000000-0005-0000-0000-0000A79E0000}"/>
    <cellStyle name="Subtotal 6 3 14" xfId="37722" xr:uid="{00000000-0005-0000-0000-0000A89E0000}"/>
    <cellStyle name="Subtotal 6 3 14 2" xfId="37723" xr:uid="{00000000-0005-0000-0000-0000A99E0000}"/>
    <cellStyle name="Subtotal 6 3 15" xfId="37724" xr:uid="{00000000-0005-0000-0000-0000AA9E0000}"/>
    <cellStyle name="Subtotal 6 3 16" xfId="37725" xr:uid="{00000000-0005-0000-0000-0000AB9E0000}"/>
    <cellStyle name="Subtotal 6 3 2" xfId="37726" xr:uid="{00000000-0005-0000-0000-0000AC9E0000}"/>
    <cellStyle name="Subtotal 6 3 2 2" xfId="37727" xr:uid="{00000000-0005-0000-0000-0000AD9E0000}"/>
    <cellStyle name="Subtotal 6 3 2 3" xfId="37728" xr:uid="{00000000-0005-0000-0000-0000AE9E0000}"/>
    <cellStyle name="Subtotal 6 3 3" xfId="37729" xr:uid="{00000000-0005-0000-0000-0000AF9E0000}"/>
    <cellStyle name="Subtotal 6 3 3 2" xfId="37730" xr:uid="{00000000-0005-0000-0000-0000B09E0000}"/>
    <cellStyle name="Subtotal 6 3 4" xfId="37731" xr:uid="{00000000-0005-0000-0000-0000B19E0000}"/>
    <cellStyle name="Subtotal 6 3 4 2" xfId="37732" xr:uid="{00000000-0005-0000-0000-0000B29E0000}"/>
    <cellStyle name="Subtotal 6 3 5" xfId="37733" xr:uid="{00000000-0005-0000-0000-0000B39E0000}"/>
    <cellStyle name="Subtotal 6 3 5 2" xfId="37734" xr:uid="{00000000-0005-0000-0000-0000B49E0000}"/>
    <cellStyle name="Subtotal 6 3 6" xfId="37735" xr:uid="{00000000-0005-0000-0000-0000B59E0000}"/>
    <cellStyle name="Subtotal 6 3 6 2" xfId="37736" xr:uid="{00000000-0005-0000-0000-0000B69E0000}"/>
    <cellStyle name="Subtotal 6 3 7" xfId="37737" xr:uid="{00000000-0005-0000-0000-0000B79E0000}"/>
    <cellStyle name="Subtotal 6 3 7 2" xfId="37738" xr:uid="{00000000-0005-0000-0000-0000B89E0000}"/>
    <cellStyle name="Subtotal 6 3 8" xfId="37739" xr:uid="{00000000-0005-0000-0000-0000B99E0000}"/>
    <cellStyle name="Subtotal 6 3 8 2" xfId="37740" xr:uid="{00000000-0005-0000-0000-0000BA9E0000}"/>
    <cellStyle name="Subtotal 6 3 9" xfId="37741" xr:uid="{00000000-0005-0000-0000-0000BB9E0000}"/>
    <cellStyle name="Subtotal 6 3 9 2" xfId="37742" xr:uid="{00000000-0005-0000-0000-0000BC9E0000}"/>
    <cellStyle name="Subtotal 6 4" xfId="37743" xr:uid="{00000000-0005-0000-0000-0000BD9E0000}"/>
    <cellStyle name="Subtotal 6 4 2" xfId="37744" xr:uid="{00000000-0005-0000-0000-0000BE9E0000}"/>
    <cellStyle name="Subtotal 6 4 3" xfId="37745" xr:uid="{00000000-0005-0000-0000-0000BF9E0000}"/>
    <cellStyle name="Subtotal 6 5" xfId="37746" xr:uid="{00000000-0005-0000-0000-0000C09E0000}"/>
    <cellStyle name="Subtotal 6 5 2" xfId="37747" xr:uid="{00000000-0005-0000-0000-0000C19E0000}"/>
    <cellStyle name="Subtotal 6 5 3" xfId="37748" xr:uid="{00000000-0005-0000-0000-0000C29E0000}"/>
    <cellStyle name="Subtotal 6 6" xfId="37749" xr:uid="{00000000-0005-0000-0000-0000C39E0000}"/>
    <cellStyle name="Subtotal 6 6 2" xfId="37750" xr:uid="{00000000-0005-0000-0000-0000C49E0000}"/>
    <cellStyle name="Subtotal 6 6 3" xfId="37751" xr:uid="{00000000-0005-0000-0000-0000C59E0000}"/>
    <cellStyle name="Subtotal 6 7" xfId="37752" xr:uid="{00000000-0005-0000-0000-0000C69E0000}"/>
    <cellStyle name="Subtotal 6 7 2" xfId="37753" xr:uid="{00000000-0005-0000-0000-0000C79E0000}"/>
    <cellStyle name="Subtotal 6 8" xfId="37754" xr:uid="{00000000-0005-0000-0000-0000C89E0000}"/>
    <cellStyle name="Subtotal 6 8 2" xfId="37755" xr:uid="{00000000-0005-0000-0000-0000C99E0000}"/>
    <cellStyle name="Subtotal 6 9" xfId="37756" xr:uid="{00000000-0005-0000-0000-0000CA9E0000}"/>
    <cellStyle name="Subtotal 6 9 2" xfId="37757" xr:uid="{00000000-0005-0000-0000-0000CB9E0000}"/>
    <cellStyle name="Subtotal 7" xfId="37758" xr:uid="{00000000-0005-0000-0000-0000CC9E0000}"/>
    <cellStyle name="Subtotal 7 10" xfId="37759" xr:uid="{00000000-0005-0000-0000-0000CD9E0000}"/>
    <cellStyle name="Subtotal 7 10 2" xfId="37760" xr:uid="{00000000-0005-0000-0000-0000CE9E0000}"/>
    <cellStyle name="Subtotal 7 11" xfId="37761" xr:uid="{00000000-0005-0000-0000-0000CF9E0000}"/>
    <cellStyle name="Subtotal 7 11 2" xfId="37762" xr:uid="{00000000-0005-0000-0000-0000D09E0000}"/>
    <cellStyle name="Subtotal 7 12" xfId="37763" xr:uid="{00000000-0005-0000-0000-0000D19E0000}"/>
    <cellStyle name="Subtotal 7 12 2" xfId="37764" xr:uid="{00000000-0005-0000-0000-0000D29E0000}"/>
    <cellStyle name="Subtotal 7 13" xfId="37765" xr:uid="{00000000-0005-0000-0000-0000D39E0000}"/>
    <cellStyle name="Subtotal 7 13 2" xfId="37766" xr:uid="{00000000-0005-0000-0000-0000D49E0000}"/>
    <cellStyle name="Subtotal 7 14" xfId="37767" xr:uid="{00000000-0005-0000-0000-0000D59E0000}"/>
    <cellStyle name="Subtotal 7 14 2" xfId="37768" xr:uid="{00000000-0005-0000-0000-0000D69E0000}"/>
    <cellStyle name="Subtotal 7 15" xfId="37769" xr:uid="{00000000-0005-0000-0000-0000D79E0000}"/>
    <cellStyle name="Subtotal 7 15 2" xfId="37770" xr:uid="{00000000-0005-0000-0000-0000D89E0000}"/>
    <cellStyle name="Subtotal 7 16" xfId="37771" xr:uid="{00000000-0005-0000-0000-0000D99E0000}"/>
    <cellStyle name="Subtotal 7 16 2" xfId="37772" xr:uid="{00000000-0005-0000-0000-0000DA9E0000}"/>
    <cellStyle name="Subtotal 7 17" xfId="37773" xr:uid="{00000000-0005-0000-0000-0000DB9E0000}"/>
    <cellStyle name="Subtotal 7 18" xfId="37774" xr:uid="{00000000-0005-0000-0000-0000DC9E0000}"/>
    <cellStyle name="Subtotal 7 2" xfId="37775" xr:uid="{00000000-0005-0000-0000-0000DD9E0000}"/>
    <cellStyle name="Subtotal 7 2 10" xfId="37776" xr:uid="{00000000-0005-0000-0000-0000DE9E0000}"/>
    <cellStyle name="Subtotal 7 2 10 2" xfId="37777" xr:uid="{00000000-0005-0000-0000-0000DF9E0000}"/>
    <cellStyle name="Subtotal 7 2 11" xfId="37778" xr:uid="{00000000-0005-0000-0000-0000E09E0000}"/>
    <cellStyle name="Subtotal 7 2 11 2" xfId="37779" xr:uid="{00000000-0005-0000-0000-0000E19E0000}"/>
    <cellStyle name="Subtotal 7 2 12" xfId="37780" xr:uid="{00000000-0005-0000-0000-0000E29E0000}"/>
    <cellStyle name="Subtotal 7 2 12 2" xfId="37781" xr:uid="{00000000-0005-0000-0000-0000E39E0000}"/>
    <cellStyle name="Subtotal 7 2 13" xfId="37782" xr:uid="{00000000-0005-0000-0000-0000E49E0000}"/>
    <cellStyle name="Subtotal 7 2 13 2" xfId="37783" xr:uid="{00000000-0005-0000-0000-0000E59E0000}"/>
    <cellStyle name="Subtotal 7 2 14" xfId="37784" xr:uid="{00000000-0005-0000-0000-0000E69E0000}"/>
    <cellStyle name="Subtotal 7 2 14 2" xfId="37785" xr:uid="{00000000-0005-0000-0000-0000E79E0000}"/>
    <cellStyle name="Subtotal 7 2 15" xfId="37786" xr:uid="{00000000-0005-0000-0000-0000E89E0000}"/>
    <cellStyle name="Subtotal 7 2 16" xfId="37787" xr:uid="{00000000-0005-0000-0000-0000E99E0000}"/>
    <cellStyle name="Subtotal 7 2 2" xfId="37788" xr:uid="{00000000-0005-0000-0000-0000EA9E0000}"/>
    <cellStyle name="Subtotal 7 2 2 2" xfId="37789" xr:uid="{00000000-0005-0000-0000-0000EB9E0000}"/>
    <cellStyle name="Subtotal 7 2 2 3" xfId="37790" xr:uid="{00000000-0005-0000-0000-0000EC9E0000}"/>
    <cellStyle name="Subtotal 7 2 3" xfId="37791" xr:uid="{00000000-0005-0000-0000-0000ED9E0000}"/>
    <cellStyle name="Subtotal 7 2 3 2" xfId="37792" xr:uid="{00000000-0005-0000-0000-0000EE9E0000}"/>
    <cellStyle name="Subtotal 7 2 4" xfId="37793" xr:uid="{00000000-0005-0000-0000-0000EF9E0000}"/>
    <cellStyle name="Subtotal 7 2 4 2" xfId="37794" xr:uid="{00000000-0005-0000-0000-0000F09E0000}"/>
    <cellStyle name="Subtotal 7 2 5" xfId="37795" xr:uid="{00000000-0005-0000-0000-0000F19E0000}"/>
    <cellStyle name="Subtotal 7 2 5 2" xfId="37796" xr:uid="{00000000-0005-0000-0000-0000F29E0000}"/>
    <cellStyle name="Subtotal 7 2 6" xfId="37797" xr:uid="{00000000-0005-0000-0000-0000F39E0000}"/>
    <cellStyle name="Subtotal 7 2 6 2" xfId="37798" xr:uid="{00000000-0005-0000-0000-0000F49E0000}"/>
    <cellStyle name="Subtotal 7 2 7" xfId="37799" xr:uid="{00000000-0005-0000-0000-0000F59E0000}"/>
    <cellStyle name="Subtotal 7 2 7 2" xfId="37800" xr:uid="{00000000-0005-0000-0000-0000F69E0000}"/>
    <cellStyle name="Subtotal 7 2 8" xfId="37801" xr:uid="{00000000-0005-0000-0000-0000F79E0000}"/>
    <cellStyle name="Subtotal 7 2 8 2" xfId="37802" xr:uid="{00000000-0005-0000-0000-0000F89E0000}"/>
    <cellStyle name="Subtotal 7 2 9" xfId="37803" xr:uid="{00000000-0005-0000-0000-0000F99E0000}"/>
    <cellStyle name="Subtotal 7 2 9 2" xfId="37804" xr:uid="{00000000-0005-0000-0000-0000FA9E0000}"/>
    <cellStyle name="Subtotal 7 3" xfId="37805" xr:uid="{00000000-0005-0000-0000-0000FB9E0000}"/>
    <cellStyle name="Subtotal 7 3 2" xfId="37806" xr:uid="{00000000-0005-0000-0000-0000FC9E0000}"/>
    <cellStyle name="Subtotal 7 3 3" xfId="37807" xr:uid="{00000000-0005-0000-0000-0000FD9E0000}"/>
    <cellStyle name="Subtotal 7 4" xfId="37808" xr:uid="{00000000-0005-0000-0000-0000FE9E0000}"/>
    <cellStyle name="Subtotal 7 4 2" xfId="37809" xr:uid="{00000000-0005-0000-0000-0000FF9E0000}"/>
    <cellStyle name="Subtotal 7 5" xfId="37810" xr:uid="{00000000-0005-0000-0000-0000009F0000}"/>
    <cellStyle name="Subtotal 7 5 2" xfId="37811" xr:uid="{00000000-0005-0000-0000-0000019F0000}"/>
    <cellStyle name="Subtotal 7 6" xfId="37812" xr:uid="{00000000-0005-0000-0000-0000029F0000}"/>
    <cellStyle name="Subtotal 7 6 2" xfId="37813" xr:uid="{00000000-0005-0000-0000-0000039F0000}"/>
    <cellStyle name="Subtotal 7 7" xfId="37814" xr:uid="{00000000-0005-0000-0000-0000049F0000}"/>
    <cellStyle name="Subtotal 7 7 2" xfId="37815" xr:uid="{00000000-0005-0000-0000-0000059F0000}"/>
    <cellStyle name="Subtotal 7 8" xfId="37816" xr:uid="{00000000-0005-0000-0000-0000069F0000}"/>
    <cellStyle name="Subtotal 7 8 2" xfId="37817" xr:uid="{00000000-0005-0000-0000-0000079F0000}"/>
    <cellStyle name="Subtotal 7 9" xfId="37818" xr:uid="{00000000-0005-0000-0000-0000089F0000}"/>
    <cellStyle name="Subtotal 7 9 2" xfId="37819" xr:uid="{00000000-0005-0000-0000-0000099F0000}"/>
    <cellStyle name="Subtotal 8" xfId="37820" xr:uid="{00000000-0005-0000-0000-00000A9F0000}"/>
    <cellStyle name="Subtotal 8 10" xfId="37821" xr:uid="{00000000-0005-0000-0000-00000B9F0000}"/>
    <cellStyle name="Subtotal 8 10 2" xfId="37822" xr:uid="{00000000-0005-0000-0000-00000C9F0000}"/>
    <cellStyle name="Subtotal 8 11" xfId="37823" xr:uid="{00000000-0005-0000-0000-00000D9F0000}"/>
    <cellStyle name="Subtotal 8 11 2" xfId="37824" xr:uid="{00000000-0005-0000-0000-00000E9F0000}"/>
    <cellStyle name="Subtotal 8 12" xfId="37825" xr:uid="{00000000-0005-0000-0000-00000F9F0000}"/>
    <cellStyle name="Subtotal 8 12 2" xfId="37826" xr:uid="{00000000-0005-0000-0000-0000109F0000}"/>
    <cellStyle name="Subtotal 8 13" xfId="37827" xr:uid="{00000000-0005-0000-0000-0000119F0000}"/>
    <cellStyle name="Subtotal 8 13 2" xfId="37828" xr:uid="{00000000-0005-0000-0000-0000129F0000}"/>
    <cellStyle name="Subtotal 8 14" xfId="37829" xr:uid="{00000000-0005-0000-0000-0000139F0000}"/>
    <cellStyle name="Subtotal 8 14 2" xfId="37830" xr:uid="{00000000-0005-0000-0000-0000149F0000}"/>
    <cellStyle name="Subtotal 8 15" xfId="37831" xr:uid="{00000000-0005-0000-0000-0000159F0000}"/>
    <cellStyle name="Subtotal 8 16" xfId="37832" xr:uid="{00000000-0005-0000-0000-0000169F0000}"/>
    <cellStyle name="Subtotal 8 2" xfId="37833" xr:uid="{00000000-0005-0000-0000-0000179F0000}"/>
    <cellStyle name="Subtotal 8 2 2" xfId="37834" xr:uid="{00000000-0005-0000-0000-0000189F0000}"/>
    <cellStyle name="Subtotal 8 2 3" xfId="37835" xr:uid="{00000000-0005-0000-0000-0000199F0000}"/>
    <cellStyle name="Subtotal 8 3" xfId="37836" xr:uid="{00000000-0005-0000-0000-00001A9F0000}"/>
    <cellStyle name="Subtotal 8 3 2" xfId="37837" xr:uid="{00000000-0005-0000-0000-00001B9F0000}"/>
    <cellStyle name="Subtotal 8 4" xfId="37838" xr:uid="{00000000-0005-0000-0000-00001C9F0000}"/>
    <cellStyle name="Subtotal 8 4 2" xfId="37839" xr:uid="{00000000-0005-0000-0000-00001D9F0000}"/>
    <cellStyle name="Subtotal 8 5" xfId="37840" xr:uid="{00000000-0005-0000-0000-00001E9F0000}"/>
    <cellStyle name="Subtotal 8 5 2" xfId="37841" xr:uid="{00000000-0005-0000-0000-00001F9F0000}"/>
    <cellStyle name="Subtotal 8 6" xfId="37842" xr:uid="{00000000-0005-0000-0000-0000209F0000}"/>
    <cellStyle name="Subtotal 8 6 2" xfId="37843" xr:uid="{00000000-0005-0000-0000-0000219F0000}"/>
    <cellStyle name="Subtotal 8 7" xfId="37844" xr:uid="{00000000-0005-0000-0000-0000229F0000}"/>
    <cellStyle name="Subtotal 8 7 2" xfId="37845" xr:uid="{00000000-0005-0000-0000-0000239F0000}"/>
    <cellStyle name="Subtotal 8 8" xfId="37846" xr:uid="{00000000-0005-0000-0000-0000249F0000}"/>
    <cellStyle name="Subtotal 8 8 2" xfId="37847" xr:uid="{00000000-0005-0000-0000-0000259F0000}"/>
    <cellStyle name="Subtotal 8 9" xfId="37848" xr:uid="{00000000-0005-0000-0000-0000269F0000}"/>
    <cellStyle name="Subtotal 8 9 2" xfId="37849" xr:uid="{00000000-0005-0000-0000-0000279F0000}"/>
    <cellStyle name="Subtotal 9" xfId="37850" xr:uid="{00000000-0005-0000-0000-0000289F0000}"/>
    <cellStyle name="Subtotal 9 2" xfId="37851" xr:uid="{00000000-0005-0000-0000-0000299F0000}"/>
    <cellStyle name="summary" xfId="37852" xr:uid="{00000000-0005-0000-0000-00002A9F0000}"/>
    <cellStyle name="summary 2" xfId="37853" xr:uid="{00000000-0005-0000-0000-00002B9F0000}"/>
    <cellStyle name="summary 2 2" xfId="37854" xr:uid="{00000000-0005-0000-0000-00002C9F0000}"/>
    <cellStyle name="summary 2 3" xfId="37855" xr:uid="{00000000-0005-0000-0000-00002D9F0000}"/>
    <cellStyle name="summary 2 4" xfId="37856" xr:uid="{00000000-0005-0000-0000-00002E9F0000}"/>
    <cellStyle name="summary 3" xfId="37857" xr:uid="{00000000-0005-0000-0000-00002F9F0000}"/>
    <cellStyle name="summary 4" xfId="37858" xr:uid="{00000000-0005-0000-0000-0000309F0000}"/>
    <cellStyle name="summary 5" xfId="37859" xr:uid="{00000000-0005-0000-0000-0000319F0000}"/>
    <cellStyle name="T" xfId="37860" xr:uid="{00000000-0005-0000-0000-0000329F0000}"/>
    <cellStyle name="t#" xfId="43042" xr:uid="{00000000-0005-0000-0000-0000339F0000}"/>
    <cellStyle name="t_Manager" xfId="43043" xr:uid="{00000000-0005-0000-0000-0000349F0000}"/>
    <cellStyle name="t_simpleDCF2000" xfId="43044" xr:uid="{00000000-0005-0000-0000-0000359F0000}"/>
    <cellStyle name="t_Valuation" xfId="43045" xr:uid="{00000000-0005-0000-0000-0000369F0000}"/>
    <cellStyle name="t_WACC benchmarking" xfId="43046" xr:uid="{00000000-0005-0000-0000-0000379F0000}"/>
    <cellStyle name="T¡tu-1 - Style2" xfId="43047" xr:uid="{00000000-0005-0000-0000-0000389F0000}"/>
    <cellStyle name="t1" xfId="43048" xr:uid="{00000000-0005-0000-0000-0000399F0000}"/>
    <cellStyle name="Table" xfId="43049" xr:uid="{00000000-0005-0000-0000-00003A9F0000}"/>
    <cellStyle name="Table Col Head" xfId="43050" xr:uid="{00000000-0005-0000-0000-00003B9F0000}"/>
    <cellStyle name="Table Head" xfId="43051" xr:uid="{00000000-0005-0000-0000-00003C9F0000}"/>
    <cellStyle name="Table Head Aligned" xfId="43052" xr:uid="{00000000-0005-0000-0000-00003D9F0000}"/>
    <cellStyle name="Table Head Blue" xfId="43053" xr:uid="{00000000-0005-0000-0000-00003E9F0000}"/>
    <cellStyle name="Table Head Green" xfId="43054" xr:uid="{00000000-0005-0000-0000-00003F9F0000}"/>
    <cellStyle name="Table Label" xfId="43055" xr:uid="{00000000-0005-0000-0000-0000409F0000}"/>
    <cellStyle name="Table Sub Head" xfId="37861" xr:uid="{00000000-0005-0000-0000-0000419F0000}"/>
    <cellStyle name="Table Title" xfId="43056" xr:uid="{00000000-0005-0000-0000-0000429F0000}"/>
    <cellStyle name="Table Title 2" xfId="43057" xr:uid="{00000000-0005-0000-0000-0000439F0000}"/>
    <cellStyle name="Table Title_EBITDA" xfId="43058" xr:uid="{00000000-0005-0000-0000-0000449F0000}"/>
    <cellStyle name="Table Units" xfId="43059" xr:uid="{00000000-0005-0000-0000-0000459F0000}"/>
    <cellStyle name="Table Year" xfId="43060" xr:uid="{00000000-0005-0000-0000-0000469F0000}"/>
    <cellStyle name="TableBase" xfId="43061" xr:uid="{00000000-0005-0000-0000-0000479F0000}"/>
    <cellStyle name="TableColumnHeading" xfId="43062" xr:uid="{00000000-0005-0000-0000-0000489F0000}"/>
    <cellStyle name="TableHead" xfId="43063" xr:uid="{00000000-0005-0000-0000-0000499F0000}"/>
    <cellStyle name="TableSubTitleItalic" xfId="43064" xr:uid="{00000000-0005-0000-0000-00004A9F0000}"/>
    <cellStyle name="TableText" xfId="43065" xr:uid="{00000000-0005-0000-0000-00004B9F0000}"/>
    <cellStyle name="TableTitle" xfId="43066" xr:uid="{00000000-0005-0000-0000-00004C9F0000}"/>
    <cellStyle name="test" xfId="37862" xr:uid="{00000000-0005-0000-0000-00004D9F0000}"/>
    <cellStyle name="test 10" xfId="37863" xr:uid="{00000000-0005-0000-0000-00004E9F0000}"/>
    <cellStyle name="test 10 2" xfId="37864" xr:uid="{00000000-0005-0000-0000-00004F9F0000}"/>
    <cellStyle name="test 11" xfId="37865" xr:uid="{00000000-0005-0000-0000-0000509F0000}"/>
    <cellStyle name="test 11 2" xfId="37866" xr:uid="{00000000-0005-0000-0000-0000519F0000}"/>
    <cellStyle name="test 12" xfId="37867" xr:uid="{00000000-0005-0000-0000-0000529F0000}"/>
    <cellStyle name="test 2" xfId="37868" xr:uid="{00000000-0005-0000-0000-0000539F0000}"/>
    <cellStyle name="test 2 10" xfId="37869" xr:uid="{00000000-0005-0000-0000-0000549F0000}"/>
    <cellStyle name="test 2 10 2" xfId="37870" xr:uid="{00000000-0005-0000-0000-0000559F0000}"/>
    <cellStyle name="test 2 10 2 2" xfId="37871" xr:uid="{00000000-0005-0000-0000-0000569F0000}"/>
    <cellStyle name="test 2 10 3" xfId="37872" xr:uid="{00000000-0005-0000-0000-0000579F0000}"/>
    <cellStyle name="test 2 10 3 2" xfId="37873" xr:uid="{00000000-0005-0000-0000-0000589F0000}"/>
    <cellStyle name="test 2 10 4" xfId="37874" xr:uid="{00000000-0005-0000-0000-0000599F0000}"/>
    <cellStyle name="test 2 11" xfId="37875" xr:uid="{00000000-0005-0000-0000-00005A9F0000}"/>
    <cellStyle name="test 2 11 2" xfId="37876" xr:uid="{00000000-0005-0000-0000-00005B9F0000}"/>
    <cellStyle name="test 2 11 2 2" xfId="37877" xr:uid="{00000000-0005-0000-0000-00005C9F0000}"/>
    <cellStyle name="test 2 11 3" xfId="37878" xr:uid="{00000000-0005-0000-0000-00005D9F0000}"/>
    <cellStyle name="test 2 11 3 2" xfId="37879" xr:uid="{00000000-0005-0000-0000-00005E9F0000}"/>
    <cellStyle name="test 2 11 4" xfId="37880" xr:uid="{00000000-0005-0000-0000-00005F9F0000}"/>
    <cellStyle name="test 2 12" xfId="37881" xr:uid="{00000000-0005-0000-0000-0000609F0000}"/>
    <cellStyle name="test 2 12 2" xfId="37882" xr:uid="{00000000-0005-0000-0000-0000619F0000}"/>
    <cellStyle name="test 2 12 2 2" xfId="37883" xr:uid="{00000000-0005-0000-0000-0000629F0000}"/>
    <cellStyle name="test 2 12 3" xfId="37884" xr:uid="{00000000-0005-0000-0000-0000639F0000}"/>
    <cellStyle name="test 2 13" xfId="37885" xr:uid="{00000000-0005-0000-0000-0000649F0000}"/>
    <cellStyle name="test 2 13 2" xfId="37886" xr:uid="{00000000-0005-0000-0000-0000659F0000}"/>
    <cellStyle name="test 2 14" xfId="37887" xr:uid="{00000000-0005-0000-0000-0000669F0000}"/>
    <cellStyle name="test 2 14 2" xfId="37888" xr:uid="{00000000-0005-0000-0000-0000679F0000}"/>
    <cellStyle name="test 2 15" xfId="37889" xr:uid="{00000000-0005-0000-0000-0000689F0000}"/>
    <cellStyle name="test 2 15 2" xfId="37890" xr:uid="{00000000-0005-0000-0000-0000699F0000}"/>
    <cellStyle name="test 2 16" xfId="37891" xr:uid="{00000000-0005-0000-0000-00006A9F0000}"/>
    <cellStyle name="test 2 16 2" xfId="37892" xr:uid="{00000000-0005-0000-0000-00006B9F0000}"/>
    <cellStyle name="test 2 17" xfId="37893" xr:uid="{00000000-0005-0000-0000-00006C9F0000}"/>
    <cellStyle name="test 2 17 2" xfId="37894" xr:uid="{00000000-0005-0000-0000-00006D9F0000}"/>
    <cellStyle name="test 2 18" xfId="37895" xr:uid="{00000000-0005-0000-0000-00006E9F0000}"/>
    <cellStyle name="test 2 18 2" xfId="37896" xr:uid="{00000000-0005-0000-0000-00006F9F0000}"/>
    <cellStyle name="test 2 19" xfId="37897" xr:uid="{00000000-0005-0000-0000-0000709F0000}"/>
    <cellStyle name="test 2 19 2" xfId="37898" xr:uid="{00000000-0005-0000-0000-0000719F0000}"/>
    <cellStyle name="test 2 2" xfId="37899" xr:uid="{00000000-0005-0000-0000-0000729F0000}"/>
    <cellStyle name="test 2 2 10" xfId="37900" xr:uid="{00000000-0005-0000-0000-0000739F0000}"/>
    <cellStyle name="test 2 2 10 2" xfId="37901" xr:uid="{00000000-0005-0000-0000-0000749F0000}"/>
    <cellStyle name="test 2 2 10 2 2" xfId="37902" xr:uid="{00000000-0005-0000-0000-0000759F0000}"/>
    <cellStyle name="test 2 2 10 3" xfId="37903" xr:uid="{00000000-0005-0000-0000-0000769F0000}"/>
    <cellStyle name="test 2 2 10 3 2" xfId="37904" xr:uid="{00000000-0005-0000-0000-0000779F0000}"/>
    <cellStyle name="test 2 2 10 4" xfId="37905" xr:uid="{00000000-0005-0000-0000-0000789F0000}"/>
    <cellStyle name="test 2 2 11" xfId="37906" xr:uid="{00000000-0005-0000-0000-0000799F0000}"/>
    <cellStyle name="test 2 2 11 2" xfId="37907" xr:uid="{00000000-0005-0000-0000-00007A9F0000}"/>
    <cellStyle name="test 2 2 11 2 2" xfId="37908" xr:uid="{00000000-0005-0000-0000-00007B9F0000}"/>
    <cellStyle name="test 2 2 11 3" xfId="37909" xr:uid="{00000000-0005-0000-0000-00007C9F0000}"/>
    <cellStyle name="test 2 2 12" xfId="37910" xr:uid="{00000000-0005-0000-0000-00007D9F0000}"/>
    <cellStyle name="test 2 2 12 2" xfId="37911" xr:uid="{00000000-0005-0000-0000-00007E9F0000}"/>
    <cellStyle name="test 2 2 13" xfId="37912" xr:uid="{00000000-0005-0000-0000-00007F9F0000}"/>
    <cellStyle name="test 2 2 13 2" xfId="37913" xr:uid="{00000000-0005-0000-0000-0000809F0000}"/>
    <cellStyle name="test 2 2 14" xfId="37914" xr:uid="{00000000-0005-0000-0000-0000819F0000}"/>
    <cellStyle name="test 2 2 14 2" xfId="37915" xr:uid="{00000000-0005-0000-0000-0000829F0000}"/>
    <cellStyle name="test 2 2 15" xfId="37916" xr:uid="{00000000-0005-0000-0000-0000839F0000}"/>
    <cellStyle name="test 2 2 15 2" xfId="37917" xr:uid="{00000000-0005-0000-0000-0000849F0000}"/>
    <cellStyle name="test 2 2 16" xfId="37918" xr:uid="{00000000-0005-0000-0000-0000859F0000}"/>
    <cellStyle name="test 2 2 16 2" xfId="37919" xr:uid="{00000000-0005-0000-0000-0000869F0000}"/>
    <cellStyle name="test 2 2 17" xfId="37920" xr:uid="{00000000-0005-0000-0000-0000879F0000}"/>
    <cellStyle name="test 2 2 17 2" xfId="37921" xr:uid="{00000000-0005-0000-0000-0000889F0000}"/>
    <cellStyle name="test 2 2 18" xfId="37922" xr:uid="{00000000-0005-0000-0000-0000899F0000}"/>
    <cellStyle name="test 2 2 19" xfId="37923" xr:uid="{00000000-0005-0000-0000-00008A9F0000}"/>
    <cellStyle name="test 2 2 2" xfId="37924" xr:uid="{00000000-0005-0000-0000-00008B9F0000}"/>
    <cellStyle name="test 2 2 2 10" xfId="37925" xr:uid="{00000000-0005-0000-0000-00008C9F0000}"/>
    <cellStyle name="test 2 2 2 10 2" xfId="37926" xr:uid="{00000000-0005-0000-0000-00008D9F0000}"/>
    <cellStyle name="test 2 2 2 10 2 2" xfId="37927" xr:uid="{00000000-0005-0000-0000-00008E9F0000}"/>
    <cellStyle name="test 2 2 2 10 3" xfId="37928" xr:uid="{00000000-0005-0000-0000-00008F9F0000}"/>
    <cellStyle name="test 2 2 2 11" xfId="37929" xr:uid="{00000000-0005-0000-0000-0000909F0000}"/>
    <cellStyle name="test 2 2 2 11 2" xfId="37930" xr:uid="{00000000-0005-0000-0000-0000919F0000}"/>
    <cellStyle name="test 2 2 2 12" xfId="37931" xr:uid="{00000000-0005-0000-0000-0000929F0000}"/>
    <cellStyle name="test 2 2 2 12 2" xfId="37932" xr:uid="{00000000-0005-0000-0000-0000939F0000}"/>
    <cellStyle name="test 2 2 2 13" xfId="37933" xr:uid="{00000000-0005-0000-0000-0000949F0000}"/>
    <cellStyle name="test 2 2 2 13 2" xfId="37934" xr:uid="{00000000-0005-0000-0000-0000959F0000}"/>
    <cellStyle name="test 2 2 2 14" xfId="37935" xr:uid="{00000000-0005-0000-0000-0000969F0000}"/>
    <cellStyle name="test 2 2 2 15" xfId="37936" xr:uid="{00000000-0005-0000-0000-0000979F0000}"/>
    <cellStyle name="test 2 2 2 2" xfId="37937" xr:uid="{00000000-0005-0000-0000-0000989F0000}"/>
    <cellStyle name="test 2 2 2 2 10" xfId="37938" xr:uid="{00000000-0005-0000-0000-0000999F0000}"/>
    <cellStyle name="test 2 2 2 2 10 2" xfId="37939" xr:uid="{00000000-0005-0000-0000-00009A9F0000}"/>
    <cellStyle name="test 2 2 2 2 11" xfId="37940" xr:uid="{00000000-0005-0000-0000-00009B9F0000}"/>
    <cellStyle name="test 2 2 2 2 11 2" xfId="37941" xr:uid="{00000000-0005-0000-0000-00009C9F0000}"/>
    <cellStyle name="test 2 2 2 2 12" xfId="37942" xr:uid="{00000000-0005-0000-0000-00009D9F0000}"/>
    <cellStyle name="test 2 2 2 2 12 2" xfId="37943" xr:uid="{00000000-0005-0000-0000-00009E9F0000}"/>
    <cellStyle name="test 2 2 2 2 13" xfId="37944" xr:uid="{00000000-0005-0000-0000-00009F9F0000}"/>
    <cellStyle name="test 2 2 2 2 13 2" xfId="37945" xr:uid="{00000000-0005-0000-0000-0000A09F0000}"/>
    <cellStyle name="test 2 2 2 2 14" xfId="37946" xr:uid="{00000000-0005-0000-0000-0000A19F0000}"/>
    <cellStyle name="test 2 2 2 2 14 2" xfId="37947" xr:uid="{00000000-0005-0000-0000-0000A29F0000}"/>
    <cellStyle name="test 2 2 2 2 15" xfId="37948" xr:uid="{00000000-0005-0000-0000-0000A39F0000}"/>
    <cellStyle name="test 2 2 2 2 16" xfId="37949" xr:uid="{00000000-0005-0000-0000-0000A49F0000}"/>
    <cellStyle name="test 2 2 2 2 2" xfId="37950" xr:uid="{00000000-0005-0000-0000-0000A59F0000}"/>
    <cellStyle name="test 2 2 2 2 2 2" xfId="37951" xr:uid="{00000000-0005-0000-0000-0000A69F0000}"/>
    <cellStyle name="test 2 2 2 2 3" xfId="37952" xr:uid="{00000000-0005-0000-0000-0000A79F0000}"/>
    <cellStyle name="test 2 2 2 2 3 2" xfId="37953" xr:uid="{00000000-0005-0000-0000-0000A89F0000}"/>
    <cellStyle name="test 2 2 2 2 4" xfId="37954" xr:uid="{00000000-0005-0000-0000-0000A99F0000}"/>
    <cellStyle name="test 2 2 2 2 4 2" xfId="37955" xr:uid="{00000000-0005-0000-0000-0000AA9F0000}"/>
    <cellStyle name="test 2 2 2 2 5" xfId="37956" xr:uid="{00000000-0005-0000-0000-0000AB9F0000}"/>
    <cellStyle name="test 2 2 2 2 5 2" xfId="37957" xr:uid="{00000000-0005-0000-0000-0000AC9F0000}"/>
    <cellStyle name="test 2 2 2 2 6" xfId="37958" xr:uid="{00000000-0005-0000-0000-0000AD9F0000}"/>
    <cellStyle name="test 2 2 2 2 6 2" xfId="37959" xr:uid="{00000000-0005-0000-0000-0000AE9F0000}"/>
    <cellStyle name="test 2 2 2 2 7" xfId="37960" xr:uid="{00000000-0005-0000-0000-0000AF9F0000}"/>
    <cellStyle name="test 2 2 2 2 7 2" xfId="37961" xr:uid="{00000000-0005-0000-0000-0000B09F0000}"/>
    <cellStyle name="test 2 2 2 2 8" xfId="37962" xr:uid="{00000000-0005-0000-0000-0000B19F0000}"/>
    <cellStyle name="test 2 2 2 2 8 2" xfId="37963" xr:uid="{00000000-0005-0000-0000-0000B29F0000}"/>
    <cellStyle name="test 2 2 2 2 9" xfId="37964" xr:uid="{00000000-0005-0000-0000-0000B39F0000}"/>
    <cellStyle name="test 2 2 2 2 9 2" xfId="37965" xr:uid="{00000000-0005-0000-0000-0000B49F0000}"/>
    <cellStyle name="test 2 2 2 3" xfId="37966" xr:uid="{00000000-0005-0000-0000-0000B59F0000}"/>
    <cellStyle name="test 2 2 2 3 2" xfId="37967" xr:uid="{00000000-0005-0000-0000-0000B69F0000}"/>
    <cellStyle name="test 2 2 2 3 2 2" xfId="37968" xr:uid="{00000000-0005-0000-0000-0000B79F0000}"/>
    <cellStyle name="test 2 2 2 3 3" xfId="37969" xr:uid="{00000000-0005-0000-0000-0000B89F0000}"/>
    <cellStyle name="test 2 2 2 3 3 2" xfId="37970" xr:uid="{00000000-0005-0000-0000-0000B99F0000}"/>
    <cellStyle name="test 2 2 2 3 4" xfId="37971" xr:uid="{00000000-0005-0000-0000-0000BA9F0000}"/>
    <cellStyle name="test 2 2 2 4" xfId="37972" xr:uid="{00000000-0005-0000-0000-0000BB9F0000}"/>
    <cellStyle name="test 2 2 2 4 2" xfId="37973" xr:uid="{00000000-0005-0000-0000-0000BC9F0000}"/>
    <cellStyle name="test 2 2 2 4 2 2" xfId="37974" xr:uid="{00000000-0005-0000-0000-0000BD9F0000}"/>
    <cellStyle name="test 2 2 2 4 3" xfId="37975" xr:uid="{00000000-0005-0000-0000-0000BE9F0000}"/>
    <cellStyle name="test 2 2 2 4 3 2" xfId="37976" xr:uid="{00000000-0005-0000-0000-0000BF9F0000}"/>
    <cellStyle name="test 2 2 2 4 4" xfId="37977" xr:uid="{00000000-0005-0000-0000-0000C09F0000}"/>
    <cellStyle name="test 2 2 2 5" xfId="37978" xr:uid="{00000000-0005-0000-0000-0000C19F0000}"/>
    <cellStyle name="test 2 2 2 5 2" xfId="37979" xr:uid="{00000000-0005-0000-0000-0000C29F0000}"/>
    <cellStyle name="test 2 2 2 5 2 2" xfId="37980" xr:uid="{00000000-0005-0000-0000-0000C39F0000}"/>
    <cellStyle name="test 2 2 2 5 3" xfId="37981" xr:uid="{00000000-0005-0000-0000-0000C49F0000}"/>
    <cellStyle name="test 2 2 2 5 3 2" xfId="37982" xr:uid="{00000000-0005-0000-0000-0000C59F0000}"/>
    <cellStyle name="test 2 2 2 5 4" xfId="37983" xr:uid="{00000000-0005-0000-0000-0000C69F0000}"/>
    <cellStyle name="test 2 2 2 6" xfId="37984" xr:uid="{00000000-0005-0000-0000-0000C79F0000}"/>
    <cellStyle name="test 2 2 2 6 2" xfId="37985" xr:uid="{00000000-0005-0000-0000-0000C89F0000}"/>
    <cellStyle name="test 2 2 2 6 2 2" xfId="37986" xr:uid="{00000000-0005-0000-0000-0000C99F0000}"/>
    <cellStyle name="test 2 2 2 6 3" xfId="37987" xr:uid="{00000000-0005-0000-0000-0000CA9F0000}"/>
    <cellStyle name="test 2 2 2 6 3 2" xfId="37988" xr:uid="{00000000-0005-0000-0000-0000CB9F0000}"/>
    <cellStyle name="test 2 2 2 6 4" xfId="37989" xr:uid="{00000000-0005-0000-0000-0000CC9F0000}"/>
    <cellStyle name="test 2 2 2 7" xfId="37990" xr:uid="{00000000-0005-0000-0000-0000CD9F0000}"/>
    <cellStyle name="test 2 2 2 7 2" xfId="37991" xr:uid="{00000000-0005-0000-0000-0000CE9F0000}"/>
    <cellStyle name="test 2 2 2 7 2 2" xfId="37992" xr:uid="{00000000-0005-0000-0000-0000CF9F0000}"/>
    <cellStyle name="test 2 2 2 7 3" xfId="37993" xr:uid="{00000000-0005-0000-0000-0000D09F0000}"/>
    <cellStyle name="test 2 2 2 7 3 2" xfId="37994" xr:uid="{00000000-0005-0000-0000-0000D19F0000}"/>
    <cellStyle name="test 2 2 2 7 4" xfId="37995" xr:uid="{00000000-0005-0000-0000-0000D29F0000}"/>
    <cellStyle name="test 2 2 2 8" xfId="37996" xr:uid="{00000000-0005-0000-0000-0000D39F0000}"/>
    <cellStyle name="test 2 2 2 8 2" xfId="37997" xr:uid="{00000000-0005-0000-0000-0000D49F0000}"/>
    <cellStyle name="test 2 2 2 8 2 2" xfId="37998" xr:uid="{00000000-0005-0000-0000-0000D59F0000}"/>
    <cellStyle name="test 2 2 2 8 3" xfId="37999" xr:uid="{00000000-0005-0000-0000-0000D69F0000}"/>
    <cellStyle name="test 2 2 2 8 3 2" xfId="38000" xr:uid="{00000000-0005-0000-0000-0000D79F0000}"/>
    <cellStyle name="test 2 2 2 8 4" xfId="38001" xr:uid="{00000000-0005-0000-0000-0000D89F0000}"/>
    <cellStyle name="test 2 2 2 9" xfId="38002" xr:uid="{00000000-0005-0000-0000-0000D99F0000}"/>
    <cellStyle name="test 2 2 2 9 2" xfId="38003" xr:uid="{00000000-0005-0000-0000-0000DA9F0000}"/>
    <cellStyle name="test 2 2 2 9 2 2" xfId="38004" xr:uid="{00000000-0005-0000-0000-0000DB9F0000}"/>
    <cellStyle name="test 2 2 2 9 3" xfId="38005" xr:uid="{00000000-0005-0000-0000-0000DC9F0000}"/>
    <cellStyle name="test 2 2 2 9 3 2" xfId="38006" xr:uid="{00000000-0005-0000-0000-0000DD9F0000}"/>
    <cellStyle name="test 2 2 2 9 4" xfId="38007" xr:uid="{00000000-0005-0000-0000-0000DE9F0000}"/>
    <cellStyle name="test 2 2 3" xfId="38008" xr:uid="{00000000-0005-0000-0000-0000DF9F0000}"/>
    <cellStyle name="test 2 2 3 10" xfId="38009" xr:uid="{00000000-0005-0000-0000-0000E09F0000}"/>
    <cellStyle name="test 2 2 3 10 2" xfId="38010" xr:uid="{00000000-0005-0000-0000-0000E19F0000}"/>
    <cellStyle name="test 2 2 3 11" xfId="38011" xr:uid="{00000000-0005-0000-0000-0000E29F0000}"/>
    <cellStyle name="test 2 2 3 11 2" xfId="38012" xr:uid="{00000000-0005-0000-0000-0000E39F0000}"/>
    <cellStyle name="test 2 2 3 12" xfId="38013" xr:uid="{00000000-0005-0000-0000-0000E49F0000}"/>
    <cellStyle name="test 2 2 3 12 2" xfId="38014" xr:uid="{00000000-0005-0000-0000-0000E59F0000}"/>
    <cellStyle name="test 2 2 3 13" xfId="38015" xr:uid="{00000000-0005-0000-0000-0000E69F0000}"/>
    <cellStyle name="test 2 2 3 13 2" xfId="38016" xr:uid="{00000000-0005-0000-0000-0000E79F0000}"/>
    <cellStyle name="test 2 2 3 14" xfId="38017" xr:uid="{00000000-0005-0000-0000-0000E89F0000}"/>
    <cellStyle name="test 2 2 3 15" xfId="38018" xr:uid="{00000000-0005-0000-0000-0000E99F0000}"/>
    <cellStyle name="test 2 2 3 2" xfId="38019" xr:uid="{00000000-0005-0000-0000-0000EA9F0000}"/>
    <cellStyle name="test 2 2 3 2 10" xfId="38020" xr:uid="{00000000-0005-0000-0000-0000EB9F0000}"/>
    <cellStyle name="test 2 2 3 2 10 2" xfId="38021" xr:uid="{00000000-0005-0000-0000-0000EC9F0000}"/>
    <cellStyle name="test 2 2 3 2 11" xfId="38022" xr:uid="{00000000-0005-0000-0000-0000ED9F0000}"/>
    <cellStyle name="test 2 2 3 2 11 2" xfId="38023" xr:uid="{00000000-0005-0000-0000-0000EE9F0000}"/>
    <cellStyle name="test 2 2 3 2 12" xfId="38024" xr:uid="{00000000-0005-0000-0000-0000EF9F0000}"/>
    <cellStyle name="test 2 2 3 2 12 2" xfId="38025" xr:uid="{00000000-0005-0000-0000-0000F09F0000}"/>
    <cellStyle name="test 2 2 3 2 13" xfId="38026" xr:uid="{00000000-0005-0000-0000-0000F19F0000}"/>
    <cellStyle name="test 2 2 3 2 13 2" xfId="38027" xr:uid="{00000000-0005-0000-0000-0000F29F0000}"/>
    <cellStyle name="test 2 2 3 2 14" xfId="38028" xr:uid="{00000000-0005-0000-0000-0000F39F0000}"/>
    <cellStyle name="test 2 2 3 2 14 2" xfId="38029" xr:uid="{00000000-0005-0000-0000-0000F49F0000}"/>
    <cellStyle name="test 2 2 3 2 15" xfId="38030" xr:uid="{00000000-0005-0000-0000-0000F59F0000}"/>
    <cellStyle name="test 2 2 3 2 16" xfId="38031" xr:uid="{00000000-0005-0000-0000-0000F69F0000}"/>
    <cellStyle name="test 2 2 3 2 2" xfId="38032" xr:uid="{00000000-0005-0000-0000-0000F79F0000}"/>
    <cellStyle name="test 2 2 3 2 2 2" xfId="38033" xr:uid="{00000000-0005-0000-0000-0000F89F0000}"/>
    <cellStyle name="test 2 2 3 2 3" xfId="38034" xr:uid="{00000000-0005-0000-0000-0000F99F0000}"/>
    <cellStyle name="test 2 2 3 2 3 2" xfId="38035" xr:uid="{00000000-0005-0000-0000-0000FA9F0000}"/>
    <cellStyle name="test 2 2 3 2 4" xfId="38036" xr:uid="{00000000-0005-0000-0000-0000FB9F0000}"/>
    <cellStyle name="test 2 2 3 2 4 2" xfId="38037" xr:uid="{00000000-0005-0000-0000-0000FC9F0000}"/>
    <cellStyle name="test 2 2 3 2 5" xfId="38038" xr:uid="{00000000-0005-0000-0000-0000FD9F0000}"/>
    <cellStyle name="test 2 2 3 2 5 2" xfId="38039" xr:uid="{00000000-0005-0000-0000-0000FE9F0000}"/>
    <cellStyle name="test 2 2 3 2 6" xfId="38040" xr:uid="{00000000-0005-0000-0000-0000FF9F0000}"/>
    <cellStyle name="test 2 2 3 2 6 2" xfId="38041" xr:uid="{00000000-0005-0000-0000-000000A00000}"/>
    <cellStyle name="test 2 2 3 2 7" xfId="38042" xr:uid="{00000000-0005-0000-0000-000001A00000}"/>
    <cellStyle name="test 2 2 3 2 7 2" xfId="38043" xr:uid="{00000000-0005-0000-0000-000002A00000}"/>
    <cellStyle name="test 2 2 3 2 8" xfId="38044" xr:uid="{00000000-0005-0000-0000-000003A00000}"/>
    <cellStyle name="test 2 2 3 2 8 2" xfId="38045" xr:uid="{00000000-0005-0000-0000-000004A00000}"/>
    <cellStyle name="test 2 2 3 2 9" xfId="38046" xr:uid="{00000000-0005-0000-0000-000005A00000}"/>
    <cellStyle name="test 2 2 3 2 9 2" xfId="38047" xr:uid="{00000000-0005-0000-0000-000006A00000}"/>
    <cellStyle name="test 2 2 3 3" xfId="38048" xr:uid="{00000000-0005-0000-0000-000007A00000}"/>
    <cellStyle name="test 2 2 3 3 2" xfId="38049" xr:uid="{00000000-0005-0000-0000-000008A00000}"/>
    <cellStyle name="test 2 2 3 4" xfId="38050" xr:uid="{00000000-0005-0000-0000-000009A00000}"/>
    <cellStyle name="test 2 2 3 4 2" xfId="38051" xr:uid="{00000000-0005-0000-0000-00000AA00000}"/>
    <cellStyle name="test 2 2 3 5" xfId="38052" xr:uid="{00000000-0005-0000-0000-00000BA00000}"/>
    <cellStyle name="test 2 2 3 5 2" xfId="38053" xr:uid="{00000000-0005-0000-0000-00000CA00000}"/>
    <cellStyle name="test 2 2 3 6" xfId="38054" xr:uid="{00000000-0005-0000-0000-00000DA00000}"/>
    <cellStyle name="test 2 2 3 6 2" xfId="38055" xr:uid="{00000000-0005-0000-0000-00000EA00000}"/>
    <cellStyle name="test 2 2 3 7" xfId="38056" xr:uid="{00000000-0005-0000-0000-00000FA00000}"/>
    <cellStyle name="test 2 2 3 7 2" xfId="38057" xr:uid="{00000000-0005-0000-0000-000010A00000}"/>
    <cellStyle name="test 2 2 3 8" xfId="38058" xr:uid="{00000000-0005-0000-0000-000011A00000}"/>
    <cellStyle name="test 2 2 3 8 2" xfId="38059" xr:uid="{00000000-0005-0000-0000-000012A00000}"/>
    <cellStyle name="test 2 2 3 9" xfId="38060" xr:uid="{00000000-0005-0000-0000-000013A00000}"/>
    <cellStyle name="test 2 2 3 9 2" xfId="38061" xr:uid="{00000000-0005-0000-0000-000014A00000}"/>
    <cellStyle name="test 2 2 4" xfId="38062" xr:uid="{00000000-0005-0000-0000-000015A00000}"/>
    <cellStyle name="test 2 2 4 10" xfId="38063" xr:uid="{00000000-0005-0000-0000-000016A00000}"/>
    <cellStyle name="test 2 2 4 10 2" xfId="38064" xr:uid="{00000000-0005-0000-0000-000017A00000}"/>
    <cellStyle name="test 2 2 4 11" xfId="38065" xr:uid="{00000000-0005-0000-0000-000018A00000}"/>
    <cellStyle name="test 2 2 4 11 2" xfId="38066" xr:uid="{00000000-0005-0000-0000-000019A00000}"/>
    <cellStyle name="test 2 2 4 12" xfId="38067" xr:uid="{00000000-0005-0000-0000-00001AA00000}"/>
    <cellStyle name="test 2 2 4 12 2" xfId="38068" xr:uid="{00000000-0005-0000-0000-00001BA00000}"/>
    <cellStyle name="test 2 2 4 13" xfId="38069" xr:uid="{00000000-0005-0000-0000-00001CA00000}"/>
    <cellStyle name="test 2 2 4 13 2" xfId="38070" xr:uid="{00000000-0005-0000-0000-00001DA00000}"/>
    <cellStyle name="test 2 2 4 14" xfId="38071" xr:uid="{00000000-0005-0000-0000-00001EA00000}"/>
    <cellStyle name="test 2 2 4 14 2" xfId="38072" xr:uid="{00000000-0005-0000-0000-00001FA00000}"/>
    <cellStyle name="test 2 2 4 15" xfId="38073" xr:uid="{00000000-0005-0000-0000-000020A00000}"/>
    <cellStyle name="test 2 2 4 16" xfId="38074" xr:uid="{00000000-0005-0000-0000-000021A00000}"/>
    <cellStyle name="test 2 2 4 2" xfId="38075" xr:uid="{00000000-0005-0000-0000-000022A00000}"/>
    <cellStyle name="test 2 2 4 2 2" xfId="38076" xr:uid="{00000000-0005-0000-0000-000023A00000}"/>
    <cellStyle name="test 2 2 4 3" xfId="38077" xr:uid="{00000000-0005-0000-0000-000024A00000}"/>
    <cellStyle name="test 2 2 4 3 2" xfId="38078" xr:uid="{00000000-0005-0000-0000-000025A00000}"/>
    <cellStyle name="test 2 2 4 4" xfId="38079" xr:uid="{00000000-0005-0000-0000-000026A00000}"/>
    <cellStyle name="test 2 2 4 4 2" xfId="38080" xr:uid="{00000000-0005-0000-0000-000027A00000}"/>
    <cellStyle name="test 2 2 4 5" xfId="38081" xr:uid="{00000000-0005-0000-0000-000028A00000}"/>
    <cellStyle name="test 2 2 4 5 2" xfId="38082" xr:uid="{00000000-0005-0000-0000-000029A00000}"/>
    <cellStyle name="test 2 2 4 6" xfId="38083" xr:uid="{00000000-0005-0000-0000-00002AA00000}"/>
    <cellStyle name="test 2 2 4 6 2" xfId="38084" xr:uid="{00000000-0005-0000-0000-00002BA00000}"/>
    <cellStyle name="test 2 2 4 7" xfId="38085" xr:uid="{00000000-0005-0000-0000-00002CA00000}"/>
    <cellStyle name="test 2 2 4 7 2" xfId="38086" xr:uid="{00000000-0005-0000-0000-00002DA00000}"/>
    <cellStyle name="test 2 2 4 8" xfId="38087" xr:uid="{00000000-0005-0000-0000-00002EA00000}"/>
    <cellStyle name="test 2 2 4 8 2" xfId="38088" xr:uid="{00000000-0005-0000-0000-00002FA00000}"/>
    <cellStyle name="test 2 2 4 9" xfId="38089" xr:uid="{00000000-0005-0000-0000-000030A00000}"/>
    <cellStyle name="test 2 2 4 9 2" xfId="38090" xr:uid="{00000000-0005-0000-0000-000031A00000}"/>
    <cellStyle name="test 2 2 5" xfId="38091" xr:uid="{00000000-0005-0000-0000-000032A00000}"/>
    <cellStyle name="test 2 2 5 2" xfId="38092" xr:uid="{00000000-0005-0000-0000-000033A00000}"/>
    <cellStyle name="test 2 2 5 2 2" xfId="38093" xr:uid="{00000000-0005-0000-0000-000034A00000}"/>
    <cellStyle name="test 2 2 5 3" xfId="38094" xr:uid="{00000000-0005-0000-0000-000035A00000}"/>
    <cellStyle name="test 2 2 5 3 2" xfId="38095" xr:uid="{00000000-0005-0000-0000-000036A00000}"/>
    <cellStyle name="test 2 2 5 4" xfId="38096" xr:uid="{00000000-0005-0000-0000-000037A00000}"/>
    <cellStyle name="test 2 2 6" xfId="38097" xr:uid="{00000000-0005-0000-0000-000038A00000}"/>
    <cellStyle name="test 2 2 6 2" xfId="38098" xr:uid="{00000000-0005-0000-0000-000039A00000}"/>
    <cellStyle name="test 2 2 6 2 2" xfId="38099" xr:uid="{00000000-0005-0000-0000-00003AA00000}"/>
    <cellStyle name="test 2 2 6 3" xfId="38100" xr:uid="{00000000-0005-0000-0000-00003BA00000}"/>
    <cellStyle name="test 2 2 6 3 2" xfId="38101" xr:uid="{00000000-0005-0000-0000-00003CA00000}"/>
    <cellStyle name="test 2 2 6 4" xfId="38102" xr:uid="{00000000-0005-0000-0000-00003DA00000}"/>
    <cellStyle name="test 2 2 7" xfId="38103" xr:uid="{00000000-0005-0000-0000-00003EA00000}"/>
    <cellStyle name="test 2 2 7 2" xfId="38104" xr:uid="{00000000-0005-0000-0000-00003FA00000}"/>
    <cellStyle name="test 2 2 7 2 2" xfId="38105" xr:uid="{00000000-0005-0000-0000-000040A00000}"/>
    <cellStyle name="test 2 2 7 3" xfId="38106" xr:uid="{00000000-0005-0000-0000-000041A00000}"/>
    <cellStyle name="test 2 2 7 3 2" xfId="38107" xr:uid="{00000000-0005-0000-0000-000042A00000}"/>
    <cellStyle name="test 2 2 7 4" xfId="38108" xr:uid="{00000000-0005-0000-0000-000043A00000}"/>
    <cellStyle name="test 2 2 8" xfId="38109" xr:uid="{00000000-0005-0000-0000-000044A00000}"/>
    <cellStyle name="test 2 2 8 2" xfId="38110" xr:uid="{00000000-0005-0000-0000-000045A00000}"/>
    <cellStyle name="test 2 2 8 2 2" xfId="38111" xr:uid="{00000000-0005-0000-0000-000046A00000}"/>
    <cellStyle name="test 2 2 8 3" xfId="38112" xr:uid="{00000000-0005-0000-0000-000047A00000}"/>
    <cellStyle name="test 2 2 8 3 2" xfId="38113" xr:uid="{00000000-0005-0000-0000-000048A00000}"/>
    <cellStyle name="test 2 2 8 4" xfId="38114" xr:uid="{00000000-0005-0000-0000-000049A00000}"/>
    <cellStyle name="test 2 2 9" xfId="38115" xr:uid="{00000000-0005-0000-0000-00004AA00000}"/>
    <cellStyle name="test 2 2 9 2" xfId="38116" xr:uid="{00000000-0005-0000-0000-00004BA00000}"/>
    <cellStyle name="test 2 2 9 2 2" xfId="38117" xr:uid="{00000000-0005-0000-0000-00004CA00000}"/>
    <cellStyle name="test 2 2 9 3" xfId="38118" xr:uid="{00000000-0005-0000-0000-00004DA00000}"/>
    <cellStyle name="test 2 2 9 3 2" xfId="38119" xr:uid="{00000000-0005-0000-0000-00004EA00000}"/>
    <cellStyle name="test 2 2 9 4" xfId="38120" xr:uid="{00000000-0005-0000-0000-00004FA00000}"/>
    <cellStyle name="test 2 20" xfId="38121" xr:uid="{00000000-0005-0000-0000-000050A00000}"/>
    <cellStyle name="test 2 3" xfId="38122" xr:uid="{00000000-0005-0000-0000-000051A00000}"/>
    <cellStyle name="test 2 3 10" xfId="38123" xr:uid="{00000000-0005-0000-0000-000052A00000}"/>
    <cellStyle name="test 2 3 10 2" xfId="38124" xr:uid="{00000000-0005-0000-0000-000053A00000}"/>
    <cellStyle name="test 2 3 10 2 2" xfId="38125" xr:uid="{00000000-0005-0000-0000-000054A00000}"/>
    <cellStyle name="test 2 3 10 3" xfId="38126" xr:uid="{00000000-0005-0000-0000-000055A00000}"/>
    <cellStyle name="test 2 3 11" xfId="38127" xr:uid="{00000000-0005-0000-0000-000056A00000}"/>
    <cellStyle name="test 2 3 11 2" xfId="38128" xr:uid="{00000000-0005-0000-0000-000057A00000}"/>
    <cellStyle name="test 2 3 12" xfId="38129" xr:uid="{00000000-0005-0000-0000-000058A00000}"/>
    <cellStyle name="test 2 3 12 2" xfId="38130" xr:uid="{00000000-0005-0000-0000-000059A00000}"/>
    <cellStyle name="test 2 3 13" xfId="38131" xr:uid="{00000000-0005-0000-0000-00005AA00000}"/>
    <cellStyle name="test 2 3 13 2" xfId="38132" xr:uid="{00000000-0005-0000-0000-00005BA00000}"/>
    <cellStyle name="test 2 3 14" xfId="38133" xr:uid="{00000000-0005-0000-0000-00005CA00000}"/>
    <cellStyle name="test 2 3 15" xfId="38134" xr:uid="{00000000-0005-0000-0000-00005DA00000}"/>
    <cellStyle name="test 2 3 2" xfId="38135" xr:uid="{00000000-0005-0000-0000-00005EA00000}"/>
    <cellStyle name="test 2 3 2 10" xfId="38136" xr:uid="{00000000-0005-0000-0000-00005FA00000}"/>
    <cellStyle name="test 2 3 2 10 2" xfId="38137" xr:uid="{00000000-0005-0000-0000-000060A00000}"/>
    <cellStyle name="test 2 3 2 11" xfId="38138" xr:uid="{00000000-0005-0000-0000-000061A00000}"/>
    <cellStyle name="test 2 3 2 11 2" xfId="38139" xr:uid="{00000000-0005-0000-0000-000062A00000}"/>
    <cellStyle name="test 2 3 2 12" xfId="38140" xr:uid="{00000000-0005-0000-0000-000063A00000}"/>
    <cellStyle name="test 2 3 2 12 2" xfId="38141" xr:uid="{00000000-0005-0000-0000-000064A00000}"/>
    <cellStyle name="test 2 3 2 13" xfId="38142" xr:uid="{00000000-0005-0000-0000-000065A00000}"/>
    <cellStyle name="test 2 3 2 13 2" xfId="38143" xr:uid="{00000000-0005-0000-0000-000066A00000}"/>
    <cellStyle name="test 2 3 2 14" xfId="38144" xr:uid="{00000000-0005-0000-0000-000067A00000}"/>
    <cellStyle name="test 2 3 2 14 2" xfId="38145" xr:uid="{00000000-0005-0000-0000-000068A00000}"/>
    <cellStyle name="test 2 3 2 15" xfId="38146" xr:uid="{00000000-0005-0000-0000-000069A00000}"/>
    <cellStyle name="test 2 3 2 16" xfId="38147" xr:uid="{00000000-0005-0000-0000-00006AA00000}"/>
    <cellStyle name="test 2 3 2 2" xfId="38148" xr:uid="{00000000-0005-0000-0000-00006BA00000}"/>
    <cellStyle name="test 2 3 2 2 2" xfId="38149" xr:uid="{00000000-0005-0000-0000-00006CA00000}"/>
    <cellStyle name="test 2 3 2 3" xfId="38150" xr:uid="{00000000-0005-0000-0000-00006DA00000}"/>
    <cellStyle name="test 2 3 2 3 2" xfId="38151" xr:uid="{00000000-0005-0000-0000-00006EA00000}"/>
    <cellStyle name="test 2 3 2 4" xfId="38152" xr:uid="{00000000-0005-0000-0000-00006FA00000}"/>
    <cellStyle name="test 2 3 2 4 2" xfId="38153" xr:uid="{00000000-0005-0000-0000-000070A00000}"/>
    <cellStyle name="test 2 3 2 5" xfId="38154" xr:uid="{00000000-0005-0000-0000-000071A00000}"/>
    <cellStyle name="test 2 3 2 5 2" xfId="38155" xr:uid="{00000000-0005-0000-0000-000072A00000}"/>
    <cellStyle name="test 2 3 2 6" xfId="38156" xr:uid="{00000000-0005-0000-0000-000073A00000}"/>
    <cellStyle name="test 2 3 2 6 2" xfId="38157" xr:uid="{00000000-0005-0000-0000-000074A00000}"/>
    <cellStyle name="test 2 3 2 7" xfId="38158" xr:uid="{00000000-0005-0000-0000-000075A00000}"/>
    <cellStyle name="test 2 3 2 7 2" xfId="38159" xr:uid="{00000000-0005-0000-0000-000076A00000}"/>
    <cellStyle name="test 2 3 2 8" xfId="38160" xr:uid="{00000000-0005-0000-0000-000077A00000}"/>
    <cellStyle name="test 2 3 2 8 2" xfId="38161" xr:uid="{00000000-0005-0000-0000-000078A00000}"/>
    <cellStyle name="test 2 3 2 9" xfId="38162" xr:uid="{00000000-0005-0000-0000-000079A00000}"/>
    <cellStyle name="test 2 3 2 9 2" xfId="38163" xr:uid="{00000000-0005-0000-0000-00007AA00000}"/>
    <cellStyle name="test 2 3 3" xfId="38164" xr:uid="{00000000-0005-0000-0000-00007BA00000}"/>
    <cellStyle name="test 2 3 3 2" xfId="38165" xr:uid="{00000000-0005-0000-0000-00007CA00000}"/>
    <cellStyle name="test 2 3 3 2 2" xfId="38166" xr:uid="{00000000-0005-0000-0000-00007DA00000}"/>
    <cellStyle name="test 2 3 3 3" xfId="38167" xr:uid="{00000000-0005-0000-0000-00007EA00000}"/>
    <cellStyle name="test 2 3 3 3 2" xfId="38168" xr:uid="{00000000-0005-0000-0000-00007FA00000}"/>
    <cellStyle name="test 2 3 3 4" xfId="38169" xr:uid="{00000000-0005-0000-0000-000080A00000}"/>
    <cellStyle name="test 2 3 4" xfId="38170" xr:uid="{00000000-0005-0000-0000-000081A00000}"/>
    <cellStyle name="test 2 3 4 2" xfId="38171" xr:uid="{00000000-0005-0000-0000-000082A00000}"/>
    <cellStyle name="test 2 3 4 2 2" xfId="38172" xr:uid="{00000000-0005-0000-0000-000083A00000}"/>
    <cellStyle name="test 2 3 4 3" xfId="38173" xr:uid="{00000000-0005-0000-0000-000084A00000}"/>
    <cellStyle name="test 2 3 4 3 2" xfId="38174" xr:uid="{00000000-0005-0000-0000-000085A00000}"/>
    <cellStyle name="test 2 3 4 4" xfId="38175" xr:uid="{00000000-0005-0000-0000-000086A00000}"/>
    <cellStyle name="test 2 3 5" xfId="38176" xr:uid="{00000000-0005-0000-0000-000087A00000}"/>
    <cellStyle name="test 2 3 5 2" xfId="38177" xr:uid="{00000000-0005-0000-0000-000088A00000}"/>
    <cellStyle name="test 2 3 5 2 2" xfId="38178" xr:uid="{00000000-0005-0000-0000-000089A00000}"/>
    <cellStyle name="test 2 3 5 3" xfId="38179" xr:uid="{00000000-0005-0000-0000-00008AA00000}"/>
    <cellStyle name="test 2 3 5 3 2" xfId="38180" xr:uid="{00000000-0005-0000-0000-00008BA00000}"/>
    <cellStyle name="test 2 3 5 4" xfId="38181" xr:uid="{00000000-0005-0000-0000-00008CA00000}"/>
    <cellStyle name="test 2 3 6" xfId="38182" xr:uid="{00000000-0005-0000-0000-00008DA00000}"/>
    <cellStyle name="test 2 3 6 2" xfId="38183" xr:uid="{00000000-0005-0000-0000-00008EA00000}"/>
    <cellStyle name="test 2 3 6 2 2" xfId="38184" xr:uid="{00000000-0005-0000-0000-00008FA00000}"/>
    <cellStyle name="test 2 3 6 3" xfId="38185" xr:uid="{00000000-0005-0000-0000-000090A00000}"/>
    <cellStyle name="test 2 3 6 3 2" xfId="38186" xr:uid="{00000000-0005-0000-0000-000091A00000}"/>
    <cellStyle name="test 2 3 6 4" xfId="38187" xr:uid="{00000000-0005-0000-0000-000092A00000}"/>
    <cellStyle name="test 2 3 7" xfId="38188" xr:uid="{00000000-0005-0000-0000-000093A00000}"/>
    <cellStyle name="test 2 3 7 2" xfId="38189" xr:uid="{00000000-0005-0000-0000-000094A00000}"/>
    <cellStyle name="test 2 3 7 2 2" xfId="38190" xr:uid="{00000000-0005-0000-0000-000095A00000}"/>
    <cellStyle name="test 2 3 7 3" xfId="38191" xr:uid="{00000000-0005-0000-0000-000096A00000}"/>
    <cellStyle name="test 2 3 7 3 2" xfId="38192" xr:uid="{00000000-0005-0000-0000-000097A00000}"/>
    <cellStyle name="test 2 3 7 4" xfId="38193" xr:uid="{00000000-0005-0000-0000-000098A00000}"/>
    <cellStyle name="test 2 3 8" xfId="38194" xr:uid="{00000000-0005-0000-0000-000099A00000}"/>
    <cellStyle name="test 2 3 8 2" xfId="38195" xr:uid="{00000000-0005-0000-0000-00009AA00000}"/>
    <cellStyle name="test 2 3 8 2 2" xfId="38196" xr:uid="{00000000-0005-0000-0000-00009BA00000}"/>
    <cellStyle name="test 2 3 8 3" xfId="38197" xr:uid="{00000000-0005-0000-0000-00009CA00000}"/>
    <cellStyle name="test 2 3 8 3 2" xfId="38198" xr:uid="{00000000-0005-0000-0000-00009DA00000}"/>
    <cellStyle name="test 2 3 8 4" xfId="38199" xr:uid="{00000000-0005-0000-0000-00009EA00000}"/>
    <cellStyle name="test 2 3 9" xfId="38200" xr:uid="{00000000-0005-0000-0000-00009FA00000}"/>
    <cellStyle name="test 2 3 9 2" xfId="38201" xr:uid="{00000000-0005-0000-0000-0000A0A00000}"/>
    <cellStyle name="test 2 3 9 2 2" xfId="38202" xr:uid="{00000000-0005-0000-0000-0000A1A00000}"/>
    <cellStyle name="test 2 3 9 3" xfId="38203" xr:uid="{00000000-0005-0000-0000-0000A2A00000}"/>
    <cellStyle name="test 2 3 9 3 2" xfId="38204" xr:uid="{00000000-0005-0000-0000-0000A3A00000}"/>
    <cellStyle name="test 2 3 9 4" xfId="38205" xr:uid="{00000000-0005-0000-0000-0000A4A00000}"/>
    <cellStyle name="test 2 4" xfId="38206" xr:uid="{00000000-0005-0000-0000-0000A5A00000}"/>
    <cellStyle name="test 2 4 10" xfId="38207" xr:uid="{00000000-0005-0000-0000-0000A6A00000}"/>
    <cellStyle name="test 2 4 10 2" xfId="38208" xr:uid="{00000000-0005-0000-0000-0000A7A00000}"/>
    <cellStyle name="test 2 4 11" xfId="38209" xr:uid="{00000000-0005-0000-0000-0000A8A00000}"/>
    <cellStyle name="test 2 4 11 2" xfId="38210" xr:uid="{00000000-0005-0000-0000-0000A9A00000}"/>
    <cellStyle name="test 2 4 12" xfId="38211" xr:uid="{00000000-0005-0000-0000-0000AAA00000}"/>
    <cellStyle name="test 2 4 12 2" xfId="38212" xr:uid="{00000000-0005-0000-0000-0000ABA00000}"/>
    <cellStyle name="test 2 4 13" xfId="38213" xr:uid="{00000000-0005-0000-0000-0000ACA00000}"/>
    <cellStyle name="test 2 4 13 2" xfId="38214" xr:uid="{00000000-0005-0000-0000-0000ADA00000}"/>
    <cellStyle name="test 2 4 14" xfId="38215" xr:uid="{00000000-0005-0000-0000-0000AEA00000}"/>
    <cellStyle name="test 2 4 15" xfId="38216" xr:uid="{00000000-0005-0000-0000-0000AFA00000}"/>
    <cellStyle name="test 2 4 2" xfId="38217" xr:uid="{00000000-0005-0000-0000-0000B0A00000}"/>
    <cellStyle name="test 2 4 2 10" xfId="38218" xr:uid="{00000000-0005-0000-0000-0000B1A00000}"/>
    <cellStyle name="test 2 4 2 10 2" xfId="38219" xr:uid="{00000000-0005-0000-0000-0000B2A00000}"/>
    <cellStyle name="test 2 4 2 11" xfId="38220" xr:uid="{00000000-0005-0000-0000-0000B3A00000}"/>
    <cellStyle name="test 2 4 2 11 2" xfId="38221" xr:uid="{00000000-0005-0000-0000-0000B4A00000}"/>
    <cellStyle name="test 2 4 2 12" xfId="38222" xr:uid="{00000000-0005-0000-0000-0000B5A00000}"/>
    <cellStyle name="test 2 4 2 12 2" xfId="38223" xr:uid="{00000000-0005-0000-0000-0000B6A00000}"/>
    <cellStyle name="test 2 4 2 13" xfId="38224" xr:uid="{00000000-0005-0000-0000-0000B7A00000}"/>
    <cellStyle name="test 2 4 2 13 2" xfId="38225" xr:uid="{00000000-0005-0000-0000-0000B8A00000}"/>
    <cellStyle name="test 2 4 2 14" xfId="38226" xr:uid="{00000000-0005-0000-0000-0000B9A00000}"/>
    <cellStyle name="test 2 4 2 14 2" xfId="38227" xr:uid="{00000000-0005-0000-0000-0000BAA00000}"/>
    <cellStyle name="test 2 4 2 15" xfId="38228" xr:uid="{00000000-0005-0000-0000-0000BBA00000}"/>
    <cellStyle name="test 2 4 2 16" xfId="38229" xr:uid="{00000000-0005-0000-0000-0000BCA00000}"/>
    <cellStyle name="test 2 4 2 2" xfId="38230" xr:uid="{00000000-0005-0000-0000-0000BDA00000}"/>
    <cellStyle name="test 2 4 2 2 2" xfId="38231" xr:uid="{00000000-0005-0000-0000-0000BEA00000}"/>
    <cellStyle name="test 2 4 2 3" xfId="38232" xr:uid="{00000000-0005-0000-0000-0000BFA00000}"/>
    <cellStyle name="test 2 4 2 3 2" xfId="38233" xr:uid="{00000000-0005-0000-0000-0000C0A00000}"/>
    <cellStyle name="test 2 4 2 4" xfId="38234" xr:uid="{00000000-0005-0000-0000-0000C1A00000}"/>
    <cellStyle name="test 2 4 2 4 2" xfId="38235" xr:uid="{00000000-0005-0000-0000-0000C2A00000}"/>
    <cellStyle name="test 2 4 2 5" xfId="38236" xr:uid="{00000000-0005-0000-0000-0000C3A00000}"/>
    <cellStyle name="test 2 4 2 5 2" xfId="38237" xr:uid="{00000000-0005-0000-0000-0000C4A00000}"/>
    <cellStyle name="test 2 4 2 6" xfId="38238" xr:uid="{00000000-0005-0000-0000-0000C5A00000}"/>
    <cellStyle name="test 2 4 2 6 2" xfId="38239" xr:uid="{00000000-0005-0000-0000-0000C6A00000}"/>
    <cellStyle name="test 2 4 2 7" xfId="38240" xr:uid="{00000000-0005-0000-0000-0000C7A00000}"/>
    <cellStyle name="test 2 4 2 7 2" xfId="38241" xr:uid="{00000000-0005-0000-0000-0000C8A00000}"/>
    <cellStyle name="test 2 4 2 8" xfId="38242" xr:uid="{00000000-0005-0000-0000-0000C9A00000}"/>
    <cellStyle name="test 2 4 2 8 2" xfId="38243" xr:uid="{00000000-0005-0000-0000-0000CAA00000}"/>
    <cellStyle name="test 2 4 2 9" xfId="38244" xr:uid="{00000000-0005-0000-0000-0000CBA00000}"/>
    <cellStyle name="test 2 4 2 9 2" xfId="38245" xr:uid="{00000000-0005-0000-0000-0000CCA00000}"/>
    <cellStyle name="test 2 4 3" xfId="38246" xr:uid="{00000000-0005-0000-0000-0000CDA00000}"/>
    <cellStyle name="test 2 4 3 2" xfId="38247" xr:uid="{00000000-0005-0000-0000-0000CEA00000}"/>
    <cellStyle name="test 2 4 4" xfId="38248" xr:uid="{00000000-0005-0000-0000-0000CFA00000}"/>
    <cellStyle name="test 2 4 4 2" xfId="38249" xr:uid="{00000000-0005-0000-0000-0000D0A00000}"/>
    <cellStyle name="test 2 4 5" xfId="38250" xr:uid="{00000000-0005-0000-0000-0000D1A00000}"/>
    <cellStyle name="test 2 4 5 2" xfId="38251" xr:uid="{00000000-0005-0000-0000-0000D2A00000}"/>
    <cellStyle name="test 2 4 6" xfId="38252" xr:uid="{00000000-0005-0000-0000-0000D3A00000}"/>
    <cellStyle name="test 2 4 6 2" xfId="38253" xr:uid="{00000000-0005-0000-0000-0000D4A00000}"/>
    <cellStyle name="test 2 4 7" xfId="38254" xr:uid="{00000000-0005-0000-0000-0000D5A00000}"/>
    <cellStyle name="test 2 4 7 2" xfId="38255" xr:uid="{00000000-0005-0000-0000-0000D6A00000}"/>
    <cellStyle name="test 2 4 8" xfId="38256" xr:uid="{00000000-0005-0000-0000-0000D7A00000}"/>
    <cellStyle name="test 2 4 8 2" xfId="38257" xr:uid="{00000000-0005-0000-0000-0000D8A00000}"/>
    <cellStyle name="test 2 4 9" xfId="38258" xr:uid="{00000000-0005-0000-0000-0000D9A00000}"/>
    <cellStyle name="test 2 4 9 2" xfId="38259" xr:uid="{00000000-0005-0000-0000-0000DAA00000}"/>
    <cellStyle name="test 2 5" xfId="38260" xr:uid="{00000000-0005-0000-0000-0000DBA00000}"/>
    <cellStyle name="test 2 5 10" xfId="38261" xr:uid="{00000000-0005-0000-0000-0000DCA00000}"/>
    <cellStyle name="test 2 5 10 2" xfId="38262" xr:uid="{00000000-0005-0000-0000-0000DDA00000}"/>
    <cellStyle name="test 2 5 11" xfId="38263" xr:uid="{00000000-0005-0000-0000-0000DEA00000}"/>
    <cellStyle name="test 2 5 11 2" xfId="38264" xr:uid="{00000000-0005-0000-0000-0000DFA00000}"/>
    <cellStyle name="test 2 5 12" xfId="38265" xr:uid="{00000000-0005-0000-0000-0000E0A00000}"/>
    <cellStyle name="test 2 5 12 2" xfId="38266" xr:uid="{00000000-0005-0000-0000-0000E1A00000}"/>
    <cellStyle name="test 2 5 13" xfId="38267" xr:uid="{00000000-0005-0000-0000-0000E2A00000}"/>
    <cellStyle name="test 2 5 13 2" xfId="38268" xr:uid="{00000000-0005-0000-0000-0000E3A00000}"/>
    <cellStyle name="test 2 5 14" xfId="38269" xr:uid="{00000000-0005-0000-0000-0000E4A00000}"/>
    <cellStyle name="test 2 5 14 2" xfId="38270" xr:uid="{00000000-0005-0000-0000-0000E5A00000}"/>
    <cellStyle name="test 2 5 15" xfId="38271" xr:uid="{00000000-0005-0000-0000-0000E6A00000}"/>
    <cellStyle name="test 2 5 16" xfId="38272" xr:uid="{00000000-0005-0000-0000-0000E7A00000}"/>
    <cellStyle name="test 2 5 2" xfId="38273" xr:uid="{00000000-0005-0000-0000-0000E8A00000}"/>
    <cellStyle name="test 2 5 2 2" xfId="38274" xr:uid="{00000000-0005-0000-0000-0000E9A00000}"/>
    <cellStyle name="test 2 5 3" xfId="38275" xr:uid="{00000000-0005-0000-0000-0000EAA00000}"/>
    <cellStyle name="test 2 5 3 2" xfId="38276" xr:uid="{00000000-0005-0000-0000-0000EBA00000}"/>
    <cellStyle name="test 2 5 4" xfId="38277" xr:uid="{00000000-0005-0000-0000-0000ECA00000}"/>
    <cellStyle name="test 2 5 4 2" xfId="38278" xr:uid="{00000000-0005-0000-0000-0000EDA00000}"/>
    <cellStyle name="test 2 5 5" xfId="38279" xr:uid="{00000000-0005-0000-0000-0000EEA00000}"/>
    <cellStyle name="test 2 5 5 2" xfId="38280" xr:uid="{00000000-0005-0000-0000-0000EFA00000}"/>
    <cellStyle name="test 2 5 6" xfId="38281" xr:uid="{00000000-0005-0000-0000-0000F0A00000}"/>
    <cellStyle name="test 2 5 6 2" xfId="38282" xr:uid="{00000000-0005-0000-0000-0000F1A00000}"/>
    <cellStyle name="test 2 5 7" xfId="38283" xr:uid="{00000000-0005-0000-0000-0000F2A00000}"/>
    <cellStyle name="test 2 5 7 2" xfId="38284" xr:uid="{00000000-0005-0000-0000-0000F3A00000}"/>
    <cellStyle name="test 2 5 8" xfId="38285" xr:uid="{00000000-0005-0000-0000-0000F4A00000}"/>
    <cellStyle name="test 2 5 8 2" xfId="38286" xr:uid="{00000000-0005-0000-0000-0000F5A00000}"/>
    <cellStyle name="test 2 5 9" xfId="38287" xr:uid="{00000000-0005-0000-0000-0000F6A00000}"/>
    <cellStyle name="test 2 5 9 2" xfId="38288" xr:uid="{00000000-0005-0000-0000-0000F7A00000}"/>
    <cellStyle name="test 2 6" xfId="38289" xr:uid="{00000000-0005-0000-0000-0000F8A00000}"/>
    <cellStyle name="test 2 6 2" xfId="38290" xr:uid="{00000000-0005-0000-0000-0000F9A00000}"/>
    <cellStyle name="test 2 6 2 2" xfId="38291" xr:uid="{00000000-0005-0000-0000-0000FAA00000}"/>
    <cellStyle name="test 2 6 3" xfId="38292" xr:uid="{00000000-0005-0000-0000-0000FBA00000}"/>
    <cellStyle name="test 2 6 3 2" xfId="38293" xr:uid="{00000000-0005-0000-0000-0000FCA00000}"/>
    <cellStyle name="test 2 6 4" xfId="38294" xr:uid="{00000000-0005-0000-0000-0000FDA00000}"/>
    <cellStyle name="test 2 7" xfId="38295" xr:uid="{00000000-0005-0000-0000-0000FEA00000}"/>
    <cellStyle name="test 2 7 2" xfId="38296" xr:uid="{00000000-0005-0000-0000-0000FFA00000}"/>
    <cellStyle name="test 2 7 2 2" xfId="38297" xr:uid="{00000000-0005-0000-0000-000000A10000}"/>
    <cellStyle name="test 2 7 3" xfId="38298" xr:uid="{00000000-0005-0000-0000-000001A10000}"/>
    <cellStyle name="test 2 7 3 2" xfId="38299" xr:uid="{00000000-0005-0000-0000-000002A10000}"/>
    <cellStyle name="test 2 7 4" xfId="38300" xr:uid="{00000000-0005-0000-0000-000003A10000}"/>
    <cellStyle name="test 2 8" xfId="38301" xr:uid="{00000000-0005-0000-0000-000004A10000}"/>
    <cellStyle name="test 2 8 2" xfId="38302" xr:uid="{00000000-0005-0000-0000-000005A10000}"/>
    <cellStyle name="test 2 8 2 2" xfId="38303" xr:uid="{00000000-0005-0000-0000-000006A10000}"/>
    <cellStyle name="test 2 8 3" xfId="38304" xr:uid="{00000000-0005-0000-0000-000007A10000}"/>
    <cellStyle name="test 2 8 3 2" xfId="38305" xr:uid="{00000000-0005-0000-0000-000008A10000}"/>
    <cellStyle name="test 2 8 4" xfId="38306" xr:uid="{00000000-0005-0000-0000-000009A10000}"/>
    <cellStyle name="test 2 9" xfId="38307" xr:uid="{00000000-0005-0000-0000-00000AA10000}"/>
    <cellStyle name="test 2 9 2" xfId="38308" xr:uid="{00000000-0005-0000-0000-00000BA10000}"/>
    <cellStyle name="test 2 9 2 2" xfId="38309" xr:uid="{00000000-0005-0000-0000-00000CA10000}"/>
    <cellStyle name="test 2 9 3" xfId="38310" xr:uid="{00000000-0005-0000-0000-00000DA10000}"/>
    <cellStyle name="test 2 9 3 2" xfId="38311" xr:uid="{00000000-0005-0000-0000-00000EA10000}"/>
    <cellStyle name="test 2 9 4" xfId="38312" xr:uid="{00000000-0005-0000-0000-00000FA10000}"/>
    <cellStyle name="test 3" xfId="38313" xr:uid="{00000000-0005-0000-0000-000010A10000}"/>
    <cellStyle name="test 3 10" xfId="38314" xr:uid="{00000000-0005-0000-0000-000011A10000}"/>
    <cellStyle name="test 3 10 2" xfId="38315" xr:uid="{00000000-0005-0000-0000-000012A10000}"/>
    <cellStyle name="test 3 11" xfId="38316" xr:uid="{00000000-0005-0000-0000-000013A10000}"/>
    <cellStyle name="test 3 11 2" xfId="38317" xr:uid="{00000000-0005-0000-0000-000014A10000}"/>
    <cellStyle name="test 3 12" xfId="38318" xr:uid="{00000000-0005-0000-0000-000015A10000}"/>
    <cellStyle name="test 3 2" xfId="38319" xr:uid="{00000000-0005-0000-0000-000016A10000}"/>
    <cellStyle name="test 3 2 10" xfId="38320" xr:uid="{00000000-0005-0000-0000-000017A10000}"/>
    <cellStyle name="test 3 2 10 2" xfId="38321" xr:uid="{00000000-0005-0000-0000-000018A10000}"/>
    <cellStyle name="test 3 2 11" xfId="38322" xr:uid="{00000000-0005-0000-0000-000019A10000}"/>
    <cellStyle name="test 3 2 11 2" xfId="38323" xr:uid="{00000000-0005-0000-0000-00001AA10000}"/>
    <cellStyle name="test 3 2 12" xfId="38324" xr:uid="{00000000-0005-0000-0000-00001BA10000}"/>
    <cellStyle name="test 3 2 12 2" xfId="38325" xr:uid="{00000000-0005-0000-0000-00001CA10000}"/>
    <cellStyle name="test 3 2 13" xfId="38326" xr:uid="{00000000-0005-0000-0000-00001DA10000}"/>
    <cellStyle name="test 3 2 13 2" xfId="38327" xr:uid="{00000000-0005-0000-0000-00001EA10000}"/>
    <cellStyle name="test 3 2 14" xfId="38328" xr:uid="{00000000-0005-0000-0000-00001FA10000}"/>
    <cellStyle name="test 3 2 14 2" xfId="38329" xr:uid="{00000000-0005-0000-0000-000020A10000}"/>
    <cellStyle name="test 3 2 15" xfId="38330" xr:uid="{00000000-0005-0000-0000-000021A10000}"/>
    <cellStyle name="test 3 2 16" xfId="38331" xr:uid="{00000000-0005-0000-0000-000022A10000}"/>
    <cellStyle name="test 3 2 2" xfId="38332" xr:uid="{00000000-0005-0000-0000-000023A10000}"/>
    <cellStyle name="test 3 2 2 2" xfId="38333" xr:uid="{00000000-0005-0000-0000-000024A10000}"/>
    <cellStyle name="test 3 2 3" xfId="38334" xr:uid="{00000000-0005-0000-0000-000025A10000}"/>
    <cellStyle name="test 3 2 3 2" xfId="38335" xr:uid="{00000000-0005-0000-0000-000026A10000}"/>
    <cellStyle name="test 3 2 4" xfId="38336" xr:uid="{00000000-0005-0000-0000-000027A10000}"/>
    <cellStyle name="test 3 2 4 2" xfId="38337" xr:uid="{00000000-0005-0000-0000-000028A10000}"/>
    <cellStyle name="test 3 2 5" xfId="38338" xr:uid="{00000000-0005-0000-0000-000029A10000}"/>
    <cellStyle name="test 3 2 5 2" xfId="38339" xr:uid="{00000000-0005-0000-0000-00002AA10000}"/>
    <cellStyle name="test 3 2 6" xfId="38340" xr:uid="{00000000-0005-0000-0000-00002BA10000}"/>
    <cellStyle name="test 3 2 6 2" xfId="38341" xr:uid="{00000000-0005-0000-0000-00002CA10000}"/>
    <cellStyle name="test 3 2 7" xfId="38342" xr:uid="{00000000-0005-0000-0000-00002DA10000}"/>
    <cellStyle name="test 3 2 7 2" xfId="38343" xr:uid="{00000000-0005-0000-0000-00002EA10000}"/>
    <cellStyle name="test 3 2 8" xfId="38344" xr:uid="{00000000-0005-0000-0000-00002FA10000}"/>
    <cellStyle name="test 3 2 8 2" xfId="38345" xr:uid="{00000000-0005-0000-0000-000030A10000}"/>
    <cellStyle name="test 3 2 9" xfId="38346" xr:uid="{00000000-0005-0000-0000-000031A10000}"/>
    <cellStyle name="test 3 2 9 2" xfId="38347" xr:uid="{00000000-0005-0000-0000-000032A10000}"/>
    <cellStyle name="test 3 3" xfId="38348" xr:uid="{00000000-0005-0000-0000-000033A10000}"/>
    <cellStyle name="test 3 3 2" xfId="38349" xr:uid="{00000000-0005-0000-0000-000034A10000}"/>
    <cellStyle name="test 3 3 2 2" xfId="38350" xr:uid="{00000000-0005-0000-0000-000035A10000}"/>
    <cellStyle name="test 3 3 3" xfId="38351" xr:uid="{00000000-0005-0000-0000-000036A10000}"/>
    <cellStyle name="test 3 3 3 2" xfId="38352" xr:uid="{00000000-0005-0000-0000-000037A10000}"/>
    <cellStyle name="test 3 3 4" xfId="38353" xr:uid="{00000000-0005-0000-0000-000038A10000}"/>
    <cellStyle name="test 3 4" xfId="38354" xr:uid="{00000000-0005-0000-0000-000039A10000}"/>
    <cellStyle name="test 3 4 2" xfId="38355" xr:uid="{00000000-0005-0000-0000-00003AA10000}"/>
    <cellStyle name="test 3 4 2 2" xfId="38356" xr:uid="{00000000-0005-0000-0000-00003BA10000}"/>
    <cellStyle name="test 3 4 3" xfId="38357" xr:uid="{00000000-0005-0000-0000-00003CA10000}"/>
    <cellStyle name="test 3 4 3 2" xfId="38358" xr:uid="{00000000-0005-0000-0000-00003DA10000}"/>
    <cellStyle name="test 3 4 4" xfId="38359" xr:uid="{00000000-0005-0000-0000-00003EA10000}"/>
    <cellStyle name="test 3 5" xfId="38360" xr:uid="{00000000-0005-0000-0000-00003FA10000}"/>
    <cellStyle name="test 3 5 2" xfId="38361" xr:uid="{00000000-0005-0000-0000-000040A10000}"/>
    <cellStyle name="test 3 5 2 2" xfId="38362" xr:uid="{00000000-0005-0000-0000-000041A10000}"/>
    <cellStyle name="test 3 5 3" xfId="38363" xr:uid="{00000000-0005-0000-0000-000042A10000}"/>
    <cellStyle name="test 3 6" xfId="38364" xr:uid="{00000000-0005-0000-0000-000043A10000}"/>
    <cellStyle name="test 3 6 2" xfId="38365" xr:uid="{00000000-0005-0000-0000-000044A10000}"/>
    <cellStyle name="test 3 7" xfId="38366" xr:uid="{00000000-0005-0000-0000-000045A10000}"/>
    <cellStyle name="test 3 7 2" xfId="38367" xr:uid="{00000000-0005-0000-0000-000046A10000}"/>
    <cellStyle name="test 3 8" xfId="38368" xr:uid="{00000000-0005-0000-0000-000047A10000}"/>
    <cellStyle name="test 3 8 2" xfId="38369" xr:uid="{00000000-0005-0000-0000-000048A10000}"/>
    <cellStyle name="test 3 9" xfId="38370" xr:uid="{00000000-0005-0000-0000-000049A10000}"/>
    <cellStyle name="test 3 9 2" xfId="38371" xr:uid="{00000000-0005-0000-0000-00004AA10000}"/>
    <cellStyle name="test 4" xfId="38372" xr:uid="{00000000-0005-0000-0000-00004BA10000}"/>
    <cellStyle name="test 4 10" xfId="38373" xr:uid="{00000000-0005-0000-0000-00004CA10000}"/>
    <cellStyle name="test 4 10 2" xfId="38374" xr:uid="{00000000-0005-0000-0000-00004DA10000}"/>
    <cellStyle name="test 4 11" xfId="38375" xr:uid="{00000000-0005-0000-0000-00004EA10000}"/>
    <cellStyle name="test 4 11 2" xfId="38376" xr:uid="{00000000-0005-0000-0000-00004FA10000}"/>
    <cellStyle name="test 4 12" xfId="38377" xr:uid="{00000000-0005-0000-0000-000050A10000}"/>
    <cellStyle name="test 4 12 2" xfId="38378" xr:uid="{00000000-0005-0000-0000-000051A10000}"/>
    <cellStyle name="test 4 13" xfId="38379" xr:uid="{00000000-0005-0000-0000-000052A10000}"/>
    <cellStyle name="test 4 13 2" xfId="38380" xr:uid="{00000000-0005-0000-0000-000053A10000}"/>
    <cellStyle name="test 4 14" xfId="38381" xr:uid="{00000000-0005-0000-0000-000054A10000}"/>
    <cellStyle name="test 4 15" xfId="38382" xr:uid="{00000000-0005-0000-0000-000055A10000}"/>
    <cellStyle name="test 4 2" xfId="38383" xr:uid="{00000000-0005-0000-0000-000056A10000}"/>
    <cellStyle name="test 4 2 10" xfId="38384" xr:uid="{00000000-0005-0000-0000-000057A10000}"/>
    <cellStyle name="test 4 2 10 2" xfId="38385" xr:uid="{00000000-0005-0000-0000-000058A10000}"/>
    <cellStyle name="test 4 2 11" xfId="38386" xr:uid="{00000000-0005-0000-0000-000059A10000}"/>
    <cellStyle name="test 4 2 11 2" xfId="38387" xr:uid="{00000000-0005-0000-0000-00005AA10000}"/>
    <cellStyle name="test 4 2 12" xfId="38388" xr:uid="{00000000-0005-0000-0000-00005BA10000}"/>
    <cellStyle name="test 4 2 12 2" xfId="38389" xr:uid="{00000000-0005-0000-0000-00005CA10000}"/>
    <cellStyle name="test 4 2 13" xfId="38390" xr:uid="{00000000-0005-0000-0000-00005DA10000}"/>
    <cellStyle name="test 4 2 13 2" xfId="38391" xr:uid="{00000000-0005-0000-0000-00005EA10000}"/>
    <cellStyle name="test 4 2 14" xfId="38392" xr:uid="{00000000-0005-0000-0000-00005FA10000}"/>
    <cellStyle name="test 4 2 14 2" xfId="38393" xr:uid="{00000000-0005-0000-0000-000060A10000}"/>
    <cellStyle name="test 4 2 15" xfId="38394" xr:uid="{00000000-0005-0000-0000-000061A10000}"/>
    <cellStyle name="test 4 2 16" xfId="38395" xr:uid="{00000000-0005-0000-0000-000062A10000}"/>
    <cellStyle name="test 4 2 2" xfId="38396" xr:uid="{00000000-0005-0000-0000-000063A10000}"/>
    <cellStyle name="test 4 2 2 2" xfId="38397" xr:uid="{00000000-0005-0000-0000-000064A10000}"/>
    <cellStyle name="test 4 2 2 2 2" xfId="38398" xr:uid="{00000000-0005-0000-0000-000065A10000}"/>
    <cellStyle name="test 4 2 2 3" xfId="38399" xr:uid="{00000000-0005-0000-0000-000066A10000}"/>
    <cellStyle name="test 4 2 3" xfId="38400" xr:uid="{00000000-0005-0000-0000-000067A10000}"/>
    <cellStyle name="test 4 2 3 2" xfId="38401" xr:uid="{00000000-0005-0000-0000-000068A10000}"/>
    <cellStyle name="test 4 2 4" xfId="38402" xr:uid="{00000000-0005-0000-0000-000069A10000}"/>
    <cellStyle name="test 4 2 4 2" xfId="38403" xr:uid="{00000000-0005-0000-0000-00006AA10000}"/>
    <cellStyle name="test 4 2 5" xfId="38404" xr:uid="{00000000-0005-0000-0000-00006BA10000}"/>
    <cellStyle name="test 4 2 5 2" xfId="38405" xr:uid="{00000000-0005-0000-0000-00006CA10000}"/>
    <cellStyle name="test 4 2 6" xfId="38406" xr:uid="{00000000-0005-0000-0000-00006DA10000}"/>
    <cellStyle name="test 4 2 6 2" xfId="38407" xr:uid="{00000000-0005-0000-0000-00006EA10000}"/>
    <cellStyle name="test 4 2 7" xfId="38408" xr:uid="{00000000-0005-0000-0000-00006FA10000}"/>
    <cellStyle name="test 4 2 7 2" xfId="38409" xr:uid="{00000000-0005-0000-0000-000070A10000}"/>
    <cellStyle name="test 4 2 8" xfId="38410" xr:uid="{00000000-0005-0000-0000-000071A10000}"/>
    <cellStyle name="test 4 2 8 2" xfId="38411" xr:uid="{00000000-0005-0000-0000-000072A10000}"/>
    <cellStyle name="test 4 2 9" xfId="38412" xr:uid="{00000000-0005-0000-0000-000073A10000}"/>
    <cellStyle name="test 4 2 9 2" xfId="38413" xr:uid="{00000000-0005-0000-0000-000074A10000}"/>
    <cellStyle name="test 4 3" xfId="38414" xr:uid="{00000000-0005-0000-0000-000075A10000}"/>
    <cellStyle name="test 4 3 2" xfId="38415" xr:uid="{00000000-0005-0000-0000-000076A10000}"/>
    <cellStyle name="test 4 3 2 2" xfId="38416" xr:uid="{00000000-0005-0000-0000-000077A10000}"/>
    <cellStyle name="test 4 3 3" xfId="38417" xr:uid="{00000000-0005-0000-0000-000078A10000}"/>
    <cellStyle name="test 4 4" xfId="38418" xr:uid="{00000000-0005-0000-0000-000079A10000}"/>
    <cellStyle name="test 4 4 2" xfId="38419" xr:uid="{00000000-0005-0000-0000-00007AA10000}"/>
    <cellStyle name="test 4 5" xfId="38420" xr:uid="{00000000-0005-0000-0000-00007BA10000}"/>
    <cellStyle name="test 4 5 2" xfId="38421" xr:uid="{00000000-0005-0000-0000-00007CA10000}"/>
    <cellStyle name="test 4 6" xfId="38422" xr:uid="{00000000-0005-0000-0000-00007DA10000}"/>
    <cellStyle name="test 4 6 2" xfId="38423" xr:uid="{00000000-0005-0000-0000-00007EA10000}"/>
    <cellStyle name="test 4 7" xfId="38424" xr:uid="{00000000-0005-0000-0000-00007FA10000}"/>
    <cellStyle name="test 4 7 2" xfId="38425" xr:uid="{00000000-0005-0000-0000-000080A10000}"/>
    <cellStyle name="test 4 8" xfId="38426" xr:uid="{00000000-0005-0000-0000-000081A10000}"/>
    <cellStyle name="test 4 8 2" xfId="38427" xr:uid="{00000000-0005-0000-0000-000082A10000}"/>
    <cellStyle name="test 4 9" xfId="38428" xr:uid="{00000000-0005-0000-0000-000083A10000}"/>
    <cellStyle name="test 4 9 2" xfId="38429" xr:uid="{00000000-0005-0000-0000-000084A10000}"/>
    <cellStyle name="test 5" xfId="38430" xr:uid="{00000000-0005-0000-0000-000085A10000}"/>
    <cellStyle name="test 5 10" xfId="38431" xr:uid="{00000000-0005-0000-0000-000086A10000}"/>
    <cellStyle name="test 5 10 2" xfId="38432" xr:uid="{00000000-0005-0000-0000-000087A10000}"/>
    <cellStyle name="test 5 11" xfId="38433" xr:uid="{00000000-0005-0000-0000-000088A10000}"/>
    <cellStyle name="test 5 11 2" xfId="38434" xr:uid="{00000000-0005-0000-0000-000089A10000}"/>
    <cellStyle name="test 5 12" xfId="38435" xr:uid="{00000000-0005-0000-0000-00008AA10000}"/>
    <cellStyle name="test 5 12 2" xfId="38436" xr:uid="{00000000-0005-0000-0000-00008BA10000}"/>
    <cellStyle name="test 5 13" xfId="38437" xr:uid="{00000000-0005-0000-0000-00008CA10000}"/>
    <cellStyle name="test 5 13 2" xfId="38438" xr:uid="{00000000-0005-0000-0000-00008DA10000}"/>
    <cellStyle name="test 5 14" xfId="38439" xr:uid="{00000000-0005-0000-0000-00008EA10000}"/>
    <cellStyle name="test 5 14 2" xfId="38440" xr:uid="{00000000-0005-0000-0000-00008FA10000}"/>
    <cellStyle name="test 5 15" xfId="38441" xr:uid="{00000000-0005-0000-0000-000090A10000}"/>
    <cellStyle name="test 5 16" xfId="38442" xr:uid="{00000000-0005-0000-0000-000091A10000}"/>
    <cellStyle name="test 5 2" xfId="38443" xr:uid="{00000000-0005-0000-0000-000092A10000}"/>
    <cellStyle name="test 5 2 2" xfId="38444" xr:uid="{00000000-0005-0000-0000-000093A10000}"/>
    <cellStyle name="test 5 3" xfId="38445" xr:uid="{00000000-0005-0000-0000-000094A10000}"/>
    <cellStyle name="test 5 3 2" xfId="38446" xr:uid="{00000000-0005-0000-0000-000095A10000}"/>
    <cellStyle name="test 5 4" xfId="38447" xr:uid="{00000000-0005-0000-0000-000096A10000}"/>
    <cellStyle name="test 5 4 2" xfId="38448" xr:uid="{00000000-0005-0000-0000-000097A10000}"/>
    <cellStyle name="test 5 5" xfId="38449" xr:uid="{00000000-0005-0000-0000-000098A10000}"/>
    <cellStyle name="test 5 5 2" xfId="38450" xr:uid="{00000000-0005-0000-0000-000099A10000}"/>
    <cellStyle name="test 5 6" xfId="38451" xr:uid="{00000000-0005-0000-0000-00009AA10000}"/>
    <cellStyle name="test 5 6 2" xfId="38452" xr:uid="{00000000-0005-0000-0000-00009BA10000}"/>
    <cellStyle name="test 5 7" xfId="38453" xr:uid="{00000000-0005-0000-0000-00009CA10000}"/>
    <cellStyle name="test 5 7 2" xfId="38454" xr:uid="{00000000-0005-0000-0000-00009DA10000}"/>
    <cellStyle name="test 5 8" xfId="38455" xr:uid="{00000000-0005-0000-0000-00009EA10000}"/>
    <cellStyle name="test 5 8 2" xfId="38456" xr:uid="{00000000-0005-0000-0000-00009FA10000}"/>
    <cellStyle name="test 5 9" xfId="38457" xr:uid="{00000000-0005-0000-0000-0000A0A10000}"/>
    <cellStyle name="test 5 9 2" xfId="38458" xr:uid="{00000000-0005-0000-0000-0000A1A10000}"/>
    <cellStyle name="test 6" xfId="38459" xr:uid="{00000000-0005-0000-0000-0000A2A10000}"/>
    <cellStyle name="test 6 2" xfId="38460" xr:uid="{00000000-0005-0000-0000-0000A3A10000}"/>
    <cellStyle name="test 6 2 2" xfId="38461" xr:uid="{00000000-0005-0000-0000-0000A4A10000}"/>
    <cellStyle name="test 6 3" xfId="38462" xr:uid="{00000000-0005-0000-0000-0000A5A10000}"/>
    <cellStyle name="test 6 3 2" xfId="38463" xr:uid="{00000000-0005-0000-0000-0000A6A10000}"/>
    <cellStyle name="test 6 4" xfId="38464" xr:uid="{00000000-0005-0000-0000-0000A7A10000}"/>
    <cellStyle name="test 7" xfId="38465" xr:uid="{00000000-0005-0000-0000-0000A8A10000}"/>
    <cellStyle name="test 7 2" xfId="38466" xr:uid="{00000000-0005-0000-0000-0000A9A10000}"/>
    <cellStyle name="test 8" xfId="38467" xr:uid="{00000000-0005-0000-0000-0000AAA10000}"/>
    <cellStyle name="test 8 2" xfId="38468" xr:uid="{00000000-0005-0000-0000-0000ABA10000}"/>
    <cellStyle name="test 9" xfId="38469" xr:uid="{00000000-0005-0000-0000-0000ACA10000}"/>
    <cellStyle name="test 9 2" xfId="38470" xr:uid="{00000000-0005-0000-0000-0000ADA10000}"/>
    <cellStyle name="Text" xfId="38471" xr:uid="{00000000-0005-0000-0000-0000AEA10000}"/>
    <cellStyle name="Text [Bullet]" xfId="38472" xr:uid="{00000000-0005-0000-0000-0000AFA10000}"/>
    <cellStyle name="Text [Dash]" xfId="38473" xr:uid="{00000000-0005-0000-0000-0000B0A10000}"/>
    <cellStyle name="Text [Em-Dash]" xfId="38474" xr:uid="{00000000-0005-0000-0000-0000B1A10000}"/>
    <cellStyle name="Text 2" xfId="38475" xr:uid="{00000000-0005-0000-0000-0000B2A10000}"/>
    <cellStyle name="text cells" xfId="38476" xr:uid="{00000000-0005-0000-0000-0000B3A10000}"/>
    <cellStyle name="text cells 2" xfId="38477" xr:uid="{00000000-0005-0000-0000-0000B4A10000}"/>
    <cellStyle name="Text Indent A" xfId="38478" xr:uid="{00000000-0005-0000-0000-0000B5A10000}"/>
    <cellStyle name="Text Indent B" xfId="38479" xr:uid="{00000000-0005-0000-0000-0000B6A10000}"/>
    <cellStyle name="Text Indent C" xfId="38480" xr:uid="{00000000-0005-0000-0000-0000B7A10000}"/>
    <cellStyle name="TH Blanc" xfId="43067" xr:uid="{00000000-0005-0000-0000-0000B8A10000}"/>
    <cellStyle name="thenums" xfId="43068" xr:uid="{00000000-0005-0000-0000-0000B9A10000}"/>
    <cellStyle name="threedecplace" xfId="43069" xr:uid="{00000000-0005-0000-0000-0000BAA10000}"/>
    <cellStyle name="Tickmark" xfId="43070" xr:uid="{00000000-0005-0000-0000-0000BBA10000}"/>
    <cellStyle name="TIME" xfId="38481" xr:uid="{00000000-0005-0000-0000-0000BCA10000}"/>
    <cellStyle name="Time 2" xfId="43071" xr:uid="{00000000-0005-0000-0000-0000BDA10000}"/>
    <cellStyle name="Timeline" xfId="43072" xr:uid="{00000000-0005-0000-0000-0000BEA10000}"/>
    <cellStyle name="Times" xfId="38482" xr:uid="{00000000-0005-0000-0000-0000BFA10000}"/>
    <cellStyle name="Times [1]" xfId="38483" xr:uid="{00000000-0005-0000-0000-0000C0A10000}"/>
    <cellStyle name="Times [2]" xfId="38484" xr:uid="{00000000-0005-0000-0000-0000C1A10000}"/>
    <cellStyle name="Times 10" xfId="43073" xr:uid="{00000000-0005-0000-0000-0000C2A10000}"/>
    <cellStyle name="Times 12" xfId="43074" xr:uid="{00000000-0005-0000-0000-0000C3A10000}"/>
    <cellStyle name="Times New Roman" xfId="43075" xr:uid="{00000000-0005-0000-0000-0000C4A10000}"/>
    <cellStyle name="Title 10" xfId="43076" xr:uid="{00000000-0005-0000-0000-0000C5A10000}"/>
    <cellStyle name="Title 11" xfId="43077" xr:uid="{00000000-0005-0000-0000-0000C6A10000}"/>
    <cellStyle name="Title 12" xfId="43078" xr:uid="{00000000-0005-0000-0000-0000C7A10000}"/>
    <cellStyle name="Title 13" xfId="43079" xr:uid="{00000000-0005-0000-0000-0000C8A10000}"/>
    <cellStyle name="Title 14" xfId="43080" xr:uid="{00000000-0005-0000-0000-0000C9A10000}"/>
    <cellStyle name="Title 15" xfId="43081" xr:uid="{00000000-0005-0000-0000-0000CAA10000}"/>
    <cellStyle name="Title 16" xfId="43082" xr:uid="{00000000-0005-0000-0000-0000CBA10000}"/>
    <cellStyle name="Title 17" xfId="43083" xr:uid="{00000000-0005-0000-0000-0000CCA10000}"/>
    <cellStyle name="Title 18" xfId="43084" xr:uid="{00000000-0005-0000-0000-0000CDA10000}"/>
    <cellStyle name="Title 19" xfId="43085" xr:uid="{00000000-0005-0000-0000-0000CEA10000}"/>
    <cellStyle name="Title 2" xfId="38485" xr:uid="{00000000-0005-0000-0000-0000CFA10000}"/>
    <cellStyle name="Title 2 2" xfId="38486" xr:uid="{00000000-0005-0000-0000-0000D0A10000}"/>
    <cellStyle name="Title 2 3" xfId="43086" xr:uid="{00000000-0005-0000-0000-0000D1A10000}"/>
    <cellStyle name="Title 20" xfId="43087" xr:uid="{00000000-0005-0000-0000-0000D2A10000}"/>
    <cellStyle name="Title 21" xfId="43088" xr:uid="{00000000-0005-0000-0000-0000D3A10000}"/>
    <cellStyle name="Title 22" xfId="43089" xr:uid="{00000000-0005-0000-0000-0000D4A10000}"/>
    <cellStyle name="Title 23" xfId="43090" xr:uid="{00000000-0005-0000-0000-0000D5A10000}"/>
    <cellStyle name="Title 24" xfId="43091" xr:uid="{00000000-0005-0000-0000-0000D6A10000}"/>
    <cellStyle name="Title 25" xfId="43092" xr:uid="{00000000-0005-0000-0000-0000D7A10000}"/>
    <cellStyle name="Title 26" xfId="43093" xr:uid="{00000000-0005-0000-0000-0000D8A10000}"/>
    <cellStyle name="Title 27" xfId="43094" xr:uid="{00000000-0005-0000-0000-0000D9A10000}"/>
    <cellStyle name="Title 28" xfId="43095" xr:uid="{00000000-0005-0000-0000-0000DAA10000}"/>
    <cellStyle name="Title 29" xfId="43096" xr:uid="{00000000-0005-0000-0000-0000DBA10000}"/>
    <cellStyle name="Title 3" xfId="43097" xr:uid="{00000000-0005-0000-0000-0000DCA10000}"/>
    <cellStyle name="Title 3 2" xfId="43098" xr:uid="{00000000-0005-0000-0000-0000DDA10000}"/>
    <cellStyle name="Title 30" xfId="43099" xr:uid="{00000000-0005-0000-0000-0000DEA10000}"/>
    <cellStyle name="Title 31" xfId="43100" xr:uid="{00000000-0005-0000-0000-0000DFA10000}"/>
    <cellStyle name="Title 32" xfId="43101" xr:uid="{00000000-0005-0000-0000-0000E0A10000}"/>
    <cellStyle name="Title 4" xfId="43102" xr:uid="{00000000-0005-0000-0000-0000E1A10000}"/>
    <cellStyle name="Title 5" xfId="43103" xr:uid="{00000000-0005-0000-0000-0000E2A10000}"/>
    <cellStyle name="Title 6" xfId="43104" xr:uid="{00000000-0005-0000-0000-0000E3A10000}"/>
    <cellStyle name="Title 7" xfId="43105" xr:uid="{00000000-0005-0000-0000-0000E4A10000}"/>
    <cellStyle name="Title 8" xfId="43106" xr:uid="{00000000-0005-0000-0000-0000E5A10000}"/>
    <cellStyle name="Title 9" xfId="43107" xr:uid="{00000000-0005-0000-0000-0000E6A10000}"/>
    <cellStyle name="Title1" xfId="38487" xr:uid="{00000000-0005-0000-0000-0000E7A10000}"/>
    <cellStyle name="title2" xfId="43108" xr:uid="{00000000-0005-0000-0000-0000E8A10000}"/>
    <cellStyle name="TitleII" xfId="43109" xr:uid="{00000000-0005-0000-0000-0000E9A10000}"/>
    <cellStyle name="TitleOther" xfId="38488" xr:uid="{00000000-0005-0000-0000-0000EAA10000}"/>
    <cellStyle name="Titre Goldman" xfId="43110" xr:uid="{00000000-0005-0000-0000-0000EBA10000}"/>
    <cellStyle name="Titre Horizontal" xfId="43111" xr:uid="{00000000-0005-0000-0000-0000ECA10000}"/>
    <cellStyle name="Titre1" xfId="43112" xr:uid="{00000000-0005-0000-0000-0000EDA10000}"/>
    <cellStyle name="Titre2" xfId="43113" xr:uid="{00000000-0005-0000-0000-0000EEA10000}"/>
    <cellStyle name="Top and Bottom Border" xfId="43114" xr:uid="{00000000-0005-0000-0000-0000EFA10000}"/>
    <cellStyle name="Top Line" xfId="38489" xr:uid="{00000000-0005-0000-0000-0000F0A10000}"/>
    <cellStyle name="Top Line 2" xfId="38490" xr:uid="{00000000-0005-0000-0000-0000F1A10000}"/>
    <cellStyle name="Top Line 2 2" xfId="38491" xr:uid="{00000000-0005-0000-0000-0000F2A10000}"/>
    <cellStyle name="Top Line 2 3" xfId="38492" xr:uid="{00000000-0005-0000-0000-0000F3A10000}"/>
    <cellStyle name="Top Line 3" xfId="38493" xr:uid="{00000000-0005-0000-0000-0000F4A10000}"/>
    <cellStyle name="Top Line 4" xfId="38494" xr:uid="{00000000-0005-0000-0000-0000F5A10000}"/>
    <cellStyle name="Top Line 5" xfId="38495" xr:uid="{00000000-0005-0000-0000-0000F6A10000}"/>
    <cellStyle name="Top_Double_Bottom" xfId="43115" xr:uid="{00000000-0005-0000-0000-0000F7A10000}"/>
    <cellStyle name="TopBot - Style2" xfId="43116" xr:uid="{00000000-0005-0000-0000-0000F8A10000}"/>
    <cellStyle name="Tope - Style1" xfId="43117" xr:uid="{00000000-0005-0000-0000-0000F9A10000}"/>
    <cellStyle name="Total 10" xfId="43118" xr:uid="{00000000-0005-0000-0000-0000FAA10000}"/>
    <cellStyle name="Total 11" xfId="43119" xr:uid="{00000000-0005-0000-0000-0000FBA10000}"/>
    <cellStyle name="Total 12" xfId="43120" xr:uid="{00000000-0005-0000-0000-0000FCA10000}"/>
    <cellStyle name="Total 13" xfId="43121" xr:uid="{00000000-0005-0000-0000-0000FDA10000}"/>
    <cellStyle name="Total 14" xfId="43122" xr:uid="{00000000-0005-0000-0000-0000FEA10000}"/>
    <cellStyle name="Total 15" xfId="43123" xr:uid="{00000000-0005-0000-0000-0000FFA10000}"/>
    <cellStyle name="Total 16" xfId="43124" xr:uid="{00000000-0005-0000-0000-000000A20000}"/>
    <cellStyle name="Total 17" xfId="43125" xr:uid="{00000000-0005-0000-0000-000001A20000}"/>
    <cellStyle name="Total 18" xfId="43126" xr:uid="{00000000-0005-0000-0000-000002A20000}"/>
    <cellStyle name="Total 19" xfId="43127" xr:uid="{00000000-0005-0000-0000-000003A20000}"/>
    <cellStyle name="Total 2" xfId="38496" xr:uid="{00000000-0005-0000-0000-000004A20000}"/>
    <cellStyle name="Total 2 10" xfId="38497" xr:uid="{00000000-0005-0000-0000-000005A20000}"/>
    <cellStyle name="Total 2 10 2" xfId="38498" xr:uid="{00000000-0005-0000-0000-000006A20000}"/>
    <cellStyle name="Total 2 10 3" xfId="38499" xr:uid="{00000000-0005-0000-0000-000007A20000}"/>
    <cellStyle name="Total 2 11" xfId="38500" xr:uid="{00000000-0005-0000-0000-000008A20000}"/>
    <cellStyle name="Total 2 11 2" xfId="38501" xr:uid="{00000000-0005-0000-0000-000009A20000}"/>
    <cellStyle name="Total 2 11 3" xfId="38502" xr:uid="{00000000-0005-0000-0000-00000AA20000}"/>
    <cellStyle name="Total 2 12" xfId="38503" xr:uid="{00000000-0005-0000-0000-00000BA20000}"/>
    <cellStyle name="Total 2 12 2" xfId="38504" xr:uid="{00000000-0005-0000-0000-00000CA20000}"/>
    <cellStyle name="Total 2 13" xfId="38505" xr:uid="{00000000-0005-0000-0000-00000DA20000}"/>
    <cellStyle name="Total 2 2" xfId="38506" xr:uid="{00000000-0005-0000-0000-00000EA20000}"/>
    <cellStyle name="Total 2 2 10" xfId="38507" xr:uid="{00000000-0005-0000-0000-00000FA20000}"/>
    <cellStyle name="Total 2 2 10 2" xfId="38508" xr:uid="{00000000-0005-0000-0000-000010A20000}"/>
    <cellStyle name="Total 2 2 10 2 2" xfId="38509" xr:uid="{00000000-0005-0000-0000-000011A20000}"/>
    <cellStyle name="Total 2 2 10 3" xfId="38510" xr:uid="{00000000-0005-0000-0000-000012A20000}"/>
    <cellStyle name="Total 2 2 10 3 2" xfId="38511" xr:uid="{00000000-0005-0000-0000-000013A20000}"/>
    <cellStyle name="Total 2 2 10 4" xfId="38512" xr:uid="{00000000-0005-0000-0000-000014A20000}"/>
    <cellStyle name="Total 2 2 11" xfId="38513" xr:uid="{00000000-0005-0000-0000-000015A20000}"/>
    <cellStyle name="Total 2 2 11 2" xfId="38514" xr:uid="{00000000-0005-0000-0000-000016A20000}"/>
    <cellStyle name="Total 2 2 11 2 2" xfId="38515" xr:uid="{00000000-0005-0000-0000-000017A20000}"/>
    <cellStyle name="Total 2 2 11 3" xfId="38516" xr:uid="{00000000-0005-0000-0000-000018A20000}"/>
    <cellStyle name="Total 2 2 11 3 2" xfId="38517" xr:uid="{00000000-0005-0000-0000-000019A20000}"/>
    <cellStyle name="Total 2 2 11 4" xfId="38518" xr:uid="{00000000-0005-0000-0000-00001AA20000}"/>
    <cellStyle name="Total 2 2 12" xfId="38519" xr:uid="{00000000-0005-0000-0000-00001BA20000}"/>
    <cellStyle name="Total 2 2 12 2" xfId="38520" xr:uid="{00000000-0005-0000-0000-00001CA20000}"/>
    <cellStyle name="Total 2 2 12 2 2" xfId="38521" xr:uid="{00000000-0005-0000-0000-00001DA20000}"/>
    <cellStyle name="Total 2 2 12 3" xfId="38522" xr:uid="{00000000-0005-0000-0000-00001EA20000}"/>
    <cellStyle name="Total 2 2 13" xfId="38523" xr:uid="{00000000-0005-0000-0000-00001FA20000}"/>
    <cellStyle name="Total 2 2 13 2" xfId="38524" xr:uid="{00000000-0005-0000-0000-000020A20000}"/>
    <cellStyle name="Total 2 2 13 2 2" xfId="38525" xr:uid="{00000000-0005-0000-0000-000021A20000}"/>
    <cellStyle name="Total 2 2 13 3" xfId="38526" xr:uid="{00000000-0005-0000-0000-000022A20000}"/>
    <cellStyle name="Total 2 2 13 3 2" xfId="38527" xr:uid="{00000000-0005-0000-0000-000023A20000}"/>
    <cellStyle name="Total 2 2 13 4" xfId="38528" xr:uid="{00000000-0005-0000-0000-000024A20000}"/>
    <cellStyle name="Total 2 2 14" xfId="38529" xr:uid="{00000000-0005-0000-0000-000025A20000}"/>
    <cellStyle name="Total 2 2 14 2" xfId="38530" xr:uid="{00000000-0005-0000-0000-000026A20000}"/>
    <cellStyle name="Total 2 2 14 3" xfId="38531" xr:uid="{00000000-0005-0000-0000-000027A20000}"/>
    <cellStyle name="Total 2 2 15" xfId="38532" xr:uid="{00000000-0005-0000-0000-000028A20000}"/>
    <cellStyle name="Total 2 2 15 2" xfId="38533" xr:uid="{00000000-0005-0000-0000-000029A20000}"/>
    <cellStyle name="Total 2 2 15 3" xfId="38534" xr:uid="{00000000-0005-0000-0000-00002AA20000}"/>
    <cellStyle name="Total 2 2 16" xfId="38535" xr:uid="{00000000-0005-0000-0000-00002BA20000}"/>
    <cellStyle name="Total 2 2 16 2" xfId="38536" xr:uid="{00000000-0005-0000-0000-00002CA20000}"/>
    <cellStyle name="Total 2 2 17" xfId="38537" xr:uid="{00000000-0005-0000-0000-00002DA20000}"/>
    <cellStyle name="Total 2 2 17 2" xfId="38538" xr:uid="{00000000-0005-0000-0000-00002EA20000}"/>
    <cellStyle name="Total 2 2 18" xfId="38539" xr:uid="{00000000-0005-0000-0000-00002FA20000}"/>
    <cellStyle name="Total 2 2 18 2" xfId="38540" xr:uid="{00000000-0005-0000-0000-000030A20000}"/>
    <cellStyle name="Total 2 2 19" xfId="38541" xr:uid="{00000000-0005-0000-0000-000031A20000}"/>
    <cellStyle name="Total 2 2 19 2" xfId="38542" xr:uid="{00000000-0005-0000-0000-000032A20000}"/>
    <cellStyle name="Total 2 2 2" xfId="38543" xr:uid="{00000000-0005-0000-0000-000033A20000}"/>
    <cellStyle name="Total 2 2 2 10" xfId="38544" xr:uid="{00000000-0005-0000-0000-000034A20000}"/>
    <cellStyle name="Total 2 2 2 10 2" xfId="38545" xr:uid="{00000000-0005-0000-0000-000035A20000}"/>
    <cellStyle name="Total 2 2 2 10 2 2" xfId="38546" xr:uid="{00000000-0005-0000-0000-000036A20000}"/>
    <cellStyle name="Total 2 2 2 10 3" xfId="38547" xr:uid="{00000000-0005-0000-0000-000037A20000}"/>
    <cellStyle name="Total 2 2 2 11" xfId="38548" xr:uid="{00000000-0005-0000-0000-000038A20000}"/>
    <cellStyle name="Total 2 2 2 11 2" xfId="38549" xr:uid="{00000000-0005-0000-0000-000039A20000}"/>
    <cellStyle name="Total 2 2 2 11 3" xfId="38550" xr:uid="{00000000-0005-0000-0000-00003AA20000}"/>
    <cellStyle name="Total 2 2 2 12" xfId="38551" xr:uid="{00000000-0005-0000-0000-00003BA20000}"/>
    <cellStyle name="Total 2 2 2 12 2" xfId="38552" xr:uid="{00000000-0005-0000-0000-00003CA20000}"/>
    <cellStyle name="Total 2 2 2 12 3" xfId="38553" xr:uid="{00000000-0005-0000-0000-00003DA20000}"/>
    <cellStyle name="Total 2 2 2 13" xfId="38554" xr:uid="{00000000-0005-0000-0000-00003EA20000}"/>
    <cellStyle name="Total 2 2 2 13 2" xfId="38555" xr:uid="{00000000-0005-0000-0000-00003FA20000}"/>
    <cellStyle name="Total 2 2 2 13 3" xfId="38556" xr:uid="{00000000-0005-0000-0000-000040A20000}"/>
    <cellStyle name="Total 2 2 2 14" xfId="38557" xr:uid="{00000000-0005-0000-0000-000041A20000}"/>
    <cellStyle name="Total 2 2 2 14 2" xfId="38558" xr:uid="{00000000-0005-0000-0000-000042A20000}"/>
    <cellStyle name="Total 2 2 2 15" xfId="38559" xr:uid="{00000000-0005-0000-0000-000043A20000}"/>
    <cellStyle name="Total 2 2 2 15 2" xfId="38560" xr:uid="{00000000-0005-0000-0000-000044A20000}"/>
    <cellStyle name="Total 2 2 2 16" xfId="38561" xr:uid="{00000000-0005-0000-0000-000045A20000}"/>
    <cellStyle name="Total 2 2 2 16 2" xfId="38562" xr:uid="{00000000-0005-0000-0000-000046A20000}"/>
    <cellStyle name="Total 2 2 2 17" xfId="38563" xr:uid="{00000000-0005-0000-0000-000047A20000}"/>
    <cellStyle name="Total 2 2 2 17 2" xfId="38564" xr:uid="{00000000-0005-0000-0000-000048A20000}"/>
    <cellStyle name="Total 2 2 2 18" xfId="38565" xr:uid="{00000000-0005-0000-0000-000049A20000}"/>
    <cellStyle name="Total 2 2 2 18 2" xfId="38566" xr:uid="{00000000-0005-0000-0000-00004AA20000}"/>
    <cellStyle name="Total 2 2 2 19" xfId="38567" xr:uid="{00000000-0005-0000-0000-00004BA20000}"/>
    <cellStyle name="Total 2 2 2 2" xfId="38568" xr:uid="{00000000-0005-0000-0000-00004CA20000}"/>
    <cellStyle name="Total 2 2 2 2 10" xfId="38569" xr:uid="{00000000-0005-0000-0000-00004DA20000}"/>
    <cellStyle name="Total 2 2 2 2 10 2" xfId="38570" xr:uid="{00000000-0005-0000-0000-00004EA20000}"/>
    <cellStyle name="Total 2 2 2 2 10 2 2" xfId="38571" xr:uid="{00000000-0005-0000-0000-00004FA20000}"/>
    <cellStyle name="Total 2 2 2 2 10 3" xfId="38572" xr:uid="{00000000-0005-0000-0000-000050A20000}"/>
    <cellStyle name="Total 2 2 2 2 11" xfId="38573" xr:uid="{00000000-0005-0000-0000-000051A20000}"/>
    <cellStyle name="Total 2 2 2 2 11 2" xfId="38574" xr:uid="{00000000-0005-0000-0000-000052A20000}"/>
    <cellStyle name="Total 2 2 2 2 12" xfId="38575" xr:uid="{00000000-0005-0000-0000-000053A20000}"/>
    <cellStyle name="Total 2 2 2 2 12 2" xfId="38576" xr:uid="{00000000-0005-0000-0000-000054A20000}"/>
    <cellStyle name="Total 2 2 2 2 13" xfId="38577" xr:uid="{00000000-0005-0000-0000-000055A20000}"/>
    <cellStyle name="Total 2 2 2 2 13 2" xfId="38578" xr:uid="{00000000-0005-0000-0000-000056A20000}"/>
    <cellStyle name="Total 2 2 2 2 14" xfId="38579" xr:uid="{00000000-0005-0000-0000-000057A20000}"/>
    <cellStyle name="Total 2 2 2 2 14 2" xfId="38580" xr:uid="{00000000-0005-0000-0000-000058A20000}"/>
    <cellStyle name="Total 2 2 2 2 15" xfId="38581" xr:uid="{00000000-0005-0000-0000-000059A20000}"/>
    <cellStyle name="Total 2 2 2 2 15 2" xfId="38582" xr:uid="{00000000-0005-0000-0000-00005AA20000}"/>
    <cellStyle name="Total 2 2 2 2 16" xfId="38583" xr:uid="{00000000-0005-0000-0000-00005BA20000}"/>
    <cellStyle name="Total 2 2 2 2 17" xfId="38584" xr:uid="{00000000-0005-0000-0000-00005CA20000}"/>
    <cellStyle name="Total 2 2 2 2 2" xfId="38585" xr:uid="{00000000-0005-0000-0000-00005DA20000}"/>
    <cellStyle name="Total 2 2 2 2 2 10" xfId="38586" xr:uid="{00000000-0005-0000-0000-00005EA20000}"/>
    <cellStyle name="Total 2 2 2 2 2 10 2" xfId="38587" xr:uid="{00000000-0005-0000-0000-00005FA20000}"/>
    <cellStyle name="Total 2 2 2 2 2 11" xfId="38588" xr:uid="{00000000-0005-0000-0000-000060A20000}"/>
    <cellStyle name="Total 2 2 2 2 2 11 2" xfId="38589" xr:uid="{00000000-0005-0000-0000-000061A20000}"/>
    <cellStyle name="Total 2 2 2 2 2 12" xfId="38590" xr:uid="{00000000-0005-0000-0000-000062A20000}"/>
    <cellStyle name="Total 2 2 2 2 2 12 2" xfId="38591" xr:uid="{00000000-0005-0000-0000-000063A20000}"/>
    <cellStyle name="Total 2 2 2 2 2 13" xfId="38592" xr:uid="{00000000-0005-0000-0000-000064A20000}"/>
    <cellStyle name="Total 2 2 2 2 2 13 2" xfId="38593" xr:uid="{00000000-0005-0000-0000-000065A20000}"/>
    <cellStyle name="Total 2 2 2 2 2 14" xfId="38594" xr:uid="{00000000-0005-0000-0000-000066A20000}"/>
    <cellStyle name="Total 2 2 2 2 2 15" xfId="38595" xr:uid="{00000000-0005-0000-0000-000067A20000}"/>
    <cellStyle name="Total 2 2 2 2 2 2" xfId="38596" xr:uid="{00000000-0005-0000-0000-000068A20000}"/>
    <cellStyle name="Total 2 2 2 2 2 2 2" xfId="38597" xr:uid="{00000000-0005-0000-0000-000069A20000}"/>
    <cellStyle name="Total 2 2 2 2 2 2 3" xfId="38598" xr:uid="{00000000-0005-0000-0000-00006AA20000}"/>
    <cellStyle name="Total 2 2 2 2 2 3" xfId="38599" xr:uid="{00000000-0005-0000-0000-00006BA20000}"/>
    <cellStyle name="Total 2 2 2 2 2 3 2" xfId="38600" xr:uid="{00000000-0005-0000-0000-00006CA20000}"/>
    <cellStyle name="Total 2 2 2 2 2 3 3" xfId="38601" xr:uid="{00000000-0005-0000-0000-00006DA20000}"/>
    <cellStyle name="Total 2 2 2 2 2 4" xfId="38602" xr:uid="{00000000-0005-0000-0000-00006EA20000}"/>
    <cellStyle name="Total 2 2 2 2 2 4 2" xfId="38603" xr:uid="{00000000-0005-0000-0000-00006FA20000}"/>
    <cellStyle name="Total 2 2 2 2 2 4 3" xfId="38604" xr:uid="{00000000-0005-0000-0000-000070A20000}"/>
    <cellStyle name="Total 2 2 2 2 2 5" xfId="38605" xr:uid="{00000000-0005-0000-0000-000071A20000}"/>
    <cellStyle name="Total 2 2 2 2 2 5 2" xfId="38606" xr:uid="{00000000-0005-0000-0000-000072A20000}"/>
    <cellStyle name="Total 2 2 2 2 2 5 3" xfId="38607" xr:uid="{00000000-0005-0000-0000-000073A20000}"/>
    <cellStyle name="Total 2 2 2 2 2 6" xfId="38608" xr:uid="{00000000-0005-0000-0000-000074A20000}"/>
    <cellStyle name="Total 2 2 2 2 2 6 2" xfId="38609" xr:uid="{00000000-0005-0000-0000-000075A20000}"/>
    <cellStyle name="Total 2 2 2 2 2 6 3" xfId="38610" xr:uid="{00000000-0005-0000-0000-000076A20000}"/>
    <cellStyle name="Total 2 2 2 2 2 7" xfId="38611" xr:uid="{00000000-0005-0000-0000-000077A20000}"/>
    <cellStyle name="Total 2 2 2 2 2 7 2" xfId="38612" xr:uid="{00000000-0005-0000-0000-000078A20000}"/>
    <cellStyle name="Total 2 2 2 2 2 7 3" xfId="38613" xr:uid="{00000000-0005-0000-0000-000079A20000}"/>
    <cellStyle name="Total 2 2 2 2 2 8" xfId="38614" xr:uid="{00000000-0005-0000-0000-00007AA20000}"/>
    <cellStyle name="Total 2 2 2 2 2 8 2" xfId="38615" xr:uid="{00000000-0005-0000-0000-00007BA20000}"/>
    <cellStyle name="Total 2 2 2 2 2 8 3" xfId="38616" xr:uid="{00000000-0005-0000-0000-00007CA20000}"/>
    <cellStyle name="Total 2 2 2 2 2 9" xfId="38617" xr:uid="{00000000-0005-0000-0000-00007DA20000}"/>
    <cellStyle name="Total 2 2 2 2 2 9 2" xfId="38618" xr:uid="{00000000-0005-0000-0000-00007EA20000}"/>
    <cellStyle name="Total 2 2 2 2 3" xfId="38619" xr:uid="{00000000-0005-0000-0000-00007FA20000}"/>
    <cellStyle name="Total 2 2 2 2 3 10" xfId="38620" xr:uid="{00000000-0005-0000-0000-000080A20000}"/>
    <cellStyle name="Total 2 2 2 2 3 10 2" xfId="38621" xr:uid="{00000000-0005-0000-0000-000081A20000}"/>
    <cellStyle name="Total 2 2 2 2 3 11" xfId="38622" xr:uid="{00000000-0005-0000-0000-000082A20000}"/>
    <cellStyle name="Total 2 2 2 2 3 11 2" xfId="38623" xr:uid="{00000000-0005-0000-0000-000083A20000}"/>
    <cellStyle name="Total 2 2 2 2 3 12" xfId="38624" xr:uid="{00000000-0005-0000-0000-000084A20000}"/>
    <cellStyle name="Total 2 2 2 2 3 12 2" xfId="38625" xr:uid="{00000000-0005-0000-0000-000085A20000}"/>
    <cellStyle name="Total 2 2 2 2 3 13" xfId="38626" xr:uid="{00000000-0005-0000-0000-000086A20000}"/>
    <cellStyle name="Total 2 2 2 2 3 13 2" xfId="38627" xr:uid="{00000000-0005-0000-0000-000087A20000}"/>
    <cellStyle name="Total 2 2 2 2 3 14" xfId="38628" xr:uid="{00000000-0005-0000-0000-000088A20000}"/>
    <cellStyle name="Total 2 2 2 2 3 15" xfId="38629" xr:uid="{00000000-0005-0000-0000-000089A20000}"/>
    <cellStyle name="Total 2 2 2 2 3 2" xfId="38630" xr:uid="{00000000-0005-0000-0000-00008AA20000}"/>
    <cellStyle name="Total 2 2 2 2 3 2 2" xfId="38631" xr:uid="{00000000-0005-0000-0000-00008BA20000}"/>
    <cellStyle name="Total 2 2 2 2 3 2 3" xfId="38632" xr:uid="{00000000-0005-0000-0000-00008CA20000}"/>
    <cellStyle name="Total 2 2 2 2 3 3" xfId="38633" xr:uid="{00000000-0005-0000-0000-00008DA20000}"/>
    <cellStyle name="Total 2 2 2 2 3 3 2" xfId="38634" xr:uid="{00000000-0005-0000-0000-00008EA20000}"/>
    <cellStyle name="Total 2 2 2 2 3 3 3" xfId="38635" xr:uid="{00000000-0005-0000-0000-00008FA20000}"/>
    <cellStyle name="Total 2 2 2 2 3 4" xfId="38636" xr:uid="{00000000-0005-0000-0000-000090A20000}"/>
    <cellStyle name="Total 2 2 2 2 3 4 2" xfId="38637" xr:uid="{00000000-0005-0000-0000-000091A20000}"/>
    <cellStyle name="Total 2 2 2 2 3 4 3" xfId="38638" xr:uid="{00000000-0005-0000-0000-000092A20000}"/>
    <cellStyle name="Total 2 2 2 2 3 5" xfId="38639" xr:uid="{00000000-0005-0000-0000-000093A20000}"/>
    <cellStyle name="Total 2 2 2 2 3 5 2" xfId="38640" xr:uid="{00000000-0005-0000-0000-000094A20000}"/>
    <cellStyle name="Total 2 2 2 2 3 5 3" xfId="38641" xr:uid="{00000000-0005-0000-0000-000095A20000}"/>
    <cellStyle name="Total 2 2 2 2 3 6" xfId="38642" xr:uid="{00000000-0005-0000-0000-000096A20000}"/>
    <cellStyle name="Total 2 2 2 2 3 6 2" xfId="38643" xr:uid="{00000000-0005-0000-0000-000097A20000}"/>
    <cellStyle name="Total 2 2 2 2 3 6 3" xfId="38644" xr:uid="{00000000-0005-0000-0000-000098A20000}"/>
    <cellStyle name="Total 2 2 2 2 3 7" xfId="38645" xr:uid="{00000000-0005-0000-0000-000099A20000}"/>
    <cellStyle name="Total 2 2 2 2 3 7 2" xfId="38646" xr:uid="{00000000-0005-0000-0000-00009AA20000}"/>
    <cellStyle name="Total 2 2 2 2 3 7 3" xfId="38647" xr:uid="{00000000-0005-0000-0000-00009BA20000}"/>
    <cellStyle name="Total 2 2 2 2 3 8" xfId="38648" xr:uid="{00000000-0005-0000-0000-00009CA20000}"/>
    <cellStyle name="Total 2 2 2 2 3 8 2" xfId="38649" xr:uid="{00000000-0005-0000-0000-00009DA20000}"/>
    <cellStyle name="Total 2 2 2 2 3 8 3" xfId="38650" xr:uid="{00000000-0005-0000-0000-00009EA20000}"/>
    <cellStyle name="Total 2 2 2 2 3 9" xfId="38651" xr:uid="{00000000-0005-0000-0000-00009FA20000}"/>
    <cellStyle name="Total 2 2 2 2 3 9 2" xfId="38652" xr:uid="{00000000-0005-0000-0000-0000A0A20000}"/>
    <cellStyle name="Total 2 2 2 2 4" xfId="38653" xr:uid="{00000000-0005-0000-0000-0000A1A20000}"/>
    <cellStyle name="Total 2 2 2 2 4 2" xfId="38654" xr:uid="{00000000-0005-0000-0000-0000A2A20000}"/>
    <cellStyle name="Total 2 2 2 2 4 2 2" xfId="38655" xr:uid="{00000000-0005-0000-0000-0000A3A20000}"/>
    <cellStyle name="Total 2 2 2 2 4 3" xfId="38656" xr:uid="{00000000-0005-0000-0000-0000A4A20000}"/>
    <cellStyle name="Total 2 2 2 2 4 3 2" xfId="38657" xr:uid="{00000000-0005-0000-0000-0000A5A20000}"/>
    <cellStyle name="Total 2 2 2 2 4 4" xfId="38658" xr:uid="{00000000-0005-0000-0000-0000A6A20000}"/>
    <cellStyle name="Total 2 2 2 2 5" xfId="38659" xr:uid="{00000000-0005-0000-0000-0000A7A20000}"/>
    <cellStyle name="Total 2 2 2 2 5 2" xfId="38660" xr:uid="{00000000-0005-0000-0000-0000A8A20000}"/>
    <cellStyle name="Total 2 2 2 2 5 2 2" xfId="38661" xr:uid="{00000000-0005-0000-0000-0000A9A20000}"/>
    <cellStyle name="Total 2 2 2 2 5 3" xfId="38662" xr:uid="{00000000-0005-0000-0000-0000AAA20000}"/>
    <cellStyle name="Total 2 2 2 2 5 3 2" xfId="38663" xr:uid="{00000000-0005-0000-0000-0000ABA20000}"/>
    <cellStyle name="Total 2 2 2 2 5 4" xfId="38664" xr:uid="{00000000-0005-0000-0000-0000ACA20000}"/>
    <cellStyle name="Total 2 2 2 2 6" xfId="38665" xr:uid="{00000000-0005-0000-0000-0000ADA20000}"/>
    <cellStyle name="Total 2 2 2 2 6 2" xfId="38666" xr:uid="{00000000-0005-0000-0000-0000AEA20000}"/>
    <cellStyle name="Total 2 2 2 2 6 2 2" xfId="38667" xr:uid="{00000000-0005-0000-0000-0000AFA20000}"/>
    <cellStyle name="Total 2 2 2 2 6 3" xfId="38668" xr:uid="{00000000-0005-0000-0000-0000B0A20000}"/>
    <cellStyle name="Total 2 2 2 2 6 3 2" xfId="38669" xr:uid="{00000000-0005-0000-0000-0000B1A20000}"/>
    <cellStyle name="Total 2 2 2 2 6 4" xfId="38670" xr:uid="{00000000-0005-0000-0000-0000B2A20000}"/>
    <cellStyle name="Total 2 2 2 2 7" xfId="38671" xr:uid="{00000000-0005-0000-0000-0000B3A20000}"/>
    <cellStyle name="Total 2 2 2 2 7 2" xfId="38672" xr:uid="{00000000-0005-0000-0000-0000B4A20000}"/>
    <cellStyle name="Total 2 2 2 2 7 2 2" xfId="38673" xr:uid="{00000000-0005-0000-0000-0000B5A20000}"/>
    <cellStyle name="Total 2 2 2 2 7 3" xfId="38674" xr:uid="{00000000-0005-0000-0000-0000B6A20000}"/>
    <cellStyle name="Total 2 2 2 2 7 3 2" xfId="38675" xr:uid="{00000000-0005-0000-0000-0000B7A20000}"/>
    <cellStyle name="Total 2 2 2 2 7 4" xfId="38676" xr:uid="{00000000-0005-0000-0000-0000B8A20000}"/>
    <cellStyle name="Total 2 2 2 2 8" xfId="38677" xr:uid="{00000000-0005-0000-0000-0000B9A20000}"/>
    <cellStyle name="Total 2 2 2 2 8 2" xfId="38678" xr:uid="{00000000-0005-0000-0000-0000BAA20000}"/>
    <cellStyle name="Total 2 2 2 2 8 2 2" xfId="38679" xr:uid="{00000000-0005-0000-0000-0000BBA20000}"/>
    <cellStyle name="Total 2 2 2 2 8 3" xfId="38680" xr:uid="{00000000-0005-0000-0000-0000BCA20000}"/>
    <cellStyle name="Total 2 2 2 2 8 3 2" xfId="38681" xr:uid="{00000000-0005-0000-0000-0000BDA20000}"/>
    <cellStyle name="Total 2 2 2 2 8 4" xfId="38682" xr:uid="{00000000-0005-0000-0000-0000BEA20000}"/>
    <cellStyle name="Total 2 2 2 2 9" xfId="38683" xr:uid="{00000000-0005-0000-0000-0000BFA20000}"/>
    <cellStyle name="Total 2 2 2 2 9 2" xfId="38684" xr:uid="{00000000-0005-0000-0000-0000C0A20000}"/>
    <cellStyle name="Total 2 2 2 2 9 2 2" xfId="38685" xr:uid="{00000000-0005-0000-0000-0000C1A20000}"/>
    <cellStyle name="Total 2 2 2 2 9 3" xfId="38686" xr:uid="{00000000-0005-0000-0000-0000C2A20000}"/>
    <cellStyle name="Total 2 2 2 2 9 3 2" xfId="38687" xr:uid="{00000000-0005-0000-0000-0000C3A20000}"/>
    <cellStyle name="Total 2 2 2 2 9 4" xfId="38688" xr:uid="{00000000-0005-0000-0000-0000C4A20000}"/>
    <cellStyle name="Total 2 2 2 20" xfId="38689" xr:uid="{00000000-0005-0000-0000-0000C5A20000}"/>
    <cellStyle name="Total 2 2 2 3" xfId="38690" xr:uid="{00000000-0005-0000-0000-0000C6A20000}"/>
    <cellStyle name="Total 2 2 2 3 10" xfId="38691" xr:uid="{00000000-0005-0000-0000-0000C7A20000}"/>
    <cellStyle name="Total 2 2 2 3 10 2" xfId="38692" xr:uid="{00000000-0005-0000-0000-0000C8A20000}"/>
    <cellStyle name="Total 2 2 2 3 10 3" xfId="38693" xr:uid="{00000000-0005-0000-0000-0000C9A20000}"/>
    <cellStyle name="Total 2 2 2 3 11" xfId="38694" xr:uid="{00000000-0005-0000-0000-0000CAA20000}"/>
    <cellStyle name="Total 2 2 2 3 11 2" xfId="38695" xr:uid="{00000000-0005-0000-0000-0000CBA20000}"/>
    <cellStyle name="Total 2 2 2 3 12" xfId="38696" xr:uid="{00000000-0005-0000-0000-0000CCA20000}"/>
    <cellStyle name="Total 2 2 2 3 12 2" xfId="38697" xr:uid="{00000000-0005-0000-0000-0000CDA20000}"/>
    <cellStyle name="Total 2 2 2 3 13" xfId="38698" xr:uid="{00000000-0005-0000-0000-0000CEA20000}"/>
    <cellStyle name="Total 2 2 2 3 13 2" xfId="38699" xr:uid="{00000000-0005-0000-0000-0000CFA20000}"/>
    <cellStyle name="Total 2 2 2 3 14" xfId="38700" xr:uid="{00000000-0005-0000-0000-0000D0A20000}"/>
    <cellStyle name="Total 2 2 2 3 14 2" xfId="38701" xr:uid="{00000000-0005-0000-0000-0000D1A20000}"/>
    <cellStyle name="Total 2 2 2 3 15" xfId="38702" xr:uid="{00000000-0005-0000-0000-0000D2A20000}"/>
    <cellStyle name="Total 2 2 2 3 15 2" xfId="38703" xr:uid="{00000000-0005-0000-0000-0000D3A20000}"/>
    <cellStyle name="Total 2 2 2 3 16" xfId="38704" xr:uid="{00000000-0005-0000-0000-0000D4A20000}"/>
    <cellStyle name="Total 2 2 2 3 17" xfId="38705" xr:uid="{00000000-0005-0000-0000-0000D5A20000}"/>
    <cellStyle name="Total 2 2 2 3 2" xfId="38706" xr:uid="{00000000-0005-0000-0000-0000D6A20000}"/>
    <cellStyle name="Total 2 2 2 3 2 10" xfId="38707" xr:uid="{00000000-0005-0000-0000-0000D7A20000}"/>
    <cellStyle name="Total 2 2 2 3 2 10 2" xfId="38708" xr:uid="{00000000-0005-0000-0000-0000D8A20000}"/>
    <cellStyle name="Total 2 2 2 3 2 11" xfId="38709" xr:uid="{00000000-0005-0000-0000-0000D9A20000}"/>
    <cellStyle name="Total 2 2 2 3 2 11 2" xfId="38710" xr:uid="{00000000-0005-0000-0000-0000DAA20000}"/>
    <cellStyle name="Total 2 2 2 3 2 12" xfId="38711" xr:uid="{00000000-0005-0000-0000-0000DBA20000}"/>
    <cellStyle name="Total 2 2 2 3 2 12 2" xfId="38712" xr:uid="{00000000-0005-0000-0000-0000DCA20000}"/>
    <cellStyle name="Total 2 2 2 3 2 13" xfId="38713" xr:uid="{00000000-0005-0000-0000-0000DDA20000}"/>
    <cellStyle name="Total 2 2 2 3 2 13 2" xfId="38714" xr:uid="{00000000-0005-0000-0000-0000DEA20000}"/>
    <cellStyle name="Total 2 2 2 3 2 14" xfId="38715" xr:uid="{00000000-0005-0000-0000-0000DFA20000}"/>
    <cellStyle name="Total 2 2 2 3 2 15" xfId="38716" xr:uid="{00000000-0005-0000-0000-0000E0A20000}"/>
    <cellStyle name="Total 2 2 2 3 2 2" xfId="38717" xr:uid="{00000000-0005-0000-0000-0000E1A20000}"/>
    <cellStyle name="Total 2 2 2 3 2 2 2" xfId="38718" xr:uid="{00000000-0005-0000-0000-0000E2A20000}"/>
    <cellStyle name="Total 2 2 2 3 2 2 3" xfId="38719" xr:uid="{00000000-0005-0000-0000-0000E3A20000}"/>
    <cellStyle name="Total 2 2 2 3 2 3" xfId="38720" xr:uid="{00000000-0005-0000-0000-0000E4A20000}"/>
    <cellStyle name="Total 2 2 2 3 2 3 2" xfId="38721" xr:uid="{00000000-0005-0000-0000-0000E5A20000}"/>
    <cellStyle name="Total 2 2 2 3 2 3 3" xfId="38722" xr:uid="{00000000-0005-0000-0000-0000E6A20000}"/>
    <cellStyle name="Total 2 2 2 3 2 4" xfId="38723" xr:uid="{00000000-0005-0000-0000-0000E7A20000}"/>
    <cellStyle name="Total 2 2 2 3 2 4 2" xfId="38724" xr:uid="{00000000-0005-0000-0000-0000E8A20000}"/>
    <cellStyle name="Total 2 2 2 3 2 4 3" xfId="38725" xr:uid="{00000000-0005-0000-0000-0000E9A20000}"/>
    <cellStyle name="Total 2 2 2 3 2 5" xfId="38726" xr:uid="{00000000-0005-0000-0000-0000EAA20000}"/>
    <cellStyle name="Total 2 2 2 3 2 5 2" xfId="38727" xr:uid="{00000000-0005-0000-0000-0000EBA20000}"/>
    <cellStyle name="Total 2 2 2 3 2 5 3" xfId="38728" xr:uid="{00000000-0005-0000-0000-0000ECA20000}"/>
    <cellStyle name="Total 2 2 2 3 2 6" xfId="38729" xr:uid="{00000000-0005-0000-0000-0000EDA20000}"/>
    <cellStyle name="Total 2 2 2 3 2 6 2" xfId="38730" xr:uid="{00000000-0005-0000-0000-0000EEA20000}"/>
    <cellStyle name="Total 2 2 2 3 2 6 3" xfId="38731" xr:uid="{00000000-0005-0000-0000-0000EFA20000}"/>
    <cellStyle name="Total 2 2 2 3 2 7" xfId="38732" xr:uid="{00000000-0005-0000-0000-0000F0A20000}"/>
    <cellStyle name="Total 2 2 2 3 2 7 2" xfId="38733" xr:uid="{00000000-0005-0000-0000-0000F1A20000}"/>
    <cellStyle name="Total 2 2 2 3 2 7 3" xfId="38734" xr:uid="{00000000-0005-0000-0000-0000F2A20000}"/>
    <cellStyle name="Total 2 2 2 3 2 8" xfId="38735" xr:uid="{00000000-0005-0000-0000-0000F3A20000}"/>
    <cellStyle name="Total 2 2 2 3 2 8 2" xfId="38736" xr:uid="{00000000-0005-0000-0000-0000F4A20000}"/>
    <cellStyle name="Total 2 2 2 3 2 8 3" xfId="38737" xr:uid="{00000000-0005-0000-0000-0000F5A20000}"/>
    <cellStyle name="Total 2 2 2 3 2 9" xfId="38738" xr:uid="{00000000-0005-0000-0000-0000F6A20000}"/>
    <cellStyle name="Total 2 2 2 3 2 9 2" xfId="38739" xr:uid="{00000000-0005-0000-0000-0000F7A20000}"/>
    <cellStyle name="Total 2 2 2 3 3" xfId="38740" xr:uid="{00000000-0005-0000-0000-0000F8A20000}"/>
    <cellStyle name="Total 2 2 2 3 3 10" xfId="38741" xr:uid="{00000000-0005-0000-0000-0000F9A20000}"/>
    <cellStyle name="Total 2 2 2 3 3 10 2" xfId="38742" xr:uid="{00000000-0005-0000-0000-0000FAA20000}"/>
    <cellStyle name="Total 2 2 2 3 3 11" xfId="38743" xr:uid="{00000000-0005-0000-0000-0000FBA20000}"/>
    <cellStyle name="Total 2 2 2 3 3 11 2" xfId="38744" xr:uid="{00000000-0005-0000-0000-0000FCA20000}"/>
    <cellStyle name="Total 2 2 2 3 3 12" xfId="38745" xr:uid="{00000000-0005-0000-0000-0000FDA20000}"/>
    <cellStyle name="Total 2 2 2 3 3 12 2" xfId="38746" xr:uid="{00000000-0005-0000-0000-0000FEA20000}"/>
    <cellStyle name="Total 2 2 2 3 3 13" xfId="38747" xr:uid="{00000000-0005-0000-0000-0000FFA20000}"/>
    <cellStyle name="Total 2 2 2 3 3 13 2" xfId="38748" xr:uid="{00000000-0005-0000-0000-000000A30000}"/>
    <cellStyle name="Total 2 2 2 3 3 14" xfId="38749" xr:uid="{00000000-0005-0000-0000-000001A30000}"/>
    <cellStyle name="Total 2 2 2 3 3 15" xfId="38750" xr:uid="{00000000-0005-0000-0000-000002A30000}"/>
    <cellStyle name="Total 2 2 2 3 3 2" xfId="38751" xr:uid="{00000000-0005-0000-0000-000003A30000}"/>
    <cellStyle name="Total 2 2 2 3 3 2 2" xfId="38752" xr:uid="{00000000-0005-0000-0000-000004A30000}"/>
    <cellStyle name="Total 2 2 2 3 3 2 3" xfId="38753" xr:uid="{00000000-0005-0000-0000-000005A30000}"/>
    <cellStyle name="Total 2 2 2 3 3 3" xfId="38754" xr:uid="{00000000-0005-0000-0000-000006A30000}"/>
    <cellStyle name="Total 2 2 2 3 3 3 2" xfId="38755" xr:uid="{00000000-0005-0000-0000-000007A30000}"/>
    <cellStyle name="Total 2 2 2 3 3 3 3" xfId="38756" xr:uid="{00000000-0005-0000-0000-000008A30000}"/>
    <cellStyle name="Total 2 2 2 3 3 4" xfId="38757" xr:uid="{00000000-0005-0000-0000-000009A30000}"/>
    <cellStyle name="Total 2 2 2 3 3 4 2" xfId="38758" xr:uid="{00000000-0005-0000-0000-00000AA30000}"/>
    <cellStyle name="Total 2 2 2 3 3 4 3" xfId="38759" xr:uid="{00000000-0005-0000-0000-00000BA30000}"/>
    <cellStyle name="Total 2 2 2 3 3 5" xfId="38760" xr:uid="{00000000-0005-0000-0000-00000CA30000}"/>
    <cellStyle name="Total 2 2 2 3 3 5 2" xfId="38761" xr:uid="{00000000-0005-0000-0000-00000DA30000}"/>
    <cellStyle name="Total 2 2 2 3 3 5 3" xfId="38762" xr:uid="{00000000-0005-0000-0000-00000EA30000}"/>
    <cellStyle name="Total 2 2 2 3 3 6" xfId="38763" xr:uid="{00000000-0005-0000-0000-00000FA30000}"/>
    <cellStyle name="Total 2 2 2 3 3 6 2" xfId="38764" xr:uid="{00000000-0005-0000-0000-000010A30000}"/>
    <cellStyle name="Total 2 2 2 3 3 6 3" xfId="38765" xr:uid="{00000000-0005-0000-0000-000011A30000}"/>
    <cellStyle name="Total 2 2 2 3 3 7" xfId="38766" xr:uid="{00000000-0005-0000-0000-000012A30000}"/>
    <cellStyle name="Total 2 2 2 3 3 7 2" xfId="38767" xr:uid="{00000000-0005-0000-0000-000013A30000}"/>
    <cellStyle name="Total 2 2 2 3 3 7 3" xfId="38768" xr:uid="{00000000-0005-0000-0000-000014A30000}"/>
    <cellStyle name="Total 2 2 2 3 3 8" xfId="38769" xr:uid="{00000000-0005-0000-0000-000015A30000}"/>
    <cellStyle name="Total 2 2 2 3 3 8 2" xfId="38770" xr:uid="{00000000-0005-0000-0000-000016A30000}"/>
    <cellStyle name="Total 2 2 2 3 3 8 3" xfId="38771" xr:uid="{00000000-0005-0000-0000-000017A30000}"/>
    <cellStyle name="Total 2 2 2 3 3 9" xfId="38772" xr:uid="{00000000-0005-0000-0000-000018A30000}"/>
    <cellStyle name="Total 2 2 2 3 3 9 2" xfId="38773" xr:uid="{00000000-0005-0000-0000-000019A30000}"/>
    <cellStyle name="Total 2 2 2 3 4" xfId="38774" xr:uid="{00000000-0005-0000-0000-00001AA30000}"/>
    <cellStyle name="Total 2 2 2 3 4 2" xfId="38775" xr:uid="{00000000-0005-0000-0000-00001BA30000}"/>
    <cellStyle name="Total 2 2 2 3 4 3" xfId="38776" xr:uid="{00000000-0005-0000-0000-00001CA30000}"/>
    <cellStyle name="Total 2 2 2 3 5" xfId="38777" xr:uid="{00000000-0005-0000-0000-00001DA30000}"/>
    <cellStyle name="Total 2 2 2 3 5 2" xfId="38778" xr:uid="{00000000-0005-0000-0000-00001EA30000}"/>
    <cellStyle name="Total 2 2 2 3 5 3" xfId="38779" xr:uid="{00000000-0005-0000-0000-00001FA30000}"/>
    <cellStyle name="Total 2 2 2 3 6" xfId="38780" xr:uid="{00000000-0005-0000-0000-000020A30000}"/>
    <cellStyle name="Total 2 2 2 3 6 2" xfId="38781" xr:uid="{00000000-0005-0000-0000-000021A30000}"/>
    <cellStyle name="Total 2 2 2 3 6 3" xfId="38782" xr:uid="{00000000-0005-0000-0000-000022A30000}"/>
    <cellStyle name="Total 2 2 2 3 7" xfId="38783" xr:uid="{00000000-0005-0000-0000-000023A30000}"/>
    <cellStyle name="Total 2 2 2 3 7 2" xfId="38784" xr:uid="{00000000-0005-0000-0000-000024A30000}"/>
    <cellStyle name="Total 2 2 2 3 7 3" xfId="38785" xr:uid="{00000000-0005-0000-0000-000025A30000}"/>
    <cellStyle name="Total 2 2 2 3 8" xfId="38786" xr:uid="{00000000-0005-0000-0000-000026A30000}"/>
    <cellStyle name="Total 2 2 2 3 8 2" xfId="38787" xr:uid="{00000000-0005-0000-0000-000027A30000}"/>
    <cellStyle name="Total 2 2 2 3 8 3" xfId="38788" xr:uid="{00000000-0005-0000-0000-000028A30000}"/>
    <cellStyle name="Total 2 2 2 3 9" xfId="38789" xr:uid="{00000000-0005-0000-0000-000029A30000}"/>
    <cellStyle name="Total 2 2 2 3 9 2" xfId="38790" xr:uid="{00000000-0005-0000-0000-00002AA30000}"/>
    <cellStyle name="Total 2 2 2 3 9 3" xfId="38791" xr:uid="{00000000-0005-0000-0000-00002BA30000}"/>
    <cellStyle name="Total 2 2 2 4" xfId="38792" xr:uid="{00000000-0005-0000-0000-00002CA30000}"/>
    <cellStyle name="Total 2 2 2 4 10" xfId="38793" xr:uid="{00000000-0005-0000-0000-00002DA30000}"/>
    <cellStyle name="Total 2 2 2 4 10 2" xfId="38794" xr:uid="{00000000-0005-0000-0000-00002EA30000}"/>
    <cellStyle name="Total 2 2 2 4 11" xfId="38795" xr:uid="{00000000-0005-0000-0000-00002FA30000}"/>
    <cellStyle name="Total 2 2 2 4 11 2" xfId="38796" xr:uid="{00000000-0005-0000-0000-000030A30000}"/>
    <cellStyle name="Total 2 2 2 4 12" xfId="38797" xr:uid="{00000000-0005-0000-0000-000031A30000}"/>
    <cellStyle name="Total 2 2 2 4 12 2" xfId="38798" xr:uid="{00000000-0005-0000-0000-000032A30000}"/>
    <cellStyle name="Total 2 2 2 4 13" xfId="38799" xr:uid="{00000000-0005-0000-0000-000033A30000}"/>
    <cellStyle name="Total 2 2 2 4 13 2" xfId="38800" xr:uid="{00000000-0005-0000-0000-000034A30000}"/>
    <cellStyle name="Total 2 2 2 4 14" xfId="38801" xr:uid="{00000000-0005-0000-0000-000035A30000}"/>
    <cellStyle name="Total 2 2 2 4 15" xfId="38802" xr:uid="{00000000-0005-0000-0000-000036A30000}"/>
    <cellStyle name="Total 2 2 2 4 2" xfId="38803" xr:uid="{00000000-0005-0000-0000-000037A30000}"/>
    <cellStyle name="Total 2 2 2 4 2 2" xfId="38804" xr:uid="{00000000-0005-0000-0000-000038A30000}"/>
    <cellStyle name="Total 2 2 2 4 2 3" xfId="38805" xr:uid="{00000000-0005-0000-0000-000039A30000}"/>
    <cellStyle name="Total 2 2 2 4 3" xfId="38806" xr:uid="{00000000-0005-0000-0000-00003AA30000}"/>
    <cellStyle name="Total 2 2 2 4 3 2" xfId="38807" xr:uid="{00000000-0005-0000-0000-00003BA30000}"/>
    <cellStyle name="Total 2 2 2 4 3 3" xfId="38808" xr:uid="{00000000-0005-0000-0000-00003CA30000}"/>
    <cellStyle name="Total 2 2 2 4 4" xfId="38809" xr:uid="{00000000-0005-0000-0000-00003DA30000}"/>
    <cellStyle name="Total 2 2 2 4 4 2" xfId="38810" xr:uid="{00000000-0005-0000-0000-00003EA30000}"/>
    <cellStyle name="Total 2 2 2 4 4 3" xfId="38811" xr:uid="{00000000-0005-0000-0000-00003FA30000}"/>
    <cellStyle name="Total 2 2 2 4 5" xfId="38812" xr:uid="{00000000-0005-0000-0000-000040A30000}"/>
    <cellStyle name="Total 2 2 2 4 5 2" xfId="38813" xr:uid="{00000000-0005-0000-0000-000041A30000}"/>
    <cellStyle name="Total 2 2 2 4 5 3" xfId="38814" xr:uid="{00000000-0005-0000-0000-000042A30000}"/>
    <cellStyle name="Total 2 2 2 4 6" xfId="38815" xr:uid="{00000000-0005-0000-0000-000043A30000}"/>
    <cellStyle name="Total 2 2 2 4 6 2" xfId="38816" xr:uid="{00000000-0005-0000-0000-000044A30000}"/>
    <cellStyle name="Total 2 2 2 4 6 3" xfId="38817" xr:uid="{00000000-0005-0000-0000-000045A30000}"/>
    <cellStyle name="Total 2 2 2 4 7" xfId="38818" xr:uid="{00000000-0005-0000-0000-000046A30000}"/>
    <cellStyle name="Total 2 2 2 4 7 2" xfId="38819" xr:uid="{00000000-0005-0000-0000-000047A30000}"/>
    <cellStyle name="Total 2 2 2 4 7 3" xfId="38820" xr:uid="{00000000-0005-0000-0000-000048A30000}"/>
    <cellStyle name="Total 2 2 2 4 8" xfId="38821" xr:uid="{00000000-0005-0000-0000-000049A30000}"/>
    <cellStyle name="Total 2 2 2 4 8 2" xfId="38822" xr:uid="{00000000-0005-0000-0000-00004AA30000}"/>
    <cellStyle name="Total 2 2 2 4 8 3" xfId="38823" xr:uid="{00000000-0005-0000-0000-00004BA30000}"/>
    <cellStyle name="Total 2 2 2 4 9" xfId="38824" xr:uid="{00000000-0005-0000-0000-00004CA30000}"/>
    <cellStyle name="Total 2 2 2 4 9 2" xfId="38825" xr:uid="{00000000-0005-0000-0000-00004DA30000}"/>
    <cellStyle name="Total 2 2 2 5" xfId="38826" xr:uid="{00000000-0005-0000-0000-00004EA30000}"/>
    <cellStyle name="Total 2 2 2 5 10" xfId="38827" xr:uid="{00000000-0005-0000-0000-00004FA30000}"/>
    <cellStyle name="Total 2 2 2 5 10 2" xfId="38828" xr:uid="{00000000-0005-0000-0000-000050A30000}"/>
    <cellStyle name="Total 2 2 2 5 11" xfId="38829" xr:uid="{00000000-0005-0000-0000-000051A30000}"/>
    <cellStyle name="Total 2 2 2 5 11 2" xfId="38830" xr:uid="{00000000-0005-0000-0000-000052A30000}"/>
    <cellStyle name="Total 2 2 2 5 12" xfId="38831" xr:uid="{00000000-0005-0000-0000-000053A30000}"/>
    <cellStyle name="Total 2 2 2 5 12 2" xfId="38832" xr:uid="{00000000-0005-0000-0000-000054A30000}"/>
    <cellStyle name="Total 2 2 2 5 13" xfId="38833" xr:uid="{00000000-0005-0000-0000-000055A30000}"/>
    <cellStyle name="Total 2 2 2 5 13 2" xfId="38834" xr:uid="{00000000-0005-0000-0000-000056A30000}"/>
    <cellStyle name="Total 2 2 2 5 14" xfId="38835" xr:uid="{00000000-0005-0000-0000-000057A30000}"/>
    <cellStyle name="Total 2 2 2 5 15" xfId="38836" xr:uid="{00000000-0005-0000-0000-000058A30000}"/>
    <cellStyle name="Total 2 2 2 5 2" xfId="38837" xr:uid="{00000000-0005-0000-0000-000059A30000}"/>
    <cellStyle name="Total 2 2 2 5 2 2" xfId="38838" xr:uid="{00000000-0005-0000-0000-00005AA30000}"/>
    <cellStyle name="Total 2 2 2 5 2 3" xfId="38839" xr:uid="{00000000-0005-0000-0000-00005BA30000}"/>
    <cellStyle name="Total 2 2 2 5 3" xfId="38840" xr:uid="{00000000-0005-0000-0000-00005CA30000}"/>
    <cellStyle name="Total 2 2 2 5 3 2" xfId="38841" xr:uid="{00000000-0005-0000-0000-00005DA30000}"/>
    <cellStyle name="Total 2 2 2 5 3 3" xfId="38842" xr:uid="{00000000-0005-0000-0000-00005EA30000}"/>
    <cellStyle name="Total 2 2 2 5 4" xfId="38843" xr:uid="{00000000-0005-0000-0000-00005FA30000}"/>
    <cellStyle name="Total 2 2 2 5 4 2" xfId="38844" xr:uid="{00000000-0005-0000-0000-000060A30000}"/>
    <cellStyle name="Total 2 2 2 5 4 3" xfId="38845" xr:uid="{00000000-0005-0000-0000-000061A30000}"/>
    <cellStyle name="Total 2 2 2 5 5" xfId="38846" xr:uid="{00000000-0005-0000-0000-000062A30000}"/>
    <cellStyle name="Total 2 2 2 5 5 2" xfId="38847" xr:uid="{00000000-0005-0000-0000-000063A30000}"/>
    <cellStyle name="Total 2 2 2 5 5 3" xfId="38848" xr:uid="{00000000-0005-0000-0000-000064A30000}"/>
    <cellStyle name="Total 2 2 2 5 6" xfId="38849" xr:uid="{00000000-0005-0000-0000-000065A30000}"/>
    <cellStyle name="Total 2 2 2 5 6 2" xfId="38850" xr:uid="{00000000-0005-0000-0000-000066A30000}"/>
    <cellStyle name="Total 2 2 2 5 6 3" xfId="38851" xr:uid="{00000000-0005-0000-0000-000067A30000}"/>
    <cellStyle name="Total 2 2 2 5 7" xfId="38852" xr:uid="{00000000-0005-0000-0000-000068A30000}"/>
    <cellStyle name="Total 2 2 2 5 7 2" xfId="38853" xr:uid="{00000000-0005-0000-0000-000069A30000}"/>
    <cellStyle name="Total 2 2 2 5 7 3" xfId="38854" xr:uid="{00000000-0005-0000-0000-00006AA30000}"/>
    <cellStyle name="Total 2 2 2 5 8" xfId="38855" xr:uid="{00000000-0005-0000-0000-00006BA30000}"/>
    <cellStyle name="Total 2 2 2 5 8 2" xfId="38856" xr:uid="{00000000-0005-0000-0000-00006CA30000}"/>
    <cellStyle name="Total 2 2 2 5 8 3" xfId="38857" xr:uid="{00000000-0005-0000-0000-00006DA30000}"/>
    <cellStyle name="Total 2 2 2 5 9" xfId="38858" xr:uid="{00000000-0005-0000-0000-00006EA30000}"/>
    <cellStyle name="Total 2 2 2 5 9 2" xfId="38859" xr:uid="{00000000-0005-0000-0000-00006FA30000}"/>
    <cellStyle name="Total 2 2 2 6" xfId="38860" xr:uid="{00000000-0005-0000-0000-000070A30000}"/>
    <cellStyle name="Total 2 2 2 6 2" xfId="38861" xr:uid="{00000000-0005-0000-0000-000071A30000}"/>
    <cellStyle name="Total 2 2 2 6 2 2" xfId="38862" xr:uid="{00000000-0005-0000-0000-000072A30000}"/>
    <cellStyle name="Total 2 2 2 6 3" xfId="38863" xr:uid="{00000000-0005-0000-0000-000073A30000}"/>
    <cellStyle name="Total 2 2 2 6 3 2" xfId="38864" xr:uid="{00000000-0005-0000-0000-000074A30000}"/>
    <cellStyle name="Total 2 2 2 6 4" xfId="38865" xr:uid="{00000000-0005-0000-0000-000075A30000}"/>
    <cellStyle name="Total 2 2 2 7" xfId="38866" xr:uid="{00000000-0005-0000-0000-000076A30000}"/>
    <cellStyle name="Total 2 2 2 7 2" xfId="38867" xr:uid="{00000000-0005-0000-0000-000077A30000}"/>
    <cellStyle name="Total 2 2 2 7 2 2" xfId="38868" xr:uid="{00000000-0005-0000-0000-000078A30000}"/>
    <cellStyle name="Total 2 2 2 7 3" xfId="38869" xr:uid="{00000000-0005-0000-0000-000079A30000}"/>
    <cellStyle name="Total 2 2 2 7 3 2" xfId="38870" xr:uid="{00000000-0005-0000-0000-00007AA30000}"/>
    <cellStyle name="Total 2 2 2 7 4" xfId="38871" xr:uid="{00000000-0005-0000-0000-00007BA30000}"/>
    <cellStyle name="Total 2 2 2 8" xfId="38872" xr:uid="{00000000-0005-0000-0000-00007CA30000}"/>
    <cellStyle name="Total 2 2 2 8 2" xfId="38873" xr:uid="{00000000-0005-0000-0000-00007DA30000}"/>
    <cellStyle name="Total 2 2 2 8 2 2" xfId="38874" xr:uid="{00000000-0005-0000-0000-00007EA30000}"/>
    <cellStyle name="Total 2 2 2 8 3" xfId="38875" xr:uid="{00000000-0005-0000-0000-00007FA30000}"/>
    <cellStyle name="Total 2 2 2 8 3 2" xfId="38876" xr:uid="{00000000-0005-0000-0000-000080A30000}"/>
    <cellStyle name="Total 2 2 2 8 4" xfId="38877" xr:uid="{00000000-0005-0000-0000-000081A30000}"/>
    <cellStyle name="Total 2 2 2 9" xfId="38878" xr:uid="{00000000-0005-0000-0000-000082A30000}"/>
    <cellStyle name="Total 2 2 2 9 2" xfId="38879" xr:uid="{00000000-0005-0000-0000-000083A30000}"/>
    <cellStyle name="Total 2 2 2 9 2 2" xfId="38880" xr:uid="{00000000-0005-0000-0000-000084A30000}"/>
    <cellStyle name="Total 2 2 2 9 3" xfId="38881" xr:uid="{00000000-0005-0000-0000-000085A30000}"/>
    <cellStyle name="Total 2 2 2 9 3 2" xfId="38882" xr:uid="{00000000-0005-0000-0000-000086A30000}"/>
    <cellStyle name="Total 2 2 2 9 4" xfId="38883" xr:uid="{00000000-0005-0000-0000-000087A30000}"/>
    <cellStyle name="Total 2 2 20" xfId="38884" xr:uid="{00000000-0005-0000-0000-000088A30000}"/>
    <cellStyle name="Total 2 2 20 2" xfId="38885" xr:uid="{00000000-0005-0000-0000-000089A30000}"/>
    <cellStyle name="Total 2 2 21" xfId="38886" xr:uid="{00000000-0005-0000-0000-00008AA30000}"/>
    <cellStyle name="Total 2 2 22" xfId="43128" xr:uid="{00000000-0005-0000-0000-00008BA30000}"/>
    <cellStyle name="Total 2 2 3" xfId="38887" xr:uid="{00000000-0005-0000-0000-00008CA30000}"/>
    <cellStyle name="Total 2 2 3 10" xfId="38888" xr:uid="{00000000-0005-0000-0000-00008DA30000}"/>
    <cellStyle name="Total 2 2 3 10 2" xfId="38889" xr:uid="{00000000-0005-0000-0000-00008EA30000}"/>
    <cellStyle name="Total 2 2 3 10 2 2" xfId="38890" xr:uid="{00000000-0005-0000-0000-00008FA30000}"/>
    <cellStyle name="Total 2 2 3 10 3" xfId="38891" xr:uid="{00000000-0005-0000-0000-000090A30000}"/>
    <cellStyle name="Total 2 2 3 11" xfId="38892" xr:uid="{00000000-0005-0000-0000-000091A30000}"/>
    <cellStyle name="Total 2 2 3 11 2" xfId="38893" xr:uid="{00000000-0005-0000-0000-000092A30000}"/>
    <cellStyle name="Total 2 2 3 12" xfId="38894" xr:uid="{00000000-0005-0000-0000-000093A30000}"/>
    <cellStyle name="Total 2 2 3 12 2" xfId="38895" xr:uid="{00000000-0005-0000-0000-000094A30000}"/>
    <cellStyle name="Total 2 2 3 13" xfId="38896" xr:uid="{00000000-0005-0000-0000-000095A30000}"/>
    <cellStyle name="Total 2 2 3 13 2" xfId="38897" xr:uid="{00000000-0005-0000-0000-000096A30000}"/>
    <cellStyle name="Total 2 2 3 14" xfId="38898" xr:uid="{00000000-0005-0000-0000-000097A30000}"/>
    <cellStyle name="Total 2 2 3 14 2" xfId="38899" xr:uid="{00000000-0005-0000-0000-000098A30000}"/>
    <cellStyle name="Total 2 2 3 15" xfId="38900" xr:uid="{00000000-0005-0000-0000-000099A30000}"/>
    <cellStyle name="Total 2 2 3 15 2" xfId="38901" xr:uid="{00000000-0005-0000-0000-00009AA30000}"/>
    <cellStyle name="Total 2 2 3 16" xfId="38902" xr:uid="{00000000-0005-0000-0000-00009BA30000}"/>
    <cellStyle name="Total 2 2 3 17" xfId="38903" xr:uid="{00000000-0005-0000-0000-00009CA30000}"/>
    <cellStyle name="Total 2 2 3 2" xfId="38904" xr:uid="{00000000-0005-0000-0000-00009DA30000}"/>
    <cellStyle name="Total 2 2 3 2 10" xfId="38905" xr:uid="{00000000-0005-0000-0000-00009EA30000}"/>
    <cellStyle name="Total 2 2 3 2 10 2" xfId="38906" xr:uid="{00000000-0005-0000-0000-00009FA30000}"/>
    <cellStyle name="Total 2 2 3 2 11" xfId="38907" xr:uid="{00000000-0005-0000-0000-0000A0A30000}"/>
    <cellStyle name="Total 2 2 3 2 11 2" xfId="38908" xr:uid="{00000000-0005-0000-0000-0000A1A30000}"/>
    <cellStyle name="Total 2 2 3 2 12" xfId="38909" xr:uid="{00000000-0005-0000-0000-0000A2A30000}"/>
    <cellStyle name="Total 2 2 3 2 12 2" xfId="38910" xr:uid="{00000000-0005-0000-0000-0000A3A30000}"/>
    <cellStyle name="Total 2 2 3 2 13" xfId="38911" xr:uid="{00000000-0005-0000-0000-0000A4A30000}"/>
    <cellStyle name="Total 2 2 3 2 13 2" xfId="38912" xr:uid="{00000000-0005-0000-0000-0000A5A30000}"/>
    <cellStyle name="Total 2 2 3 2 14" xfId="38913" xr:uid="{00000000-0005-0000-0000-0000A6A30000}"/>
    <cellStyle name="Total 2 2 3 2 15" xfId="38914" xr:uid="{00000000-0005-0000-0000-0000A7A30000}"/>
    <cellStyle name="Total 2 2 3 2 2" xfId="38915" xr:uid="{00000000-0005-0000-0000-0000A8A30000}"/>
    <cellStyle name="Total 2 2 3 2 2 2" xfId="38916" xr:uid="{00000000-0005-0000-0000-0000A9A30000}"/>
    <cellStyle name="Total 2 2 3 2 2 3" xfId="38917" xr:uid="{00000000-0005-0000-0000-0000AAA30000}"/>
    <cellStyle name="Total 2 2 3 2 3" xfId="38918" xr:uid="{00000000-0005-0000-0000-0000ABA30000}"/>
    <cellStyle name="Total 2 2 3 2 3 2" xfId="38919" xr:uid="{00000000-0005-0000-0000-0000ACA30000}"/>
    <cellStyle name="Total 2 2 3 2 3 3" xfId="38920" xr:uid="{00000000-0005-0000-0000-0000ADA30000}"/>
    <cellStyle name="Total 2 2 3 2 4" xfId="38921" xr:uid="{00000000-0005-0000-0000-0000AEA30000}"/>
    <cellStyle name="Total 2 2 3 2 4 2" xfId="38922" xr:uid="{00000000-0005-0000-0000-0000AFA30000}"/>
    <cellStyle name="Total 2 2 3 2 4 3" xfId="38923" xr:uid="{00000000-0005-0000-0000-0000B0A30000}"/>
    <cellStyle name="Total 2 2 3 2 5" xfId="38924" xr:uid="{00000000-0005-0000-0000-0000B1A30000}"/>
    <cellStyle name="Total 2 2 3 2 5 2" xfId="38925" xr:uid="{00000000-0005-0000-0000-0000B2A30000}"/>
    <cellStyle name="Total 2 2 3 2 5 3" xfId="38926" xr:uid="{00000000-0005-0000-0000-0000B3A30000}"/>
    <cellStyle name="Total 2 2 3 2 6" xfId="38927" xr:uid="{00000000-0005-0000-0000-0000B4A30000}"/>
    <cellStyle name="Total 2 2 3 2 6 2" xfId="38928" xr:uid="{00000000-0005-0000-0000-0000B5A30000}"/>
    <cellStyle name="Total 2 2 3 2 6 3" xfId="38929" xr:uid="{00000000-0005-0000-0000-0000B6A30000}"/>
    <cellStyle name="Total 2 2 3 2 7" xfId="38930" xr:uid="{00000000-0005-0000-0000-0000B7A30000}"/>
    <cellStyle name="Total 2 2 3 2 7 2" xfId="38931" xr:uid="{00000000-0005-0000-0000-0000B8A30000}"/>
    <cellStyle name="Total 2 2 3 2 7 3" xfId="38932" xr:uid="{00000000-0005-0000-0000-0000B9A30000}"/>
    <cellStyle name="Total 2 2 3 2 8" xfId="38933" xr:uid="{00000000-0005-0000-0000-0000BAA30000}"/>
    <cellStyle name="Total 2 2 3 2 8 2" xfId="38934" xr:uid="{00000000-0005-0000-0000-0000BBA30000}"/>
    <cellStyle name="Total 2 2 3 2 8 3" xfId="38935" xr:uid="{00000000-0005-0000-0000-0000BCA30000}"/>
    <cellStyle name="Total 2 2 3 2 9" xfId="38936" xr:uid="{00000000-0005-0000-0000-0000BDA30000}"/>
    <cellStyle name="Total 2 2 3 2 9 2" xfId="38937" xr:uid="{00000000-0005-0000-0000-0000BEA30000}"/>
    <cellStyle name="Total 2 2 3 3" xfId="38938" xr:uid="{00000000-0005-0000-0000-0000BFA30000}"/>
    <cellStyle name="Total 2 2 3 3 10" xfId="38939" xr:uid="{00000000-0005-0000-0000-0000C0A30000}"/>
    <cellStyle name="Total 2 2 3 3 10 2" xfId="38940" xr:uid="{00000000-0005-0000-0000-0000C1A30000}"/>
    <cellStyle name="Total 2 2 3 3 11" xfId="38941" xr:uid="{00000000-0005-0000-0000-0000C2A30000}"/>
    <cellStyle name="Total 2 2 3 3 11 2" xfId="38942" xr:uid="{00000000-0005-0000-0000-0000C3A30000}"/>
    <cellStyle name="Total 2 2 3 3 12" xfId="38943" xr:uid="{00000000-0005-0000-0000-0000C4A30000}"/>
    <cellStyle name="Total 2 2 3 3 12 2" xfId="38944" xr:uid="{00000000-0005-0000-0000-0000C5A30000}"/>
    <cellStyle name="Total 2 2 3 3 13" xfId="38945" xr:uid="{00000000-0005-0000-0000-0000C6A30000}"/>
    <cellStyle name="Total 2 2 3 3 13 2" xfId="38946" xr:uid="{00000000-0005-0000-0000-0000C7A30000}"/>
    <cellStyle name="Total 2 2 3 3 14" xfId="38947" xr:uid="{00000000-0005-0000-0000-0000C8A30000}"/>
    <cellStyle name="Total 2 2 3 3 15" xfId="38948" xr:uid="{00000000-0005-0000-0000-0000C9A30000}"/>
    <cellStyle name="Total 2 2 3 3 2" xfId="38949" xr:uid="{00000000-0005-0000-0000-0000CAA30000}"/>
    <cellStyle name="Total 2 2 3 3 2 2" xfId="38950" xr:uid="{00000000-0005-0000-0000-0000CBA30000}"/>
    <cellStyle name="Total 2 2 3 3 2 3" xfId="38951" xr:uid="{00000000-0005-0000-0000-0000CCA30000}"/>
    <cellStyle name="Total 2 2 3 3 3" xfId="38952" xr:uid="{00000000-0005-0000-0000-0000CDA30000}"/>
    <cellStyle name="Total 2 2 3 3 3 2" xfId="38953" xr:uid="{00000000-0005-0000-0000-0000CEA30000}"/>
    <cellStyle name="Total 2 2 3 3 3 3" xfId="38954" xr:uid="{00000000-0005-0000-0000-0000CFA30000}"/>
    <cellStyle name="Total 2 2 3 3 4" xfId="38955" xr:uid="{00000000-0005-0000-0000-0000D0A30000}"/>
    <cellStyle name="Total 2 2 3 3 4 2" xfId="38956" xr:uid="{00000000-0005-0000-0000-0000D1A30000}"/>
    <cellStyle name="Total 2 2 3 3 4 3" xfId="38957" xr:uid="{00000000-0005-0000-0000-0000D2A30000}"/>
    <cellStyle name="Total 2 2 3 3 5" xfId="38958" xr:uid="{00000000-0005-0000-0000-0000D3A30000}"/>
    <cellStyle name="Total 2 2 3 3 5 2" xfId="38959" xr:uid="{00000000-0005-0000-0000-0000D4A30000}"/>
    <cellStyle name="Total 2 2 3 3 5 3" xfId="38960" xr:uid="{00000000-0005-0000-0000-0000D5A30000}"/>
    <cellStyle name="Total 2 2 3 3 6" xfId="38961" xr:uid="{00000000-0005-0000-0000-0000D6A30000}"/>
    <cellStyle name="Total 2 2 3 3 6 2" xfId="38962" xr:uid="{00000000-0005-0000-0000-0000D7A30000}"/>
    <cellStyle name="Total 2 2 3 3 6 3" xfId="38963" xr:uid="{00000000-0005-0000-0000-0000D8A30000}"/>
    <cellStyle name="Total 2 2 3 3 7" xfId="38964" xr:uid="{00000000-0005-0000-0000-0000D9A30000}"/>
    <cellStyle name="Total 2 2 3 3 7 2" xfId="38965" xr:uid="{00000000-0005-0000-0000-0000DAA30000}"/>
    <cellStyle name="Total 2 2 3 3 7 3" xfId="38966" xr:uid="{00000000-0005-0000-0000-0000DBA30000}"/>
    <cellStyle name="Total 2 2 3 3 8" xfId="38967" xr:uid="{00000000-0005-0000-0000-0000DCA30000}"/>
    <cellStyle name="Total 2 2 3 3 8 2" xfId="38968" xr:uid="{00000000-0005-0000-0000-0000DDA30000}"/>
    <cellStyle name="Total 2 2 3 3 8 3" xfId="38969" xr:uid="{00000000-0005-0000-0000-0000DEA30000}"/>
    <cellStyle name="Total 2 2 3 3 9" xfId="38970" xr:uid="{00000000-0005-0000-0000-0000DFA30000}"/>
    <cellStyle name="Total 2 2 3 3 9 2" xfId="38971" xr:uid="{00000000-0005-0000-0000-0000E0A30000}"/>
    <cellStyle name="Total 2 2 3 4" xfId="38972" xr:uid="{00000000-0005-0000-0000-0000E1A30000}"/>
    <cellStyle name="Total 2 2 3 4 2" xfId="38973" xr:uid="{00000000-0005-0000-0000-0000E2A30000}"/>
    <cellStyle name="Total 2 2 3 4 2 2" xfId="38974" xr:uid="{00000000-0005-0000-0000-0000E3A30000}"/>
    <cellStyle name="Total 2 2 3 4 3" xfId="38975" xr:uid="{00000000-0005-0000-0000-0000E4A30000}"/>
    <cellStyle name="Total 2 2 3 4 3 2" xfId="38976" xr:uid="{00000000-0005-0000-0000-0000E5A30000}"/>
    <cellStyle name="Total 2 2 3 4 4" xfId="38977" xr:uid="{00000000-0005-0000-0000-0000E6A30000}"/>
    <cellStyle name="Total 2 2 3 5" xfId="38978" xr:uid="{00000000-0005-0000-0000-0000E7A30000}"/>
    <cellStyle name="Total 2 2 3 5 2" xfId="38979" xr:uid="{00000000-0005-0000-0000-0000E8A30000}"/>
    <cellStyle name="Total 2 2 3 5 2 2" xfId="38980" xr:uid="{00000000-0005-0000-0000-0000E9A30000}"/>
    <cellStyle name="Total 2 2 3 5 3" xfId="38981" xr:uid="{00000000-0005-0000-0000-0000EAA30000}"/>
    <cellStyle name="Total 2 2 3 5 3 2" xfId="38982" xr:uid="{00000000-0005-0000-0000-0000EBA30000}"/>
    <cellStyle name="Total 2 2 3 5 4" xfId="38983" xr:uid="{00000000-0005-0000-0000-0000ECA30000}"/>
    <cellStyle name="Total 2 2 3 6" xfId="38984" xr:uid="{00000000-0005-0000-0000-0000EDA30000}"/>
    <cellStyle name="Total 2 2 3 6 2" xfId="38985" xr:uid="{00000000-0005-0000-0000-0000EEA30000}"/>
    <cellStyle name="Total 2 2 3 6 2 2" xfId="38986" xr:uid="{00000000-0005-0000-0000-0000EFA30000}"/>
    <cellStyle name="Total 2 2 3 6 3" xfId="38987" xr:uid="{00000000-0005-0000-0000-0000F0A30000}"/>
    <cellStyle name="Total 2 2 3 6 3 2" xfId="38988" xr:uid="{00000000-0005-0000-0000-0000F1A30000}"/>
    <cellStyle name="Total 2 2 3 6 4" xfId="38989" xr:uid="{00000000-0005-0000-0000-0000F2A30000}"/>
    <cellStyle name="Total 2 2 3 7" xfId="38990" xr:uid="{00000000-0005-0000-0000-0000F3A30000}"/>
    <cellStyle name="Total 2 2 3 7 2" xfId="38991" xr:uid="{00000000-0005-0000-0000-0000F4A30000}"/>
    <cellStyle name="Total 2 2 3 7 2 2" xfId="38992" xr:uid="{00000000-0005-0000-0000-0000F5A30000}"/>
    <cellStyle name="Total 2 2 3 7 3" xfId="38993" xr:uid="{00000000-0005-0000-0000-0000F6A30000}"/>
    <cellStyle name="Total 2 2 3 7 3 2" xfId="38994" xr:uid="{00000000-0005-0000-0000-0000F7A30000}"/>
    <cellStyle name="Total 2 2 3 7 4" xfId="38995" xr:uid="{00000000-0005-0000-0000-0000F8A30000}"/>
    <cellStyle name="Total 2 2 3 8" xfId="38996" xr:uid="{00000000-0005-0000-0000-0000F9A30000}"/>
    <cellStyle name="Total 2 2 3 8 2" xfId="38997" xr:uid="{00000000-0005-0000-0000-0000FAA30000}"/>
    <cellStyle name="Total 2 2 3 8 2 2" xfId="38998" xr:uid="{00000000-0005-0000-0000-0000FBA30000}"/>
    <cellStyle name="Total 2 2 3 8 3" xfId="38999" xr:uid="{00000000-0005-0000-0000-0000FCA30000}"/>
    <cellStyle name="Total 2 2 3 8 3 2" xfId="39000" xr:uid="{00000000-0005-0000-0000-0000FDA30000}"/>
    <cellStyle name="Total 2 2 3 8 4" xfId="39001" xr:uid="{00000000-0005-0000-0000-0000FEA30000}"/>
    <cellStyle name="Total 2 2 3 9" xfId="39002" xr:uid="{00000000-0005-0000-0000-0000FFA30000}"/>
    <cellStyle name="Total 2 2 3 9 2" xfId="39003" xr:uid="{00000000-0005-0000-0000-000000A40000}"/>
    <cellStyle name="Total 2 2 3 9 2 2" xfId="39004" xr:uid="{00000000-0005-0000-0000-000001A40000}"/>
    <cellStyle name="Total 2 2 3 9 3" xfId="39005" xr:uid="{00000000-0005-0000-0000-000002A40000}"/>
    <cellStyle name="Total 2 2 3 9 3 2" xfId="39006" xr:uid="{00000000-0005-0000-0000-000003A40000}"/>
    <cellStyle name="Total 2 2 3 9 4" xfId="39007" xr:uid="{00000000-0005-0000-0000-000004A40000}"/>
    <cellStyle name="Total 2 2 4" xfId="39008" xr:uid="{00000000-0005-0000-0000-000005A40000}"/>
    <cellStyle name="Total 2 2 4 10" xfId="39009" xr:uid="{00000000-0005-0000-0000-000006A40000}"/>
    <cellStyle name="Total 2 2 4 10 2" xfId="39010" xr:uid="{00000000-0005-0000-0000-000007A40000}"/>
    <cellStyle name="Total 2 2 4 11" xfId="39011" xr:uid="{00000000-0005-0000-0000-000008A40000}"/>
    <cellStyle name="Total 2 2 4 11 2" xfId="39012" xr:uid="{00000000-0005-0000-0000-000009A40000}"/>
    <cellStyle name="Total 2 2 4 12" xfId="39013" xr:uid="{00000000-0005-0000-0000-00000AA40000}"/>
    <cellStyle name="Total 2 2 4 12 2" xfId="39014" xr:uid="{00000000-0005-0000-0000-00000BA40000}"/>
    <cellStyle name="Total 2 2 4 13" xfId="39015" xr:uid="{00000000-0005-0000-0000-00000CA40000}"/>
    <cellStyle name="Total 2 2 4 13 2" xfId="39016" xr:uid="{00000000-0005-0000-0000-00000DA40000}"/>
    <cellStyle name="Total 2 2 4 14" xfId="39017" xr:uid="{00000000-0005-0000-0000-00000EA40000}"/>
    <cellStyle name="Total 2 2 4 14 2" xfId="39018" xr:uid="{00000000-0005-0000-0000-00000FA40000}"/>
    <cellStyle name="Total 2 2 4 15" xfId="39019" xr:uid="{00000000-0005-0000-0000-000010A40000}"/>
    <cellStyle name="Total 2 2 4 15 2" xfId="39020" xr:uid="{00000000-0005-0000-0000-000011A40000}"/>
    <cellStyle name="Total 2 2 4 16" xfId="39021" xr:uid="{00000000-0005-0000-0000-000012A40000}"/>
    <cellStyle name="Total 2 2 4 17" xfId="39022" xr:uid="{00000000-0005-0000-0000-000013A40000}"/>
    <cellStyle name="Total 2 2 4 2" xfId="39023" xr:uid="{00000000-0005-0000-0000-000014A40000}"/>
    <cellStyle name="Total 2 2 4 2 10" xfId="39024" xr:uid="{00000000-0005-0000-0000-000015A40000}"/>
    <cellStyle name="Total 2 2 4 2 10 2" xfId="39025" xr:uid="{00000000-0005-0000-0000-000016A40000}"/>
    <cellStyle name="Total 2 2 4 2 11" xfId="39026" xr:uid="{00000000-0005-0000-0000-000017A40000}"/>
    <cellStyle name="Total 2 2 4 2 11 2" xfId="39027" xr:uid="{00000000-0005-0000-0000-000018A40000}"/>
    <cellStyle name="Total 2 2 4 2 12" xfId="39028" xr:uid="{00000000-0005-0000-0000-000019A40000}"/>
    <cellStyle name="Total 2 2 4 2 12 2" xfId="39029" xr:uid="{00000000-0005-0000-0000-00001AA40000}"/>
    <cellStyle name="Total 2 2 4 2 13" xfId="39030" xr:uid="{00000000-0005-0000-0000-00001BA40000}"/>
    <cellStyle name="Total 2 2 4 2 13 2" xfId="39031" xr:uid="{00000000-0005-0000-0000-00001CA40000}"/>
    <cellStyle name="Total 2 2 4 2 14" xfId="39032" xr:uid="{00000000-0005-0000-0000-00001DA40000}"/>
    <cellStyle name="Total 2 2 4 2 15" xfId="39033" xr:uid="{00000000-0005-0000-0000-00001EA40000}"/>
    <cellStyle name="Total 2 2 4 2 2" xfId="39034" xr:uid="{00000000-0005-0000-0000-00001FA40000}"/>
    <cellStyle name="Total 2 2 4 2 2 2" xfId="39035" xr:uid="{00000000-0005-0000-0000-000020A40000}"/>
    <cellStyle name="Total 2 2 4 2 2 3" xfId="39036" xr:uid="{00000000-0005-0000-0000-000021A40000}"/>
    <cellStyle name="Total 2 2 4 2 3" xfId="39037" xr:uid="{00000000-0005-0000-0000-000022A40000}"/>
    <cellStyle name="Total 2 2 4 2 3 2" xfId="39038" xr:uid="{00000000-0005-0000-0000-000023A40000}"/>
    <cellStyle name="Total 2 2 4 2 3 3" xfId="39039" xr:uid="{00000000-0005-0000-0000-000024A40000}"/>
    <cellStyle name="Total 2 2 4 2 4" xfId="39040" xr:uid="{00000000-0005-0000-0000-000025A40000}"/>
    <cellStyle name="Total 2 2 4 2 4 2" xfId="39041" xr:uid="{00000000-0005-0000-0000-000026A40000}"/>
    <cellStyle name="Total 2 2 4 2 4 3" xfId="39042" xr:uid="{00000000-0005-0000-0000-000027A40000}"/>
    <cellStyle name="Total 2 2 4 2 5" xfId="39043" xr:uid="{00000000-0005-0000-0000-000028A40000}"/>
    <cellStyle name="Total 2 2 4 2 5 2" xfId="39044" xr:uid="{00000000-0005-0000-0000-000029A40000}"/>
    <cellStyle name="Total 2 2 4 2 5 3" xfId="39045" xr:uid="{00000000-0005-0000-0000-00002AA40000}"/>
    <cellStyle name="Total 2 2 4 2 6" xfId="39046" xr:uid="{00000000-0005-0000-0000-00002BA40000}"/>
    <cellStyle name="Total 2 2 4 2 6 2" xfId="39047" xr:uid="{00000000-0005-0000-0000-00002CA40000}"/>
    <cellStyle name="Total 2 2 4 2 6 3" xfId="39048" xr:uid="{00000000-0005-0000-0000-00002DA40000}"/>
    <cellStyle name="Total 2 2 4 2 7" xfId="39049" xr:uid="{00000000-0005-0000-0000-00002EA40000}"/>
    <cellStyle name="Total 2 2 4 2 7 2" xfId="39050" xr:uid="{00000000-0005-0000-0000-00002FA40000}"/>
    <cellStyle name="Total 2 2 4 2 7 3" xfId="39051" xr:uid="{00000000-0005-0000-0000-000030A40000}"/>
    <cellStyle name="Total 2 2 4 2 8" xfId="39052" xr:uid="{00000000-0005-0000-0000-000031A40000}"/>
    <cellStyle name="Total 2 2 4 2 8 2" xfId="39053" xr:uid="{00000000-0005-0000-0000-000032A40000}"/>
    <cellStyle name="Total 2 2 4 2 8 3" xfId="39054" xr:uid="{00000000-0005-0000-0000-000033A40000}"/>
    <cellStyle name="Total 2 2 4 2 9" xfId="39055" xr:uid="{00000000-0005-0000-0000-000034A40000}"/>
    <cellStyle name="Total 2 2 4 2 9 2" xfId="39056" xr:uid="{00000000-0005-0000-0000-000035A40000}"/>
    <cellStyle name="Total 2 2 4 3" xfId="39057" xr:uid="{00000000-0005-0000-0000-000036A40000}"/>
    <cellStyle name="Total 2 2 4 3 10" xfId="39058" xr:uid="{00000000-0005-0000-0000-000037A40000}"/>
    <cellStyle name="Total 2 2 4 3 10 2" xfId="39059" xr:uid="{00000000-0005-0000-0000-000038A40000}"/>
    <cellStyle name="Total 2 2 4 3 11" xfId="39060" xr:uid="{00000000-0005-0000-0000-000039A40000}"/>
    <cellStyle name="Total 2 2 4 3 11 2" xfId="39061" xr:uid="{00000000-0005-0000-0000-00003AA40000}"/>
    <cellStyle name="Total 2 2 4 3 12" xfId="39062" xr:uid="{00000000-0005-0000-0000-00003BA40000}"/>
    <cellStyle name="Total 2 2 4 3 12 2" xfId="39063" xr:uid="{00000000-0005-0000-0000-00003CA40000}"/>
    <cellStyle name="Total 2 2 4 3 13" xfId="39064" xr:uid="{00000000-0005-0000-0000-00003DA40000}"/>
    <cellStyle name="Total 2 2 4 3 13 2" xfId="39065" xr:uid="{00000000-0005-0000-0000-00003EA40000}"/>
    <cellStyle name="Total 2 2 4 3 14" xfId="39066" xr:uid="{00000000-0005-0000-0000-00003FA40000}"/>
    <cellStyle name="Total 2 2 4 3 15" xfId="39067" xr:uid="{00000000-0005-0000-0000-000040A40000}"/>
    <cellStyle name="Total 2 2 4 3 2" xfId="39068" xr:uid="{00000000-0005-0000-0000-000041A40000}"/>
    <cellStyle name="Total 2 2 4 3 2 2" xfId="39069" xr:uid="{00000000-0005-0000-0000-000042A40000}"/>
    <cellStyle name="Total 2 2 4 3 2 3" xfId="39070" xr:uid="{00000000-0005-0000-0000-000043A40000}"/>
    <cellStyle name="Total 2 2 4 3 3" xfId="39071" xr:uid="{00000000-0005-0000-0000-000044A40000}"/>
    <cellStyle name="Total 2 2 4 3 3 2" xfId="39072" xr:uid="{00000000-0005-0000-0000-000045A40000}"/>
    <cellStyle name="Total 2 2 4 3 3 3" xfId="39073" xr:uid="{00000000-0005-0000-0000-000046A40000}"/>
    <cellStyle name="Total 2 2 4 3 4" xfId="39074" xr:uid="{00000000-0005-0000-0000-000047A40000}"/>
    <cellStyle name="Total 2 2 4 3 4 2" xfId="39075" xr:uid="{00000000-0005-0000-0000-000048A40000}"/>
    <cellStyle name="Total 2 2 4 3 4 3" xfId="39076" xr:uid="{00000000-0005-0000-0000-000049A40000}"/>
    <cellStyle name="Total 2 2 4 3 5" xfId="39077" xr:uid="{00000000-0005-0000-0000-00004AA40000}"/>
    <cellStyle name="Total 2 2 4 3 5 2" xfId="39078" xr:uid="{00000000-0005-0000-0000-00004BA40000}"/>
    <cellStyle name="Total 2 2 4 3 5 3" xfId="39079" xr:uid="{00000000-0005-0000-0000-00004CA40000}"/>
    <cellStyle name="Total 2 2 4 3 6" xfId="39080" xr:uid="{00000000-0005-0000-0000-00004DA40000}"/>
    <cellStyle name="Total 2 2 4 3 6 2" xfId="39081" xr:uid="{00000000-0005-0000-0000-00004EA40000}"/>
    <cellStyle name="Total 2 2 4 3 6 3" xfId="39082" xr:uid="{00000000-0005-0000-0000-00004FA40000}"/>
    <cellStyle name="Total 2 2 4 3 7" xfId="39083" xr:uid="{00000000-0005-0000-0000-000050A40000}"/>
    <cellStyle name="Total 2 2 4 3 7 2" xfId="39084" xr:uid="{00000000-0005-0000-0000-000051A40000}"/>
    <cellStyle name="Total 2 2 4 3 7 3" xfId="39085" xr:uid="{00000000-0005-0000-0000-000052A40000}"/>
    <cellStyle name="Total 2 2 4 3 8" xfId="39086" xr:uid="{00000000-0005-0000-0000-000053A40000}"/>
    <cellStyle name="Total 2 2 4 3 8 2" xfId="39087" xr:uid="{00000000-0005-0000-0000-000054A40000}"/>
    <cellStyle name="Total 2 2 4 3 8 3" xfId="39088" xr:uid="{00000000-0005-0000-0000-000055A40000}"/>
    <cellStyle name="Total 2 2 4 3 9" xfId="39089" xr:uid="{00000000-0005-0000-0000-000056A40000}"/>
    <cellStyle name="Total 2 2 4 3 9 2" xfId="39090" xr:uid="{00000000-0005-0000-0000-000057A40000}"/>
    <cellStyle name="Total 2 2 4 4" xfId="39091" xr:uid="{00000000-0005-0000-0000-000058A40000}"/>
    <cellStyle name="Total 2 2 4 4 2" xfId="39092" xr:uid="{00000000-0005-0000-0000-000059A40000}"/>
    <cellStyle name="Total 2 2 4 4 3" xfId="39093" xr:uid="{00000000-0005-0000-0000-00005AA40000}"/>
    <cellStyle name="Total 2 2 4 5" xfId="39094" xr:uid="{00000000-0005-0000-0000-00005BA40000}"/>
    <cellStyle name="Total 2 2 4 5 2" xfId="39095" xr:uid="{00000000-0005-0000-0000-00005CA40000}"/>
    <cellStyle name="Total 2 2 4 5 3" xfId="39096" xr:uid="{00000000-0005-0000-0000-00005DA40000}"/>
    <cellStyle name="Total 2 2 4 6" xfId="39097" xr:uid="{00000000-0005-0000-0000-00005EA40000}"/>
    <cellStyle name="Total 2 2 4 6 2" xfId="39098" xr:uid="{00000000-0005-0000-0000-00005FA40000}"/>
    <cellStyle name="Total 2 2 4 6 3" xfId="39099" xr:uid="{00000000-0005-0000-0000-000060A40000}"/>
    <cellStyle name="Total 2 2 4 7" xfId="39100" xr:uid="{00000000-0005-0000-0000-000061A40000}"/>
    <cellStyle name="Total 2 2 4 7 2" xfId="39101" xr:uid="{00000000-0005-0000-0000-000062A40000}"/>
    <cellStyle name="Total 2 2 4 7 3" xfId="39102" xr:uid="{00000000-0005-0000-0000-000063A40000}"/>
    <cellStyle name="Total 2 2 4 8" xfId="39103" xr:uid="{00000000-0005-0000-0000-000064A40000}"/>
    <cellStyle name="Total 2 2 4 8 2" xfId="39104" xr:uid="{00000000-0005-0000-0000-000065A40000}"/>
    <cellStyle name="Total 2 2 4 8 3" xfId="39105" xr:uid="{00000000-0005-0000-0000-000066A40000}"/>
    <cellStyle name="Total 2 2 4 9" xfId="39106" xr:uid="{00000000-0005-0000-0000-000067A40000}"/>
    <cellStyle name="Total 2 2 4 9 2" xfId="39107" xr:uid="{00000000-0005-0000-0000-000068A40000}"/>
    <cellStyle name="Total 2 2 4 9 3" xfId="39108" xr:uid="{00000000-0005-0000-0000-000069A40000}"/>
    <cellStyle name="Total 2 2 5" xfId="39109" xr:uid="{00000000-0005-0000-0000-00006AA40000}"/>
    <cellStyle name="Total 2 2 5 10" xfId="39110" xr:uid="{00000000-0005-0000-0000-00006BA40000}"/>
    <cellStyle name="Total 2 2 5 10 2" xfId="39111" xr:uid="{00000000-0005-0000-0000-00006CA40000}"/>
    <cellStyle name="Total 2 2 5 11" xfId="39112" xr:uid="{00000000-0005-0000-0000-00006DA40000}"/>
    <cellStyle name="Total 2 2 5 11 2" xfId="39113" xr:uid="{00000000-0005-0000-0000-00006EA40000}"/>
    <cellStyle name="Total 2 2 5 12" xfId="39114" xr:uid="{00000000-0005-0000-0000-00006FA40000}"/>
    <cellStyle name="Total 2 2 5 12 2" xfId="39115" xr:uid="{00000000-0005-0000-0000-000070A40000}"/>
    <cellStyle name="Total 2 2 5 13" xfId="39116" xr:uid="{00000000-0005-0000-0000-000071A40000}"/>
    <cellStyle name="Total 2 2 5 13 2" xfId="39117" xr:uid="{00000000-0005-0000-0000-000072A40000}"/>
    <cellStyle name="Total 2 2 5 14" xfId="39118" xr:uid="{00000000-0005-0000-0000-000073A40000}"/>
    <cellStyle name="Total 2 2 5 15" xfId="39119" xr:uid="{00000000-0005-0000-0000-000074A40000}"/>
    <cellStyle name="Total 2 2 5 2" xfId="39120" xr:uid="{00000000-0005-0000-0000-000075A40000}"/>
    <cellStyle name="Total 2 2 5 2 2" xfId="39121" xr:uid="{00000000-0005-0000-0000-000076A40000}"/>
    <cellStyle name="Total 2 2 5 2 3" xfId="39122" xr:uid="{00000000-0005-0000-0000-000077A40000}"/>
    <cellStyle name="Total 2 2 5 3" xfId="39123" xr:uid="{00000000-0005-0000-0000-000078A40000}"/>
    <cellStyle name="Total 2 2 5 3 2" xfId="39124" xr:uid="{00000000-0005-0000-0000-000079A40000}"/>
    <cellStyle name="Total 2 2 5 3 3" xfId="39125" xr:uid="{00000000-0005-0000-0000-00007AA40000}"/>
    <cellStyle name="Total 2 2 5 4" xfId="39126" xr:uid="{00000000-0005-0000-0000-00007BA40000}"/>
    <cellStyle name="Total 2 2 5 4 2" xfId="39127" xr:uid="{00000000-0005-0000-0000-00007CA40000}"/>
    <cellStyle name="Total 2 2 5 4 3" xfId="39128" xr:uid="{00000000-0005-0000-0000-00007DA40000}"/>
    <cellStyle name="Total 2 2 5 5" xfId="39129" xr:uid="{00000000-0005-0000-0000-00007EA40000}"/>
    <cellStyle name="Total 2 2 5 5 2" xfId="39130" xr:uid="{00000000-0005-0000-0000-00007FA40000}"/>
    <cellStyle name="Total 2 2 5 5 3" xfId="39131" xr:uid="{00000000-0005-0000-0000-000080A40000}"/>
    <cellStyle name="Total 2 2 5 6" xfId="39132" xr:uid="{00000000-0005-0000-0000-000081A40000}"/>
    <cellStyle name="Total 2 2 5 6 2" xfId="39133" xr:uid="{00000000-0005-0000-0000-000082A40000}"/>
    <cellStyle name="Total 2 2 5 6 3" xfId="39134" xr:uid="{00000000-0005-0000-0000-000083A40000}"/>
    <cellStyle name="Total 2 2 5 7" xfId="39135" xr:uid="{00000000-0005-0000-0000-000084A40000}"/>
    <cellStyle name="Total 2 2 5 7 2" xfId="39136" xr:uid="{00000000-0005-0000-0000-000085A40000}"/>
    <cellStyle name="Total 2 2 5 7 3" xfId="39137" xr:uid="{00000000-0005-0000-0000-000086A40000}"/>
    <cellStyle name="Total 2 2 5 8" xfId="39138" xr:uid="{00000000-0005-0000-0000-000087A40000}"/>
    <cellStyle name="Total 2 2 5 8 2" xfId="39139" xr:uid="{00000000-0005-0000-0000-000088A40000}"/>
    <cellStyle name="Total 2 2 5 8 3" xfId="39140" xr:uid="{00000000-0005-0000-0000-000089A40000}"/>
    <cellStyle name="Total 2 2 5 9" xfId="39141" xr:uid="{00000000-0005-0000-0000-00008AA40000}"/>
    <cellStyle name="Total 2 2 5 9 2" xfId="39142" xr:uid="{00000000-0005-0000-0000-00008BA40000}"/>
    <cellStyle name="Total 2 2 6" xfId="39143" xr:uid="{00000000-0005-0000-0000-00008CA40000}"/>
    <cellStyle name="Total 2 2 6 10" xfId="39144" xr:uid="{00000000-0005-0000-0000-00008DA40000}"/>
    <cellStyle name="Total 2 2 6 10 2" xfId="39145" xr:uid="{00000000-0005-0000-0000-00008EA40000}"/>
    <cellStyle name="Total 2 2 6 11" xfId="39146" xr:uid="{00000000-0005-0000-0000-00008FA40000}"/>
    <cellStyle name="Total 2 2 6 11 2" xfId="39147" xr:uid="{00000000-0005-0000-0000-000090A40000}"/>
    <cellStyle name="Total 2 2 6 12" xfId="39148" xr:uid="{00000000-0005-0000-0000-000091A40000}"/>
    <cellStyle name="Total 2 2 6 12 2" xfId="39149" xr:uid="{00000000-0005-0000-0000-000092A40000}"/>
    <cellStyle name="Total 2 2 6 13" xfId="39150" xr:uid="{00000000-0005-0000-0000-000093A40000}"/>
    <cellStyle name="Total 2 2 6 13 2" xfId="39151" xr:uid="{00000000-0005-0000-0000-000094A40000}"/>
    <cellStyle name="Total 2 2 6 14" xfId="39152" xr:uid="{00000000-0005-0000-0000-000095A40000}"/>
    <cellStyle name="Total 2 2 6 15" xfId="39153" xr:uid="{00000000-0005-0000-0000-000096A40000}"/>
    <cellStyle name="Total 2 2 6 2" xfId="39154" xr:uid="{00000000-0005-0000-0000-000097A40000}"/>
    <cellStyle name="Total 2 2 6 2 2" xfId="39155" xr:uid="{00000000-0005-0000-0000-000098A40000}"/>
    <cellStyle name="Total 2 2 6 2 3" xfId="39156" xr:uid="{00000000-0005-0000-0000-000099A40000}"/>
    <cellStyle name="Total 2 2 6 3" xfId="39157" xr:uid="{00000000-0005-0000-0000-00009AA40000}"/>
    <cellStyle name="Total 2 2 6 3 2" xfId="39158" xr:uid="{00000000-0005-0000-0000-00009BA40000}"/>
    <cellStyle name="Total 2 2 6 3 3" xfId="39159" xr:uid="{00000000-0005-0000-0000-00009CA40000}"/>
    <cellStyle name="Total 2 2 6 4" xfId="39160" xr:uid="{00000000-0005-0000-0000-00009DA40000}"/>
    <cellStyle name="Total 2 2 6 4 2" xfId="39161" xr:uid="{00000000-0005-0000-0000-00009EA40000}"/>
    <cellStyle name="Total 2 2 6 4 3" xfId="39162" xr:uid="{00000000-0005-0000-0000-00009FA40000}"/>
    <cellStyle name="Total 2 2 6 5" xfId="39163" xr:uid="{00000000-0005-0000-0000-0000A0A40000}"/>
    <cellStyle name="Total 2 2 6 5 2" xfId="39164" xr:uid="{00000000-0005-0000-0000-0000A1A40000}"/>
    <cellStyle name="Total 2 2 6 5 3" xfId="39165" xr:uid="{00000000-0005-0000-0000-0000A2A40000}"/>
    <cellStyle name="Total 2 2 6 6" xfId="39166" xr:uid="{00000000-0005-0000-0000-0000A3A40000}"/>
    <cellStyle name="Total 2 2 6 6 2" xfId="39167" xr:uid="{00000000-0005-0000-0000-0000A4A40000}"/>
    <cellStyle name="Total 2 2 6 6 3" xfId="39168" xr:uid="{00000000-0005-0000-0000-0000A5A40000}"/>
    <cellStyle name="Total 2 2 6 7" xfId="39169" xr:uid="{00000000-0005-0000-0000-0000A6A40000}"/>
    <cellStyle name="Total 2 2 6 7 2" xfId="39170" xr:uid="{00000000-0005-0000-0000-0000A7A40000}"/>
    <cellStyle name="Total 2 2 6 7 3" xfId="39171" xr:uid="{00000000-0005-0000-0000-0000A8A40000}"/>
    <cellStyle name="Total 2 2 6 8" xfId="39172" xr:uid="{00000000-0005-0000-0000-0000A9A40000}"/>
    <cellStyle name="Total 2 2 6 8 2" xfId="39173" xr:uid="{00000000-0005-0000-0000-0000AAA40000}"/>
    <cellStyle name="Total 2 2 6 8 3" xfId="39174" xr:uid="{00000000-0005-0000-0000-0000ABA40000}"/>
    <cellStyle name="Total 2 2 6 9" xfId="39175" xr:uid="{00000000-0005-0000-0000-0000ACA40000}"/>
    <cellStyle name="Total 2 2 6 9 2" xfId="39176" xr:uid="{00000000-0005-0000-0000-0000ADA40000}"/>
    <cellStyle name="Total 2 2 7" xfId="39177" xr:uid="{00000000-0005-0000-0000-0000AEA40000}"/>
    <cellStyle name="Total 2 2 7 2" xfId="39178" xr:uid="{00000000-0005-0000-0000-0000AFA40000}"/>
    <cellStyle name="Total 2 2 7 2 2" xfId="39179" xr:uid="{00000000-0005-0000-0000-0000B0A40000}"/>
    <cellStyle name="Total 2 2 7 3" xfId="39180" xr:uid="{00000000-0005-0000-0000-0000B1A40000}"/>
    <cellStyle name="Total 2 2 7 3 2" xfId="39181" xr:uid="{00000000-0005-0000-0000-0000B2A40000}"/>
    <cellStyle name="Total 2 2 7 4" xfId="39182" xr:uid="{00000000-0005-0000-0000-0000B3A40000}"/>
    <cellStyle name="Total 2 2 8" xfId="39183" xr:uid="{00000000-0005-0000-0000-0000B4A40000}"/>
    <cellStyle name="Total 2 2 8 2" xfId="39184" xr:uid="{00000000-0005-0000-0000-0000B5A40000}"/>
    <cellStyle name="Total 2 2 8 2 2" xfId="39185" xr:uid="{00000000-0005-0000-0000-0000B6A40000}"/>
    <cellStyle name="Total 2 2 8 3" xfId="39186" xr:uid="{00000000-0005-0000-0000-0000B7A40000}"/>
    <cellStyle name="Total 2 2 8 3 2" xfId="39187" xr:uid="{00000000-0005-0000-0000-0000B8A40000}"/>
    <cellStyle name="Total 2 2 8 4" xfId="39188" xr:uid="{00000000-0005-0000-0000-0000B9A40000}"/>
    <cellStyle name="Total 2 2 9" xfId="39189" xr:uid="{00000000-0005-0000-0000-0000BAA40000}"/>
    <cellStyle name="Total 2 2 9 2" xfId="39190" xr:uid="{00000000-0005-0000-0000-0000BBA40000}"/>
    <cellStyle name="Total 2 2 9 2 2" xfId="39191" xr:uid="{00000000-0005-0000-0000-0000BCA40000}"/>
    <cellStyle name="Total 2 2 9 3" xfId="39192" xr:uid="{00000000-0005-0000-0000-0000BDA40000}"/>
    <cellStyle name="Total 2 2 9 3 2" xfId="39193" xr:uid="{00000000-0005-0000-0000-0000BEA40000}"/>
    <cellStyle name="Total 2 2 9 4" xfId="39194" xr:uid="{00000000-0005-0000-0000-0000BFA40000}"/>
    <cellStyle name="Total 2 3" xfId="39195" xr:uid="{00000000-0005-0000-0000-0000C0A40000}"/>
    <cellStyle name="Total 2 3 10" xfId="39196" xr:uid="{00000000-0005-0000-0000-0000C1A40000}"/>
    <cellStyle name="Total 2 3 10 2" xfId="39197" xr:uid="{00000000-0005-0000-0000-0000C2A40000}"/>
    <cellStyle name="Total 2 3 10 2 2" xfId="39198" xr:uid="{00000000-0005-0000-0000-0000C3A40000}"/>
    <cellStyle name="Total 2 3 10 3" xfId="39199" xr:uid="{00000000-0005-0000-0000-0000C4A40000}"/>
    <cellStyle name="Total 2 3 11" xfId="39200" xr:uid="{00000000-0005-0000-0000-0000C5A40000}"/>
    <cellStyle name="Total 2 3 11 2" xfId="39201" xr:uid="{00000000-0005-0000-0000-0000C6A40000}"/>
    <cellStyle name="Total 2 3 12" xfId="39202" xr:uid="{00000000-0005-0000-0000-0000C7A40000}"/>
    <cellStyle name="Total 2 3 12 2" xfId="39203" xr:uid="{00000000-0005-0000-0000-0000C8A40000}"/>
    <cellStyle name="Total 2 3 13" xfId="39204" xr:uid="{00000000-0005-0000-0000-0000C9A40000}"/>
    <cellStyle name="Total 2 3 13 2" xfId="39205" xr:uid="{00000000-0005-0000-0000-0000CAA40000}"/>
    <cellStyle name="Total 2 3 14" xfId="39206" xr:uid="{00000000-0005-0000-0000-0000CBA40000}"/>
    <cellStyle name="Total 2 3 14 2" xfId="39207" xr:uid="{00000000-0005-0000-0000-0000CCA40000}"/>
    <cellStyle name="Total 2 3 15" xfId="39208" xr:uid="{00000000-0005-0000-0000-0000CDA40000}"/>
    <cellStyle name="Total 2 3 15 2" xfId="39209" xr:uid="{00000000-0005-0000-0000-0000CEA40000}"/>
    <cellStyle name="Total 2 3 16" xfId="39210" xr:uid="{00000000-0005-0000-0000-0000CFA40000}"/>
    <cellStyle name="Total 2 3 17" xfId="39211" xr:uid="{00000000-0005-0000-0000-0000D0A40000}"/>
    <cellStyle name="Total 2 3 2" xfId="39212" xr:uid="{00000000-0005-0000-0000-0000D1A40000}"/>
    <cellStyle name="Total 2 3 2 10" xfId="39213" xr:uid="{00000000-0005-0000-0000-0000D2A40000}"/>
    <cellStyle name="Total 2 3 2 10 2" xfId="39214" xr:uid="{00000000-0005-0000-0000-0000D3A40000}"/>
    <cellStyle name="Total 2 3 2 11" xfId="39215" xr:uid="{00000000-0005-0000-0000-0000D4A40000}"/>
    <cellStyle name="Total 2 3 2 11 2" xfId="39216" xr:uid="{00000000-0005-0000-0000-0000D5A40000}"/>
    <cellStyle name="Total 2 3 2 12" xfId="39217" xr:uid="{00000000-0005-0000-0000-0000D6A40000}"/>
    <cellStyle name="Total 2 3 2 12 2" xfId="39218" xr:uid="{00000000-0005-0000-0000-0000D7A40000}"/>
    <cellStyle name="Total 2 3 2 13" xfId="39219" xr:uid="{00000000-0005-0000-0000-0000D8A40000}"/>
    <cellStyle name="Total 2 3 2 13 2" xfId="39220" xr:uid="{00000000-0005-0000-0000-0000D9A40000}"/>
    <cellStyle name="Total 2 3 2 14" xfId="39221" xr:uid="{00000000-0005-0000-0000-0000DAA40000}"/>
    <cellStyle name="Total 2 3 2 15" xfId="39222" xr:uid="{00000000-0005-0000-0000-0000DBA40000}"/>
    <cellStyle name="Total 2 3 2 2" xfId="39223" xr:uid="{00000000-0005-0000-0000-0000DCA40000}"/>
    <cellStyle name="Total 2 3 2 2 2" xfId="39224" xr:uid="{00000000-0005-0000-0000-0000DDA40000}"/>
    <cellStyle name="Total 2 3 2 2 3" xfId="39225" xr:uid="{00000000-0005-0000-0000-0000DEA40000}"/>
    <cellStyle name="Total 2 3 2 3" xfId="39226" xr:uid="{00000000-0005-0000-0000-0000DFA40000}"/>
    <cellStyle name="Total 2 3 2 3 2" xfId="39227" xr:uid="{00000000-0005-0000-0000-0000E0A40000}"/>
    <cellStyle name="Total 2 3 2 3 3" xfId="39228" xr:uid="{00000000-0005-0000-0000-0000E1A40000}"/>
    <cellStyle name="Total 2 3 2 4" xfId="39229" xr:uid="{00000000-0005-0000-0000-0000E2A40000}"/>
    <cellStyle name="Total 2 3 2 4 2" xfId="39230" xr:uid="{00000000-0005-0000-0000-0000E3A40000}"/>
    <cellStyle name="Total 2 3 2 4 3" xfId="39231" xr:uid="{00000000-0005-0000-0000-0000E4A40000}"/>
    <cellStyle name="Total 2 3 2 5" xfId="39232" xr:uid="{00000000-0005-0000-0000-0000E5A40000}"/>
    <cellStyle name="Total 2 3 2 5 2" xfId="39233" xr:uid="{00000000-0005-0000-0000-0000E6A40000}"/>
    <cellStyle name="Total 2 3 2 5 3" xfId="39234" xr:uid="{00000000-0005-0000-0000-0000E7A40000}"/>
    <cellStyle name="Total 2 3 2 6" xfId="39235" xr:uid="{00000000-0005-0000-0000-0000E8A40000}"/>
    <cellStyle name="Total 2 3 2 6 2" xfId="39236" xr:uid="{00000000-0005-0000-0000-0000E9A40000}"/>
    <cellStyle name="Total 2 3 2 6 3" xfId="39237" xr:uid="{00000000-0005-0000-0000-0000EAA40000}"/>
    <cellStyle name="Total 2 3 2 7" xfId="39238" xr:uid="{00000000-0005-0000-0000-0000EBA40000}"/>
    <cellStyle name="Total 2 3 2 7 2" xfId="39239" xr:uid="{00000000-0005-0000-0000-0000ECA40000}"/>
    <cellStyle name="Total 2 3 2 7 3" xfId="39240" xr:uid="{00000000-0005-0000-0000-0000EDA40000}"/>
    <cellStyle name="Total 2 3 2 8" xfId="39241" xr:uid="{00000000-0005-0000-0000-0000EEA40000}"/>
    <cellStyle name="Total 2 3 2 8 2" xfId="39242" xr:uid="{00000000-0005-0000-0000-0000EFA40000}"/>
    <cellStyle name="Total 2 3 2 8 3" xfId="39243" xr:uid="{00000000-0005-0000-0000-0000F0A40000}"/>
    <cellStyle name="Total 2 3 2 9" xfId="39244" xr:uid="{00000000-0005-0000-0000-0000F1A40000}"/>
    <cellStyle name="Total 2 3 2 9 2" xfId="39245" xr:uid="{00000000-0005-0000-0000-0000F2A40000}"/>
    <cellStyle name="Total 2 3 3" xfId="39246" xr:uid="{00000000-0005-0000-0000-0000F3A40000}"/>
    <cellStyle name="Total 2 3 3 10" xfId="39247" xr:uid="{00000000-0005-0000-0000-0000F4A40000}"/>
    <cellStyle name="Total 2 3 3 10 2" xfId="39248" xr:uid="{00000000-0005-0000-0000-0000F5A40000}"/>
    <cellStyle name="Total 2 3 3 11" xfId="39249" xr:uid="{00000000-0005-0000-0000-0000F6A40000}"/>
    <cellStyle name="Total 2 3 3 11 2" xfId="39250" xr:uid="{00000000-0005-0000-0000-0000F7A40000}"/>
    <cellStyle name="Total 2 3 3 12" xfId="39251" xr:uid="{00000000-0005-0000-0000-0000F8A40000}"/>
    <cellStyle name="Total 2 3 3 12 2" xfId="39252" xr:uid="{00000000-0005-0000-0000-0000F9A40000}"/>
    <cellStyle name="Total 2 3 3 13" xfId="39253" xr:uid="{00000000-0005-0000-0000-0000FAA40000}"/>
    <cellStyle name="Total 2 3 3 13 2" xfId="39254" xr:uid="{00000000-0005-0000-0000-0000FBA40000}"/>
    <cellStyle name="Total 2 3 3 14" xfId="39255" xr:uid="{00000000-0005-0000-0000-0000FCA40000}"/>
    <cellStyle name="Total 2 3 3 15" xfId="39256" xr:uid="{00000000-0005-0000-0000-0000FDA40000}"/>
    <cellStyle name="Total 2 3 3 2" xfId="39257" xr:uid="{00000000-0005-0000-0000-0000FEA40000}"/>
    <cellStyle name="Total 2 3 3 2 2" xfId="39258" xr:uid="{00000000-0005-0000-0000-0000FFA40000}"/>
    <cellStyle name="Total 2 3 3 2 3" xfId="39259" xr:uid="{00000000-0005-0000-0000-000000A50000}"/>
    <cellStyle name="Total 2 3 3 3" xfId="39260" xr:uid="{00000000-0005-0000-0000-000001A50000}"/>
    <cellStyle name="Total 2 3 3 3 2" xfId="39261" xr:uid="{00000000-0005-0000-0000-000002A50000}"/>
    <cellStyle name="Total 2 3 3 3 3" xfId="39262" xr:uid="{00000000-0005-0000-0000-000003A50000}"/>
    <cellStyle name="Total 2 3 3 4" xfId="39263" xr:uid="{00000000-0005-0000-0000-000004A50000}"/>
    <cellStyle name="Total 2 3 3 4 2" xfId="39264" xr:uid="{00000000-0005-0000-0000-000005A50000}"/>
    <cellStyle name="Total 2 3 3 4 3" xfId="39265" xr:uid="{00000000-0005-0000-0000-000006A50000}"/>
    <cellStyle name="Total 2 3 3 5" xfId="39266" xr:uid="{00000000-0005-0000-0000-000007A50000}"/>
    <cellStyle name="Total 2 3 3 5 2" xfId="39267" xr:uid="{00000000-0005-0000-0000-000008A50000}"/>
    <cellStyle name="Total 2 3 3 5 3" xfId="39268" xr:uid="{00000000-0005-0000-0000-000009A50000}"/>
    <cellStyle name="Total 2 3 3 6" xfId="39269" xr:uid="{00000000-0005-0000-0000-00000AA50000}"/>
    <cellStyle name="Total 2 3 3 6 2" xfId="39270" xr:uid="{00000000-0005-0000-0000-00000BA50000}"/>
    <cellStyle name="Total 2 3 3 6 3" xfId="39271" xr:uid="{00000000-0005-0000-0000-00000CA50000}"/>
    <cellStyle name="Total 2 3 3 7" xfId="39272" xr:uid="{00000000-0005-0000-0000-00000DA50000}"/>
    <cellStyle name="Total 2 3 3 7 2" xfId="39273" xr:uid="{00000000-0005-0000-0000-00000EA50000}"/>
    <cellStyle name="Total 2 3 3 7 3" xfId="39274" xr:uid="{00000000-0005-0000-0000-00000FA50000}"/>
    <cellStyle name="Total 2 3 3 8" xfId="39275" xr:uid="{00000000-0005-0000-0000-000010A50000}"/>
    <cellStyle name="Total 2 3 3 8 2" xfId="39276" xr:uid="{00000000-0005-0000-0000-000011A50000}"/>
    <cellStyle name="Total 2 3 3 8 3" xfId="39277" xr:uid="{00000000-0005-0000-0000-000012A50000}"/>
    <cellStyle name="Total 2 3 3 9" xfId="39278" xr:uid="{00000000-0005-0000-0000-000013A50000}"/>
    <cellStyle name="Total 2 3 3 9 2" xfId="39279" xr:uid="{00000000-0005-0000-0000-000014A50000}"/>
    <cellStyle name="Total 2 3 4" xfId="39280" xr:uid="{00000000-0005-0000-0000-000015A50000}"/>
    <cellStyle name="Total 2 3 4 2" xfId="39281" xr:uid="{00000000-0005-0000-0000-000016A50000}"/>
    <cellStyle name="Total 2 3 4 2 2" xfId="39282" xr:uid="{00000000-0005-0000-0000-000017A50000}"/>
    <cellStyle name="Total 2 3 4 3" xfId="39283" xr:uid="{00000000-0005-0000-0000-000018A50000}"/>
    <cellStyle name="Total 2 3 4 3 2" xfId="39284" xr:uid="{00000000-0005-0000-0000-000019A50000}"/>
    <cellStyle name="Total 2 3 4 4" xfId="39285" xr:uid="{00000000-0005-0000-0000-00001AA50000}"/>
    <cellStyle name="Total 2 3 5" xfId="39286" xr:uid="{00000000-0005-0000-0000-00001BA50000}"/>
    <cellStyle name="Total 2 3 5 2" xfId="39287" xr:uid="{00000000-0005-0000-0000-00001CA50000}"/>
    <cellStyle name="Total 2 3 5 2 2" xfId="39288" xr:uid="{00000000-0005-0000-0000-00001DA50000}"/>
    <cellStyle name="Total 2 3 5 3" xfId="39289" xr:uid="{00000000-0005-0000-0000-00001EA50000}"/>
    <cellStyle name="Total 2 3 5 3 2" xfId="39290" xr:uid="{00000000-0005-0000-0000-00001FA50000}"/>
    <cellStyle name="Total 2 3 5 4" xfId="39291" xr:uid="{00000000-0005-0000-0000-000020A50000}"/>
    <cellStyle name="Total 2 3 6" xfId="39292" xr:uid="{00000000-0005-0000-0000-000021A50000}"/>
    <cellStyle name="Total 2 3 6 2" xfId="39293" xr:uid="{00000000-0005-0000-0000-000022A50000}"/>
    <cellStyle name="Total 2 3 6 2 2" xfId="39294" xr:uid="{00000000-0005-0000-0000-000023A50000}"/>
    <cellStyle name="Total 2 3 6 3" xfId="39295" xr:uid="{00000000-0005-0000-0000-000024A50000}"/>
    <cellStyle name="Total 2 3 6 3 2" xfId="39296" xr:uid="{00000000-0005-0000-0000-000025A50000}"/>
    <cellStyle name="Total 2 3 6 4" xfId="39297" xr:uid="{00000000-0005-0000-0000-000026A50000}"/>
    <cellStyle name="Total 2 3 7" xfId="39298" xr:uid="{00000000-0005-0000-0000-000027A50000}"/>
    <cellStyle name="Total 2 3 7 2" xfId="39299" xr:uid="{00000000-0005-0000-0000-000028A50000}"/>
    <cellStyle name="Total 2 3 7 2 2" xfId="39300" xr:uid="{00000000-0005-0000-0000-000029A50000}"/>
    <cellStyle name="Total 2 3 7 3" xfId="39301" xr:uid="{00000000-0005-0000-0000-00002AA50000}"/>
    <cellStyle name="Total 2 3 7 3 2" xfId="39302" xr:uid="{00000000-0005-0000-0000-00002BA50000}"/>
    <cellStyle name="Total 2 3 7 4" xfId="39303" xr:uid="{00000000-0005-0000-0000-00002CA50000}"/>
    <cellStyle name="Total 2 3 8" xfId="39304" xr:uid="{00000000-0005-0000-0000-00002DA50000}"/>
    <cellStyle name="Total 2 3 8 2" xfId="39305" xr:uid="{00000000-0005-0000-0000-00002EA50000}"/>
    <cellStyle name="Total 2 3 8 2 2" xfId="39306" xr:uid="{00000000-0005-0000-0000-00002FA50000}"/>
    <cellStyle name="Total 2 3 8 3" xfId="39307" xr:uid="{00000000-0005-0000-0000-000030A50000}"/>
    <cellStyle name="Total 2 3 8 3 2" xfId="39308" xr:uid="{00000000-0005-0000-0000-000031A50000}"/>
    <cellStyle name="Total 2 3 8 4" xfId="39309" xr:uid="{00000000-0005-0000-0000-000032A50000}"/>
    <cellStyle name="Total 2 3 9" xfId="39310" xr:uid="{00000000-0005-0000-0000-000033A50000}"/>
    <cellStyle name="Total 2 3 9 2" xfId="39311" xr:uid="{00000000-0005-0000-0000-000034A50000}"/>
    <cellStyle name="Total 2 3 9 2 2" xfId="39312" xr:uid="{00000000-0005-0000-0000-000035A50000}"/>
    <cellStyle name="Total 2 3 9 3" xfId="39313" xr:uid="{00000000-0005-0000-0000-000036A50000}"/>
    <cellStyle name="Total 2 3 9 3 2" xfId="39314" xr:uid="{00000000-0005-0000-0000-000037A50000}"/>
    <cellStyle name="Total 2 3 9 4" xfId="39315" xr:uid="{00000000-0005-0000-0000-000038A50000}"/>
    <cellStyle name="Total 2 4" xfId="39316" xr:uid="{00000000-0005-0000-0000-000039A50000}"/>
    <cellStyle name="Total 2 4 10" xfId="39317" xr:uid="{00000000-0005-0000-0000-00003AA50000}"/>
    <cellStyle name="Total 2 4 10 2" xfId="39318" xr:uid="{00000000-0005-0000-0000-00003BA50000}"/>
    <cellStyle name="Total 2 4 11" xfId="39319" xr:uid="{00000000-0005-0000-0000-00003CA50000}"/>
    <cellStyle name="Total 2 4 11 2" xfId="39320" xr:uid="{00000000-0005-0000-0000-00003DA50000}"/>
    <cellStyle name="Total 2 4 12" xfId="39321" xr:uid="{00000000-0005-0000-0000-00003EA50000}"/>
    <cellStyle name="Total 2 4 12 2" xfId="39322" xr:uid="{00000000-0005-0000-0000-00003FA50000}"/>
    <cellStyle name="Total 2 4 13" xfId="39323" xr:uid="{00000000-0005-0000-0000-000040A50000}"/>
    <cellStyle name="Total 2 4 13 2" xfId="39324" xr:uid="{00000000-0005-0000-0000-000041A50000}"/>
    <cellStyle name="Total 2 4 14" xfId="39325" xr:uid="{00000000-0005-0000-0000-000042A50000}"/>
    <cellStyle name="Total 2 4 14 2" xfId="39326" xr:uid="{00000000-0005-0000-0000-000043A50000}"/>
    <cellStyle name="Total 2 4 15" xfId="39327" xr:uid="{00000000-0005-0000-0000-000044A50000}"/>
    <cellStyle name="Total 2 4 15 2" xfId="39328" xr:uid="{00000000-0005-0000-0000-000045A50000}"/>
    <cellStyle name="Total 2 4 16" xfId="39329" xr:uid="{00000000-0005-0000-0000-000046A50000}"/>
    <cellStyle name="Total 2 4 17" xfId="39330" xr:uid="{00000000-0005-0000-0000-000047A50000}"/>
    <cellStyle name="Total 2 4 2" xfId="39331" xr:uid="{00000000-0005-0000-0000-000048A50000}"/>
    <cellStyle name="Total 2 4 2 10" xfId="39332" xr:uid="{00000000-0005-0000-0000-000049A50000}"/>
    <cellStyle name="Total 2 4 2 10 2" xfId="39333" xr:uid="{00000000-0005-0000-0000-00004AA50000}"/>
    <cellStyle name="Total 2 4 2 11" xfId="39334" xr:uid="{00000000-0005-0000-0000-00004BA50000}"/>
    <cellStyle name="Total 2 4 2 11 2" xfId="39335" xr:uid="{00000000-0005-0000-0000-00004CA50000}"/>
    <cellStyle name="Total 2 4 2 12" xfId="39336" xr:uid="{00000000-0005-0000-0000-00004DA50000}"/>
    <cellStyle name="Total 2 4 2 12 2" xfId="39337" xr:uid="{00000000-0005-0000-0000-00004EA50000}"/>
    <cellStyle name="Total 2 4 2 13" xfId="39338" xr:uid="{00000000-0005-0000-0000-00004FA50000}"/>
    <cellStyle name="Total 2 4 2 13 2" xfId="39339" xr:uid="{00000000-0005-0000-0000-000050A50000}"/>
    <cellStyle name="Total 2 4 2 14" xfId="39340" xr:uid="{00000000-0005-0000-0000-000051A50000}"/>
    <cellStyle name="Total 2 4 2 15" xfId="39341" xr:uid="{00000000-0005-0000-0000-000052A50000}"/>
    <cellStyle name="Total 2 4 2 2" xfId="39342" xr:uid="{00000000-0005-0000-0000-000053A50000}"/>
    <cellStyle name="Total 2 4 2 2 2" xfId="39343" xr:uid="{00000000-0005-0000-0000-000054A50000}"/>
    <cellStyle name="Total 2 4 2 2 3" xfId="39344" xr:uid="{00000000-0005-0000-0000-000055A50000}"/>
    <cellStyle name="Total 2 4 2 3" xfId="39345" xr:uid="{00000000-0005-0000-0000-000056A50000}"/>
    <cellStyle name="Total 2 4 2 3 2" xfId="39346" xr:uid="{00000000-0005-0000-0000-000057A50000}"/>
    <cellStyle name="Total 2 4 2 3 3" xfId="39347" xr:uid="{00000000-0005-0000-0000-000058A50000}"/>
    <cellStyle name="Total 2 4 2 4" xfId="39348" xr:uid="{00000000-0005-0000-0000-000059A50000}"/>
    <cellStyle name="Total 2 4 2 4 2" xfId="39349" xr:uid="{00000000-0005-0000-0000-00005AA50000}"/>
    <cellStyle name="Total 2 4 2 4 3" xfId="39350" xr:uid="{00000000-0005-0000-0000-00005BA50000}"/>
    <cellStyle name="Total 2 4 2 5" xfId="39351" xr:uid="{00000000-0005-0000-0000-00005CA50000}"/>
    <cellStyle name="Total 2 4 2 5 2" xfId="39352" xr:uid="{00000000-0005-0000-0000-00005DA50000}"/>
    <cellStyle name="Total 2 4 2 5 3" xfId="39353" xr:uid="{00000000-0005-0000-0000-00005EA50000}"/>
    <cellStyle name="Total 2 4 2 6" xfId="39354" xr:uid="{00000000-0005-0000-0000-00005FA50000}"/>
    <cellStyle name="Total 2 4 2 6 2" xfId="39355" xr:uid="{00000000-0005-0000-0000-000060A50000}"/>
    <cellStyle name="Total 2 4 2 6 3" xfId="39356" xr:uid="{00000000-0005-0000-0000-000061A50000}"/>
    <cellStyle name="Total 2 4 2 7" xfId="39357" xr:uid="{00000000-0005-0000-0000-000062A50000}"/>
    <cellStyle name="Total 2 4 2 7 2" xfId="39358" xr:uid="{00000000-0005-0000-0000-000063A50000}"/>
    <cellStyle name="Total 2 4 2 7 3" xfId="39359" xr:uid="{00000000-0005-0000-0000-000064A50000}"/>
    <cellStyle name="Total 2 4 2 8" xfId="39360" xr:uid="{00000000-0005-0000-0000-000065A50000}"/>
    <cellStyle name="Total 2 4 2 8 2" xfId="39361" xr:uid="{00000000-0005-0000-0000-000066A50000}"/>
    <cellStyle name="Total 2 4 2 8 3" xfId="39362" xr:uid="{00000000-0005-0000-0000-000067A50000}"/>
    <cellStyle name="Total 2 4 2 9" xfId="39363" xr:uid="{00000000-0005-0000-0000-000068A50000}"/>
    <cellStyle name="Total 2 4 2 9 2" xfId="39364" xr:uid="{00000000-0005-0000-0000-000069A50000}"/>
    <cellStyle name="Total 2 4 3" xfId="39365" xr:uid="{00000000-0005-0000-0000-00006AA50000}"/>
    <cellStyle name="Total 2 4 3 10" xfId="39366" xr:uid="{00000000-0005-0000-0000-00006BA50000}"/>
    <cellStyle name="Total 2 4 3 10 2" xfId="39367" xr:uid="{00000000-0005-0000-0000-00006CA50000}"/>
    <cellStyle name="Total 2 4 3 11" xfId="39368" xr:uid="{00000000-0005-0000-0000-00006DA50000}"/>
    <cellStyle name="Total 2 4 3 11 2" xfId="39369" xr:uid="{00000000-0005-0000-0000-00006EA50000}"/>
    <cellStyle name="Total 2 4 3 12" xfId="39370" xr:uid="{00000000-0005-0000-0000-00006FA50000}"/>
    <cellStyle name="Total 2 4 3 12 2" xfId="39371" xr:uid="{00000000-0005-0000-0000-000070A50000}"/>
    <cellStyle name="Total 2 4 3 13" xfId="39372" xr:uid="{00000000-0005-0000-0000-000071A50000}"/>
    <cellStyle name="Total 2 4 3 13 2" xfId="39373" xr:uid="{00000000-0005-0000-0000-000072A50000}"/>
    <cellStyle name="Total 2 4 3 14" xfId="39374" xr:uid="{00000000-0005-0000-0000-000073A50000}"/>
    <cellStyle name="Total 2 4 3 15" xfId="39375" xr:uid="{00000000-0005-0000-0000-000074A50000}"/>
    <cellStyle name="Total 2 4 3 2" xfId="39376" xr:uid="{00000000-0005-0000-0000-000075A50000}"/>
    <cellStyle name="Total 2 4 3 2 2" xfId="39377" xr:uid="{00000000-0005-0000-0000-000076A50000}"/>
    <cellStyle name="Total 2 4 3 2 3" xfId="39378" xr:uid="{00000000-0005-0000-0000-000077A50000}"/>
    <cellStyle name="Total 2 4 3 3" xfId="39379" xr:uid="{00000000-0005-0000-0000-000078A50000}"/>
    <cellStyle name="Total 2 4 3 3 2" xfId="39380" xr:uid="{00000000-0005-0000-0000-000079A50000}"/>
    <cellStyle name="Total 2 4 3 3 3" xfId="39381" xr:uid="{00000000-0005-0000-0000-00007AA50000}"/>
    <cellStyle name="Total 2 4 3 4" xfId="39382" xr:uid="{00000000-0005-0000-0000-00007BA50000}"/>
    <cellStyle name="Total 2 4 3 4 2" xfId="39383" xr:uid="{00000000-0005-0000-0000-00007CA50000}"/>
    <cellStyle name="Total 2 4 3 4 3" xfId="39384" xr:uid="{00000000-0005-0000-0000-00007DA50000}"/>
    <cellStyle name="Total 2 4 3 5" xfId="39385" xr:uid="{00000000-0005-0000-0000-00007EA50000}"/>
    <cellStyle name="Total 2 4 3 5 2" xfId="39386" xr:uid="{00000000-0005-0000-0000-00007FA50000}"/>
    <cellStyle name="Total 2 4 3 5 3" xfId="39387" xr:uid="{00000000-0005-0000-0000-000080A50000}"/>
    <cellStyle name="Total 2 4 3 6" xfId="39388" xr:uid="{00000000-0005-0000-0000-000081A50000}"/>
    <cellStyle name="Total 2 4 3 6 2" xfId="39389" xr:uid="{00000000-0005-0000-0000-000082A50000}"/>
    <cellStyle name="Total 2 4 3 6 3" xfId="39390" xr:uid="{00000000-0005-0000-0000-000083A50000}"/>
    <cellStyle name="Total 2 4 3 7" xfId="39391" xr:uid="{00000000-0005-0000-0000-000084A50000}"/>
    <cellStyle name="Total 2 4 3 7 2" xfId="39392" xr:uid="{00000000-0005-0000-0000-000085A50000}"/>
    <cellStyle name="Total 2 4 3 7 3" xfId="39393" xr:uid="{00000000-0005-0000-0000-000086A50000}"/>
    <cellStyle name="Total 2 4 3 8" xfId="39394" xr:uid="{00000000-0005-0000-0000-000087A50000}"/>
    <cellStyle name="Total 2 4 3 8 2" xfId="39395" xr:uid="{00000000-0005-0000-0000-000088A50000}"/>
    <cellStyle name="Total 2 4 3 8 3" xfId="39396" xr:uid="{00000000-0005-0000-0000-000089A50000}"/>
    <cellStyle name="Total 2 4 3 9" xfId="39397" xr:uid="{00000000-0005-0000-0000-00008AA50000}"/>
    <cellStyle name="Total 2 4 3 9 2" xfId="39398" xr:uid="{00000000-0005-0000-0000-00008BA50000}"/>
    <cellStyle name="Total 2 4 4" xfId="39399" xr:uid="{00000000-0005-0000-0000-00008CA50000}"/>
    <cellStyle name="Total 2 4 4 2" xfId="39400" xr:uid="{00000000-0005-0000-0000-00008DA50000}"/>
    <cellStyle name="Total 2 4 4 3" xfId="39401" xr:uid="{00000000-0005-0000-0000-00008EA50000}"/>
    <cellStyle name="Total 2 4 5" xfId="39402" xr:uid="{00000000-0005-0000-0000-00008FA50000}"/>
    <cellStyle name="Total 2 4 5 2" xfId="39403" xr:uid="{00000000-0005-0000-0000-000090A50000}"/>
    <cellStyle name="Total 2 4 5 3" xfId="39404" xr:uid="{00000000-0005-0000-0000-000091A50000}"/>
    <cellStyle name="Total 2 4 6" xfId="39405" xr:uid="{00000000-0005-0000-0000-000092A50000}"/>
    <cellStyle name="Total 2 4 6 2" xfId="39406" xr:uid="{00000000-0005-0000-0000-000093A50000}"/>
    <cellStyle name="Total 2 4 6 3" xfId="39407" xr:uid="{00000000-0005-0000-0000-000094A50000}"/>
    <cellStyle name="Total 2 4 7" xfId="39408" xr:uid="{00000000-0005-0000-0000-000095A50000}"/>
    <cellStyle name="Total 2 4 7 2" xfId="39409" xr:uid="{00000000-0005-0000-0000-000096A50000}"/>
    <cellStyle name="Total 2 4 7 3" xfId="39410" xr:uid="{00000000-0005-0000-0000-000097A50000}"/>
    <cellStyle name="Total 2 4 8" xfId="39411" xr:uid="{00000000-0005-0000-0000-000098A50000}"/>
    <cellStyle name="Total 2 4 8 2" xfId="39412" xr:uid="{00000000-0005-0000-0000-000099A50000}"/>
    <cellStyle name="Total 2 4 8 3" xfId="39413" xr:uid="{00000000-0005-0000-0000-00009AA50000}"/>
    <cellStyle name="Total 2 4 9" xfId="39414" xr:uid="{00000000-0005-0000-0000-00009BA50000}"/>
    <cellStyle name="Total 2 4 9 2" xfId="39415" xr:uid="{00000000-0005-0000-0000-00009CA50000}"/>
    <cellStyle name="Total 2 4 9 3" xfId="39416" xr:uid="{00000000-0005-0000-0000-00009DA50000}"/>
    <cellStyle name="Total 2 5" xfId="39417" xr:uid="{00000000-0005-0000-0000-00009EA50000}"/>
    <cellStyle name="Total 2 5 10" xfId="39418" xr:uid="{00000000-0005-0000-0000-00009FA50000}"/>
    <cellStyle name="Total 2 5 10 2" xfId="39419" xr:uid="{00000000-0005-0000-0000-0000A0A50000}"/>
    <cellStyle name="Total 2 5 10 3" xfId="39420" xr:uid="{00000000-0005-0000-0000-0000A1A50000}"/>
    <cellStyle name="Total 2 5 11" xfId="39421" xr:uid="{00000000-0005-0000-0000-0000A2A50000}"/>
    <cellStyle name="Total 2 5 11 2" xfId="39422" xr:uid="{00000000-0005-0000-0000-0000A3A50000}"/>
    <cellStyle name="Total 2 5 12" xfId="39423" xr:uid="{00000000-0005-0000-0000-0000A4A50000}"/>
    <cellStyle name="Total 2 5 12 2" xfId="39424" xr:uid="{00000000-0005-0000-0000-0000A5A50000}"/>
    <cellStyle name="Total 2 5 13" xfId="39425" xr:uid="{00000000-0005-0000-0000-0000A6A50000}"/>
    <cellStyle name="Total 2 5 13 2" xfId="39426" xr:uid="{00000000-0005-0000-0000-0000A7A50000}"/>
    <cellStyle name="Total 2 5 14" xfId="39427" xr:uid="{00000000-0005-0000-0000-0000A8A50000}"/>
    <cellStyle name="Total 2 5 14 2" xfId="39428" xr:uid="{00000000-0005-0000-0000-0000A9A50000}"/>
    <cellStyle name="Total 2 5 15" xfId="39429" xr:uid="{00000000-0005-0000-0000-0000AAA50000}"/>
    <cellStyle name="Total 2 5 15 2" xfId="39430" xr:uid="{00000000-0005-0000-0000-0000ABA50000}"/>
    <cellStyle name="Total 2 5 16" xfId="39431" xr:uid="{00000000-0005-0000-0000-0000ACA50000}"/>
    <cellStyle name="Total 2 5 17" xfId="39432" xr:uid="{00000000-0005-0000-0000-0000ADA50000}"/>
    <cellStyle name="Total 2 5 2" xfId="39433" xr:uid="{00000000-0005-0000-0000-0000AEA50000}"/>
    <cellStyle name="Total 2 5 2 10" xfId="39434" xr:uid="{00000000-0005-0000-0000-0000AFA50000}"/>
    <cellStyle name="Total 2 5 2 10 2" xfId="39435" xr:uid="{00000000-0005-0000-0000-0000B0A50000}"/>
    <cellStyle name="Total 2 5 2 11" xfId="39436" xr:uid="{00000000-0005-0000-0000-0000B1A50000}"/>
    <cellStyle name="Total 2 5 2 11 2" xfId="39437" xr:uid="{00000000-0005-0000-0000-0000B2A50000}"/>
    <cellStyle name="Total 2 5 2 12" xfId="39438" xr:uid="{00000000-0005-0000-0000-0000B3A50000}"/>
    <cellStyle name="Total 2 5 2 12 2" xfId="39439" xr:uid="{00000000-0005-0000-0000-0000B4A50000}"/>
    <cellStyle name="Total 2 5 2 13" xfId="39440" xr:uid="{00000000-0005-0000-0000-0000B5A50000}"/>
    <cellStyle name="Total 2 5 2 13 2" xfId="39441" xr:uid="{00000000-0005-0000-0000-0000B6A50000}"/>
    <cellStyle name="Total 2 5 2 14" xfId="39442" xr:uid="{00000000-0005-0000-0000-0000B7A50000}"/>
    <cellStyle name="Total 2 5 2 15" xfId="39443" xr:uid="{00000000-0005-0000-0000-0000B8A50000}"/>
    <cellStyle name="Total 2 5 2 2" xfId="39444" xr:uid="{00000000-0005-0000-0000-0000B9A50000}"/>
    <cellStyle name="Total 2 5 2 2 2" xfId="39445" xr:uid="{00000000-0005-0000-0000-0000BAA50000}"/>
    <cellStyle name="Total 2 5 2 2 3" xfId="39446" xr:uid="{00000000-0005-0000-0000-0000BBA50000}"/>
    <cellStyle name="Total 2 5 2 3" xfId="39447" xr:uid="{00000000-0005-0000-0000-0000BCA50000}"/>
    <cellStyle name="Total 2 5 2 3 2" xfId="39448" xr:uid="{00000000-0005-0000-0000-0000BDA50000}"/>
    <cellStyle name="Total 2 5 2 3 3" xfId="39449" xr:uid="{00000000-0005-0000-0000-0000BEA50000}"/>
    <cellStyle name="Total 2 5 2 4" xfId="39450" xr:uid="{00000000-0005-0000-0000-0000BFA50000}"/>
    <cellStyle name="Total 2 5 2 4 2" xfId="39451" xr:uid="{00000000-0005-0000-0000-0000C0A50000}"/>
    <cellStyle name="Total 2 5 2 4 3" xfId="39452" xr:uid="{00000000-0005-0000-0000-0000C1A50000}"/>
    <cellStyle name="Total 2 5 2 5" xfId="39453" xr:uid="{00000000-0005-0000-0000-0000C2A50000}"/>
    <cellStyle name="Total 2 5 2 5 2" xfId="39454" xr:uid="{00000000-0005-0000-0000-0000C3A50000}"/>
    <cellStyle name="Total 2 5 2 5 3" xfId="39455" xr:uid="{00000000-0005-0000-0000-0000C4A50000}"/>
    <cellStyle name="Total 2 5 2 6" xfId="39456" xr:uid="{00000000-0005-0000-0000-0000C5A50000}"/>
    <cellStyle name="Total 2 5 2 6 2" xfId="39457" xr:uid="{00000000-0005-0000-0000-0000C6A50000}"/>
    <cellStyle name="Total 2 5 2 6 3" xfId="39458" xr:uid="{00000000-0005-0000-0000-0000C7A50000}"/>
    <cellStyle name="Total 2 5 2 7" xfId="39459" xr:uid="{00000000-0005-0000-0000-0000C8A50000}"/>
    <cellStyle name="Total 2 5 2 7 2" xfId="39460" xr:uid="{00000000-0005-0000-0000-0000C9A50000}"/>
    <cellStyle name="Total 2 5 2 7 3" xfId="39461" xr:uid="{00000000-0005-0000-0000-0000CAA50000}"/>
    <cellStyle name="Total 2 5 2 8" xfId="39462" xr:uid="{00000000-0005-0000-0000-0000CBA50000}"/>
    <cellStyle name="Total 2 5 2 8 2" xfId="39463" xr:uid="{00000000-0005-0000-0000-0000CCA50000}"/>
    <cellStyle name="Total 2 5 2 8 3" xfId="39464" xr:uid="{00000000-0005-0000-0000-0000CDA50000}"/>
    <cellStyle name="Total 2 5 2 9" xfId="39465" xr:uid="{00000000-0005-0000-0000-0000CEA50000}"/>
    <cellStyle name="Total 2 5 2 9 2" xfId="39466" xr:uid="{00000000-0005-0000-0000-0000CFA50000}"/>
    <cellStyle name="Total 2 5 3" xfId="39467" xr:uid="{00000000-0005-0000-0000-0000D0A50000}"/>
    <cellStyle name="Total 2 5 3 2" xfId="39468" xr:uid="{00000000-0005-0000-0000-0000D1A50000}"/>
    <cellStyle name="Total 2 5 3 2 2" xfId="39469" xr:uid="{00000000-0005-0000-0000-0000D2A50000}"/>
    <cellStyle name="Total 2 5 3 3" xfId="39470" xr:uid="{00000000-0005-0000-0000-0000D3A50000}"/>
    <cellStyle name="Total 2 5 3 3 2" xfId="39471" xr:uid="{00000000-0005-0000-0000-0000D4A50000}"/>
    <cellStyle name="Total 2 5 3 4" xfId="39472" xr:uid="{00000000-0005-0000-0000-0000D5A50000}"/>
    <cellStyle name="Total 2 5 4" xfId="39473" xr:uid="{00000000-0005-0000-0000-0000D6A50000}"/>
    <cellStyle name="Total 2 5 4 2" xfId="39474" xr:uid="{00000000-0005-0000-0000-0000D7A50000}"/>
    <cellStyle name="Total 2 5 4 3" xfId="39475" xr:uid="{00000000-0005-0000-0000-0000D8A50000}"/>
    <cellStyle name="Total 2 5 5" xfId="39476" xr:uid="{00000000-0005-0000-0000-0000D9A50000}"/>
    <cellStyle name="Total 2 5 5 2" xfId="39477" xr:uid="{00000000-0005-0000-0000-0000DAA50000}"/>
    <cellStyle name="Total 2 5 5 3" xfId="39478" xr:uid="{00000000-0005-0000-0000-0000DBA50000}"/>
    <cellStyle name="Total 2 5 6" xfId="39479" xr:uid="{00000000-0005-0000-0000-0000DCA50000}"/>
    <cellStyle name="Total 2 5 6 2" xfId="39480" xr:uid="{00000000-0005-0000-0000-0000DDA50000}"/>
    <cellStyle name="Total 2 5 6 3" xfId="39481" xr:uid="{00000000-0005-0000-0000-0000DEA50000}"/>
    <cellStyle name="Total 2 5 7" xfId="39482" xr:uid="{00000000-0005-0000-0000-0000DFA50000}"/>
    <cellStyle name="Total 2 5 7 2" xfId="39483" xr:uid="{00000000-0005-0000-0000-0000E0A50000}"/>
    <cellStyle name="Total 2 5 7 3" xfId="39484" xr:uid="{00000000-0005-0000-0000-0000E1A50000}"/>
    <cellStyle name="Total 2 5 8" xfId="39485" xr:uid="{00000000-0005-0000-0000-0000E2A50000}"/>
    <cellStyle name="Total 2 5 8 2" xfId="39486" xr:uid="{00000000-0005-0000-0000-0000E3A50000}"/>
    <cellStyle name="Total 2 5 8 3" xfId="39487" xr:uid="{00000000-0005-0000-0000-0000E4A50000}"/>
    <cellStyle name="Total 2 5 9" xfId="39488" xr:uid="{00000000-0005-0000-0000-0000E5A50000}"/>
    <cellStyle name="Total 2 5 9 2" xfId="39489" xr:uid="{00000000-0005-0000-0000-0000E6A50000}"/>
    <cellStyle name="Total 2 5 9 3" xfId="39490" xr:uid="{00000000-0005-0000-0000-0000E7A50000}"/>
    <cellStyle name="Total 2 6" xfId="39491" xr:uid="{00000000-0005-0000-0000-0000E8A50000}"/>
    <cellStyle name="Total 2 6 10" xfId="39492" xr:uid="{00000000-0005-0000-0000-0000E9A50000}"/>
    <cellStyle name="Total 2 6 10 2" xfId="39493" xr:uid="{00000000-0005-0000-0000-0000EAA50000}"/>
    <cellStyle name="Total 2 6 11" xfId="39494" xr:uid="{00000000-0005-0000-0000-0000EBA50000}"/>
    <cellStyle name="Total 2 6 11 2" xfId="39495" xr:uid="{00000000-0005-0000-0000-0000ECA50000}"/>
    <cellStyle name="Total 2 6 12" xfId="39496" xr:uid="{00000000-0005-0000-0000-0000EDA50000}"/>
    <cellStyle name="Total 2 6 12 2" xfId="39497" xr:uid="{00000000-0005-0000-0000-0000EEA50000}"/>
    <cellStyle name="Total 2 6 13" xfId="39498" xr:uid="{00000000-0005-0000-0000-0000EFA50000}"/>
    <cellStyle name="Total 2 6 13 2" xfId="39499" xr:uid="{00000000-0005-0000-0000-0000F0A50000}"/>
    <cellStyle name="Total 2 6 14" xfId="39500" xr:uid="{00000000-0005-0000-0000-0000F1A50000}"/>
    <cellStyle name="Total 2 6 15" xfId="39501" xr:uid="{00000000-0005-0000-0000-0000F2A50000}"/>
    <cellStyle name="Total 2 6 2" xfId="39502" xr:uid="{00000000-0005-0000-0000-0000F3A50000}"/>
    <cellStyle name="Total 2 6 2 2" xfId="39503" xr:uid="{00000000-0005-0000-0000-0000F4A50000}"/>
    <cellStyle name="Total 2 6 2 3" xfId="39504" xr:uid="{00000000-0005-0000-0000-0000F5A50000}"/>
    <cellStyle name="Total 2 6 3" xfId="39505" xr:uid="{00000000-0005-0000-0000-0000F6A50000}"/>
    <cellStyle name="Total 2 6 3 2" xfId="39506" xr:uid="{00000000-0005-0000-0000-0000F7A50000}"/>
    <cellStyle name="Total 2 6 3 3" xfId="39507" xr:uid="{00000000-0005-0000-0000-0000F8A50000}"/>
    <cellStyle name="Total 2 6 4" xfId="39508" xr:uid="{00000000-0005-0000-0000-0000F9A50000}"/>
    <cellStyle name="Total 2 6 4 2" xfId="39509" xr:uid="{00000000-0005-0000-0000-0000FAA50000}"/>
    <cellStyle name="Total 2 6 4 3" xfId="39510" xr:uid="{00000000-0005-0000-0000-0000FBA50000}"/>
    <cellStyle name="Total 2 6 5" xfId="39511" xr:uid="{00000000-0005-0000-0000-0000FCA50000}"/>
    <cellStyle name="Total 2 6 5 2" xfId="39512" xr:uid="{00000000-0005-0000-0000-0000FDA50000}"/>
    <cellStyle name="Total 2 6 5 3" xfId="39513" xr:uid="{00000000-0005-0000-0000-0000FEA50000}"/>
    <cellStyle name="Total 2 6 6" xfId="39514" xr:uid="{00000000-0005-0000-0000-0000FFA50000}"/>
    <cellStyle name="Total 2 6 6 2" xfId="39515" xr:uid="{00000000-0005-0000-0000-000000A60000}"/>
    <cellStyle name="Total 2 6 6 3" xfId="39516" xr:uid="{00000000-0005-0000-0000-000001A60000}"/>
    <cellStyle name="Total 2 6 7" xfId="39517" xr:uid="{00000000-0005-0000-0000-000002A60000}"/>
    <cellStyle name="Total 2 6 7 2" xfId="39518" xr:uid="{00000000-0005-0000-0000-000003A60000}"/>
    <cellStyle name="Total 2 6 7 3" xfId="39519" xr:uid="{00000000-0005-0000-0000-000004A60000}"/>
    <cellStyle name="Total 2 6 8" xfId="39520" xr:uid="{00000000-0005-0000-0000-000005A60000}"/>
    <cellStyle name="Total 2 6 8 2" xfId="39521" xr:uid="{00000000-0005-0000-0000-000006A60000}"/>
    <cellStyle name="Total 2 6 8 3" xfId="39522" xr:uid="{00000000-0005-0000-0000-000007A60000}"/>
    <cellStyle name="Total 2 6 9" xfId="39523" xr:uid="{00000000-0005-0000-0000-000008A60000}"/>
    <cellStyle name="Total 2 6 9 2" xfId="39524" xr:uid="{00000000-0005-0000-0000-000009A60000}"/>
    <cellStyle name="Total 2 7" xfId="39525" xr:uid="{00000000-0005-0000-0000-00000AA60000}"/>
    <cellStyle name="Total 2 7 2" xfId="39526" xr:uid="{00000000-0005-0000-0000-00000BA60000}"/>
    <cellStyle name="Total 2 7 2 2" xfId="39527" xr:uid="{00000000-0005-0000-0000-00000CA60000}"/>
    <cellStyle name="Total 2 7 3" xfId="39528" xr:uid="{00000000-0005-0000-0000-00000DA60000}"/>
    <cellStyle name="Total 2 7 3 2" xfId="39529" xr:uid="{00000000-0005-0000-0000-00000EA60000}"/>
    <cellStyle name="Total 2 7 4" xfId="39530" xr:uid="{00000000-0005-0000-0000-00000FA60000}"/>
    <cellStyle name="Total 2 8" xfId="39531" xr:uid="{00000000-0005-0000-0000-000010A60000}"/>
    <cellStyle name="Total 2 8 2" xfId="39532" xr:uid="{00000000-0005-0000-0000-000011A60000}"/>
    <cellStyle name="Total 2 8 3" xfId="39533" xr:uid="{00000000-0005-0000-0000-000012A60000}"/>
    <cellStyle name="Total 2 9" xfId="39534" xr:uid="{00000000-0005-0000-0000-000013A60000}"/>
    <cellStyle name="Total 2 9 2" xfId="39535" xr:uid="{00000000-0005-0000-0000-000014A60000}"/>
    <cellStyle name="Total 2 9 3" xfId="39536" xr:uid="{00000000-0005-0000-0000-000015A60000}"/>
    <cellStyle name="Total 20" xfId="43129" xr:uid="{00000000-0005-0000-0000-000016A60000}"/>
    <cellStyle name="Total 21" xfId="43130" xr:uid="{00000000-0005-0000-0000-000017A60000}"/>
    <cellStyle name="Total 22" xfId="43131" xr:uid="{00000000-0005-0000-0000-000018A60000}"/>
    <cellStyle name="Total 23" xfId="43132" xr:uid="{00000000-0005-0000-0000-000019A60000}"/>
    <cellStyle name="Total 24" xfId="43133" xr:uid="{00000000-0005-0000-0000-00001AA60000}"/>
    <cellStyle name="Total 25" xfId="43134" xr:uid="{00000000-0005-0000-0000-00001BA60000}"/>
    <cellStyle name="Total 26" xfId="43135" xr:uid="{00000000-0005-0000-0000-00001CA60000}"/>
    <cellStyle name="Total 27" xfId="43136" xr:uid="{00000000-0005-0000-0000-00001DA60000}"/>
    <cellStyle name="Total 28" xfId="43137" xr:uid="{00000000-0005-0000-0000-00001EA60000}"/>
    <cellStyle name="Total 29" xfId="43138" xr:uid="{00000000-0005-0000-0000-00001FA60000}"/>
    <cellStyle name="Total 3" xfId="39537" xr:uid="{00000000-0005-0000-0000-000020A60000}"/>
    <cellStyle name="Total 3 10" xfId="39538" xr:uid="{00000000-0005-0000-0000-000021A60000}"/>
    <cellStyle name="Total 3 10 2" xfId="39539" xr:uid="{00000000-0005-0000-0000-000022A60000}"/>
    <cellStyle name="Total 3 11" xfId="39540" xr:uid="{00000000-0005-0000-0000-000023A60000}"/>
    <cellStyle name="Total 3 11 2" xfId="39541" xr:uid="{00000000-0005-0000-0000-000024A60000}"/>
    <cellStyle name="Total 3 12" xfId="39542" xr:uid="{00000000-0005-0000-0000-000025A60000}"/>
    <cellStyle name="Total 3 13" xfId="43139" xr:uid="{00000000-0005-0000-0000-000026A60000}"/>
    <cellStyle name="Total 3 2" xfId="39543" xr:uid="{00000000-0005-0000-0000-000027A60000}"/>
    <cellStyle name="Total 3 2 10" xfId="43140" xr:uid="{00000000-0005-0000-0000-000028A60000}"/>
    <cellStyle name="Total 3 2 2" xfId="39544" xr:uid="{00000000-0005-0000-0000-000029A60000}"/>
    <cellStyle name="Total 3 2 2 10" xfId="39545" xr:uid="{00000000-0005-0000-0000-00002AA60000}"/>
    <cellStyle name="Total 3 2 2 11" xfId="39546" xr:uid="{00000000-0005-0000-0000-00002BA60000}"/>
    <cellStyle name="Total 3 2 2 2" xfId="39547" xr:uid="{00000000-0005-0000-0000-00002CA60000}"/>
    <cellStyle name="Total 3 2 2 2 10" xfId="39548" xr:uid="{00000000-0005-0000-0000-00002DA60000}"/>
    <cellStyle name="Total 3 2 2 2 2" xfId="39549" xr:uid="{00000000-0005-0000-0000-00002EA60000}"/>
    <cellStyle name="Total 3 2 2 2 2 2" xfId="39550" xr:uid="{00000000-0005-0000-0000-00002FA60000}"/>
    <cellStyle name="Total 3 2 2 2 3" xfId="39551" xr:uid="{00000000-0005-0000-0000-000030A60000}"/>
    <cellStyle name="Total 3 2 2 2 3 2" xfId="39552" xr:uid="{00000000-0005-0000-0000-000031A60000}"/>
    <cellStyle name="Total 3 2 2 2 4" xfId="39553" xr:uid="{00000000-0005-0000-0000-000032A60000}"/>
    <cellStyle name="Total 3 2 2 2 4 2" xfId="39554" xr:uid="{00000000-0005-0000-0000-000033A60000}"/>
    <cellStyle name="Total 3 2 2 2 5" xfId="39555" xr:uid="{00000000-0005-0000-0000-000034A60000}"/>
    <cellStyle name="Total 3 2 2 2 5 2" xfId="39556" xr:uid="{00000000-0005-0000-0000-000035A60000}"/>
    <cellStyle name="Total 3 2 2 2 6" xfId="39557" xr:uid="{00000000-0005-0000-0000-000036A60000}"/>
    <cellStyle name="Total 3 2 2 2 6 2" xfId="39558" xr:uid="{00000000-0005-0000-0000-000037A60000}"/>
    <cellStyle name="Total 3 2 2 2 7" xfId="39559" xr:uid="{00000000-0005-0000-0000-000038A60000}"/>
    <cellStyle name="Total 3 2 2 2 7 2" xfId="39560" xr:uid="{00000000-0005-0000-0000-000039A60000}"/>
    <cellStyle name="Total 3 2 2 2 8" xfId="39561" xr:uid="{00000000-0005-0000-0000-00003AA60000}"/>
    <cellStyle name="Total 3 2 2 2 8 2" xfId="39562" xr:uid="{00000000-0005-0000-0000-00003BA60000}"/>
    <cellStyle name="Total 3 2 2 2 9" xfId="39563" xr:uid="{00000000-0005-0000-0000-00003CA60000}"/>
    <cellStyle name="Total 3 2 2 3" xfId="39564" xr:uid="{00000000-0005-0000-0000-00003DA60000}"/>
    <cellStyle name="Total 3 2 2 3 2" xfId="39565" xr:uid="{00000000-0005-0000-0000-00003EA60000}"/>
    <cellStyle name="Total 3 2 2 4" xfId="39566" xr:uid="{00000000-0005-0000-0000-00003FA60000}"/>
    <cellStyle name="Total 3 2 2 4 2" xfId="39567" xr:uid="{00000000-0005-0000-0000-000040A60000}"/>
    <cellStyle name="Total 3 2 2 5" xfId="39568" xr:uid="{00000000-0005-0000-0000-000041A60000}"/>
    <cellStyle name="Total 3 2 2 5 2" xfId="39569" xr:uid="{00000000-0005-0000-0000-000042A60000}"/>
    <cellStyle name="Total 3 2 2 6" xfId="39570" xr:uid="{00000000-0005-0000-0000-000043A60000}"/>
    <cellStyle name="Total 3 2 2 6 2" xfId="39571" xr:uid="{00000000-0005-0000-0000-000044A60000}"/>
    <cellStyle name="Total 3 2 2 7" xfId="39572" xr:uid="{00000000-0005-0000-0000-000045A60000}"/>
    <cellStyle name="Total 3 2 2 7 2" xfId="39573" xr:uid="{00000000-0005-0000-0000-000046A60000}"/>
    <cellStyle name="Total 3 2 2 8" xfId="39574" xr:uid="{00000000-0005-0000-0000-000047A60000}"/>
    <cellStyle name="Total 3 2 2 8 2" xfId="39575" xr:uid="{00000000-0005-0000-0000-000048A60000}"/>
    <cellStyle name="Total 3 2 2 9" xfId="39576" xr:uid="{00000000-0005-0000-0000-000049A60000}"/>
    <cellStyle name="Total 3 2 2 9 2" xfId="39577" xr:uid="{00000000-0005-0000-0000-00004AA60000}"/>
    <cellStyle name="Total 3 2 3" xfId="39578" xr:uid="{00000000-0005-0000-0000-00004BA60000}"/>
    <cellStyle name="Total 3 2 3 2" xfId="39579" xr:uid="{00000000-0005-0000-0000-00004CA60000}"/>
    <cellStyle name="Total 3 2 4" xfId="39580" xr:uid="{00000000-0005-0000-0000-00004DA60000}"/>
    <cellStyle name="Total 3 2 4 2" xfId="39581" xr:uid="{00000000-0005-0000-0000-00004EA60000}"/>
    <cellStyle name="Total 3 2 5" xfId="39582" xr:uid="{00000000-0005-0000-0000-00004FA60000}"/>
    <cellStyle name="Total 3 2 5 2" xfId="39583" xr:uid="{00000000-0005-0000-0000-000050A60000}"/>
    <cellStyle name="Total 3 2 6" xfId="39584" xr:uid="{00000000-0005-0000-0000-000051A60000}"/>
    <cellStyle name="Total 3 2 6 2" xfId="39585" xr:uid="{00000000-0005-0000-0000-000052A60000}"/>
    <cellStyle name="Total 3 2 7" xfId="39586" xr:uid="{00000000-0005-0000-0000-000053A60000}"/>
    <cellStyle name="Total 3 2 7 2" xfId="39587" xr:uid="{00000000-0005-0000-0000-000054A60000}"/>
    <cellStyle name="Total 3 2 8" xfId="39588" xr:uid="{00000000-0005-0000-0000-000055A60000}"/>
    <cellStyle name="Total 3 2 8 2" xfId="39589" xr:uid="{00000000-0005-0000-0000-000056A60000}"/>
    <cellStyle name="Total 3 2 9" xfId="39590" xr:uid="{00000000-0005-0000-0000-000057A60000}"/>
    <cellStyle name="Total 3 3" xfId="39591" xr:uid="{00000000-0005-0000-0000-000058A60000}"/>
    <cellStyle name="Total 3 3 10" xfId="39592" xr:uid="{00000000-0005-0000-0000-000059A60000}"/>
    <cellStyle name="Total 3 3 11" xfId="39593" xr:uid="{00000000-0005-0000-0000-00005AA60000}"/>
    <cellStyle name="Total 3 3 2" xfId="39594" xr:uid="{00000000-0005-0000-0000-00005BA60000}"/>
    <cellStyle name="Total 3 3 2 10" xfId="39595" xr:uid="{00000000-0005-0000-0000-00005CA60000}"/>
    <cellStyle name="Total 3 3 2 2" xfId="39596" xr:uid="{00000000-0005-0000-0000-00005DA60000}"/>
    <cellStyle name="Total 3 3 2 2 2" xfId="39597" xr:uid="{00000000-0005-0000-0000-00005EA60000}"/>
    <cellStyle name="Total 3 3 2 3" xfId="39598" xr:uid="{00000000-0005-0000-0000-00005FA60000}"/>
    <cellStyle name="Total 3 3 2 3 2" xfId="39599" xr:uid="{00000000-0005-0000-0000-000060A60000}"/>
    <cellStyle name="Total 3 3 2 4" xfId="39600" xr:uid="{00000000-0005-0000-0000-000061A60000}"/>
    <cellStyle name="Total 3 3 2 4 2" xfId="39601" xr:uid="{00000000-0005-0000-0000-000062A60000}"/>
    <cellStyle name="Total 3 3 2 5" xfId="39602" xr:uid="{00000000-0005-0000-0000-000063A60000}"/>
    <cellStyle name="Total 3 3 2 5 2" xfId="39603" xr:uid="{00000000-0005-0000-0000-000064A60000}"/>
    <cellStyle name="Total 3 3 2 6" xfId="39604" xr:uid="{00000000-0005-0000-0000-000065A60000}"/>
    <cellStyle name="Total 3 3 2 6 2" xfId="39605" xr:uid="{00000000-0005-0000-0000-000066A60000}"/>
    <cellStyle name="Total 3 3 2 7" xfId="39606" xr:uid="{00000000-0005-0000-0000-000067A60000}"/>
    <cellStyle name="Total 3 3 2 7 2" xfId="39607" xr:uid="{00000000-0005-0000-0000-000068A60000}"/>
    <cellStyle name="Total 3 3 2 8" xfId="39608" xr:uid="{00000000-0005-0000-0000-000069A60000}"/>
    <cellStyle name="Total 3 3 2 8 2" xfId="39609" xr:uid="{00000000-0005-0000-0000-00006AA60000}"/>
    <cellStyle name="Total 3 3 2 9" xfId="39610" xr:uid="{00000000-0005-0000-0000-00006BA60000}"/>
    <cellStyle name="Total 3 3 3" xfId="39611" xr:uid="{00000000-0005-0000-0000-00006CA60000}"/>
    <cellStyle name="Total 3 3 3 2" xfId="39612" xr:uid="{00000000-0005-0000-0000-00006DA60000}"/>
    <cellStyle name="Total 3 3 4" xfId="39613" xr:uid="{00000000-0005-0000-0000-00006EA60000}"/>
    <cellStyle name="Total 3 3 4 2" xfId="39614" xr:uid="{00000000-0005-0000-0000-00006FA60000}"/>
    <cellStyle name="Total 3 3 5" xfId="39615" xr:uid="{00000000-0005-0000-0000-000070A60000}"/>
    <cellStyle name="Total 3 3 5 2" xfId="39616" xr:uid="{00000000-0005-0000-0000-000071A60000}"/>
    <cellStyle name="Total 3 3 6" xfId="39617" xr:uid="{00000000-0005-0000-0000-000072A60000}"/>
    <cellStyle name="Total 3 3 6 2" xfId="39618" xr:uid="{00000000-0005-0000-0000-000073A60000}"/>
    <cellStyle name="Total 3 3 7" xfId="39619" xr:uid="{00000000-0005-0000-0000-000074A60000}"/>
    <cellStyle name="Total 3 3 7 2" xfId="39620" xr:uid="{00000000-0005-0000-0000-000075A60000}"/>
    <cellStyle name="Total 3 3 8" xfId="39621" xr:uid="{00000000-0005-0000-0000-000076A60000}"/>
    <cellStyle name="Total 3 3 8 2" xfId="39622" xr:uid="{00000000-0005-0000-0000-000077A60000}"/>
    <cellStyle name="Total 3 3 9" xfId="39623" xr:uid="{00000000-0005-0000-0000-000078A60000}"/>
    <cellStyle name="Total 3 3 9 2" xfId="39624" xr:uid="{00000000-0005-0000-0000-000079A60000}"/>
    <cellStyle name="Total 3 4" xfId="39625" xr:uid="{00000000-0005-0000-0000-00007AA60000}"/>
    <cellStyle name="Total 3 4 2" xfId="39626" xr:uid="{00000000-0005-0000-0000-00007BA60000}"/>
    <cellStyle name="Total 3 4 2 2" xfId="39627" xr:uid="{00000000-0005-0000-0000-00007CA60000}"/>
    <cellStyle name="Total 3 5" xfId="39628" xr:uid="{00000000-0005-0000-0000-00007DA60000}"/>
    <cellStyle name="Total 3 5 2" xfId="39629" xr:uid="{00000000-0005-0000-0000-00007EA60000}"/>
    <cellStyle name="Total 3 6" xfId="39630" xr:uid="{00000000-0005-0000-0000-00007FA60000}"/>
    <cellStyle name="Total 3 6 2" xfId="39631" xr:uid="{00000000-0005-0000-0000-000080A60000}"/>
    <cellStyle name="Total 3 7" xfId="39632" xr:uid="{00000000-0005-0000-0000-000081A60000}"/>
    <cellStyle name="Total 3 7 2" xfId="39633" xr:uid="{00000000-0005-0000-0000-000082A60000}"/>
    <cellStyle name="Total 3 8" xfId="39634" xr:uid="{00000000-0005-0000-0000-000083A60000}"/>
    <cellStyle name="Total 3 8 2" xfId="39635" xr:uid="{00000000-0005-0000-0000-000084A60000}"/>
    <cellStyle name="Total 3 9" xfId="39636" xr:uid="{00000000-0005-0000-0000-000085A60000}"/>
    <cellStyle name="Total 3 9 2" xfId="39637" xr:uid="{00000000-0005-0000-0000-000086A60000}"/>
    <cellStyle name="Total 30" xfId="43141" xr:uid="{00000000-0005-0000-0000-000087A60000}"/>
    <cellStyle name="Total 31" xfId="43142" xr:uid="{00000000-0005-0000-0000-000088A60000}"/>
    <cellStyle name="Total 32" xfId="43143" xr:uid="{00000000-0005-0000-0000-000089A60000}"/>
    <cellStyle name="Total 4" xfId="39638" xr:uid="{00000000-0005-0000-0000-00008AA60000}"/>
    <cellStyle name="Total 4 10" xfId="39639" xr:uid="{00000000-0005-0000-0000-00008BA60000}"/>
    <cellStyle name="Total 4 11" xfId="39640" xr:uid="{00000000-0005-0000-0000-00008CA60000}"/>
    <cellStyle name="Total 4 2" xfId="39641" xr:uid="{00000000-0005-0000-0000-00008DA60000}"/>
    <cellStyle name="Total 4 2 10" xfId="39642" xr:uid="{00000000-0005-0000-0000-00008EA60000}"/>
    <cellStyle name="Total 4 2 2" xfId="39643" xr:uid="{00000000-0005-0000-0000-00008FA60000}"/>
    <cellStyle name="Total 4 2 2 2" xfId="39644" xr:uid="{00000000-0005-0000-0000-000090A60000}"/>
    <cellStyle name="Total 4 2 3" xfId="39645" xr:uid="{00000000-0005-0000-0000-000091A60000}"/>
    <cellStyle name="Total 4 2 3 2" xfId="39646" xr:uid="{00000000-0005-0000-0000-000092A60000}"/>
    <cellStyle name="Total 4 2 4" xfId="39647" xr:uid="{00000000-0005-0000-0000-000093A60000}"/>
    <cellStyle name="Total 4 2 4 2" xfId="39648" xr:uid="{00000000-0005-0000-0000-000094A60000}"/>
    <cellStyle name="Total 4 2 5" xfId="39649" xr:uid="{00000000-0005-0000-0000-000095A60000}"/>
    <cellStyle name="Total 4 2 5 2" xfId="39650" xr:uid="{00000000-0005-0000-0000-000096A60000}"/>
    <cellStyle name="Total 4 2 6" xfId="39651" xr:uid="{00000000-0005-0000-0000-000097A60000}"/>
    <cellStyle name="Total 4 2 6 2" xfId="39652" xr:uid="{00000000-0005-0000-0000-000098A60000}"/>
    <cellStyle name="Total 4 2 7" xfId="39653" xr:uid="{00000000-0005-0000-0000-000099A60000}"/>
    <cellStyle name="Total 4 2 7 2" xfId="39654" xr:uid="{00000000-0005-0000-0000-00009AA60000}"/>
    <cellStyle name="Total 4 2 8" xfId="39655" xr:uid="{00000000-0005-0000-0000-00009BA60000}"/>
    <cellStyle name="Total 4 2 8 2" xfId="39656" xr:uid="{00000000-0005-0000-0000-00009CA60000}"/>
    <cellStyle name="Total 4 2 9" xfId="39657" xr:uid="{00000000-0005-0000-0000-00009DA60000}"/>
    <cellStyle name="Total 4 3" xfId="39658" xr:uid="{00000000-0005-0000-0000-00009EA60000}"/>
    <cellStyle name="Total 4 3 2" xfId="39659" xr:uid="{00000000-0005-0000-0000-00009FA60000}"/>
    <cellStyle name="Total 4 4" xfId="39660" xr:uid="{00000000-0005-0000-0000-0000A0A60000}"/>
    <cellStyle name="Total 4 4 2" xfId="39661" xr:uid="{00000000-0005-0000-0000-0000A1A60000}"/>
    <cellStyle name="Total 4 5" xfId="39662" xr:uid="{00000000-0005-0000-0000-0000A2A60000}"/>
    <cellStyle name="Total 4 5 2" xfId="39663" xr:uid="{00000000-0005-0000-0000-0000A3A60000}"/>
    <cellStyle name="Total 4 6" xfId="39664" xr:uid="{00000000-0005-0000-0000-0000A4A60000}"/>
    <cellStyle name="Total 4 6 2" xfId="39665" xr:uid="{00000000-0005-0000-0000-0000A5A60000}"/>
    <cellStyle name="Total 4 7" xfId="39666" xr:uid="{00000000-0005-0000-0000-0000A6A60000}"/>
    <cellStyle name="Total 4 7 2" xfId="39667" xr:uid="{00000000-0005-0000-0000-0000A7A60000}"/>
    <cellStyle name="Total 4 8" xfId="39668" xr:uid="{00000000-0005-0000-0000-0000A8A60000}"/>
    <cellStyle name="Total 4 8 2" xfId="39669" xr:uid="{00000000-0005-0000-0000-0000A9A60000}"/>
    <cellStyle name="Total 4 9" xfId="39670" xr:uid="{00000000-0005-0000-0000-0000AAA60000}"/>
    <cellStyle name="Total 4 9 2" xfId="39671" xr:uid="{00000000-0005-0000-0000-0000ABA60000}"/>
    <cellStyle name="Total 5" xfId="39672" xr:uid="{00000000-0005-0000-0000-0000ACA60000}"/>
    <cellStyle name="Total 5 10" xfId="39673" xr:uid="{00000000-0005-0000-0000-0000ADA60000}"/>
    <cellStyle name="Total 5 11" xfId="39674" xr:uid="{00000000-0005-0000-0000-0000AEA60000}"/>
    <cellStyle name="Total 5 2" xfId="39675" xr:uid="{00000000-0005-0000-0000-0000AFA60000}"/>
    <cellStyle name="Total 5 2 10" xfId="39676" xr:uid="{00000000-0005-0000-0000-0000B0A60000}"/>
    <cellStyle name="Total 5 2 2" xfId="39677" xr:uid="{00000000-0005-0000-0000-0000B1A60000}"/>
    <cellStyle name="Total 5 2 2 2" xfId="39678" xr:uid="{00000000-0005-0000-0000-0000B2A60000}"/>
    <cellStyle name="Total 5 2 3" xfId="39679" xr:uid="{00000000-0005-0000-0000-0000B3A60000}"/>
    <cellStyle name="Total 5 2 3 2" xfId="39680" xr:uid="{00000000-0005-0000-0000-0000B4A60000}"/>
    <cellStyle name="Total 5 2 4" xfId="39681" xr:uid="{00000000-0005-0000-0000-0000B5A60000}"/>
    <cellStyle name="Total 5 2 4 2" xfId="39682" xr:uid="{00000000-0005-0000-0000-0000B6A60000}"/>
    <cellStyle name="Total 5 2 5" xfId="39683" xr:uid="{00000000-0005-0000-0000-0000B7A60000}"/>
    <cellStyle name="Total 5 2 5 2" xfId="39684" xr:uid="{00000000-0005-0000-0000-0000B8A60000}"/>
    <cellStyle name="Total 5 2 6" xfId="39685" xr:uid="{00000000-0005-0000-0000-0000B9A60000}"/>
    <cellStyle name="Total 5 2 6 2" xfId="39686" xr:uid="{00000000-0005-0000-0000-0000BAA60000}"/>
    <cellStyle name="Total 5 2 7" xfId="39687" xr:uid="{00000000-0005-0000-0000-0000BBA60000}"/>
    <cellStyle name="Total 5 2 7 2" xfId="39688" xr:uid="{00000000-0005-0000-0000-0000BCA60000}"/>
    <cellStyle name="Total 5 2 8" xfId="39689" xr:uid="{00000000-0005-0000-0000-0000BDA60000}"/>
    <cellStyle name="Total 5 2 8 2" xfId="39690" xr:uid="{00000000-0005-0000-0000-0000BEA60000}"/>
    <cellStyle name="Total 5 2 9" xfId="39691" xr:uid="{00000000-0005-0000-0000-0000BFA60000}"/>
    <cellStyle name="Total 5 3" xfId="39692" xr:uid="{00000000-0005-0000-0000-0000C0A60000}"/>
    <cellStyle name="Total 5 3 2" xfId="39693" xr:uid="{00000000-0005-0000-0000-0000C1A60000}"/>
    <cellStyle name="Total 5 4" xfId="39694" xr:uid="{00000000-0005-0000-0000-0000C2A60000}"/>
    <cellStyle name="Total 5 4 2" xfId="39695" xr:uid="{00000000-0005-0000-0000-0000C3A60000}"/>
    <cellStyle name="Total 5 5" xfId="39696" xr:uid="{00000000-0005-0000-0000-0000C4A60000}"/>
    <cellStyle name="Total 5 5 2" xfId="39697" xr:uid="{00000000-0005-0000-0000-0000C5A60000}"/>
    <cellStyle name="Total 5 6" xfId="39698" xr:uid="{00000000-0005-0000-0000-0000C6A60000}"/>
    <cellStyle name="Total 5 6 2" xfId="39699" xr:uid="{00000000-0005-0000-0000-0000C7A60000}"/>
    <cellStyle name="Total 5 7" xfId="39700" xr:uid="{00000000-0005-0000-0000-0000C8A60000}"/>
    <cellStyle name="Total 5 7 2" xfId="39701" xr:uid="{00000000-0005-0000-0000-0000C9A60000}"/>
    <cellStyle name="Total 5 8" xfId="39702" xr:uid="{00000000-0005-0000-0000-0000CAA60000}"/>
    <cellStyle name="Total 5 8 2" xfId="39703" xr:uid="{00000000-0005-0000-0000-0000CBA60000}"/>
    <cellStyle name="Total 5 9" xfId="39704" xr:uid="{00000000-0005-0000-0000-0000CCA60000}"/>
    <cellStyle name="Total 5 9 2" xfId="39705" xr:uid="{00000000-0005-0000-0000-0000CDA60000}"/>
    <cellStyle name="Total 6" xfId="43144" xr:uid="{00000000-0005-0000-0000-0000CEA60000}"/>
    <cellStyle name="Total 7" xfId="43145" xr:uid="{00000000-0005-0000-0000-0000CFA60000}"/>
    <cellStyle name="Total 8" xfId="43146" xr:uid="{00000000-0005-0000-0000-0000D0A60000}"/>
    <cellStyle name="Total 9" xfId="43147" xr:uid="{00000000-0005-0000-0000-0000D1A60000}"/>
    <cellStyle name="Total1" xfId="39706" xr:uid="{00000000-0005-0000-0000-0000D2A60000}"/>
    <cellStyle name="Total2" xfId="39707" xr:uid="{00000000-0005-0000-0000-0000D3A60000}"/>
    <cellStyle name="Total3" xfId="39708" xr:uid="{00000000-0005-0000-0000-0000D4A60000}"/>
    <cellStyle name="Total4" xfId="39709" xr:uid="{00000000-0005-0000-0000-0000D5A60000}"/>
    <cellStyle name="Total5" xfId="39710" xr:uid="{00000000-0005-0000-0000-0000D6A60000}"/>
    <cellStyle name="Total6" xfId="39711" xr:uid="{00000000-0005-0000-0000-0000D7A60000}"/>
    <cellStyle name="Total7" xfId="39712" xr:uid="{00000000-0005-0000-0000-0000D8A60000}"/>
    <cellStyle name="Total8" xfId="39713" xr:uid="{00000000-0005-0000-0000-0000D9A60000}"/>
    <cellStyle name="Total9" xfId="39714" xr:uid="{00000000-0005-0000-0000-0000DAA60000}"/>
    <cellStyle name="TotShade" xfId="39715" xr:uid="{00000000-0005-0000-0000-0000DBA60000}"/>
    <cellStyle name="TotShade 2" xfId="43148" xr:uid="{00000000-0005-0000-0000-0000DCA60000}"/>
    <cellStyle name="tt" xfId="43149" xr:uid="{00000000-0005-0000-0000-0000DDA60000}"/>
    <cellStyle name="twodecplace" xfId="43150" xr:uid="{00000000-0005-0000-0000-0000DEA60000}"/>
    <cellStyle name="u" xfId="43151" xr:uid="{00000000-0005-0000-0000-0000DFA60000}"/>
    <cellStyle name="Underscore" xfId="39716" xr:uid="{00000000-0005-0000-0000-0000E0A60000}"/>
    <cellStyle name="Underscore 2" xfId="39717" xr:uid="{00000000-0005-0000-0000-0000E1A60000}"/>
    <cellStyle name="Underscore 2 2" xfId="39718" xr:uid="{00000000-0005-0000-0000-0000E2A60000}"/>
    <cellStyle name="Underscore 3" xfId="39719" xr:uid="{00000000-0005-0000-0000-0000E3A60000}"/>
    <cellStyle name="Unhidden" xfId="43152" xr:uid="{00000000-0005-0000-0000-0000E4A60000}"/>
    <cellStyle name="Unhidden 2" xfId="43153" xr:uid="{00000000-0005-0000-0000-0000E5A60000}"/>
    <cellStyle name="Unhidden_EBITDA" xfId="43154" xr:uid="{00000000-0005-0000-0000-0000E6A60000}"/>
    <cellStyle name="UNLocked" xfId="43155" xr:uid="{00000000-0005-0000-0000-0000E7A60000}"/>
    <cellStyle name="UNLocked 2" xfId="43156" xr:uid="{00000000-0005-0000-0000-0000E8A60000}"/>
    <cellStyle name="UNLocked_EBITDA" xfId="43157" xr:uid="{00000000-0005-0000-0000-0000E9A60000}"/>
    <cellStyle name="Unprot" xfId="43158" xr:uid="{00000000-0005-0000-0000-0000EAA60000}"/>
    <cellStyle name="Unprot$" xfId="43159" xr:uid="{00000000-0005-0000-0000-0000EBA60000}"/>
    <cellStyle name="Unprot_Currency" xfId="43160" xr:uid="{00000000-0005-0000-0000-0000ECA60000}"/>
    <cellStyle name="Unprotect" xfId="43161" xr:uid="{00000000-0005-0000-0000-0000EDA60000}"/>
    <cellStyle name="Upload Only" xfId="43162" xr:uid="{00000000-0005-0000-0000-0000EEA60000}"/>
    <cellStyle name="User_Defined_A" xfId="43163" xr:uid="{00000000-0005-0000-0000-0000EFA60000}"/>
    <cellStyle name="Valuta [0]_Sheet1" xfId="43164" xr:uid="{00000000-0005-0000-0000-0000F0A60000}"/>
    <cellStyle name="Valuta_Sheet1" xfId="43165" xr:uid="{00000000-0005-0000-0000-0000F1A60000}"/>
    <cellStyle name="Valuutta_Layo9704" xfId="43166" xr:uid="{00000000-0005-0000-0000-0000F2A60000}"/>
    <cellStyle name="vil" xfId="43167" xr:uid="{00000000-0005-0000-0000-0000F3A60000}"/>
    <cellStyle name="w" xfId="43168" xr:uid="{00000000-0005-0000-0000-0000F4A60000}"/>
    <cellStyle name="Währung [0]_Compiling Utility Macros" xfId="43169" xr:uid="{00000000-0005-0000-0000-0000F5A60000}"/>
    <cellStyle name="Währung_Compiling Utility Macros" xfId="43170" xr:uid="{00000000-0005-0000-0000-0000F6A60000}"/>
    <cellStyle name="Warning Text 10" xfId="43171" xr:uid="{00000000-0005-0000-0000-0000F7A60000}"/>
    <cellStyle name="Warning Text 11" xfId="43172" xr:uid="{00000000-0005-0000-0000-0000F8A60000}"/>
    <cellStyle name="Warning Text 12" xfId="43173" xr:uid="{00000000-0005-0000-0000-0000F9A60000}"/>
    <cellStyle name="Warning Text 2" xfId="39720" xr:uid="{00000000-0005-0000-0000-0000FAA60000}"/>
    <cellStyle name="Warning Text 2 2" xfId="39721" xr:uid="{00000000-0005-0000-0000-0000FBA60000}"/>
    <cellStyle name="Warning Text 2 3" xfId="39722" xr:uid="{00000000-0005-0000-0000-0000FCA60000}"/>
    <cellStyle name="Warning Text 3" xfId="43174" xr:uid="{00000000-0005-0000-0000-0000FDA60000}"/>
    <cellStyle name="Warning Text 4" xfId="43175" xr:uid="{00000000-0005-0000-0000-0000FEA60000}"/>
    <cellStyle name="Warning Text 5" xfId="43176" xr:uid="{00000000-0005-0000-0000-0000FFA60000}"/>
    <cellStyle name="Warning Text 6" xfId="43177" xr:uid="{00000000-0005-0000-0000-000000A70000}"/>
    <cellStyle name="Warning Text 7" xfId="43178" xr:uid="{00000000-0005-0000-0000-000001A70000}"/>
    <cellStyle name="Warning Text 8" xfId="43179" xr:uid="{00000000-0005-0000-0000-000002A70000}"/>
    <cellStyle name="Warning Text 9" xfId="43180" xr:uid="{00000000-0005-0000-0000-000003A70000}"/>
    <cellStyle name="WhitePattern" xfId="43181" xr:uid="{00000000-0005-0000-0000-000004A70000}"/>
    <cellStyle name="WhitePattern1" xfId="43182" xr:uid="{00000000-0005-0000-0000-000005A70000}"/>
    <cellStyle name="WhiteText" xfId="43183" xr:uid="{00000000-0005-0000-0000-000006A70000}"/>
    <cellStyle name="Win" xfId="39723" xr:uid="{00000000-0005-0000-0000-000007A70000}"/>
    <cellStyle name="Win 10" xfId="39724" xr:uid="{00000000-0005-0000-0000-000008A70000}"/>
    <cellStyle name="Win 10 2" xfId="39725" xr:uid="{00000000-0005-0000-0000-000009A70000}"/>
    <cellStyle name="Win 10 2 2" xfId="39726" xr:uid="{00000000-0005-0000-0000-00000AA70000}"/>
    <cellStyle name="Win 10 3" xfId="39727" xr:uid="{00000000-0005-0000-0000-00000BA70000}"/>
    <cellStyle name="Win 10 3 2" xfId="39728" xr:uid="{00000000-0005-0000-0000-00000CA70000}"/>
    <cellStyle name="Win 11" xfId="39729" xr:uid="{00000000-0005-0000-0000-00000DA70000}"/>
    <cellStyle name="Win 11 2" xfId="39730" xr:uid="{00000000-0005-0000-0000-00000EA70000}"/>
    <cellStyle name="Win 11 2 2" xfId="39731" xr:uid="{00000000-0005-0000-0000-00000FA70000}"/>
    <cellStyle name="Win 11 3" xfId="39732" xr:uid="{00000000-0005-0000-0000-000010A70000}"/>
    <cellStyle name="Win 11 3 2" xfId="39733" xr:uid="{00000000-0005-0000-0000-000011A70000}"/>
    <cellStyle name="Win 12" xfId="39734" xr:uid="{00000000-0005-0000-0000-000012A70000}"/>
    <cellStyle name="Win 12 2" xfId="39735" xr:uid="{00000000-0005-0000-0000-000013A70000}"/>
    <cellStyle name="Win 12 2 2" xfId="39736" xr:uid="{00000000-0005-0000-0000-000014A70000}"/>
    <cellStyle name="Win 13" xfId="39737" xr:uid="{00000000-0005-0000-0000-000015A70000}"/>
    <cellStyle name="Win 13 2" xfId="39738" xr:uid="{00000000-0005-0000-0000-000016A70000}"/>
    <cellStyle name="Win 14" xfId="39739" xr:uid="{00000000-0005-0000-0000-000017A70000}"/>
    <cellStyle name="Win 14 2" xfId="39740" xr:uid="{00000000-0005-0000-0000-000018A70000}"/>
    <cellStyle name="Win 15" xfId="39741" xr:uid="{00000000-0005-0000-0000-000019A70000}"/>
    <cellStyle name="Win 15 2" xfId="39742" xr:uid="{00000000-0005-0000-0000-00001AA70000}"/>
    <cellStyle name="Win 16" xfId="39743" xr:uid="{00000000-0005-0000-0000-00001BA70000}"/>
    <cellStyle name="Win 16 2" xfId="39744" xr:uid="{00000000-0005-0000-0000-00001CA70000}"/>
    <cellStyle name="Win 17" xfId="39745" xr:uid="{00000000-0005-0000-0000-00001DA70000}"/>
    <cellStyle name="Win 17 2" xfId="39746" xr:uid="{00000000-0005-0000-0000-00001EA70000}"/>
    <cellStyle name="Win 18" xfId="39747" xr:uid="{00000000-0005-0000-0000-00001FA70000}"/>
    <cellStyle name="Win 18 2" xfId="39748" xr:uid="{00000000-0005-0000-0000-000020A70000}"/>
    <cellStyle name="Win 19" xfId="39749" xr:uid="{00000000-0005-0000-0000-000021A70000}"/>
    <cellStyle name="Win 19 2" xfId="39750" xr:uid="{00000000-0005-0000-0000-000022A70000}"/>
    <cellStyle name="Win 2" xfId="39751" xr:uid="{00000000-0005-0000-0000-000023A70000}"/>
    <cellStyle name="Win 2 10" xfId="39752" xr:uid="{00000000-0005-0000-0000-000024A70000}"/>
    <cellStyle name="Win 2 10 2" xfId="39753" xr:uid="{00000000-0005-0000-0000-000025A70000}"/>
    <cellStyle name="Win 2 10 2 2" xfId="39754" xr:uid="{00000000-0005-0000-0000-000026A70000}"/>
    <cellStyle name="Win 2 10 3" xfId="39755" xr:uid="{00000000-0005-0000-0000-000027A70000}"/>
    <cellStyle name="Win 2 10 3 2" xfId="39756" xr:uid="{00000000-0005-0000-0000-000028A70000}"/>
    <cellStyle name="Win 2 11" xfId="39757" xr:uid="{00000000-0005-0000-0000-000029A70000}"/>
    <cellStyle name="Win 2 11 2" xfId="39758" xr:uid="{00000000-0005-0000-0000-00002AA70000}"/>
    <cellStyle name="Win 2 11 2 2" xfId="39759" xr:uid="{00000000-0005-0000-0000-00002BA70000}"/>
    <cellStyle name="Win 2 12" xfId="39760" xr:uid="{00000000-0005-0000-0000-00002CA70000}"/>
    <cellStyle name="Win 2 12 2" xfId="39761" xr:uid="{00000000-0005-0000-0000-00002DA70000}"/>
    <cellStyle name="Win 2 13" xfId="39762" xr:uid="{00000000-0005-0000-0000-00002EA70000}"/>
    <cellStyle name="Win 2 13 2" xfId="39763" xr:uid="{00000000-0005-0000-0000-00002FA70000}"/>
    <cellStyle name="Win 2 14" xfId="39764" xr:uid="{00000000-0005-0000-0000-000030A70000}"/>
    <cellStyle name="Win 2 14 2" xfId="39765" xr:uid="{00000000-0005-0000-0000-000031A70000}"/>
    <cellStyle name="Win 2 15" xfId="39766" xr:uid="{00000000-0005-0000-0000-000032A70000}"/>
    <cellStyle name="Win 2 15 2" xfId="39767" xr:uid="{00000000-0005-0000-0000-000033A70000}"/>
    <cellStyle name="Win 2 16" xfId="39768" xr:uid="{00000000-0005-0000-0000-000034A70000}"/>
    <cellStyle name="Win 2 16 2" xfId="39769" xr:uid="{00000000-0005-0000-0000-000035A70000}"/>
    <cellStyle name="Win 2 17" xfId="39770" xr:uid="{00000000-0005-0000-0000-000036A70000}"/>
    <cellStyle name="Win 2 17 2" xfId="39771" xr:uid="{00000000-0005-0000-0000-000037A70000}"/>
    <cellStyle name="Win 2 18" xfId="39772" xr:uid="{00000000-0005-0000-0000-000038A70000}"/>
    <cellStyle name="Win 2 19" xfId="39773" xr:uid="{00000000-0005-0000-0000-000039A70000}"/>
    <cellStyle name="Win 2 2" xfId="39774" xr:uid="{00000000-0005-0000-0000-00003AA70000}"/>
    <cellStyle name="Win 2 2 10" xfId="39775" xr:uid="{00000000-0005-0000-0000-00003BA70000}"/>
    <cellStyle name="Win 2 2 10 2" xfId="39776" xr:uid="{00000000-0005-0000-0000-00003CA70000}"/>
    <cellStyle name="Win 2 2 10 2 2" xfId="39777" xr:uid="{00000000-0005-0000-0000-00003DA70000}"/>
    <cellStyle name="Win 2 2 11" xfId="39778" xr:uid="{00000000-0005-0000-0000-00003EA70000}"/>
    <cellStyle name="Win 2 2 11 2" xfId="39779" xr:uid="{00000000-0005-0000-0000-00003FA70000}"/>
    <cellStyle name="Win 2 2 12" xfId="39780" xr:uid="{00000000-0005-0000-0000-000040A70000}"/>
    <cellStyle name="Win 2 2 12 2" xfId="39781" xr:uid="{00000000-0005-0000-0000-000041A70000}"/>
    <cellStyle name="Win 2 2 13" xfId="39782" xr:uid="{00000000-0005-0000-0000-000042A70000}"/>
    <cellStyle name="Win 2 2 13 2" xfId="39783" xr:uid="{00000000-0005-0000-0000-000043A70000}"/>
    <cellStyle name="Win 2 2 14" xfId="39784" xr:uid="{00000000-0005-0000-0000-000044A70000}"/>
    <cellStyle name="Win 2 2 14 2" xfId="39785" xr:uid="{00000000-0005-0000-0000-000045A70000}"/>
    <cellStyle name="Win 2 2 15" xfId="39786" xr:uid="{00000000-0005-0000-0000-000046A70000}"/>
    <cellStyle name="Win 2 2 16" xfId="39787" xr:uid="{00000000-0005-0000-0000-000047A70000}"/>
    <cellStyle name="Win 2 2 2" xfId="39788" xr:uid="{00000000-0005-0000-0000-000048A70000}"/>
    <cellStyle name="Win 2 2 2 10" xfId="39789" xr:uid="{00000000-0005-0000-0000-000049A70000}"/>
    <cellStyle name="Win 2 2 2 10 2" xfId="39790" xr:uid="{00000000-0005-0000-0000-00004AA70000}"/>
    <cellStyle name="Win 2 2 2 11" xfId="39791" xr:uid="{00000000-0005-0000-0000-00004BA70000}"/>
    <cellStyle name="Win 2 2 2 11 2" xfId="39792" xr:uid="{00000000-0005-0000-0000-00004CA70000}"/>
    <cellStyle name="Win 2 2 2 12" xfId="39793" xr:uid="{00000000-0005-0000-0000-00004DA70000}"/>
    <cellStyle name="Win 2 2 2 12 2" xfId="39794" xr:uid="{00000000-0005-0000-0000-00004EA70000}"/>
    <cellStyle name="Win 2 2 2 13" xfId="39795" xr:uid="{00000000-0005-0000-0000-00004FA70000}"/>
    <cellStyle name="Win 2 2 2 13 2" xfId="39796" xr:uid="{00000000-0005-0000-0000-000050A70000}"/>
    <cellStyle name="Win 2 2 2 14" xfId="39797" xr:uid="{00000000-0005-0000-0000-000051A70000}"/>
    <cellStyle name="Win 2 2 2 14 2" xfId="39798" xr:uid="{00000000-0005-0000-0000-000052A70000}"/>
    <cellStyle name="Win 2 2 2 15" xfId="39799" xr:uid="{00000000-0005-0000-0000-000053A70000}"/>
    <cellStyle name="Win 2 2 2 16" xfId="39800" xr:uid="{00000000-0005-0000-0000-000054A70000}"/>
    <cellStyle name="Win 2 2 2 2" xfId="39801" xr:uid="{00000000-0005-0000-0000-000055A70000}"/>
    <cellStyle name="Win 2 2 2 2 2" xfId="39802" xr:uid="{00000000-0005-0000-0000-000056A70000}"/>
    <cellStyle name="Win 2 2 2 2 3" xfId="39803" xr:uid="{00000000-0005-0000-0000-000057A70000}"/>
    <cellStyle name="Win 2 2 2 3" xfId="39804" xr:uid="{00000000-0005-0000-0000-000058A70000}"/>
    <cellStyle name="Win 2 2 2 3 2" xfId="39805" xr:uid="{00000000-0005-0000-0000-000059A70000}"/>
    <cellStyle name="Win 2 2 2 4" xfId="39806" xr:uid="{00000000-0005-0000-0000-00005AA70000}"/>
    <cellStyle name="Win 2 2 2 4 2" xfId="39807" xr:uid="{00000000-0005-0000-0000-00005BA70000}"/>
    <cellStyle name="Win 2 2 2 5" xfId="39808" xr:uid="{00000000-0005-0000-0000-00005CA70000}"/>
    <cellStyle name="Win 2 2 2 5 2" xfId="39809" xr:uid="{00000000-0005-0000-0000-00005DA70000}"/>
    <cellStyle name="Win 2 2 2 6" xfId="39810" xr:uid="{00000000-0005-0000-0000-00005EA70000}"/>
    <cellStyle name="Win 2 2 2 6 2" xfId="39811" xr:uid="{00000000-0005-0000-0000-00005FA70000}"/>
    <cellStyle name="Win 2 2 2 7" xfId="39812" xr:uid="{00000000-0005-0000-0000-000060A70000}"/>
    <cellStyle name="Win 2 2 2 7 2" xfId="39813" xr:uid="{00000000-0005-0000-0000-000061A70000}"/>
    <cellStyle name="Win 2 2 2 8" xfId="39814" xr:uid="{00000000-0005-0000-0000-000062A70000}"/>
    <cellStyle name="Win 2 2 2 8 2" xfId="39815" xr:uid="{00000000-0005-0000-0000-000063A70000}"/>
    <cellStyle name="Win 2 2 2 9" xfId="39816" xr:uid="{00000000-0005-0000-0000-000064A70000}"/>
    <cellStyle name="Win 2 2 2 9 2" xfId="39817" xr:uid="{00000000-0005-0000-0000-000065A70000}"/>
    <cellStyle name="Win 2 2 3" xfId="39818" xr:uid="{00000000-0005-0000-0000-000066A70000}"/>
    <cellStyle name="Win 2 2 3 2" xfId="39819" xr:uid="{00000000-0005-0000-0000-000067A70000}"/>
    <cellStyle name="Win 2 2 3 2 2" xfId="39820" xr:uid="{00000000-0005-0000-0000-000068A70000}"/>
    <cellStyle name="Win 2 2 3 3" xfId="39821" xr:uid="{00000000-0005-0000-0000-000069A70000}"/>
    <cellStyle name="Win 2 2 3 3 2" xfId="39822" xr:uid="{00000000-0005-0000-0000-00006AA70000}"/>
    <cellStyle name="Win 2 2 4" xfId="39823" xr:uid="{00000000-0005-0000-0000-00006BA70000}"/>
    <cellStyle name="Win 2 2 4 2" xfId="39824" xr:uid="{00000000-0005-0000-0000-00006CA70000}"/>
    <cellStyle name="Win 2 2 4 2 2" xfId="39825" xr:uid="{00000000-0005-0000-0000-00006DA70000}"/>
    <cellStyle name="Win 2 2 4 3" xfId="39826" xr:uid="{00000000-0005-0000-0000-00006EA70000}"/>
    <cellStyle name="Win 2 2 4 3 2" xfId="39827" xr:uid="{00000000-0005-0000-0000-00006FA70000}"/>
    <cellStyle name="Win 2 2 5" xfId="39828" xr:uid="{00000000-0005-0000-0000-000070A70000}"/>
    <cellStyle name="Win 2 2 5 2" xfId="39829" xr:uid="{00000000-0005-0000-0000-000071A70000}"/>
    <cellStyle name="Win 2 2 5 2 2" xfId="39830" xr:uid="{00000000-0005-0000-0000-000072A70000}"/>
    <cellStyle name="Win 2 2 5 3" xfId="39831" xr:uid="{00000000-0005-0000-0000-000073A70000}"/>
    <cellStyle name="Win 2 2 5 3 2" xfId="39832" xr:uid="{00000000-0005-0000-0000-000074A70000}"/>
    <cellStyle name="Win 2 2 6" xfId="39833" xr:uid="{00000000-0005-0000-0000-000075A70000}"/>
    <cellStyle name="Win 2 2 6 2" xfId="39834" xr:uid="{00000000-0005-0000-0000-000076A70000}"/>
    <cellStyle name="Win 2 2 6 2 2" xfId="39835" xr:uid="{00000000-0005-0000-0000-000077A70000}"/>
    <cellStyle name="Win 2 2 6 3" xfId="39836" xr:uid="{00000000-0005-0000-0000-000078A70000}"/>
    <cellStyle name="Win 2 2 6 3 2" xfId="39837" xr:uid="{00000000-0005-0000-0000-000079A70000}"/>
    <cellStyle name="Win 2 2 7" xfId="39838" xr:uid="{00000000-0005-0000-0000-00007AA70000}"/>
    <cellStyle name="Win 2 2 7 2" xfId="39839" xr:uid="{00000000-0005-0000-0000-00007BA70000}"/>
    <cellStyle name="Win 2 2 7 2 2" xfId="39840" xr:uid="{00000000-0005-0000-0000-00007CA70000}"/>
    <cellStyle name="Win 2 2 7 3" xfId="39841" xr:uid="{00000000-0005-0000-0000-00007DA70000}"/>
    <cellStyle name="Win 2 2 7 3 2" xfId="39842" xr:uid="{00000000-0005-0000-0000-00007EA70000}"/>
    <cellStyle name="Win 2 2 8" xfId="39843" xr:uid="{00000000-0005-0000-0000-00007FA70000}"/>
    <cellStyle name="Win 2 2 8 2" xfId="39844" xr:uid="{00000000-0005-0000-0000-000080A70000}"/>
    <cellStyle name="Win 2 2 8 2 2" xfId="39845" xr:uid="{00000000-0005-0000-0000-000081A70000}"/>
    <cellStyle name="Win 2 2 8 3" xfId="39846" xr:uid="{00000000-0005-0000-0000-000082A70000}"/>
    <cellStyle name="Win 2 2 8 3 2" xfId="39847" xr:uid="{00000000-0005-0000-0000-000083A70000}"/>
    <cellStyle name="Win 2 2 9" xfId="39848" xr:uid="{00000000-0005-0000-0000-000084A70000}"/>
    <cellStyle name="Win 2 2 9 2" xfId="39849" xr:uid="{00000000-0005-0000-0000-000085A70000}"/>
    <cellStyle name="Win 2 2 9 2 2" xfId="39850" xr:uid="{00000000-0005-0000-0000-000086A70000}"/>
    <cellStyle name="Win 2 2 9 3" xfId="39851" xr:uid="{00000000-0005-0000-0000-000087A70000}"/>
    <cellStyle name="Win 2 2 9 3 2" xfId="39852" xr:uid="{00000000-0005-0000-0000-000088A70000}"/>
    <cellStyle name="Win 2 3" xfId="39853" xr:uid="{00000000-0005-0000-0000-000089A70000}"/>
    <cellStyle name="Win 2 3 10" xfId="39854" xr:uid="{00000000-0005-0000-0000-00008AA70000}"/>
    <cellStyle name="Win 2 3 10 2" xfId="39855" xr:uid="{00000000-0005-0000-0000-00008BA70000}"/>
    <cellStyle name="Win 2 3 11" xfId="39856" xr:uid="{00000000-0005-0000-0000-00008CA70000}"/>
    <cellStyle name="Win 2 3 11 2" xfId="39857" xr:uid="{00000000-0005-0000-0000-00008DA70000}"/>
    <cellStyle name="Win 2 3 12" xfId="39858" xr:uid="{00000000-0005-0000-0000-00008EA70000}"/>
    <cellStyle name="Win 2 3 12 2" xfId="39859" xr:uid="{00000000-0005-0000-0000-00008FA70000}"/>
    <cellStyle name="Win 2 3 13" xfId="39860" xr:uid="{00000000-0005-0000-0000-000090A70000}"/>
    <cellStyle name="Win 2 3 13 2" xfId="39861" xr:uid="{00000000-0005-0000-0000-000091A70000}"/>
    <cellStyle name="Win 2 3 14" xfId="39862" xr:uid="{00000000-0005-0000-0000-000092A70000}"/>
    <cellStyle name="Win 2 3 14 2" xfId="39863" xr:uid="{00000000-0005-0000-0000-000093A70000}"/>
    <cellStyle name="Win 2 3 15" xfId="39864" xr:uid="{00000000-0005-0000-0000-000094A70000}"/>
    <cellStyle name="Win 2 3 15 2" xfId="39865" xr:uid="{00000000-0005-0000-0000-000095A70000}"/>
    <cellStyle name="Win 2 3 16" xfId="39866" xr:uid="{00000000-0005-0000-0000-000096A70000}"/>
    <cellStyle name="Win 2 3 17" xfId="39867" xr:uid="{00000000-0005-0000-0000-000097A70000}"/>
    <cellStyle name="Win 2 3 2" xfId="39868" xr:uid="{00000000-0005-0000-0000-000098A70000}"/>
    <cellStyle name="Win 2 3 2 10" xfId="39869" xr:uid="{00000000-0005-0000-0000-000099A70000}"/>
    <cellStyle name="Win 2 3 2 10 2" xfId="39870" xr:uid="{00000000-0005-0000-0000-00009AA70000}"/>
    <cellStyle name="Win 2 3 2 11" xfId="39871" xr:uid="{00000000-0005-0000-0000-00009BA70000}"/>
    <cellStyle name="Win 2 3 2 11 2" xfId="39872" xr:uid="{00000000-0005-0000-0000-00009CA70000}"/>
    <cellStyle name="Win 2 3 2 12" xfId="39873" xr:uid="{00000000-0005-0000-0000-00009DA70000}"/>
    <cellStyle name="Win 2 3 2 12 2" xfId="39874" xr:uid="{00000000-0005-0000-0000-00009EA70000}"/>
    <cellStyle name="Win 2 3 2 13" xfId="39875" xr:uid="{00000000-0005-0000-0000-00009FA70000}"/>
    <cellStyle name="Win 2 3 2 13 2" xfId="39876" xr:uid="{00000000-0005-0000-0000-0000A0A70000}"/>
    <cellStyle name="Win 2 3 2 14" xfId="39877" xr:uid="{00000000-0005-0000-0000-0000A1A70000}"/>
    <cellStyle name="Win 2 3 2 14 2" xfId="39878" xr:uid="{00000000-0005-0000-0000-0000A2A70000}"/>
    <cellStyle name="Win 2 3 2 15" xfId="39879" xr:uid="{00000000-0005-0000-0000-0000A3A70000}"/>
    <cellStyle name="Win 2 3 2 16" xfId="39880" xr:uid="{00000000-0005-0000-0000-0000A4A70000}"/>
    <cellStyle name="Win 2 3 2 2" xfId="39881" xr:uid="{00000000-0005-0000-0000-0000A5A70000}"/>
    <cellStyle name="Win 2 3 2 2 2" xfId="39882" xr:uid="{00000000-0005-0000-0000-0000A6A70000}"/>
    <cellStyle name="Win 2 3 2 2 3" xfId="39883" xr:uid="{00000000-0005-0000-0000-0000A7A70000}"/>
    <cellStyle name="Win 2 3 2 3" xfId="39884" xr:uid="{00000000-0005-0000-0000-0000A8A70000}"/>
    <cellStyle name="Win 2 3 2 3 2" xfId="39885" xr:uid="{00000000-0005-0000-0000-0000A9A70000}"/>
    <cellStyle name="Win 2 3 2 4" xfId="39886" xr:uid="{00000000-0005-0000-0000-0000AAA70000}"/>
    <cellStyle name="Win 2 3 2 4 2" xfId="39887" xr:uid="{00000000-0005-0000-0000-0000ABA70000}"/>
    <cellStyle name="Win 2 3 2 5" xfId="39888" xr:uid="{00000000-0005-0000-0000-0000ACA70000}"/>
    <cellStyle name="Win 2 3 2 5 2" xfId="39889" xr:uid="{00000000-0005-0000-0000-0000ADA70000}"/>
    <cellStyle name="Win 2 3 2 6" xfId="39890" xr:uid="{00000000-0005-0000-0000-0000AEA70000}"/>
    <cellStyle name="Win 2 3 2 6 2" xfId="39891" xr:uid="{00000000-0005-0000-0000-0000AFA70000}"/>
    <cellStyle name="Win 2 3 2 7" xfId="39892" xr:uid="{00000000-0005-0000-0000-0000B0A70000}"/>
    <cellStyle name="Win 2 3 2 7 2" xfId="39893" xr:uid="{00000000-0005-0000-0000-0000B1A70000}"/>
    <cellStyle name="Win 2 3 2 8" xfId="39894" xr:uid="{00000000-0005-0000-0000-0000B2A70000}"/>
    <cellStyle name="Win 2 3 2 8 2" xfId="39895" xr:uid="{00000000-0005-0000-0000-0000B3A70000}"/>
    <cellStyle name="Win 2 3 2 9" xfId="39896" xr:uid="{00000000-0005-0000-0000-0000B4A70000}"/>
    <cellStyle name="Win 2 3 2 9 2" xfId="39897" xr:uid="{00000000-0005-0000-0000-0000B5A70000}"/>
    <cellStyle name="Win 2 3 3" xfId="39898" xr:uid="{00000000-0005-0000-0000-0000B6A70000}"/>
    <cellStyle name="Win 2 3 3 2" xfId="39899" xr:uid="{00000000-0005-0000-0000-0000B7A70000}"/>
    <cellStyle name="Win 2 3 4" xfId="39900" xr:uid="{00000000-0005-0000-0000-0000B8A70000}"/>
    <cellStyle name="Win 2 3 4 2" xfId="39901" xr:uid="{00000000-0005-0000-0000-0000B9A70000}"/>
    <cellStyle name="Win 2 3 5" xfId="39902" xr:uid="{00000000-0005-0000-0000-0000BAA70000}"/>
    <cellStyle name="Win 2 3 5 2" xfId="39903" xr:uid="{00000000-0005-0000-0000-0000BBA70000}"/>
    <cellStyle name="Win 2 3 5 3" xfId="39904" xr:uid="{00000000-0005-0000-0000-0000BCA70000}"/>
    <cellStyle name="Win 2 3 6" xfId="39905" xr:uid="{00000000-0005-0000-0000-0000BDA70000}"/>
    <cellStyle name="Win 2 3 6 2" xfId="39906" xr:uid="{00000000-0005-0000-0000-0000BEA70000}"/>
    <cellStyle name="Win 2 3 7" xfId="39907" xr:uid="{00000000-0005-0000-0000-0000BFA70000}"/>
    <cellStyle name="Win 2 3 7 2" xfId="39908" xr:uid="{00000000-0005-0000-0000-0000C0A70000}"/>
    <cellStyle name="Win 2 3 8" xfId="39909" xr:uid="{00000000-0005-0000-0000-0000C1A70000}"/>
    <cellStyle name="Win 2 3 8 2" xfId="39910" xr:uid="{00000000-0005-0000-0000-0000C2A70000}"/>
    <cellStyle name="Win 2 3 9" xfId="39911" xr:uid="{00000000-0005-0000-0000-0000C3A70000}"/>
    <cellStyle name="Win 2 3 9 2" xfId="39912" xr:uid="{00000000-0005-0000-0000-0000C4A70000}"/>
    <cellStyle name="Win 2 4" xfId="39913" xr:uid="{00000000-0005-0000-0000-0000C5A70000}"/>
    <cellStyle name="Win 2 4 10" xfId="39914" xr:uid="{00000000-0005-0000-0000-0000C6A70000}"/>
    <cellStyle name="Win 2 4 10 2" xfId="39915" xr:uid="{00000000-0005-0000-0000-0000C7A70000}"/>
    <cellStyle name="Win 2 4 11" xfId="39916" xr:uid="{00000000-0005-0000-0000-0000C8A70000}"/>
    <cellStyle name="Win 2 4 11 2" xfId="39917" xr:uid="{00000000-0005-0000-0000-0000C9A70000}"/>
    <cellStyle name="Win 2 4 12" xfId="39918" xr:uid="{00000000-0005-0000-0000-0000CAA70000}"/>
    <cellStyle name="Win 2 4 12 2" xfId="39919" xr:uid="{00000000-0005-0000-0000-0000CBA70000}"/>
    <cellStyle name="Win 2 4 13" xfId="39920" xr:uid="{00000000-0005-0000-0000-0000CCA70000}"/>
    <cellStyle name="Win 2 4 13 2" xfId="39921" xr:uid="{00000000-0005-0000-0000-0000CDA70000}"/>
    <cellStyle name="Win 2 4 14" xfId="39922" xr:uid="{00000000-0005-0000-0000-0000CEA70000}"/>
    <cellStyle name="Win 2 4 14 2" xfId="39923" xr:uid="{00000000-0005-0000-0000-0000CFA70000}"/>
    <cellStyle name="Win 2 4 15" xfId="39924" xr:uid="{00000000-0005-0000-0000-0000D0A70000}"/>
    <cellStyle name="Win 2 4 16" xfId="39925" xr:uid="{00000000-0005-0000-0000-0000D1A70000}"/>
    <cellStyle name="Win 2 4 2" xfId="39926" xr:uid="{00000000-0005-0000-0000-0000D2A70000}"/>
    <cellStyle name="Win 2 4 2 2" xfId="39927" xr:uid="{00000000-0005-0000-0000-0000D3A70000}"/>
    <cellStyle name="Win 2 4 2 3" xfId="39928" xr:uid="{00000000-0005-0000-0000-0000D4A70000}"/>
    <cellStyle name="Win 2 4 3" xfId="39929" xr:uid="{00000000-0005-0000-0000-0000D5A70000}"/>
    <cellStyle name="Win 2 4 3 2" xfId="39930" xr:uid="{00000000-0005-0000-0000-0000D6A70000}"/>
    <cellStyle name="Win 2 4 4" xfId="39931" xr:uid="{00000000-0005-0000-0000-0000D7A70000}"/>
    <cellStyle name="Win 2 4 4 2" xfId="39932" xr:uid="{00000000-0005-0000-0000-0000D8A70000}"/>
    <cellStyle name="Win 2 4 5" xfId="39933" xr:uid="{00000000-0005-0000-0000-0000D9A70000}"/>
    <cellStyle name="Win 2 4 5 2" xfId="39934" xr:uid="{00000000-0005-0000-0000-0000DAA70000}"/>
    <cellStyle name="Win 2 4 6" xfId="39935" xr:uid="{00000000-0005-0000-0000-0000DBA70000}"/>
    <cellStyle name="Win 2 4 6 2" xfId="39936" xr:uid="{00000000-0005-0000-0000-0000DCA70000}"/>
    <cellStyle name="Win 2 4 7" xfId="39937" xr:uid="{00000000-0005-0000-0000-0000DDA70000}"/>
    <cellStyle name="Win 2 4 7 2" xfId="39938" xr:uid="{00000000-0005-0000-0000-0000DEA70000}"/>
    <cellStyle name="Win 2 4 8" xfId="39939" xr:uid="{00000000-0005-0000-0000-0000DFA70000}"/>
    <cellStyle name="Win 2 4 8 2" xfId="39940" xr:uid="{00000000-0005-0000-0000-0000E0A70000}"/>
    <cellStyle name="Win 2 4 9" xfId="39941" xr:uid="{00000000-0005-0000-0000-0000E1A70000}"/>
    <cellStyle name="Win 2 4 9 2" xfId="39942" xr:uid="{00000000-0005-0000-0000-0000E2A70000}"/>
    <cellStyle name="Win 2 5" xfId="39943" xr:uid="{00000000-0005-0000-0000-0000E3A70000}"/>
    <cellStyle name="Win 2 5 2" xfId="39944" xr:uid="{00000000-0005-0000-0000-0000E4A70000}"/>
    <cellStyle name="Win 2 5 2 2" xfId="39945" xr:uid="{00000000-0005-0000-0000-0000E5A70000}"/>
    <cellStyle name="Win 2 5 3" xfId="39946" xr:uid="{00000000-0005-0000-0000-0000E6A70000}"/>
    <cellStyle name="Win 2 5 3 2" xfId="39947" xr:uid="{00000000-0005-0000-0000-0000E7A70000}"/>
    <cellStyle name="Win 2 6" xfId="39948" xr:uid="{00000000-0005-0000-0000-0000E8A70000}"/>
    <cellStyle name="Win 2 6 2" xfId="39949" xr:uid="{00000000-0005-0000-0000-0000E9A70000}"/>
    <cellStyle name="Win 2 6 2 2" xfId="39950" xr:uid="{00000000-0005-0000-0000-0000EAA70000}"/>
    <cellStyle name="Win 2 6 3" xfId="39951" xr:uid="{00000000-0005-0000-0000-0000EBA70000}"/>
    <cellStyle name="Win 2 6 3 2" xfId="39952" xr:uid="{00000000-0005-0000-0000-0000ECA70000}"/>
    <cellStyle name="Win 2 7" xfId="39953" xr:uid="{00000000-0005-0000-0000-0000EDA70000}"/>
    <cellStyle name="Win 2 7 2" xfId="39954" xr:uid="{00000000-0005-0000-0000-0000EEA70000}"/>
    <cellStyle name="Win 2 7 2 2" xfId="39955" xr:uid="{00000000-0005-0000-0000-0000EFA70000}"/>
    <cellStyle name="Win 2 7 3" xfId="39956" xr:uid="{00000000-0005-0000-0000-0000F0A70000}"/>
    <cellStyle name="Win 2 7 3 2" xfId="39957" xr:uid="{00000000-0005-0000-0000-0000F1A70000}"/>
    <cellStyle name="Win 2 8" xfId="39958" xr:uid="{00000000-0005-0000-0000-0000F2A70000}"/>
    <cellStyle name="Win 2 8 2" xfId="39959" xr:uid="{00000000-0005-0000-0000-0000F3A70000}"/>
    <cellStyle name="Win 2 8 2 2" xfId="39960" xr:uid="{00000000-0005-0000-0000-0000F4A70000}"/>
    <cellStyle name="Win 2 8 3" xfId="39961" xr:uid="{00000000-0005-0000-0000-0000F5A70000}"/>
    <cellStyle name="Win 2 8 3 2" xfId="39962" xr:uid="{00000000-0005-0000-0000-0000F6A70000}"/>
    <cellStyle name="Win 2 9" xfId="39963" xr:uid="{00000000-0005-0000-0000-0000F7A70000}"/>
    <cellStyle name="Win 2 9 2" xfId="39964" xr:uid="{00000000-0005-0000-0000-0000F8A70000}"/>
    <cellStyle name="Win 2 9 2 2" xfId="39965" xr:uid="{00000000-0005-0000-0000-0000F9A70000}"/>
    <cellStyle name="Win 2 9 3" xfId="39966" xr:uid="{00000000-0005-0000-0000-0000FAA70000}"/>
    <cellStyle name="Win 2 9 3 2" xfId="39967" xr:uid="{00000000-0005-0000-0000-0000FBA70000}"/>
    <cellStyle name="Win 20" xfId="39968" xr:uid="{00000000-0005-0000-0000-0000FCA70000}"/>
    <cellStyle name="Win 3" xfId="39969" xr:uid="{00000000-0005-0000-0000-0000FDA70000}"/>
    <cellStyle name="Win 3 10" xfId="39970" xr:uid="{00000000-0005-0000-0000-0000FEA70000}"/>
    <cellStyle name="Win 3 10 2" xfId="39971" xr:uid="{00000000-0005-0000-0000-0000FFA70000}"/>
    <cellStyle name="Win 3 10 2 2" xfId="39972" xr:uid="{00000000-0005-0000-0000-000000A80000}"/>
    <cellStyle name="Win 3 11" xfId="39973" xr:uid="{00000000-0005-0000-0000-000001A80000}"/>
    <cellStyle name="Win 3 11 2" xfId="39974" xr:uid="{00000000-0005-0000-0000-000002A80000}"/>
    <cellStyle name="Win 3 12" xfId="39975" xr:uid="{00000000-0005-0000-0000-000003A80000}"/>
    <cellStyle name="Win 3 12 2" xfId="39976" xr:uid="{00000000-0005-0000-0000-000004A80000}"/>
    <cellStyle name="Win 3 13" xfId="39977" xr:uid="{00000000-0005-0000-0000-000005A80000}"/>
    <cellStyle name="Win 3 13 2" xfId="39978" xr:uid="{00000000-0005-0000-0000-000006A80000}"/>
    <cellStyle name="Win 3 14" xfId="39979" xr:uid="{00000000-0005-0000-0000-000007A80000}"/>
    <cellStyle name="Win 3 14 2" xfId="39980" xr:uid="{00000000-0005-0000-0000-000008A80000}"/>
    <cellStyle name="Win 3 15" xfId="39981" xr:uid="{00000000-0005-0000-0000-000009A80000}"/>
    <cellStyle name="Win 3 16" xfId="39982" xr:uid="{00000000-0005-0000-0000-00000AA80000}"/>
    <cellStyle name="Win 3 2" xfId="39983" xr:uid="{00000000-0005-0000-0000-00000BA80000}"/>
    <cellStyle name="Win 3 2 10" xfId="39984" xr:uid="{00000000-0005-0000-0000-00000CA80000}"/>
    <cellStyle name="Win 3 2 10 2" xfId="39985" xr:uid="{00000000-0005-0000-0000-00000DA80000}"/>
    <cellStyle name="Win 3 2 11" xfId="39986" xr:uid="{00000000-0005-0000-0000-00000EA80000}"/>
    <cellStyle name="Win 3 2 11 2" xfId="39987" xr:uid="{00000000-0005-0000-0000-00000FA80000}"/>
    <cellStyle name="Win 3 2 12" xfId="39988" xr:uid="{00000000-0005-0000-0000-000010A80000}"/>
    <cellStyle name="Win 3 2 12 2" xfId="39989" xr:uid="{00000000-0005-0000-0000-000011A80000}"/>
    <cellStyle name="Win 3 2 13" xfId="39990" xr:uid="{00000000-0005-0000-0000-000012A80000}"/>
    <cellStyle name="Win 3 2 13 2" xfId="39991" xr:uid="{00000000-0005-0000-0000-000013A80000}"/>
    <cellStyle name="Win 3 2 14" xfId="39992" xr:uid="{00000000-0005-0000-0000-000014A80000}"/>
    <cellStyle name="Win 3 2 14 2" xfId="39993" xr:uid="{00000000-0005-0000-0000-000015A80000}"/>
    <cellStyle name="Win 3 2 15" xfId="39994" xr:uid="{00000000-0005-0000-0000-000016A80000}"/>
    <cellStyle name="Win 3 2 16" xfId="39995" xr:uid="{00000000-0005-0000-0000-000017A80000}"/>
    <cellStyle name="Win 3 2 2" xfId="39996" xr:uid="{00000000-0005-0000-0000-000018A80000}"/>
    <cellStyle name="Win 3 2 2 2" xfId="39997" xr:uid="{00000000-0005-0000-0000-000019A80000}"/>
    <cellStyle name="Win 3 2 2 3" xfId="39998" xr:uid="{00000000-0005-0000-0000-00001AA80000}"/>
    <cellStyle name="Win 3 2 3" xfId="39999" xr:uid="{00000000-0005-0000-0000-00001BA80000}"/>
    <cellStyle name="Win 3 2 3 2" xfId="40000" xr:uid="{00000000-0005-0000-0000-00001CA80000}"/>
    <cellStyle name="Win 3 2 4" xfId="40001" xr:uid="{00000000-0005-0000-0000-00001DA80000}"/>
    <cellStyle name="Win 3 2 4 2" xfId="40002" xr:uid="{00000000-0005-0000-0000-00001EA80000}"/>
    <cellStyle name="Win 3 2 5" xfId="40003" xr:uid="{00000000-0005-0000-0000-00001FA80000}"/>
    <cellStyle name="Win 3 2 5 2" xfId="40004" xr:uid="{00000000-0005-0000-0000-000020A80000}"/>
    <cellStyle name="Win 3 2 6" xfId="40005" xr:uid="{00000000-0005-0000-0000-000021A80000}"/>
    <cellStyle name="Win 3 2 6 2" xfId="40006" xr:uid="{00000000-0005-0000-0000-000022A80000}"/>
    <cellStyle name="Win 3 2 7" xfId="40007" xr:uid="{00000000-0005-0000-0000-000023A80000}"/>
    <cellStyle name="Win 3 2 7 2" xfId="40008" xr:uid="{00000000-0005-0000-0000-000024A80000}"/>
    <cellStyle name="Win 3 2 8" xfId="40009" xr:uid="{00000000-0005-0000-0000-000025A80000}"/>
    <cellStyle name="Win 3 2 8 2" xfId="40010" xr:uid="{00000000-0005-0000-0000-000026A80000}"/>
    <cellStyle name="Win 3 2 9" xfId="40011" xr:uid="{00000000-0005-0000-0000-000027A80000}"/>
    <cellStyle name="Win 3 2 9 2" xfId="40012" xr:uid="{00000000-0005-0000-0000-000028A80000}"/>
    <cellStyle name="Win 3 3" xfId="40013" xr:uid="{00000000-0005-0000-0000-000029A80000}"/>
    <cellStyle name="Win 3 3 2" xfId="40014" xr:uid="{00000000-0005-0000-0000-00002AA80000}"/>
    <cellStyle name="Win 3 3 2 2" xfId="40015" xr:uid="{00000000-0005-0000-0000-00002BA80000}"/>
    <cellStyle name="Win 3 3 3" xfId="40016" xr:uid="{00000000-0005-0000-0000-00002CA80000}"/>
    <cellStyle name="Win 3 3 3 2" xfId="40017" xr:uid="{00000000-0005-0000-0000-00002DA80000}"/>
    <cellStyle name="Win 3 4" xfId="40018" xr:uid="{00000000-0005-0000-0000-00002EA80000}"/>
    <cellStyle name="Win 3 4 2" xfId="40019" xr:uid="{00000000-0005-0000-0000-00002FA80000}"/>
    <cellStyle name="Win 3 4 2 2" xfId="40020" xr:uid="{00000000-0005-0000-0000-000030A80000}"/>
    <cellStyle name="Win 3 4 3" xfId="40021" xr:uid="{00000000-0005-0000-0000-000031A80000}"/>
    <cellStyle name="Win 3 4 3 2" xfId="40022" xr:uid="{00000000-0005-0000-0000-000032A80000}"/>
    <cellStyle name="Win 3 5" xfId="40023" xr:uid="{00000000-0005-0000-0000-000033A80000}"/>
    <cellStyle name="Win 3 5 2" xfId="40024" xr:uid="{00000000-0005-0000-0000-000034A80000}"/>
    <cellStyle name="Win 3 5 2 2" xfId="40025" xr:uid="{00000000-0005-0000-0000-000035A80000}"/>
    <cellStyle name="Win 3 5 3" xfId="40026" xr:uid="{00000000-0005-0000-0000-000036A80000}"/>
    <cellStyle name="Win 3 5 3 2" xfId="40027" xr:uid="{00000000-0005-0000-0000-000037A80000}"/>
    <cellStyle name="Win 3 6" xfId="40028" xr:uid="{00000000-0005-0000-0000-000038A80000}"/>
    <cellStyle name="Win 3 6 2" xfId="40029" xr:uid="{00000000-0005-0000-0000-000039A80000}"/>
    <cellStyle name="Win 3 6 2 2" xfId="40030" xr:uid="{00000000-0005-0000-0000-00003AA80000}"/>
    <cellStyle name="Win 3 6 3" xfId="40031" xr:uid="{00000000-0005-0000-0000-00003BA80000}"/>
    <cellStyle name="Win 3 6 3 2" xfId="40032" xr:uid="{00000000-0005-0000-0000-00003CA80000}"/>
    <cellStyle name="Win 3 7" xfId="40033" xr:uid="{00000000-0005-0000-0000-00003DA80000}"/>
    <cellStyle name="Win 3 7 2" xfId="40034" xr:uid="{00000000-0005-0000-0000-00003EA80000}"/>
    <cellStyle name="Win 3 7 2 2" xfId="40035" xr:uid="{00000000-0005-0000-0000-00003FA80000}"/>
    <cellStyle name="Win 3 7 3" xfId="40036" xr:uid="{00000000-0005-0000-0000-000040A80000}"/>
    <cellStyle name="Win 3 7 3 2" xfId="40037" xr:uid="{00000000-0005-0000-0000-000041A80000}"/>
    <cellStyle name="Win 3 8" xfId="40038" xr:uid="{00000000-0005-0000-0000-000042A80000}"/>
    <cellStyle name="Win 3 8 2" xfId="40039" xr:uid="{00000000-0005-0000-0000-000043A80000}"/>
    <cellStyle name="Win 3 8 2 2" xfId="40040" xr:uid="{00000000-0005-0000-0000-000044A80000}"/>
    <cellStyle name="Win 3 8 3" xfId="40041" xr:uid="{00000000-0005-0000-0000-000045A80000}"/>
    <cellStyle name="Win 3 8 3 2" xfId="40042" xr:uid="{00000000-0005-0000-0000-000046A80000}"/>
    <cellStyle name="Win 3 9" xfId="40043" xr:uid="{00000000-0005-0000-0000-000047A80000}"/>
    <cellStyle name="Win 3 9 2" xfId="40044" xr:uid="{00000000-0005-0000-0000-000048A80000}"/>
    <cellStyle name="Win 3 9 2 2" xfId="40045" xr:uid="{00000000-0005-0000-0000-000049A80000}"/>
    <cellStyle name="Win 3 9 3" xfId="40046" xr:uid="{00000000-0005-0000-0000-00004AA80000}"/>
    <cellStyle name="Win 3 9 3 2" xfId="40047" xr:uid="{00000000-0005-0000-0000-00004BA80000}"/>
    <cellStyle name="Win 4" xfId="40048" xr:uid="{00000000-0005-0000-0000-00004CA80000}"/>
    <cellStyle name="Win 4 10" xfId="40049" xr:uid="{00000000-0005-0000-0000-00004DA80000}"/>
    <cellStyle name="Win 4 10 2" xfId="40050" xr:uid="{00000000-0005-0000-0000-00004EA80000}"/>
    <cellStyle name="Win 4 11" xfId="40051" xr:uid="{00000000-0005-0000-0000-00004FA80000}"/>
    <cellStyle name="Win 4 11 2" xfId="40052" xr:uid="{00000000-0005-0000-0000-000050A80000}"/>
    <cellStyle name="Win 4 12" xfId="40053" xr:uid="{00000000-0005-0000-0000-000051A80000}"/>
    <cellStyle name="Win 4 12 2" xfId="40054" xr:uid="{00000000-0005-0000-0000-000052A80000}"/>
    <cellStyle name="Win 4 13" xfId="40055" xr:uid="{00000000-0005-0000-0000-000053A80000}"/>
    <cellStyle name="Win 4 13 2" xfId="40056" xr:uid="{00000000-0005-0000-0000-000054A80000}"/>
    <cellStyle name="Win 4 14" xfId="40057" xr:uid="{00000000-0005-0000-0000-000055A80000}"/>
    <cellStyle name="Win 4 14 2" xfId="40058" xr:uid="{00000000-0005-0000-0000-000056A80000}"/>
    <cellStyle name="Win 4 15" xfId="40059" xr:uid="{00000000-0005-0000-0000-000057A80000}"/>
    <cellStyle name="Win 4 16" xfId="40060" xr:uid="{00000000-0005-0000-0000-000058A80000}"/>
    <cellStyle name="Win 4 2" xfId="40061" xr:uid="{00000000-0005-0000-0000-000059A80000}"/>
    <cellStyle name="Win 4 2 10" xfId="40062" xr:uid="{00000000-0005-0000-0000-00005AA80000}"/>
    <cellStyle name="Win 4 2 10 2" xfId="40063" xr:uid="{00000000-0005-0000-0000-00005BA80000}"/>
    <cellStyle name="Win 4 2 11" xfId="40064" xr:uid="{00000000-0005-0000-0000-00005CA80000}"/>
    <cellStyle name="Win 4 2 11 2" xfId="40065" xr:uid="{00000000-0005-0000-0000-00005DA80000}"/>
    <cellStyle name="Win 4 2 12" xfId="40066" xr:uid="{00000000-0005-0000-0000-00005EA80000}"/>
    <cellStyle name="Win 4 2 12 2" xfId="40067" xr:uid="{00000000-0005-0000-0000-00005FA80000}"/>
    <cellStyle name="Win 4 2 13" xfId="40068" xr:uid="{00000000-0005-0000-0000-000060A80000}"/>
    <cellStyle name="Win 4 2 13 2" xfId="40069" xr:uid="{00000000-0005-0000-0000-000061A80000}"/>
    <cellStyle name="Win 4 2 14" xfId="40070" xr:uid="{00000000-0005-0000-0000-000062A80000}"/>
    <cellStyle name="Win 4 2 14 2" xfId="40071" xr:uid="{00000000-0005-0000-0000-000063A80000}"/>
    <cellStyle name="Win 4 2 15" xfId="40072" xr:uid="{00000000-0005-0000-0000-000064A80000}"/>
    <cellStyle name="Win 4 2 16" xfId="40073" xr:uid="{00000000-0005-0000-0000-000065A80000}"/>
    <cellStyle name="Win 4 2 2" xfId="40074" xr:uid="{00000000-0005-0000-0000-000066A80000}"/>
    <cellStyle name="Win 4 2 2 2" xfId="40075" xr:uid="{00000000-0005-0000-0000-000067A80000}"/>
    <cellStyle name="Win 4 2 2 3" xfId="40076" xr:uid="{00000000-0005-0000-0000-000068A80000}"/>
    <cellStyle name="Win 4 2 3" xfId="40077" xr:uid="{00000000-0005-0000-0000-000069A80000}"/>
    <cellStyle name="Win 4 2 3 2" xfId="40078" xr:uid="{00000000-0005-0000-0000-00006AA80000}"/>
    <cellStyle name="Win 4 2 4" xfId="40079" xr:uid="{00000000-0005-0000-0000-00006BA80000}"/>
    <cellStyle name="Win 4 2 4 2" xfId="40080" xr:uid="{00000000-0005-0000-0000-00006CA80000}"/>
    <cellStyle name="Win 4 2 5" xfId="40081" xr:uid="{00000000-0005-0000-0000-00006DA80000}"/>
    <cellStyle name="Win 4 2 5 2" xfId="40082" xr:uid="{00000000-0005-0000-0000-00006EA80000}"/>
    <cellStyle name="Win 4 2 6" xfId="40083" xr:uid="{00000000-0005-0000-0000-00006FA80000}"/>
    <cellStyle name="Win 4 2 6 2" xfId="40084" xr:uid="{00000000-0005-0000-0000-000070A80000}"/>
    <cellStyle name="Win 4 2 7" xfId="40085" xr:uid="{00000000-0005-0000-0000-000071A80000}"/>
    <cellStyle name="Win 4 2 7 2" xfId="40086" xr:uid="{00000000-0005-0000-0000-000072A80000}"/>
    <cellStyle name="Win 4 2 8" xfId="40087" xr:uid="{00000000-0005-0000-0000-000073A80000}"/>
    <cellStyle name="Win 4 2 8 2" xfId="40088" xr:uid="{00000000-0005-0000-0000-000074A80000}"/>
    <cellStyle name="Win 4 2 9" xfId="40089" xr:uid="{00000000-0005-0000-0000-000075A80000}"/>
    <cellStyle name="Win 4 2 9 2" xfId="40090" xr:uid="{00000000-0005-0000-0000-000076A80000}"/>
    <cellStyle name="Win 4 3" xfId="40091" xr:uid="{00000000-0005-0000-0000-000077A80000}"/>
    <cellStyle name="Win 4 3 2" xfId="40092" xr:uid="{00000000-0005-0000-0000-000078A80000}"/>
    <cellStyle name="Win 4 4" xfId="40093" xr:uid="{00000000-0005-0000-0000-000079A80000}"/>
    <cellStyle name="Win 4 4 2" xfId="40094" xr:uid="{00000000-0005-0000-0000-00007AA80000}"/>
    <cellStyle name="Win 4 5" xfId="40095" xr:uid="{00000000-0005-0000-0000-00007BA80000}"/>
    <cellStyle name="Win 4 5 2" xfId="40096" xr:uid="{00000000-0005-0000-0000-00007CA80000}"/>
    <cellStyle name="Win 4 5 3" xfId="40097" xr:uid="{00000000-0005-0000-0000-00007DA80000}"/>
    <cellStyle name="Win 4 6" xfId="40098" xr:uid="{00000000-0005-0000-0000-00007EA80000}"/>
    <cellStyle name="Win 4 6 2" xfId="40099" xr:uid="{00000000-0005-0000-0000-00007FA80000}"/>
    <cellStyle name="Win 4 7" xfId="40100" xr:uid="{00000000-0005-0000-0000-000080A80000}"/>
    <cellStyle name="Win 4 7 2" xfId="40101" xr:uid="{00000000-0005-0000-0000-000081A80000}"/>
    <cellStyle name="Win 4 8" xfId="40102" xr:uid="{00000000-0005-0000-0000-000082A80000}"/>
    <cellStyle name="Win 4 8 2" xfId="40103" xr:uid="{00000000-0005-0000-0000-000083A80000}"/>
    <cellStyle name="Win 4 9" xfId="40104" xr:uid="{00000000-0005-0000-0000-000084A80000}"/>
    <cellStyle name="Win 4 9 2" xfId="40105" xr:uid="{00000000-0005-0000-0000-000085A80000}"/>
    <cellStyle name="Win 5" xfId="40106" xr:uid="{00000000-0005-0000-0000-000086A80000}"/>
    <cellStyle name="Win 5 10" xfId="40107" xr:uid="{00000000-0005-0000-0000-000087A80000}"/>
    <cellStyle name="Win 5 10 2" xfId="40108" xr:uid="{00000000-0005-0000-0000-000088A80000}"/>
    <cellStyle name="Win 5 11" xfId="40109" xr:uid="{00000000-0005-0000-0000-000089A80000}"/>
    <cellStyle name="Win 5 11 2" xfId="40110" xr:uid="{00000000-0005-0000-0000-00008AA80000}"/>
    <cellStyle name="Win 5 12" xfId="40111" xr:uid="{00000000-0005-0000-0000-00008BA80000}"/>
    <cellStyle name="Win 5 12 2" xfId="40112" xr:uid="{00000000-0005-0000-0000-00008CA80000}"/>
    <cellStyle name="Win 5 13" xfId="40113" xr:uid="{00000000-0005-0000-0000-00008DA80000}"/>
    <cellStyle name="Win 5 13 2" xfId="40114" xr:uid="{00000000-0005-0000-0000-00008EA80000}"/>
    <cellStyle name="Win 5 14" xfId="40115" xr:uid="{00000000-0005-0000-0000-00008FA80000}"/>
    <cellStyle name="Win 5 14 2" xfId="40116" xr:uid="{00000000-0005-0000-0000-000090A80000}"/>
    <cellStyle name="Win 5 15" xfId="40117" xr:uid="{00000000-0005-0000-0000-000091A80000}"/>
    <cellStyle name="Win 5 16" xfId="40118" xr:uid="{00000000-0005-0000-0000-000092A80000}"/>
    <cellStyle name="Win 5 2" xfId="40119" xr:uid="{00000000-0005-0000-0000-000093A80000}"/>
    <cellStyle name="Win 5 2 2" xfId="40120" xr:uid="{00000000-0005-0000-0000-000094A80000}"/>
    <cellStyle name="Win 5 2 3" xfId="40121" xr:uid="{00000000-0005-0000-0000-000095A80000}"/>
    <cellStyle name="Win 5 3" xfId="40122" xr:uid="{00000000-0005-0000-0000-000096A80000}"/>
    <cellStyle name="Win 5 3 2" xfId="40123" xr:uid="{00000000-0005-0000-0000-000097A80000}"/>
    <cellStyle name="Win 5 4" xfId="40124" xr:uid="{00000000-0005-0000-0000-000098A80000}"/>
    <cellStyle name="Win 5 4 2" xfId="40125" xr:uid="{00000000-0005-0000-0000-000099A80000}"/>
    <cellStyle name="Win 5 5" xfId="40126" xr:uid="{00000000-0005-0000-0000-00009AA80000}"/>
    <cellStyle name="Win 5 5 2" xfId="40127" xr:uid="{00000000-0005-0000-0000-00009BA80000}"/>
    <cellStyle name="Win 5 6" xfId="40128" xr:uid="{00000000-0005-0000-0000-00009CA80000}"/>
    <cellStyle name="Win 5 6 2" xfId="40129" xr:uid="{00000000-0005-0000-0000-00009DA80000}"/>
    <cellStyle name="Win 5 7" xfId="40130" xr:uid="{00000000-0005-0000-0000-00009EA80000}"/>
    <cellStyle name="Win 5 7 2" xfId="40131" xr:uid="{00000000-0005-0000-0000-00009FA80000}"/>
    <cellStyle name="Win 5 8" xfId="40132" xr:uid="{00000000-0005-0000-0000-0000A0A80000}"/>
    <cellStyle name="Win 5 8 2" xfId="40133" xr:uid="{00000000-0005-0000-0000-0000A1A80000}"/>
    <cellStyle name="Win 5 9" xfId="40134" xr:uid="{00000000-0005-0000-0000-0000A2A80000}"/>
    <cellStyle name="Win 5 9 2" xfId="40135" xr:uid="{00000000-0005-0000-0000-0000A3A80000}"/>
    <cellStyle name="Win 6" xfId="40136" xr:uid="{00000000-0005-0000-0000-0000A4A80000}"/>
    <cellStyle name="Win 6 2" xfId="40137" xr:uid="{00000000-0005-0000-0000-0000A5A80000}"/>
    <cellStyle name="Win 6 2 2" xfId="40138" xr:uid="{00000000-0005-0000-0000-0000A6A80000}"/>
    <cellStyle name="Win 6 3" xfId="40139" xr:uid="{00000000-0005-0000-0000-0000A7A80000}"/>
    <cellStyle name="Win 6 3 2" xfId="40140" xr:uid="{00000000-0005-0000-0000-0000A8A80000}"/>
    <cellStyle name="Win 7" xfId="40141" xr:uid="{00000000-0005-0000-0000-0000A9A80000}"/>
    <cellStyle name="Win 7 2" xfId="40142" xr:uid="{00000000-0005-0000-0000-0000AAA80000}"/>
    <cellStyle name="Win 7 2 2" xfId="40143" xr:uid="{00000000-0005-0000-0000-0000ABA80000}"/>
    <cellStyle name="Win 7 3" xfId="40144" xr:uid="{00000000-0005-0000-0000-0000ACA80000}"/>
    <cellStyle name="Win 7 3 2" xfId="40145" xr:uid="{00000000-0005-0000-0000-0000ADA80000}"/>
    <cellStyle name="Win 8" xfId="40146" xr:uid="{00000000-0005-0000-0000-0000AEA80000}"/>
    <cellStyle name="Win 8 2" xfId="40147" xr:uid="{00000000-0005-0000-0000-0000AFA80000}"/>
    <cellStyle name="Win 8 2 2" xfId="40148" xr:uid="{00000000-0005-0000-0000-0000B0A80000}"/>
    <cellStyle name="Win 8 3" xfId="40149" xr:uid="{00000000-0005-0000-0000-0000B1A80000}"/>
    <cellStyle name="Win 8 3 2" xfId="40150" xr:uid="{00000000-0005-0000-0000-0000B2A80000}"/>
    <cellStyle name="Win 9" xfId="40151" xr:uid="{00000000-0005-0000-0000-0000B3A80000}"/>
    <cellStyle name="Win 9 2" xfId="40152" xr:uid="{00000000-0005-0000-0000-0000B4A80000}"/>
    <cellStyle name="Win 9 2 2" xfId="40153" xr:uid="{00000000-0005-0000-0000-0000B5A80000}"/>
    <cellStyle name="Win 9 3" xfId="40154" xr:uid="{00000000-0005-0000-0000-0000B6A80000}"/>
    <cellStyle name="Win 9 3 2" xfId="40155" xr:uid="{00000000-0005-0000-0000-0000B7A80000}"/>
    <cellStyle name="WP" xfId="43184" xr:uid="{00000000-0005-0000-0000-0000B8A80000}"/>
    <cellStyle name="wrap regular" xfId="43185" xr:uid="{00000000-0005-0000-0000-0000B9A80000}"/>
    <cellStyle name="x Men" xfId="43186" xr:uid="{00000000-0005-0000-0000-0000BAA80000}"/>
    <cellStyle name="Year" xfId="43187" xr:uid="{00000000-0005-0000-0000-0000BBA80000}"/>
    <cellStyle name="Year 10" xfId="43188" xr:uid="{00000000-0005-0000-0000-0000BCA80000}"/>
    <cellStyle name="Year 11" xfId="43189" xr:uid="{00000000-0005-0000-0000-0000BDA80000}"/>
    <cellStyle name="Year 12" xfId="43190" xr:uid="{00000000-0005-0000-0000-0000BEA80000}"/>
    <cellStyle name="Year 13" xfId="43191" xr:uid="{00000000-0005-0000-0000-0000BFA80000}"/>
    <cellStyle name="Year 14" xfId="43192" xr:uid="{00000000-0005-0000-0000-0000C0A80000}"/>
    <cellStyle name="Year 15" xfId="43193" xr:uid="{00000000-0005-0000-0000-0000C1A80000}"/>
    <cellStyle name="Year 16" xfId="43194" xr:uid="{00000000-0005-0000-0000-0000C2A80000}"/>
    <cellStyle name="Year 17" xfId="43195" xr:uid="{00000000-0005-0000-0000-0000C3A80000}"/>
    <cellStyle name="Year 18" xfId="43196" xr:uid="{00000000-0005-0000-0000-0000C4A80000}"/>
    <cellStyle name="Year 19" xfId="43197" xr:uid="{00000000-0005-0000-0000-0000C5A80000}"/>
    <cellStyle name="Year 2" xfId="43198" xr:uid="{00000000-0005-0000-0000-0000C6A80000}"/>
    <cellStyle name="Year 20" xfId="43199" xr:uid="{00000000-0005-0000-0000-0000C7A80000}"/>
    <cellStyle name="Year 21" xfId="43200" xr:uid="{00000000-0005-0000-0000-0000C8A80000}"/>
    <cellStyle name="Year 22" xfId="43201" xr:uid="{00000000-0005-0000-0000-0000C9A80000}"/>
    <cellStyle name="Year 23" xfId="43202" xr:uid="{00000000-0005-0000-0000-0000CAA80000}"/>
    <cellStyle name="year 24" xfId="43203" xr:uid="{00000000-0005-0000-0000-0000CBA80000}"/>
    <cellStyle name="year 25" xfId="43204" xr:uid="{00000000-0005-0000-0000-0000CCA80000}"/>
    <cellStyle name="Year 3" xfId="43205" xr:uid="{00000000-0005-0000-0000-0000CDA80000}"/>
    <cellStyle name="Year 4" xfId="43206" xr:uid="{00000000-0005-0000-0000-0000CEA80000}"/>
    <cellStyle name="Year 5" xfId="43207" xr:uid="{00000000-0005-0000-0000-0000CFA80000}"/>
    <cellStyle name="Year 6" xfId="43208" xr:uid="{00000000-0005-0000-0000-0000D0A80000}"/>
    <cellStyle name="Year 7" xfId="43209" xr:uid="{00000000-0005-0000-0000-0000D1A80000}"/>
    <cellStyle name="Year 8" xfId="43210" xr:uid="{00000000-0005-0000-0000-0000D2A80000}"/>
    <cellStyle name="Year 9" xfId="43211" xr:uid="{00000000-0005-0000-0000-0000D3A80000}"/>
    <cellStyle name="Yen" xfId="43212" xr:uid="{00000000-0005-0000-0000-0000D4A80000}"/>
    <cellStyle name="yh" xfId="43213" xr:uid="{00000000-0005-0000-0000-0000D5A80000}"/>
    <cellStyle name="yt" xfId="43214" xr:uid="{00000000-0005-0000-0000-0000D6A80000}"/>
    <cellStyle name="z" xfId="43215" xr:uid="{00000000-0005-0000-0000-0000D7A80000}"/>
    <cellStyle name="Zaph Call 11pt" xfId="43216" xr:uid="{00000000-0005-0000-0000-0000D8A80000}"/>
  </cellStyles>
  <dxfs count="28">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6"/>
  <sheetViews>
    <sheetView tabSelected="1" zoomScale="85" zoomScaleNormal="85" workbookViewId="0">
      <selection activeCell="C5" sqref="C5:H5"/>
    </sheetView>
  </sheetViews>
  <sheetFormatPr defaultRowHeight="15"/>
  <cols>
    <col min="1" max="1" width="4.140625" bestFit="1" customWidth="1"/>
    <col min="2" max="2" width="16.42578125" bestFit="1" customWidth="1"/>
    <col min="3" max="3" width="24.5703125" bestFit="1" customWidth="1"/>
    <col min="4" max="10" width="16.7109375" customWidth="1"/>
    <col min="11" max="12" width="16.7109375" style="86" customWidth="1"/>
    <col min="13" max="13" width="20" style="86" customWidth="1"/>
    <col min="14" max="15" width="16.7109375" style="86" customWidth="1"/>
    <col min="16" max="16" width="37.7109375" bestFit="1" customWidth="1"/>
    <col min="17" max="17" width="16.7109375" customWidth="1"/>
  </cols>
  <sheetData>
    <row r="1" spans="1:21" ht="16.5" thickBot="1">
      <c r="B1" s="12" t="s">
        <v>4</v>
      </c>
      <c r="F1" s="8"/>
      <c r="G1" s="8"/>
      <c r="H1" s="8"/>
      <c r="I1" s="8"/>
      <c r="J1" s="8"/>
      <c r="K1" s="75"/>
      <c r="L1" s="75"/>
      <c r="M1" s="75"/>
      <c r="N1" s="75"/>
      <c r="O1" s="75"/>
      <c r="P1" s="7"/>
      <c r="Q1" s="7"/>
      <c r="R1" s="2"/>
    </row>
    <row r="2" spans="1:21" ht="15.75" customHeight="1">
      <c r="B2" s="103" t="s">
        <v>15</v>
      </c>
      <c r="C2" s="103"/>
      <c r="D2" s="103"/>
      <c r="E2" s="103"/>
      <c r="F2" s="103"/>
      <c r="G2" s="103"/>
      <c r="H2" s="103"/>
      <c r="I2" s="103"/>
      <c r="J2" s="103"/>
      <c r="K2" s="103"/>
      <c r="L2" s="103"/>
      <c r="M2" s="103"/>
      <c r="N2" s="103"/>
      <c r="O2" s="103"/>
      <c r="P2" s="103"/>
      <c r="Q2" s="103"/>
      <c r="S2" s="5"/>
      <c r="T2" s="5"/>
      <c r="U2" s="5"/>
    </row>
    <row r="3" spans="1:21">
      <c r="B3" s="104"/>
      <c r="C3" s="104"/>
      <c r="D3" s="104"/>
      <c r="E3" s="104"/>
      <c r="F3" s="104"/>
      <c r="G3" s="104"/>
      <c r="H3" s="104"/>
      <c r="I3" s="104"/>
      <c r="J3" s="104"/>
      <c r="K3" s="104"/>
      <c r="L3" s="104"/>
      <c r="M3" s="104"/>
      <c r="N3" s="104"/>
      <c r="O3" s="104"/>
      <c r="P3" s="104"/>
      <c r="Q3" s="104"/>
      <c r="S3" s="5"/>
      <c r="T3" s="5"/>
    </row>
    <row r="4" spans="1:21">
      <c r="B4" s="13"/>
      <c r="C4" s="13"/>
      <c r="D4" s="13"/>
      <c r="E4" s="13"/>
      <c r="F4" s="13"/>
      <c r="G4" s="13"/>
      <c r="H4" s="13"/>
      <c r="I4" s="13"/>
      <c r="J4" s="13"/>
      <c r="K4" s="76"/>
      <c r="L4" s="76"/>
      <c r="M4" s="76"/>
      <c r="N4" s="76"/>
      <c r="O4" s="76"/>
      <c r="P4" s="13"/>
    </row>
    <row r="5" spans="1:21">
      <c r="B5" s="9" t="s">
        <v>0</v>
      </c>
      <c r="C5" s="105"/>
      <c r="D5" s="105"/>
      <c r="E5" s="105"/>
      <c r="F5" s="105"/>
      <c r="G5" s="105"/>
      <c r="H5" s="105"/>
      <c r="J5" s="15"/>
      <c r="K5" s="77"/>
      <c r="L5" s="78"/>
      <c r="M5" s="87"/>
      <c r="N5" s="78"/>
      <c r="O5" s="87"/>
    </row>
    <row r="6" spans="1:21">
      <c r="B6" s="9" t="s">
        <v>9</v>
      </c>
      <c r="C6" s="106"/>
      <c r="D6" s="107"/>
      <c r="E6" s="107"/>
      <c r="F6" s="106"/>
      <c r="G6" s="106"/>
      <c r="H6" s="106"/>
      <c r="J6" s="15"/>
      <c r="K6" s="77"/>
      <c r="L6" s="78"/>
      <c r="M6" s="87"/>
      <c r="N6" s="78"/>
      <c r="O6" s="87"/>
    </row>
    <row r="7" spans="1:21" ht="15.75" thickBot="1">
      <c r="B7" s="10" t="s">
        <v>10</v>
      </c>
      <c r="C7" s="106"/>
      <c r="D7" s="107"/>
      <c r="E7" s="107"/>
      <c r="F7" s="106"/>
      <c r="G7" s="106"/>
      <c r="H7" s="106"/>
      <c r="J7" s="14"/>
      <c r="K7" s="78"/>
      <c r="L7" s="78"/>
      <c r="M7" s="88"/>
      <c r="N7" s="78"/>
      <c r="O7" s="88"/>
    </row>
    <row r="8" spans="1:21" ht="15.75" thickBot="1">
      <c r="J8" s="101" t="s">
        <v>14</v>
      </c>
      <c r="K8" s="108"/>
      <c r="L8" s="102"/>
      <c r="N8" s="101" t="s">
        <v>11</v>
      </c>
      <c r="O8" s="102"/>
    </row>
    <row r="9" spans="1:21">
      <c r="B9" s="3" t="s">
        <v>16</v>
      </c>
      <c r="C9" s="3" t="s">
        <v>1</v>
      </c>
      <c r="D9" s="3" t="s">
        <v>17</v>
      </c>
      <c r="E9" s="3" t="s">
        <v>18</v>
      </c>
      <c r="F9" s="3" t="s">
        <v>2</v>
      </c>
      <c r="G9" s="4" t="s">
        <v>3</v>
      </c>
      <c r="H9" s="3" t="s">
        <v>89</v>
      </c>
      <c r="I9" s="3" t="s">
        <v>27</v>
      </c>
      <c r="J9" s="11" t="s">
        <v>7</v>
      </c>
      <c r="K9" s="79" t="s">
        <v>12</v>
      </c>
      <c r="L9" s="80" t="s">
        <v>8</v>
      </c>
      <c r="M9" s="79" t="s">
        <v>13</v>
      </c>
      <c r="N9" s="92" t="s">
        <v>5</v>
      </c>
      <c r="O9" s="80" t="s">
        <v>6</v>
      </c>
      <c r="P9" s="16" t="s">
        <v>90</v>
      </c>
      <c r="R9" s="1"/>
    </row>
    <row r="10" spans="1:21">
      <c r="A10" s="6">
        <v>1</v>
      </c>
      <c r="B10" s="68"/>
      <c r="C10" s="25"/>
      <c r="D10" s="68"/>
      <c r="E10" s="69"/>
      <c r="F10" s="70"/>
      <c r="G10" s="70"/>
      <c r="H10" s="71"/>
      <c r="I10" s="72"/>
      <c r="J10" s="73"/>
      <c r="K10" s="81"/>
      <c r="L10" s="82"/>
      <c r="M10" s="89"/>
      <c r="N10" s="89"/>
      <c r="O10" s="94"/>
      <c r="P10" s="71"/>
      <c r="R10" s="1"/>
    </row>
    <row r="11" spans="1:21">
      <c r="A11" s="6">
        <v>2</v>
      </c>
      <c r="B11" s="68"/>
      <c r="C11" s="25"/>
      <c r="D11" s="68"/>
      <c r="E11" s="69"/>
      <c r="F11" s="70"/>
      <c r="G11" s="70"/>
      <c r="H11" s="71"/>
      <c r="I11" s="72"/>
      <c r="J11" s="73"/>
      <c r="K11" s="81"/>
      <c r="L11" s="82"/>
      <c r="M11" s="90"/>
      <c r="N11" s="89"/>
      <c r="O11" s="94"/>
      <c r="P11" s="71"/>
      <c r="R11" s="1"/>
    </row>
    <row r="12" spans="1:21">
      <c r="A12" s="6">
        <v>3</v>
      </c>
      <c r="B12" s="68"/>
      <c r="C12" s="25"/>
      <c r="D12" s="68"/>
      <c r="E12" s="69"/>
      <c r="F12" s="70"/>
      <c r="G12" s="70"/>
      <c r="H12" s="71"/>
      <c r="I12" s="72"/>
      <c r="J12" s="73"/>
      <c r="K12" s="81"/>
      <c r="L12" s="82"/>
      <c r="M12" s="90"/>
      <c r="N12" s="89"/>
      <c r="O12" s="94"/>
      <c r="P12" s="71"/>
      <c r="R12" s="1"/>
    </row>
    <row r="13" spans="1:21">
      <c r="A13" s="6">
        <v>4</v>
      </c>
      <c r="B13" s="68"/>
      <c r="C13" s="25"/>
      <c r="D13" s="68"/>
      <c r="E13" s="69"/>
      <c r="F13" s="70"/>
      <c r="G13" s="70"/>
      <c r="H13" s="71"/>
      <c r="I13" s="72"/>
      <c r="J13" s="73"/>
      <c r="K13" s="81"/>
      <c r="L13" s="82"/>
      <c r="M13" s="90"/>
      <c r="N13" s="89"/>
      <c r="O13" s="94"/>
      <c r="P13" s="71"/>
      <c r="R13" s="1"/>
    </row>
    <row r="14" spans="1:21">
      <c r="A14" s="6">
        <v>5</v>
      </c>
      <c r="B14" s="68"/>
      <c r="C14" s="25"/>
      <c r="D14" s="68"/>
      <c r="E14" s="68"/>
      <c r="F14" s="70"/>
      <c r="G14" s="70"/>
      <c r="H14" s="71"/>
      <c r="I14" s="72"/>
      <c r="J14" s="73"/>
      <c r="K14" s="81"/>
      <c r="L14" s="82"/>
      <c r="M14" s="90"/>
      <c r="N14" s="89"/>
      <c r="O14" s="94"/>
      <c r="P14" s="71"/>
      <c r="R14" s="1"/>
    </row>
    <row r="15" spans="1:21">
      <c r="A15" s="6">
        <v>6</v>
      </c>
      <c r="B15" s="68"/>
      <c r="C15" s="25"/>
      <c r="D15" s="68"/>
      <c r="E15" s="68"/>
      <c r="F15" s="70"/>
      <c r="G15" s="70"/>
      <c r="H15" s="71"/>
      <c r="I15" s="72"/>
      <c r="J15" s="73"/>
      <c r="K15" s="81"/>
      <c r="L15" s="82"/>
      <c r="M15" s="90"/>
      <c r="N15" s="89"/>
      <c r="O15" s="94"/>
      <c r="P15" s="71"/>
      <c r="R15" s="1"/>
    </row>
    <row r="16" spans="1:21">
      <c r="A16" s="6">
        <v>7</v>
      </c>
      <c r="B16" s="68"/>
      <c r="C16" s="25"/>
      <c r="D16" s="68"/>
      <c r="E16" s="68"/>
      <c r="F16" s="70"/>
      <c r="G16" s="70"/>
      <c r="H16" s="71"/>
      <c r="I16" s="72"/>
      <c r="J16" s="73"/>
      <c r="K16" s="81"/>
      <c r="L16" s="82"/>
      <c r="M16" s="90"/>
      <c r="N16" s="89"/>
      <c r="O16" s="94"/>
      <c r="P16" s="71"/>
      <c r="R16" s="1"/>
    </row>
    <row r="17" spans="1:18">
      <c r="A17" s="6">
        <v>8</v>
      </c>
      <c r="B17" s="68"/>
      <c r="C17" s="25"/>
      <c r="D17" s="68"/>
      <c r="E17" s="68"/>
      <c r="F17" s="70"/>
      <c r="G17" s="70"/>
      <c r="H17" s="71"/>
      <c r="I17" s="72"/>
      <c r="J17" s="73"/>
      <c r="K17" s="81"/>
      <c r="L17" s="82"/>
      <c r="M17" s="90"/>
      <c r="N17" s="89"/>
      <c r="O17" s="94"/>
      <c r="P17" s="71"/>
      <c r="R17" s="1"/>
    </row>
    <row r="18" spans="1:18">
      <c r="A18" s="6">
        <v>9</v>
      </c>
      <c r="B18" s="68"/>
      <c r="C18" s="25"/>
      <c r="D18" s="68"/>
      <c r="E18" s="68"/>
      <c r="F18" s="70"/>
      <c r="G18" s="70"/>
      <c r="H18" s="71"/>
      <c r="I18" s="72"/>
      <c r="J18" s="73"/>
      <c r="K18" s="81"/>
      <c r="L18" s="82"/>
      <c r="M18" s="90"/>
      <c r="N18" s="89"/>
      <c r="O18" s="94"/>
      <c r="P18" s="71"/>
      <c r="R18" s="1"/>
    </row>
    <row r="19" spans="1:18">
      <c r="A19" s="6">
        <v>10</v>
      </c>
      <c r="B19" s="68"/>
      <c r="C19" s="25"/>
      <c r="D19" s="68"/>
      <c r="E19" s="68"/>
      <c r="F19" s="70"/>
      <c r="G19" s="70"/>
      <c r="H19" s="71"/>
      <c r="I19" s="72"/>
      <c r="J19" s="73"/>
      <c r="K19" s="81"/>
      <c r="L19" s="82"/>
      <c r="M19" s="90"/>
      <c r="N19" s="89"/>
      <c r="O19" s="94"/>
      <c r="P19" s="71"/>
      <c r="R19" s="1"/>
    </row>
    <row r="20" spans="1:18">
      <c r="A20" s="6">
        <v>11</v>
      </c>
      <c r="B20" s="68"/>
      <c r="C20" s="25"/>
      <c r="D20" s="68"/>
      <c r="E20" s="68"/>
      <c r="F20" s="70"/>
      <c r="G20" s="70"/>
      <c r="H20" s="71"/>
      <c r="I20" s="72"/>
      <c r="J20" s="73"/>
      <c r="K20" s="81"/>
      <c r="L20" s="82"/>
      <c r="M20" s="90"/>
      <c r="N20" s="89"/>
      <c r="O20" s="94"/>
      <c r="P20" s="71"/>
      <c r="R20" s="1"/>
    </row>
    <row r="21" spans="1:18">
      <c r="A21" s="6">
        <v>12</v>
      </c>
      <c r="B21" s="68"/>
      <c r="C21" s="25"/>
      <c r="D21" s="68"/>
      <c r="E21" s="68"/>
      <c r="F21" s="70"/>
      <c r="G21" s="70"/>
      <c r="H21" s="71"/>
      <c r="I21" s="72"/>
      <c r="J21" s="73"/>
      <c r="K21" s="81"/>
      <c r="L21" s="82"/>
      <c r="M21" s="90"/>
      <c r="N21" s="89"/>
      <c r="O21" s="94"/>
      <c r="P21" s="71"/>
      <c r="R21" s="1"/>
    </row>
    <row r="22" spans="1:18">
      <c r="A22" s="6">
        <v>13</v>
      </c>
      <c r="B22" s="68"/>
      <c r="C22" s="25"/>
      <c r="D22" s="68"/>
      <c r="E22" s="68"/>
      <c r="F22" s="70"/>
      <c r="G22" s="70"/>
      <c r="H22" s="71"/>
      <c r="I22" s="72"/>
      <c r="J22" s="73"/>
      <c r="K22" s="81"/>
      <c r="L22" s="82"/>
      <c r="M22" s="89"/>
      <c r="N22" s="89"/>
      <c r="O22" s="94"/>
      <c r="P22" s="71"/>
      <c r="R22" s="1"/>
    </row>
    <row r="23" spans="1:18">
      <c r="A23" s="6">
        <v>14</v>
      </c>
      <c r="B23" s="68"/>
      <c r="C23" s="25"/>
      <c r="D23" s="68"/>
      <c r="E23" s="68"/>
      <c r="F23" s="70"/>
      <c r="G23" s="70"/>
      <c r="H23" s="71"/>
      <c r="I23" s="72"/>
      <c r="J23" s="73"/>
      <c r="K23" s="81"/>
      <c r="L23" s="82"/>
      <c r="M23" s="90"/>
      <c r="N23" s="89"/>
      <c r="O23" s="94"/>
      <c r="P23" s="71"/>
      <c r="R23" s="1"/>
    </row>
    <row r="24" spans="1:18">
      <c r="A24" s="6">
        <v>15</v>
      </c>
      <c r="B24" s="68"/>
      <c r="C24" s="25"/>
      <c r="D24" s="68"/>
      <c r="E24" s="68"/>
      <c r="F24" s="70"/>
      <c r="G24" s="70"/>
      <c r="H24" s="71"/>
      <c r="I24" s="72"/>
      <c r="J24" s="73"/>
      <c r="K24" s="81"/>
      <c r="L24" s="82"/>
      <c r="M24" s="90"/>
      <c r="N24" s="89"/>
      <c r="O24" s="94"/>
      <c r="P24" s="71"/>
      <c r="R24" s="1"/>
    </row>
    <row r="25" spans="1:18">
      <c r="A25" s="6">
        <v>16</v>
      </c>
      <c r="B25" s="68"/>
      <c r="C25" s="25"/>
      <c r="D25" s="68"/>
      <c r="E25" s="68"/>
      <c r="F25" s="70"/>
      <c r="G25" s="70"/>
      <c r="H25" s="71"/>
      <c r="I25" s="72"/>
      <c r="J25" s="73"/>
      <c r="K25" s="81"/>
      <c r="L25" s="82"/>
      <c r="M25" s="90"/>
      <c r="N25" s="89"/>
      <c r="O25" s="94"/>
      <c r="P25" s="71"/>
      <c r="R25" s="1"/>
    </row>
    <row r="26" spans="1:18">
      <c r="A26" s="6">
        <v>17</v>
      </c>
      <c r="B26" s="68"/>
      <c r="C26" s="25"/>
      <c r="D26" s="68"/>
      <c r="E26" s="68"/>
      <c r="F26" s="70"/>
      <c r="G26" s="70"/>
      <c r="H26" s="71"/>
      <c r="I26" s="72"/>
      <c r="J26" s="73"/>
      <c r="K26" s="81"/>
      <c r="L26" s="82"/>
      <c r="M26" s="90"/>
      <c r="N26" s="89"/>
      <c r="O26" s="94"/>
      <c r="P26" s="71"/>
      <c r="R26" s="1"/>
    </row>
    <row r="27" spans="1:18">
      <c r="A27" s="6">
        <v>18</v>
      </c>
      <c r="B27" s="68"/>
      <c r="C27" s="25"/>
      <c r="D27" s="68"/>
      <c r="E27" s="68"/>
      <c r="F27" s="70"/>
      <c r="G27" s="70"/>
      <c r="H27" s="71"/>
      <c r="I27" s="72"/>
      <c r="J27" s="73"/>
      <c r="K27" s="81"/>
      <c r="L27" s="82"/>
      <c r="M27" s="90"/>
      <c r="N27" s="89"/>
      <c r="O27" s="94"/>
      <c r="P27" s="71"/>
      <c r="R27" s="1"/>
    </row>
    <row r="28" spans="1:18">
      <c r="A28" s="6">
        <v>19</v>
      </c>
      <c r="B28" s="68"/>
      <c r="C28" s="25"/>
      <c r="D28" s="68"/>
      <c r="E28" s="68"/>
      <c r="F28" s="70"/>
      <c r="G28" s="70"/>
      <c r="H28" s="71"/>
      <c r="I28" s="72"/>
      <c r="J28" s="73"/>
      <c r="K28" s="81"/>
      <c r="L28" s="82"/>
      <c r="M28" s="90"/>
      <c r="N28" s="89"/>
      <c r="O28" s="94"/>
      <c r="P28" s="71"/>
      <c r="R28" s="1"/>
    </row>
    <row r="29" spans="1:18">
      <c r="A29" s="6">
        <v>20</v>
      </c>
      <c r="B29" s="68"/>
      <c r="C29" s="25"/>
      <c r="D29" s="68"/>
      <c r="E29" s="68"/>
      <c r="F29" s="70"/>
      <c r="G29" s="70"/>
      <c r="H29" s="71"/>
      <c r="I29" s="72"/>
      <c r="J29" s="73"/>
      <c r="K29" s="81"/>
      <c r="L29" s="82"/>
      <c r="M29" s="91"/>
      <c r="N29" s="91"/>
      <c r="O29" s="95"/>
      <c r="P29" s="71"/>
    </row>
    <row r="30" spans="1:18">
      <c r="A30" s="6">
        <v>21</v>
      </c>
      <c r="B30" s="68"/>
      <c r="C30" s="25"/>
      <c r="D30" s="68"/>
      <c r="E30" s="68"/>
      <c r="F30" s="70"/>
      <c r="G30" s="70"/>
      <c r="H30" s="71"/>
      <c r="I30" s="72"/>
      <c r="J30" s="73"/>
      <c r="K30" s="81"/>
      <c r="L30" s="82"/>
      <c r="M30" s="90"/>
      <c r="N30" s="89"/>
      <c r="O30" s="94"/>
      <c r="P30" s="71"/>
    </row>
    <row r="31" spans="1:18">
      <c r="A31" s="6">
        <v>22</v>
      </c>
      <c r="B31" s="68"/>
      <c r="C31" s="25"/>
      <c r="D31" s="68"/>
      <c r="E31" s="68"/>
      <c r="F31" s="70"/>
      <c r="G31" s="70"/>
      <c r="H31" s="71"/>
      <c r="I31" s="72"/>
      <c r="J31" s="73"/>
      <c r="K31" s="81"/>
      <c r="L31" s="82"/>
      <c r="M31" s="90"/>
      <c r="N31" s="91"/>
      <c r="O31" s="95"/>
      <c r="P31" s="71"/>
    </row>
    <row r="32" spans="1:18">
      <c r="A32" s="6">
        <v>23</v>
      </c>
      <c r="B32" s="68"/>
      <c r="C32" s="25"/>
      <c r="D32" s="68"/>
      <c r="E32" s="68"/>
      <c r="F32" s="70"/>
      <c r="G32" s="70"/>
      <c r="H32" s="71"/>
      <c r="I32" s="72"/>
      <c r="J32" s="73"/>
      <c r="K32" s="81"/>
      <c r="L32" s="82"/>
      <c r="M32" s="90"/>
      <c r="N32" s="89"/>
      <c r="O32" s="94"/>
      <c r="P32" s="71"/>
    </row>
    <row r="33" spans="1:16">
      <c r="A33" s="6">
        <v>24</v>
      </c>
      <c r="B33" s="68"/>
      <c r="C33" s="25"/>
      <c r="D33" s="68"/>
      <c r="E33" s="68"/>
      <c r="F33" s="70"/>
      <c r="G33" s="70"/>
      <c r="H33" s="71"/>
      <c r="I33" s="72"/>
      <c r="J33" s="73"/>
      <c r="K33" s="81"/>
      <c r="L33" s="82"/>
      <c r="M33" s="90"/>
      <c r="N33" s="91"/>
      <c r="O33" s="95"/>
      <c r="P33" s="71"/>
    </row>
    <row r="34" spans="1:16">
      <c r="A34" s="6">
        <v>25</v>
      </c>
      <c r="B34" s="68"/>
      <c r="C34" s="25"/>
      <c r="D34" s="68"/>
      <c r="E34" s="68"/>
      <c r="F34" s="70"/>
      <c r="G34" s="70"/>
      <c r="H34" s="71"/>
      <c r="I34" s="72"/>
      <c r="J34" s="73"/>
      <c r="K34" s="81"/>
      <c r="L34" s="82"/>
      <c r="M34" s="90"/>
      <c r="N34" s="89"/>
      <c r="O34" s="94"/>
      <c r="P34" s="71"/>
    </row>
    <row r="35" spans="1:16">
      <c r="A35" s="6">
        <v>26</v>
      </c>
      <c r="B35" s="68"/>
      <c r="C35" s="25"/>
      <c r="D35" s="68"/>
      <c r="E35" s="68"/>
      <c r="F35" s="70"/>
      <c r="G35" s="70"/>
      <c r="H35" s="71"/>
      <c r="I35" s="72"/>
      <c r="J35" s="73"/>
      <c r="K35" s="81"/>
      <c r="L35" s="82"/>
      <c r="M35" s="91"/>
      <c r="N35" s="91"/>
      <c r="O35" s="95"/>
      <c r="P35" s="71"/>
    </row>
    <row r="36" spans="1:16">
      <c r="A36" s="6">
        <v>27</v>
      </c>
      <c r="B36" s="68"/>
      <c r="C36" s="25"/>
      <c r="D36" s="68"/>
      <c r="E36" s="68"/>
      <c r="F36" s="70"/>
      <c r="G36" s="70"/>
      <c r="H36" s="71"/>
      <c r="I36" s="72"/>
      <c r="J36" s="73"/>
      <c r="K36" s="81"/>
      <c r="L36" s="82"/>
      <c r="M36" s="90"/>
      <c r="N36" s="89"/>
      <c r="O36" s="94"/>
      <c r="P36" s="71"/>
    </row>
    <row r="37" spans="1:16">
      <c r="A37" s="6">
        <v>28</v>
      </c>
      <c r="B37" s="68"/>
      <c r="C37" s="25"/>
      <c r="D37" s="68"/>
      <c r="E37" s="68"/>
      <c r="F37" s="70"/>
      <c r="G37" s="70"/>
      <c r="H37" s="71"/>
      <c r="I37" s="72"/>
      <c r="J37" s="73"/>
      <c r="K37" s="81"/>
      <c r="L37" s="82"/>
      <c r="M37" s="90"/>
      <c r="N37" s="91"/>
      <c r="O37" s="95"/>
      <c r="P37" s="71"/>
    </row>
    <row r="38" spans="1:16">
      <c r="A38" s="6">
        <v>29</v>
      </c>
      <c r="B38" s="68"/>
      <c r="C38" s="25"/>
      <c r="D38" s="68"/>
      <c r="E38" s="68"/>
      <c r="F38" s="70"/>
      <c r="G38" s="70"/>
      <c r="H38" s="71"/>
      <c r="I38" s="72"/>
      <c r="J38" s="73"/>
      <c r="K38" s="81"/>
      <c r="L38" s="82"/>
      <c r="M38" s="90"/>
      <c r="N38" s="89"/>
      <c r="O38" s="94"/>
      <c r="P38" s="71"/>
    </row>
    <row r="39" spans="1:16">
      <c r="A39" s="6">
        <v>30</v>
      </c>
      <c r="B39" s="68"/>
      <c r="C39" s="25"/>
      <c r="D39" s="68"/>
      <c r="E39" s="68"/>
      <c r="F39" s="70"/>
      <c r="G39" s="70"/>
      <c r="H39" s="71"/>
      <c r="I39" s="72"/>
      <c r="J39" s="73"/>
      <c r="K39" s="81"/>
      <c r="L39" s="82"/>
      <c r="M39" s="90"/>
      <c r="N39" s="91"/>
      <c r="O39" s="95"/>
      <c r="P39" s="71"/>
    </row>
    <row r="40" spans="1:16">
      <c r="A40" s="6">
        <v>31</v>
      </c>
      <c r="B40" s="68"/>
      <c r="C40" s="25"/>
      <c r="D40" s="68"/>
      <c r="E40" s="68"/>
      <c r="F40" s="70"/>
      <c r="G40" s="70"/>
      <c r="H40" s="71"/>
      <c r="I40" s="72"/>
      <c r="J40" s="73"/>
      <c r="K40" s="81"/>
      <c r="L40" s="82"/>
      <c r="M40" s="89"/>
      <c r="N40" s="89"/>
      <c r="O40" s="94"/>
      <c r="P40" s="71"/>
    </row>
    <row r="41" spans="1:16">
      <c r="A41" s="6">
        <v>32</v>
      </c>
      <c r="B41" s="68"/>
      <c r="C41" s="25"/>
      <c r="D41" s="68"/>
      <c r="E41" s="68"/>
      <c r="F41" s="70"/>
      <c r="G41" s="70"/>
      <c r="H41" s="71"/>
      <c r="I41" s="72"/>
      <c r="J41" s="73"/>
      <c r="K41" s="81"/>
      <c r="L41" s="82"/>
      <c r="M41" s="90"/>
      <c r="N41" s="91"/>
      <c r="O41" s="95"/>
      <c r="P41" s="71"/>
    </row>
    <row r="42" spans="1:16">
      <c r="A42" s="6">
        <v>33</v>
      </c>
      <c r="B42" s="68"/>
      <c r="C42" s="25"/>
      <c r="D42" s="68"/>
      <c r="E42" s="68"/>
      <c r="F42" s="70"/>
      <c r="G42" s="70"/>
      <c r="H42" s="71"/>
      <c r="I42" s="72"/>
      <c r="J42" s="73"/>
      <c r="K42" s="81"/>
      <c r="L42" s="82"/>
      <c r="M42" s="90"/>
      <c r="N42" s="89"/>
      <c r="O42" s="94"/>
      <c r="P42" s="71"/>
    </row>
    <row r="43" spans="1:16">
      <c r="A43" s="6">
        <v>34</v>
      </c>
      <c r="B43" s="68"/>
      <c r="C43" s="25"/>
      <c r="D43" s="68"/>
      <c r="E43" s="68"/>
      <c r="F43" s="70"/>
      <c r="G43" s="70"/>
      <c r="H43" s="71"/>
      <c r="I43" s="72"/>
      <c r="J43" s="73"/>
      <c r="K43" s="81"/>
      <c r="L43" s="82"/>
      <c r="M43" s="90"/>
      <c r="N43" s="91"/>
      <c r="O43" s="95"/>
      <c r="P43" s="71"/>
    </row>
    <row r="44" spans="1:16">
      <c r="A44" s="6">
        <v>35</v>
      </c>
      <c r="B44" s="68"/>
      <c r="C44" s="25"/>
      <c r="D44" s="68"/>
      <c r="E44" s="68"/>
      <c r="F44" s="70"/>
      <c r="G44" s="70"/>
      <c r="H44" s="71"/>
      <c r="I44" s="72"/>
      <c r="J44" s="73"/>
      <c r="K44" s="81"/>
      <c r="L44" s="82"/>
      <c r="M44" s="90"/>
      <c r="N44" s="89"/>
      <c r="O44" s="94"/>
      <c r="P44" s="71"/>
    </row>
    <row r="45" spans="1:16">
      <c r="A45" s="6">
        <v>36</v>
      </c>
      <c r="B45" s="68"/>
      <c r="C45" s="25"/>
      <c r="D45" s="68"/>
      <c r="E45" s="68"/>
      <c r="F45" s="70"/>
      <c r="G45" s="70"/>
      <c r="H45" s="71"/>
      <c r="I45" s="72"/>
      <c r="J45" s="73"/>
      <c r="K45" s="81"/>
      <c r="L45" s="82"/>
      <c r="M45" s="90"/>
      <c r="N45" s="91"/>
      <c r="O45" s="95"/>
      <c r="P45" s="71"/>
    </row>
    <row r="46" spans="1:16">
      <c r="A46" s="6">
        <v>37</v>
      </c>
      <c r="B46" s="68"/>
      <c r="C46" s="25"/>
      <c r="D46" s="68"/>
      <c r="E46" s="68"/>
      <c r="F46" s="70"/>
      <c r="G46" s="70"/>
      <c r="H46" s="71"/>
      <c r="I46" s="72"/>
      <c r="J46" s="73"/>
      <c r="K46" s="81"/>
      <c r="L46" s="82"/>
      <c r="M46" s="90"/>
      <c r="N46" s="89"/>
      <c r="O46" s="94"/>
      <c r="P46" s="71"/>
    </row>
    <row r="47" spans="1:16">
      <c r="A47" s="6">
        <v>38</v>
      </c>
      <c r="B47" s="68"/>
      <c r="C47" s="25"/>
      <c r="D47" s="68"/>
      <c r="E47" s="68"/>
      <c r="F47" s="70"/>
      <c r="G47" s="70"/>
      <c r="H47" s="71"/>
      <c r="I47" s="72"/>
      <c r="J47" s="73"/>
      <c r="K47" s="81"/>
      <c r="L47" s="82"/>
      <c r="M47" s="90"/>
      <c r="N47" s="91"/>
      <c r="O47" s="95"/>
      <c r="P47" s="71"/>
    </row>
    <row r="48" spans="1:16">
      <c r="A48" s="6">
        <v>39</v>
      </c>
      <c r="B48" s="68"/>
      <c r="C48" s="25"/>
      <c r="D48" s="68"/>
      <c r="E48" s="68"/>
      <c r="F48" s="70"/>
      <c r="G48" s="70"/>
      <c r="H48" s="71"/>
      <c r="I48" s="72"/>
      <c r="J48" s="73"/>
      <c r="K48" s="81"/>
      <c r="L48" s="82"/>
      <c r="M48" s="90"/>
      <c r="N48" s="89"/>
      <c r="O48" s="94"/>
      <c r="P48" s="71"/>
    </row>
    <row r="49" spans="1:16">
      <c r="A49" s="6">
        <v>40</v>
      </c>
      <c r="B49" s="68"/>
      <c r="C49" s="68"/>
      <c r="D49" s="68"/>
      <c r="E49" s="68"/>
      <c r="F49" s="70"/>
      <c r="G49" s="70"/>
      <c r="H49" s="71"/>
      <c r="I49" s="72"/>
      <c r="J49" s="73"/>
      <c r="K49" s="83"/>
      <c r="L49" s="82"/>
      <c r="M49" s="90"/>
      <c r="N49" s="89"/>
      <c r="O49" s="94"/>
      <c r="P49" s="71"/>
    </row>
    <row r="50" spans="1:16">
      <c r="A50" s="6">
        <v>41</v>
      </c>
      <c r="B50" s="68"/>
      <c r="C50" s="68"/>
      <c r="D50" s="68"/>
      <c r="E50" s="68"/>
      <c r="F50" s="70"/>
      <c r="G50" s="70"/>
      <c r="H50" s="71"/>
      <c r="I50" s="72"/>
      <c r="J50" s="73"/>
      <c r="K50" s="83"/>
      <c r="L50" s="82"/>
      <c r="M50" s="90"/>
      <c r="N50" s="89"/>
      <c r="O50" s="94"/>
      <c r="P50" s="71"/>
    </row>
    <row r="51" spans="1:16">
      <c r="A51" s="6">
        <v>42</v>
      </c>
      <c r="B51" s="68"/>
      <c r="C51" s="68"/>
      <c r="D51" s="68"/>
      <c r="E51" s="68"/>
      <c r="F51" s="70"/>
      <c r="G51" s="70"/>
      <c r="H51" s="71"/>
      <c r="I51" s="72"/>
      <c r="J51" s="73"/>
      <c r="K51" s="83"/>
      <c r="L51" s="82"/>
      <c r="M51" s="90"/>
      <c r="N51" s="89"/>
      <c r="O51" s="94"/>
      <c r="P51" s="71"/>
    </row>
    <row r="52" spans="1:16">
      <c r="A52" s="6">
        <v>43</v>
      </c>
      <c r="B52" s="68"/>
      <c r="C52" s="68"/>
      <c r="D52" s="68"/>
      <c r="E52" s="68"/>
      <c r="F52" s="70"/>
      <c r="G52" s="70"/>
      <c r="H52" s="71"/>
      <c r="I52" s="72"/>
      <c r="J52" s="73"/>
      <c r="K52" s="83"/>
      <c r="L52" s="82"/>
      <c r="M52" s="90"/>
      <c r="N52" s="89"/>
      <c r="O52" s="94"/>
      <c r="P52" s="71"/>
    </row>
    <row r="53" spans="1:16">
      <c r="A53" s="6">
        <v>44</v>
      </c>
      <c r="B53" s="68"/>
      <c r="C53" s="68"/>
      <c r="D53" s="68"/>
      <c r="E53" s="68"/>
      <c r="F53" s="70"/>
      <c r="G53" s="70"/>
      <c r="H53" s="71"/>
      <c r="I53" s="72"/>
      <c r="J53" s="73"/>
      <c r="K53" s="83"/>
      <c r="L53" s="82"/>
      <c r="M53" s="90"/>
      <c r="N53" s="89"/>
      <c r="O53" s="94"/>
      <c r="P53" s="71"/>
    </row>
    <row r="54" spans="1:16">
      <c r="A54" s="6">
        <v>45</v>
      </c>
      <c r="B54" s="68"/>
      <c r="C54" s="68"/>
      <c r="D54" s="68"/>
      <c r="E54" s="68"/>
      <c r="F54" s="70"/>
      <c r="G54" s="70"/>
      <c r="H54" s="71"/>
      <c r="I54" s="72"/>
      <c r="J54" s="73"/>
      <c r="K54" s="83"/>
      <c r="L54" s="82"/>
      <c r="M54" s="90"/>
      <c r="N54" s="89"/>
      <c r="O54" s="94"/>
      <c r="P54" s="71"/>
    </row>
    <row r="55" spans="1:16">
      <c r="A55" s="6">
        <v>46</v>
      </c>
      <c r="B55" s="68"/>
      <c r="C55" s="68"/>
      <c r="D55" s="68"/>
      <c r="E55" s="68"/>
      <c r="F55" s="70"/>
      <c r="G55" s="70"/>
      <c r="H55" s="71"/>
      <c r="I55" s="72"/>
      <c r="J55" s="73"/>
      <c r="K55" s="83"/>
      <c r="L55" s="82"/>
      <c r="M55" s="90"/>
      <c r="N55" s="89"/>
      <c r="O55" s="94"/>
      <c r="P55" s="71"/>
    </row>
    <row r="56" spans="1:16">
      <c r="A56" s="6">
        <v>47</v>
      </c>
      <c r="B56" s="68"/>
      <c r="C56" s="68"/>
      <c r="D56" s="68"/>
      <c r="E56" s="68"/>
      <c r="F56" s="70"/>
      <c r="G56" s="70"/>
      <c r="H56" s="71"/>
      <c r="I56" s="72"/>
      <c r="J56" s="73"/>
      <c r="K56" s="83"/>
      <c r="L56" s="82"/>
      <c r="M56" s="90"/>
      <c r="N56" s="89"/>
      <c r="O56" s="94"/>
      <c r="P56" s="71"/>
    </row>
    <row r="57" spans="1:16">
      <c r="A57" s="6">
        <v>48</v>
      </c>
      <c r="B57" s="68"/>
      <c r="C57" s="68"/>
      <c r="D57" s="68"/>
      <c r="E57" s="68"/>
      <c r="F57" s="70"/>
      <c r="G57" s="70"/>
      <c r="H57" s="71"/>
      <c r="I57" s="72"/>
      <c r="J57" s="73"/>
      <c r="K57" s="83"/>
      <c r="L57" s="82"/>
      <c r="M57" s="90"/>
      <c r="N57" s="89"/>
      <c r="O57" s="94"/>
      <c r="P57" s="71"/>
    </row>
    <row r="58" spans="1:16">
      <c r="A58" s="6">
        <v>49</v>
      </c>
      <c r="B58" s="68"/>
      <c r="C58" s="68"/>
      <c r="D58" s="68"/>
      <c r="E58" s="68"/>
      <c r="F58" s="70"/>
      <c r="G58" s="70"/>
      <c r="H58" s="71"/>
      <c r="I58" s="72"/>
      <c r="J58" s="73"/>
      <c r="K58" s="83"/>
      <c r="L58" s="82"/>
      <c r="M58" s="90"/>
      <c r="N58" s="89"/>
      <c r="O58" s="94"/>
      <c r="P58" s="71"/>
    </row>
    <row r="59" spans="1:16">
      <c r="A59" s="6">
        <v>50</v>
      </c>
      <c r="B59" s="68"/>
      <c r="C59" s="68"/>
      <c r="D59" s="68"/>
      <c r="E59" s="68"/>
      <c r="F59" s="70"/>
      <c r="G59" s="70"/>
      <c r="H59" s="71"/>
      <c r="I59" s="72"/>
      <c r="J59" s="73"/>
      <c r="K59" s="83"/>
      <c r="L59" s="82"/>
      <c r="M59" s="90"/>
      <c r="N59" s="89"/>
      <c r="O59" s="94"/>
      <c r="P59" s="71"/>
    </row>
    <row r="60" spans="1:16">
      <c r="A60" s="6">
        <v>51</v>
      </c>
      <c r="B60" s="68"/>
      <c r="C60" s="68"/>
      <c r="D60" s="68"/>
      <c r="E60" s="68"/>
      <c r="F60" s="70"/>
      <c r="G60" s="70"/>
      <c r="H60" s="71"/>
      <c r="I60" s="72"/>
      <c r="J60" s="73"/>
      <c r="K60" s="83"/>
      <c r="L60" s="82"/>
      <c r="M60" s="90"/>
      <c r="N60" s="89"/>
      <c r="O60" s="94"/>
      <c r="P60" s="71"/>
    </row>
    <row r="61" spans="1:16">
      <c r="A61" s="6">
        <v>52</v>
      </c>
      <c r="B61" s="68"/>
      <c r="C61" s="68"/>
      <c r="D61" s="68"/>
      <c r="E61" s="68"/>
      <c r="F61" s="70"/>
      <c r="G61" s="70"/>
      <c r="H61" s="71"/>
      <c r="I61" s="72"/>
      <c r="J61" s="73"/>
      <c r="K61" s="83"/>
      <c r="L61" s="82"/>
      <c r="M61" s="90"/>
      <c r="N61" s="89"/>
      <c r="O61" s="94"/>
      <c r="P61" s="71"/>
    </row>
    <row r="62" spans="1:16">
      <c r="A62" s="6">
        <v>53</v>
      </c>
      <c r="B62" s="68"/>
      <c r="C62" s="68"/>
      <c r="D62" s="68"/>
      <c r="E62" s="68"/>
      <c r="F62" s="70"/>
      <c r="G62" s="70"/>
      <c r="H62" s="71"/>
      <c r="I62" s="72"/>
      <c r="J62" s="73"/>
      <c r="K62" s="83"/>
      <c r="L62" s="82"/>
      <c r="M62" s="90"/>
      <c r="N62" s="89"/>
      <c r="O62" s="94"/>
      <c r="P62" s="71"/>
    </row>
    <row r="63" spans="1:16">
      <c r="A63" s="6">
        <v>54</v>
      </c>
      <c r="B63" s="68"/>
      <c r="C63" s="68"/>
      <c r="D63" s="68"/>
      <c r="E63" s="68"/>
      <c r="F63" s="70"/>
      <c r="G63" s="70"/>
      <c r="H63" s="71"/>
      <c r="I63" s="72"/>
      <c r="J63" s="73"/>
      <c r="K63" s="83"/>
      <c r="L63" s="82"/>
      <c r="M63" s="90"/>
      <c r="N63" s="89"/>
      <c r="O63" s="94"/>
      <c r="P63" s="71"/>
    </row>
    <row r="64" spans="1:16">
      <c r="A64" s="6">
        <v>55</v>
      </c>
      <c r="B64" s="68"/>
      <c r="C64" s="68"/>
      <c r="D64" s="68"/>
      <c r="E64" s="68"/>
      <c r="F64" s="70"/>
      <c r="G64" s="70"/>
      <c r="H64" s="71"/>
      <c r="I64" s="72"/>
      <c r="J64" s="73"/>
      <c r="K64" s="83"/>
      <c r="L64" s="82"/>
      <c r="M64" s="90"/>
      <c r="N64" s="89"/>
      <c r="O64" s="94"/>
      <c r="P64" s="71"/>
    </row>
    <row r="65" spans="1:16">
      <c r="A65" s="6">
        <v>56</v>
      </c>
      <c r="B65" s="68"/>
      <c r="C65" s="68"/>
      <c r="D65" s="68"/>
      <c r="E65" s="68"/>
      <c r="F65" s="70"/>
      <c r="G65" s="70"/>
      <c r="H65" s="71"/>
      <c r="I65" s="72"/>
      <c r="J65" s="73"/>
      <c r="K65" s="83"/>
      <c r="L65" s="82"/>
      <c r="M65" s="90"/>
      <c r="N65" s="89"/>
      <c r="O65" s="94"/>
      <c r="P65" s="71"/>
    </row>
    <row r="66" spans="1:16">
      <c r="A66" s="6">
        <v>57</v>
      </c>
      <c r="B66" s="68"/>
      <c r="C66" s="68"/>
      <c r="D66" s="68"/>
      <c r="E66" s="68"/>
      <c r="F66" s="70"/>
      <c r="G66" s="70"/>
      <c r="H66" s="71"/>
      <c r="I66" s="72"/>
      <c r="J66" s="73"/>
      <c r="K66" s="83"/>
      <c r="L66" s="82"/>
      <c r="M66" s="90"/>
      <c r="N66" s="89"/>
      <c r="O66" s="94"/>
      <c r="P66" s="71"/>
    </row>
    <row r="67" spans="1:16">
      <c r="A67" s="6">
        <v>58</v>
      </c>
      <c r="B67" s="68"/>
      <c r="C67" s="68"/>
      <c r="D67" s="68"/>
      <c r="E67" s="68"/>
      <c r="F67" s="70"/>
      <c r="G67" s="70"/>
      <c r="H67" s="71"/>
      <c r="I67" s="72"/>
      <c r="J67" s="73"/>
      <c r="K67" s="83"/>
      <c r="L67" s="82"/>
      <c r="M67" s="90"/>
      <c r="N67" s="89"/>
      <c r="O67" s="94"/>
      <c r="P67" s="71"/>
    </row>
    <row r="68" spans="1:16">
      <c r="A68" s="6">
        <v>59</v>
      </c>
      <c r="B68" s="68"/>
      <c r="C68" s="68"/>
      <c r="D68" s="68"/>
      <c r="E68" s="68"/>
      <c r="F68" s="70"/>
      <c r="G68" s="70"/>
      <c r="H68" s="71"/>
      <c r="I68" s="72"/>
      <c r="J68" s="73"/>
      <c r="K68" s="83"/>
      <c r="L68" s="82"/>
      <c r="M68" s="90"/>
      <c r="N68" s="89"/>
      <c r="O68" s="94"/>
      <c r="P68" s="71"/>
    </row>
    <row r="69" spans="1:16">
      <c r="A69" s="6">
        <v>60</v>
      </c>
      <c r="B69" s="68"/>
      <c r="C69" s="68"/>
      <c r="D69" s="68"/>
      <c r="E69" s="68"/>
      <c r="F69" s="70"/>
      <c r="G69" s="70"/>
      <c r="H69" s="71"/>
      <c r="I69" s="72"/>
      <c r="J69" s="73"/>
      <c r="K69" s="83"/>
      <c r="L69" s="82"/>
      <c r="M69" s="90"/>
      <c r="N69" s="89"/>
      <c r="O69" s="94"/>
      <c r="P69" s="71"/>
    </row>
    <row r="70" spans="1:16">
      <c r="A70" s="6">
        <v>61</v>
      </c>
      <c r="B70" s="68"/>
      <c r="C70" s="68"/>
      <c r="D70" s="68"/>
      <c r="E70" s="68"/>
      <c r="F70" s="70"/>
      <c r="G70" s="70"/>
      <c r="H70" s="71"/>
      <c r="I70" s="72"/>
      <c r="J70" s="73"/>
      <c r="K70" s="83"/>
      <c r="L70" s="82"/>
      <c r="M70" s="90"/>
      <c r="N70" s="89"/>
      <c r="O70" s="94"/>
      <c r="P70" s="71"/>
    </row>
    <row r="71" spans="1:16">
      <c r="A71" s="6">
        <v>62</v>
      </c>
      <c r="B71" s="68"/>
      <c r="C71" s="68"/>
      <c r="D71" s="68"/>
      <c r="E71" s="68"/>
      <c r="F71" s="70"/>
      <c r="G71" s="70"/>
      <c r="H71" s="71"/>
      <c r="I71" s="72"/>
      <c r="J71" s="73"/>
      <c r="K71" s="83"/>
      <c r="L71" s="82"/>
      <c r="M71" s="90"/>
      <c r="N71" s="89"/>
      <c r="O71" s="94"/>
      <c r="P71" s="71"/>
    </row>
    <row r="72" spans="1:16">
      <c r="A72" s="6">
        <v>63</v>
      </c>
      <c r="B72" s="68"/>
      <c r="C72" s="68"/>
      <c r="D72" s="68"/>
      <c r="E72" s="68"/>
      <c r="F72" s="70"/>
      <c r="G72" s="70"/>
      <c r="H72" s="71"/>
      <c r="I72" s="72"/>
      <c r="J72" s="73"/>
      <c r="K72" s="83"/>
      <c r="L72" s="82"/>
      <c r="M72" s="90"/>
      <c r="N72" s="89"/>
      <c r="O72" s="94"/>
      <c r="P72" s="71"/>
    </row>
    <row r="73" spans="1:16">
      <c r="A73" s="6">
        <v>64</v>
      </c>
      <c r="B73" s="68"/>
      <c r="C73" s="68"/>
      <c r="D73" s="68"/>
      <c r="E73" s="68"/>
      <c r="F73" s="70"/>
      <c r="G73" s="70"/>
      <c r="H73" s="71"/>
      <c r="I73" s="72"/>
      <c r="J73" s="73"/>
      <c r="K73" s="83"/>
      <c r="L73" s="82"/>
      <c r="M73" s="90"/>
      <c r="N73" s="89"/>
      <c r="O73" s="94"/>
      <c r="P73" s="71"/>
    </row>
    <row r="74" spans="1:16">
      <c r="A74" s="6">
        <v>65</v>
      </c>
      <c r="B74" s="68"/>
      <c r="C74" s="68"/>
      <c r="D74" s="68"/>
      <c r="E74" s="68"/>
      <c r="F74" s="70"/>
      <c r="G74" s="70"/>
      <c r="H74" s="71"/>
      <c r="I74" s="72"/>
      <c r="J74" s="73"/>
      <c r="K74" s="83"/>
      <c r="L74" s="82"/>
      <c r="M74" s="90"/>
      <c r="N74" s="89"/>
      <c r="O74" s="94"/>
      <c r="P74" s="71"/>
    </row>
    <row r="75" spans="1:16">
      <c r="A75" s="6">
        <v>66</v>
      </c>
      <c r="B75" s="68"/>
      <c r="C75" s="68"/>
      <c r="D75" s="68"/>
      <c r="E75" s="68"/>
      <c r="F75" s="70"/>
      <c r="G75" s="70"/>
      <c r="H75" s="71"/>
      <c r="I75" s="72"/>
      <c r="J75" s="73"/>
      <c r="K75" s="83"/>
      <c r="L75" s="82"/>
      <c r="M75" s="90"/>
      <c r="N75" s="89"/>
      <c r="O75" s="94"/>
      <c r="P75" s="71"/>
    </row>
    <row r="76" spans="1:16">
      <c r="A76" s="6">
        <v>67</v>
      </c>
      <c r="B76" s="68"/>
      <c r="C76" s="68"/>
      <c r="D76" s="68"/>
      <c r="E76" s="68"/>
      <c r="F76" s="70"/>
      <c r="G76" s="70"/>
      <c r="H76" s="71"/>
      <c r="I76" s="72"/>
      <c r="J76" s="73"/>
      <c r="K76" s="83"/>
      <c r="L76" s="82"/>
      <c r="M76" s="90"/>
      <c r="N76" s="89"/>
      <c r="O76" s="94"/>
      <c r="P76" s="71"/>
    </row>
    <row r="77" spans="1:16">
      <c r="A77" s="6">
        <v>68</v>
      </c>
      <c r="B77" s="68"/>
      <c r="C77" s="68"/>
      <c r="D77" s="68"/>
      <c r="E77" s="68"/>
      <c r="F77" s="70"/>
      <c r="G77" s="70"/>
      <c r="H77" s="71"/>
      <c r="I77" s="72"/>
      <c r="J77" s="73"/>
      <c r="K77" s="83"/>
      <c r="L77" s="82"/>
      <c r="M77" s="90"/>
      <c r="N77" s="89"/>
      <c r="O77" s="94"/>
      <c r="P77" s="71"/>
    </row>
    <row r="78" spans="1:16">
      <c r="A78" s="6">
        <v>69</v>
      </c>
      <c r="B78" s="68"/>
      <c r="C78" s="68"/>
      <c r="D78" s="68"/>
      <c r="E78" s="68"/>
      <c r="F78" s="70"/>
      <c r="G78" s="70"/>
      <c r="H78" s="71"/>
      <c r="I78" s="72"/>
      <c r="J78" s="73"/>
      <c r="K78" s="83"/>
      <c r="L78" s="82"/>
      <c r="M78" s="90"/>
      <c r="N78" s="89"/>
      <c r="O78" s="94"/>
      <c r="P78" s="71"/>
    </row>
    <row r="79" spans="1:16">
      <c r="A79" s="6">
        <v>70</v>
      </c>
      <c r="B79" s="68"/>
      <c r="C79" s="68"/>
      <c r="D79" s="68"/>
      <c r="E79" s="68"/>
      <c r="F79" s="70"/>
      <c r="G79" s="70"/>
      <c r="H79" s="71"/>
      <c r="I79" s="72"/>
      <c r="J79" s="73"/>
      <c r="K79" s="83"/>
      <c r="L79" s="82"/>
      <c r="M79" s="90"/>
      <c r="N79" s="89"/>
      <c r="O79" s="94"/>
      <c r="P79" s="71"/>
    </row>
    <row r="80" spans="1:16">
      <c r="A80" s="6">
        <v>71</v>
      </c>
      <c r="B80" s="68"/>
      <c r="C80" s="68"/>
      <c r="D80" s="68"/>
      <c r="E80" s="68"/>
      <c r="F80" s="70"/>
      <c r="G80" s="70"/>
      <c r="H80" s="71"/>
      <c r="I80" s="72"/>
      <c r="J80" s="73"/>
      <c r="K80" s="83"/>
      <c r="L80" s="82"/>
      <c r="M80" s="90"/>
      <c r="N80" s="89"/>
      <c r="O80" s="94"/>
      <c r="P80" s="71"/>
    </row>
    <row r="81" spans="1:16">
      <c r="A81" s="6">
        <v>72</v>
      </c>
      <c r="B81" s="68"/>
      <c r="C81" s="68"/>
      <c r="D81" s="68"/>
      <c r="E81" s="68"/>
      <c r="F81" s="70"/>
      <c r="G81" s="70"/>
      <c r="H81" s="71"/>
      <c r="I81" s="72"/>
      <c r="J81" s="73"/>
      <c r="K81" s="83"/>
      <c r="L81" s="82"/>
      <c r="M81" s="90"/>
      <c r="N81" s="89"/>
      <c r="O81" s="94"/>
      <c r="P81" s="71"/>
    </row>
    <row r="82" spans="1:16">
      <c r="A82" s="6">
        <v>73</v>
      </c>
      <c r="B82" s="68"/>
      <c r="C82" s="68"/>
      <c r="D82" s="68"/>
      <c r="E82" s="68"/>
      <c r="F82" s="70"/>
      <c r="G82" s="70"/>
      <c r="H82" s="71"/>
      <c r="I82" s="72"/>
      <c r="J82" s="73"/>
      <c r="K82" s="83"/>
      <c r="L82" s="82"/>
      <c r="M82" s="90"/>
      <c r="N82" s="89"/>
      <c r="O82" s="94"/>
      <c r="P82" s="71"/>
    </row>
    <row r="83" spans="1:16">
      <c r="A83" s="6">
        <v>74</v>
      </c>
      <c r="B83" s="68"/>
      <c r="C83" s="68"/>
      <c r="D83" s="68"/>
      <c r="E83" s="68"/>
      <c r="F83" s="70"/>
      <c r="G83" s="70"/>
      <c r="H83" s="71"/>
      <c r="I83" s="72"/>
      <c r="J83" s="73"/>
      <c r="K83" s="83"/>
      <c r="L83" s="82"/>
      <c r="M83" s="90"/>
      <c r="N83" s="89"/>
      <c r="O83" s="94"/>
      <c r="P83" s="71"/>
    </row>
    <row r="84" spans="1:16">
      <c r="A84" s="6">
        <v>75</v>
      </c>
      <c r="B84" s="68"/>
      <c r="C84" s="68"/>
      <c r="D84" s="68"/>
      <c r="E84" s="68"/>
      <c r="F84" s="70"/>
      <c r="G84" s="70"/>
      <c r="H84" s="71"/>
      <c r="I84" s="72"/>
      <c r="J84" s="73"/>
      <c r="K84" s="83"/>
      <c r="L84" s="82"/>
      <c r="M84" s="90"/>
      <c r="N84" s="89"/>
      <c r="O84" s="94"/>
      <c r="P84" s="71"/>
    </row>
    <row r="85" spans="1:16">
      <c r="A85" s="6">
        <v>76</v>
      </c>
      <c r="B85" s="68"/>
      <c r="C85" s="68"/>
      <c r="D85" s="68"/>
      <c r="E85" s="68"/>
      <c r="F85" s="70"/>
      <c r="G85" s="70"/>
      <c r="H85" s="71"/>
      <c r="I85" s="72"/>
      <c r="J85" s="73"/>
      <c r="K85" s="83"/>
      <c r="L85" s="82"/>
      <c r="M85" s="90"/>
      <c r="N85" s="89"/>
      <c r="O85" s="94"/>
      <c r="P85" s="71"/>
    </row>
    <row r="86" spans="1:16">
      <c r="A86" s="6">
        <v>77</v>
      </c>
      <c r="B86" s="68"/>
      <c r="C86" s="68"/>
      <c r="D86" s="68"/>
      <c r="E86" s="68"/>
      <c r="F86" s="70"/>
      <c r="G86" s="70"/>
      <c r="H86" s="71"/>
      <c r="I86" s="72"/>
      <c r="J86" s="73"/>
      <c r="K86" s="83"/>
      <c r="L86" s="82"/>
      <c r="M86" s="90"/>
      <c r="N86" s="89"/>
      <c r="O86" s="94"/>
      <c r="P86" s="71"/>
    </row>
    <row r="87" spans="1:16">
      <c r="A87" s="6">
        <v>78</v>
      </c>
      <c r="B87" s="68"/>
      <c r="C87" s="68"/>
      <c r="D87" s="68"/>
      <c r="E87" s="68"/>
      <c r="F87" s="70"/>
      <c r="G87" s="70"/>
      <c r="H87" s="71"/>
      <c r="I87" s="72"/>
      <c r="J87" s="73"/>
      <c r="K87" s="83"/>
      <c r="L87" s="82"/>
      <c r="M87" s="90"/>
      <c r="N87" s="89"/>
      <c r="O87" s="94"/>
      <c r="P87" s="71"/>
    </row>
    <row r="88" spans="1:16">
      <c r="A88" s="6">
        <v>79</v>
      </c>
      <c r="B88" s="68"/>
      <c r="C88" s="68"/>
      <c r="D88" s="68"/>
      <c r="E88" s="68"/>
      <c r="F88" s="70"/>
      <c r="G88" s="70"/>
      <c r="H88" s="71"/>
      <c r="I88" s="72"/>
      <c r="J88" s="73"/>
      <c r="K88" s="83"/>
      <c r="L88" s="82"/>
      <c r="M88" s="90"/>
      <c r="N88" s="89"/>
      <c r="O88" s="94"/>
      <c r="P88" s="71"/>
    </row>
    <row r="89" spans="1:16">
      <c r="A89" s="6">
        <v>80</v>
      </c>
      <c r="B89" s="68"/>
      <c r="C89" s="68"/>
      <c r="D89" s="68"/>
      <c r="E89" s="68"/>
      <c r="F89" s="70"/>
      <c r="G89" s="70"/>
      <c r="H89" s="71"/>
      <c r="I89" s="72"/>
      <c r="J89" s="73"/>
      <c r="K89" s="83"/>
      <c r="L89" s="82"/>
      <c r="M89" s="90"/>
      <c r="N89" s="89"/>
      <c r="O89" s="94"/>
      <c r="P89" s="71"/>
    </row>
    <row r="90" spans="1:16">
      <c r="A90" s="6">
        <v>81</v>
      </c>
      <c r="B90" s="68"/>
      <c r="C90" s="68"/>
      <c r="D90" s="68"/>
      <c r="E90" s="68"/>
      <c r="F90" s="70"/>
      <c r="G90" s="70"/>
      <c r="H90" s="71"/>
      <c r="I90" s="72"/>
      <c r="J90" s="73"/>
      <c r="K90" s="83"/>
      <c r="L90" s="82"/>
      <c r="M90" s="90"/>
      <c r="N90" s="89"/>
      <c r="O90" s="94"/>
      <c r="P90" s="71"/>
    </row>
    <row r="91" spans="1:16">
      <c r="A91" s="6">
        <v>82</v>
      </c>
      <c r="B91" s="68"/>
      <c r="C91" s="68"/>
      <c r="D91" s="68"/>
      <c r="E91" s="68"/>
      <c r="F91" s="70"/>
      <c r="G91" s="70"/>
      <c r="H91" s="71"/>
      <c r="I91" s="72"/>
      <c r="J91" s="73"/>
      <c r="K91" s="83"/>
      <c r="L91" s="82"/>
      <c r="M91" s="90"/>
      <c r="N91" s="89"/>
      <c r="O91" s="94"/>
      <c r="P91" s="71"/>
    </row>
    <row r="92" spans="1:16">
      <c r="A92" s="6">
        <v>83</v>
      </c>
      <c r="B92" s="68"/>
      <c r="C92" s="68"/>
      <c r="D92" s="68"/>
      <c r="E92" s="68"/>
      <c r="F92" s="70"/>
      <c r="G92" s="70"/>
      <c r="H92" s="71"/>
      <c r="I92" s="72"/>
      <c r="J92" s="73"/>
      <c r="K92" s="83"/>
      <c r="L92" s="82"/>
      <c r="M92" s="90"/>
      <c r="N92" s="89"/>
      <c r="O92" s="94"/>
      <c r="P92" s="71"/>
    </row>
    <row r="93" spans="1:16">
      <c r="A93" s="6">
        <v>84</v>
      </c>
      <c r="B93" s="68"/>
      <c r="C93" s="68"/>
      <c r="D93" s="68"/>
      <c r="E93" s="68"/>
      <c r="F93" s="70"/>
      <c r="G93" s="70"/>
      <c r="H93" s="71"/>
      <c r="I93" s="72"/>
      <c r="J93" s="73"/>
      <c r="K93" s="83"/>
      <c r="L93" s="82"/>
      <c r="M93" s="90"/>
      <c r="N93" s="89"/>
      <c r="O93" s="94"/>
      <c r="P93" s="71"/>
    </row>
    <row r="94" spans="1:16">
      <c r="A94" s="6">
        <v>85</v>
      </c>
      <c r="B94" s="68"/>
      <c r="C94" s="68"/>
      <c r="D94" s="68"/>
      <c r="E94" s="68"/>
      <c r="F94" s="70"/>
      <c r="G94" s="70"/>
      <c r="H94" s="71"/>
      <c r="I94" s="72"/>
      <c r="J94" s="73"/>
      <c r="K94" s="83"/>
      <c r="L94" s="82"/>
      <c r="M94" s="90"/>
      <c r="N94" s="89"/>
      <c r="O94" s="94"/>
      <c r="P94" s="71"/>
    </row>
    <row r="95" spans="1:16">
      <c r="A95" s="6">
        <v>86</v>
      </c>
      <c r="B95" s="68"/>
      <c r="C95" s="68"/>
      <c r="D95" s="68"/>
      <c r="E95" s="68"/>
      <c r="F95" s="70"/>
      <c r="G95" s="70"/>
      <c r="H95" s="71"/>
      <c r="I95" s="72"/>
      <c r="J95" s="73"/>
      <c r="K95" s="83"/>
      <c r="L95" s="82"/>
      <c r="M95" s="90"/>
      <c r="N95" s="89"/>
      <c r="O95" s="94"/>
      <c r="P95" s="71"/>
    </row>
    <row r="96" spans="1:16">
      <c r="A96" s="6">
        <v>87</v>
      </c>
      <c r="B96" s="68"/>
      <c r="C96" s="68"/>
      <c r="D96" s="68"/>
      <c r="E96" s="68"/>
      <c r="F96" s="70"/>
      <c r="G96" s="70"/>
      <c r="H96" s="71"/>
      <c r="I96" s="72"/>
      <c r="J96" s="73"/>
      <c r="K96" s="83"/>
      <c r="L96" s="82"/>
      <c r="M96" s="90"/>
      <c r="N96" s="89"/>
      <c r="O96" s="94"/>
      <c r="P96" s="71"/>
    </row>
    <row r="97" spans="1:16">
      <c r="A97" s="6">
        <v>88</v>
      </c>
      <c r="B97" s="68"/>
      <c r="C97" s="68"/>
      <c r="D97" s="68"/>
      <c r="E97" s="68"/>
      <c r="F97" s="70"/>
      <c r="G97" s="70"/>
      <c r="H97" s="71"/>
      <c r="I97" s="72"/>
      <c r="J97" s="73"/>
      <c r="K97" s="83"/>
      <c r="L97" s="82"/>
      <c r="M97" s="90"/>
      <c r="N97" s="89"/>
      <c r="O97" s="94"/>
      <c r="P97" s="71"/>
    </row>
    <row r="98" spans="1:16">
      <c r="A98" s="6">
        <v>89</v>
      </c>
      <c r="B98" s="68"/>
      <c r="C98" s="68"/>
      <c r="D98" s="68"/>
      <c r="E98" s="68"/>
      <c r="F98" s="70"/>
      <c r="G98" s="70"/>
      <c r="H98" s="71"/>
      <c r="I98" s="72"/>
      <c r="J98" s="73"/>
      <c r="K98" s="83"/>
      <c r="L98" s="82"/>
      <c r="M98" s="90"/>
      <c r="N98" s="89"/>
      <c r="O98" s="94"/>
      <c r="P98" s="71"/>
    </row>
    <row r="99" spans="1:16">
      <c r="A99" s="6">
        <v>90</v>
      </c>
      <c r="B99" s="68"/>
      <c r="C99" s="68"/>
      <c r="D99" s="68"/>
      <c r="E99" s="68"/>
      <c r="F99" s="70"/>
      <c r="G99" s="70"/>
      <c r="H99" s="71"/>
      <c r="I99" s="72"/>
      <c r="J99" s="73"/>
      <c r="K99" s="83"/>
      <c r="L99" s="82"/>
      <c r="M99" s="90"/>
      <c r="N99" s="89"/>
      <c r="O99" s="94"/>
      <c r="P99" s="71"/>
    </row>
    <row r="100" spans="1:16">
      <c r="A100" s="6">
        <v>91</v>
      </c>
      <c r="B100" s="68"/>
      <c r="C100" s="68"/>
      <c r="D100" s="68"/>
      <c r="E100" s="68"/>
      <c r="F100" s="70"/>
      <c r="G100" s="70"/>
      <c r="H100" s="71"/>
      <c r="I100" s="72"/>
      <c r="J100" s="73"/>
      <c r="K100" s="83"/>
      <c r="L100" s="82"/>
      <c r="M100" s="90"/>
      <c r="N100" s="89"/>
      <c r="O100" s="94"/>
      <c r="P100" s="71"/>
    </row>
    <row r="101" spans="1:16">
      <c r="A101" s="6">
        <v>92</v>
      </c>
      <c r="B101" s="68"/>
      <c r="C101" s="68"/>
      <c r="D101" s="68"/>
      <c r="E101" s="68"/>
      <c r="F101" s="70"/>
      <c r="G101" s="70"/>
      <c r="H101" s="71"/>
      <c r="I101" s="72"/>
      <c r="J101" s="73"/>
      <c r="K101" s="83"/>
      <c r="L101" s="82"/>
      <c r="M101" s="90"/>
      <c r="N101" s="89"/>
      <c r="O101" s="94"/>
      <c r="P101" s="71"/>
    </row>
    <row r="102" spans="1:16">
      <c r="A102" s="6">
        <v>93</v>
      </c>
      <c r="B102" s="68"/>
      <c r="C102" s="68"/>
      <c r="D102" s="68"/>
      <c r="E102" s="68"/>
      <c r="F102" s="70"/>
      <c r="G102" s="70"/>
      <c r="H102" s="71"/>
      <c r="I102" s="72"/>
      <c r="J102" s="73"/>
      <c r="K102" s="83"/>
      <c r="L102" s="82"/>
      <c r="M102" s="90"/>
      <c r="N102" s="89"/>
      <c r="O102" s="94"/>
      <c r="P102" s="71"/>
    </row>
    <row r="103" spans="1:16">
      <c r="A103" s="6">
        <v>94</v>
      </c>
      <c r="B103" s="68"/>
      <c r="C103" s="68"/>
      <c r="D103" s="68"/>
      <c r="E103" s="68"/>
      <c r="F103" s="70"/>
      <c r="G103" s="70"/>
      <c r="H103" s="71"/>
      <c r="I103" s="72"/>
      <c r="J103" s="73"/>
      <c r="K103" s="83"/>
      <c r="L103" s="82"/>
      <c r="M103" s="90"/>
      <c r="N103" s="89"/>
      <c r="O103" s="94"/>
      <c r="P103" s="71"/>
    </row>
    <row r="104" spans="1:16">
      <c r="A104" s="6">
        <v>95</v>
      </c>
      <c r="B104" s="68"/>
      <c r="C104" s="68"/>
      <c r="D104" s="68"/>
      <c r="E104" s="68"/>
      <c r="F104" s="70"/>
      <c r="G104" s="70"/>
      <c r="H104" s="71"/>
      <c r="I104" s="72"/>
      <c r="J104" s="73"/>
      <c r="K104" s="83"/>
      <c r="L104" s="82"/>
      <c r="M104" s="90"/>
      <c r="N104" s="89"/>
      <c r="O104" s="94"/>
      <c r="P104" s="71"/>
    </row>
    <row r="105" spans="1:16">
      <c r="A105" s="6">
        <v>96</v>
      </c>
      <c r="B105" s="68"/>
      <c r="C105" s="68"/>
      <c r="D105" s="68"/>
      <c r="E105" s="68"/>
      <c r="F105" s="70"/>
      <c r="G105" s="70"/>
      <c r="H105" s="71"/>
      <c r="I105" s="72"/>
      <c r="J105" s="73"/>
      <c r="K105" s="83"/>
      <c r="L105" s="82"/>
      <c r="M105" s="90"/>
      <c r="N105" s="89"/>
      <c r="O105" s="94"/>
      <c r="P105" s="71"/>
    </row>
    <row r="106" spans="1:16">
      <c r="A106" s="6">
        <v>97</v>
      </c>
      <c r="B106" s="68"/>
      <c r="C106" s="68"/>
      <c r="D106" s="68"/>
      <c r="E106" s="68"/>
      <c r="F106" s="70"/>
      <c r="G106" s="70"/>
      <c r="H106" s="71"/>
      <c r="I106" s="72"/>
      <c r="J106" s="73"/>
      <c r="K106" s="83"/>
      <c r="L106" s="82"/>
      <c r="M106" s="90"/>
      <c r="N106" s="89"/>
      <c r="O106" s="94"/>
      <c r="P106" s="71"/>
    </row>
    <row r="107" spans="1:16">
      <c r="A107" s="6">
        <v>98</v>
      </c>
      <c r="B107" s="68"/>
      <c r="C107" s="68"/>
      <c r="D107" s="68"/>
      <c r="E107" s="68"/>
      <c r="F107" s="70"/>
      <c r="G107" s="70"/>
      <c r="H107" s="71"/>
      <c r="I107" s="72"/>
      <c r="J107" s="73"/>
      <c r="K107" s="83"/>
      <c r="L107" s="82"/>
      <c r="M107" s="90"/>
      <c r="N107" s="89"/>
      <c r="O107" s="94"/>
      <c r="P107" s="71"/>
    </row>
    <row r="108" spans="1:16">
      <c r="A108" s="6">
        <v>99</v>
      </c>
      <c r="B108" s="68"/>
      <c r="C108" s="68"/>
      <c r="D108" s="68"/>
      <c r="E108" s="68"/>
      <c r="F108" s="70"/>
      <c r="G108" s="70"/>
      <c r="H108" s="71"/>
      <c r="I108" s="72"/>
      <c r="J108" s="73"/>
      <c r="K108" s="83"/>
      <c r="L108" s="82"/>
      <c r="M108" s="90"/>
      <c r="N108" s="89"/>
      <c r="O108" s="94"/>
      <c r="P108" s="71"/>
    </row>
    <row r="109" spans="1:16">
      <c r="A109" s="6">
        <v>100</v>
      </c>
      <c r="B109" s="68"/>
      <c r="C109" s="68"/>
      <c r="D109" s="68"/>
      <c r="E109" s="68"/>
      <c r="F109" s="70"/>
      <c r="G109" s="70"/>
      <c r="H109" s="71"/>
      <c r="I109" s="72"/>
      <c r="J109" s="73"/>
      <c r="K109" s="83"/>
      <c r="L109" s="82"/>
      <c r="M109" s="90"/>
      <c r="N109" s="89"/>
      <c r="O109" s="94"/>
      <c r="P109" s="71"/>
    </row>
    <row r="110" spans="1:16">
      <c r="A110" s="6">
        <v>101</v>
      </c>
      <c r="B110" s="68"/>
      <c r="C110" s="68"/>
      <c r="D110" s="68"/>
      <c r="E110" s="68"/>
      <c r="F110" s="70"/>
      <c r="G110" s="70"/>
      <c r="H110" s="71"/>
      <c r="I110" s="72"/>
      <c r="J110" s="73"/>
      <c r="K110" s="83"/>
      <c r="L110" s="82"/>
      <c r="M110" s="90"/>
      <c r="N110" s="89"/>
      <c r="O110" s="94"/>
      <c r="P110" s="71"/>
    </row>
    <row r="111" spans="1:16">
      <c r="A111" s="6">
        <v>102</v>
      </c>
      <c r="B111" s="68"/>
      <c r="C111" s="68"/>
      <c r="D111" s="68"/>
      <c r="E111" s="68"/>
      <c r="F111" s="70"/>
      <c r="G111" s="70"/>
      <c r="H111" s="71"/>
      <c r="I111" s="72"/>
      <c r="J111" s="73"/>
      <c r="K111" s="83"/>
      <c r="L111" s="82"/>
      <c r="M111" s="90"/>
      <c r="N111" s="89"/>
      <c r="O111" s="94"/>
      <c r="P111" s="71"/>
    </row>
    <row r="112" spans="1:16">
      <c r="A112" s="6">
        <v>103</v>
      </c>
      <c r="B112" s="68"/>
      <c r="C112" s="68"/>
      <c r="D112" s="68"/>
      <c r="E112" s="68"/>
      <c r="F112" s="70"/>
      <c r="G112" s="70"/>
      <c r="H112" s="71"/>
      <c r="I112" s="72"/>
      <c r="J112" s="73"/>
      <c r="K112" s="83"/>
      <c r="L112" s="82"/>
      <c r="M112" s="90"/>
      <c r="N112" s="89"/>
      <c r="O112" s="94"/>
      <c r="P112" s="71"/>
    </row>
    <row r="113" spans="1:16">
      <c r="A113" s="6">
        <v>104</v>
      </c>
      <c r="B113" s="68"/>
      <c r="C113" s="68"/>
      <c r="D113" s="68"/>
      <c r="E113" s="68"/>
      <c r="F113" s="70"/>
      <c r="G113" s="70"/>
      <c r="H113" s="71"/>
      <c r="I113" s="72"/>
      <c r="J113" s="73"/>
      <c r="K113" s="83"/>
      <c r="L113" s="82"/>
      <c r="M113" s="90"/>
      <c r="N113" s="89"/>
      <c r="O113" s="94"/>
      <c r="P113" s="71"/>
    </row>
    <row r="114" spans="1:16">
      <c r="A114" s="6">
        <v>105</v>
      </c>
      <c r="B114" s="68"/>
      <c r="C114" s="68"/>
      <c r="D114" s="68"/>
      <c r="E114" s="68"/>
      <c r="F114" s="70"/>
      <c r="G114" s="70"/>
      <c r="H114" s="71"/>
      <c r="I114" s="72"/>
      <c r="J114" s="73"/>
      <c r="K114" s="83"/>
      <c r="L114" s="82"/>
      <c r="M114" s="90"/>
      <c r="N114" s="89"/>
      <c r="O114" s="94"/>
      <c r="P114" s="71"/>
    </row>
    <row r="115" spans="1:16">
      <c r="A115" s="6">
        <v>106</v>
      </c>
      <c r="B115" s="68"/>
      <c r="C115" s="68"/>
      <c r="D115" s="68"/>
      <c r="E115" s="68"/>
      <c r="F115" s="70"/>
      <c r="G115" s="70"/>
      <c r="H115" s="71"/>
      <c r="I115" s="72"/>
      <c r="J115" s="73"/>
      <c r="K115" s="83"/>
      <c r="L115" s="82"/>
      <c r="M115" s="90"/>
      <c r="N115" s="89"/>
      <c r="O115" s="94"/>
      <c r="P115" s="71"/>
    </row>
    <row r="116" spans="1:16">
      <c r="A116" s="6">
        <v>107</v>
      </c>
      <c r="B116" s="68"/>
      <c r="C116" s="68"/>
      <c r="D116" s="68"/>
      <c r="E116" s="68"/>
      <c r="F116" s="70"/>
      <c r="G116" s="70"/>
      <c r="H116" s="71"/>
      <c r="I116" s="72"/>
      <c r="J116" s="73"/>
      <c r="K116" s="83"/>
      <c r="L116" s="82"/>
      <c r="M116" s="90"/>
      <c r="N116" s="89"/>
      <c r="O116" s="94"/>
      <c r="P116" s="71"/>
    </row>
    <row r="117" spans="1:16">
      <c r="A117" s="6">
        <v>108</v>
      </c>
      <c r="B117" s="68"/>
      <c r="C117" s="68"/>
      <c r="D117" s="68"/>
      <c r="E117" s="68"/>
      <c r="F117" s="70"/>
      <c r="G117" s="70"/>
      <c r="H117" s="71"/>
      <c r="I117" s="72"/>
      <c r="J117" s="73"/>
      <c r="K117" s="83"/>
      <c r="L117" s="82"/>
      <c r="M117" s="90"/>
      <c r="N117" s="89"/>
      <c r="O117" s="94"/>
      <c r="P117" s="71"/>
    </row>
    <row r="118" spans="1:16">
      <c r="A118" s="6">
        <v>109</v>
      </c>
      <c r="B118" s="68"/>
      <c r="C118" s="68"/>
      <c r="D118" s="68"/>
      <c r="E118" s="68"/>
      <c r="F118" s="70"/>
      <c r="G118" s="70"/>
      <c r="H118" s="71"/>
      <c r="I118" s="72"/>
      <c r="J118" s="73"/>
      <c r="K118" s="83"/>
      <c r="L118" s="82"/>
      <c r="M118" s="90"/>
      <c r="N118" s="89"/>
      <c r="O118" s="94"/>
      <c r="P118" s="71"/>
    </row>
    <row r="119" spans="1:16">
      <c r="A119" s="6">
        <v>110</v>
      </c>
      <c r="B119" s="68"/>
      <c r="C119" s="68"/>
      <c r="D119" s="68"/>
      <c r="E119" s="68"/>
      <c r="F119" s="70"/>
      <c r="G119" s="70"/>
      <c r="H119" s="71"/>
      <c r="I119" s="72"/>
      <c r="J119" s="73"/>
      <c r="K119" s="83"/>
      <c r="L119" s="82"/>
      <c r="M119" s="90"/>
      <c r="N119" s="89"/>
      <c r="O119" s="94"/>
      <c r="P119" s="71"/>
    </row>
    <row r="120" spans="1:16">
      <c r="A120" s="6">
        <v>111</v>
      </c>
      <c r="B120" s="68"/>
      <c r="C120" s="68"/>
      <c r="D120" s="68"/>
      <c r="E120" s="68"/>
      <c r="F120" s="70"/>
      <c r="G120" s="70"/>
      <c r="H120" s="71"/>
      <c r="I120" s="72"/>
      <c r="J120" s="73"/>
      <c r="K120" s="83"/>
      <c r="L120" s="82"/>
      <c r="M120" s="90"/>
      <c r="N120" s="89"/>
      <c r="O120" s="94"/>
      <c r="P120" s="71"/>
    </row>
    <row r="121" spans="1:16">
      <c r="A121" s="6">
        <v>112</v>
      </c>
      <c r="B121" s="68"/>
      <c r="C121" s="68"/>
      <c r="D121" s="68"/>
      <c r="E121" s="68"/>
      <c r="F121" s="70"/>
      <c r="G121" s="70"/>
      <c r="H121" s="71"/>
      <c r="I121" s="72"/>
      <c r="J121" s="73"/>
      <c r="K121" s="83"/>
      <c r="L121" s="82"/>
      <c r="M121" s="90"/>
      <c r="N121" s="89"/>
      <c r="O121" s="94"/>
      <c r="P121" s="71"/>
    </row>
    <row r="122" spans="1:16">
      <c r="A122" s="6">
        <v>113</v>
      </c>
      <c r="B122" s="68"/>
      <c r="C122" s="68"/>
      <c r="D122" s="68"/>
      <c r="E122" s="68"/>
      <c r="F122" s="70"/>
      <c r="G122" s="70"/>
      <c r="H122" s="71"/>
      <c r="I122" s="72"/>
      <c r="J122" s="73"/>
      <c r="K122" s="83"/>
      <c r="L122" s="82"/>
      <c r="M122" s="90"/>
      <c r="N122" s="89"/>
      <c r="O122" s="94"/>
      <c r="P122" s="71"/>
    </row>
    <row r="123" spans="1:16">
      <c r="A123" s="6">
        <v>114</v>
      </c>
      <c r="B123" s="68"/>
      <c r="C123" s="68"/>
      <c r="D123" s="68"/>
      <c r="E123" s="68"/>
      <c r="F123" s="70"/>
      <c r="G123" s="70"/>
      <c r="H123" s="71"/>
      <c r="I123" s="72"/>
      <c r="J123" s="73"/>
      <c r="K123" s="83"/>
      <c r="L123" s="82"/>
      <c r="M123" s="90"/>
      <c r="N123" s="89"/>
      <c r="O123" s="94"/>
      <c r="P123" s="71"/>
    </row>
    <row r="124" spans="1:16">
      <c r="A124" s="6">
        <v>115</v>
      </c>
      <c r="B124" s="68"/>
      <c r="C124" s="68"/>
      <c r="D124" s="68"/>
      <c r="E124" s="68"/>
      <c r="F124" s="70"/>
      <c r="G124" s="70"/>
      <c r="H124" s="71"/>
      <c r="I124" s="72"/>
      <c r="J124" s="73"/>
      <c r="K124" s="83"/>
      <c r="L124" s="82"/>
      <c r="M124" s="90"/>
      <c r="N124" s="89"/>
      <c r="O124" s="94"/>
      <c r="P124" s="71"/>
    </row>
    <row r="125" spans="1:16">
      <c r="A125" s="6">
        <v>116</v>
      </c>
      <c r="B125" s="68"/>
      <c r="C125" s="68"/>
      <c r="D125" s="68"/>
      <c r="E125" s="68"/>
      <c r="F125" s="70"/>
      <c r="G125" s="70"/>
      <c r="H125" s="71"/>
      <c r="I125" s="72"/>
      <c r="J125" s="73"/>
      <c r="K125" s="83"/>
      <c r="L125" s="82"/>
      <c r="M125" s="90"/>
      <c r="N125" s="89"/>
      <c r="O125" s="94"/>
      <c r="P125" s="71"/>
    </row>
    <row r="126" spans="1:16">
      <c r="A126" s="6">
        <v>117</v>
      </c>
      <c r="B126" s="68"/>
      <c r="C126" s="68"/>
      <c r="D126" s="68"/>
      <c r="E126" s="68"/>
      <c r="F126" s="70"/>
      <c r="G126" s="70"/>
      <c r="H126" s="71"/>
      <c r="I126" s="72"/>
      <c r="J126" s="73"/>
      <c r="K126" s="83"/>
      <c r="L126" s="82"/>
      <c r="M126" s="90"/>
      <c r="N126" s="89"/>
      <c r="O126" s="94"/>
      <c r="P126" s="71"/>
    </row>
    <row r="127" spans="1:16">
      <c r="A127" s="6">
        <v>118</v>
      </c>
      <c r="B127" s="68"/>
      <c r="C127" s="68"/>
      <c r="D127" s="68"/>
      <c r="E127" s="68"/>
      <c r="F127" s="70"/>
      <c r="G127" s="70"/>
      <c r="H127" s="71"/>
      <c r="I127" s="72"/>
      <c r="J127" s="73"/>
      <c r="K127" s="83"/>
      <c r="L127" s="82"/>
      <c r="M127" s="90"/>
      <c r="N127" s="89"/>
      <c r="O127" s="94"/>
      <c r="P127" s="71"/>
    </row>
    <row r="128" spans="1:16">
      <c r="A128" s="6">
        <v>119</v>
      </c>
      <c r="B128" s="68"/>
      <c r="C128" s="68"/>
      <c r="D128" s="68"/>
      <c r="E128" s="68"/>
      <c r="F128" s="70"/>
      <c r="G128" s="70"/>
      <c r="H128" s="71"/>
      <c r="I128" s="72"/>
      <c r="J128" s="73"/>
      <c r="K128" s="83"/>
      <c r="L128" s="82"/>
      <c r="M128" s="90"/>
      <c r="N128" s="89"/>
      <c r="O128" s="94"/>
      <c r="P128" s="71"/>
    </row>
    <row r="129" spans="1:16">
      <c r="A129" s="6">
        <v>120</v>
      </c>
      <c r="B129" s="68"/>
      <c r="C129" s="68"/>
      <c r="D129" s="68"/>
      <c r="E129" s="68"/>
      <c r="F129" s="70"/>
      <c r="G129" s="70"/>
      <c r="H129" s="71"/>
      <c r="I129" s="72"/>
      <c r="J129" s="73"/>
      <c r="K129" s="83"/>
      <c r="L129" s="82"/>
      <c r="M129" s="90"/>
      <c r="N129" s="89"/>
      <c r="O129" s="94"/>
      <c r="P129" s="71"/>
    </row>
    <row r="130" spans="1:16">
      <c r="A130" s="6">
        <v>121</v>
      </c>
      <c r="B130" s="68"/>
      <c r="C130" s="68"/>
      <c r="D130" s="68"/>
      <c r="E130" s="68"/>
      <c r="F130" s="70"/>
      <c r="G130" s="70"/>
      <c r="H130" s="71"/>
      <c r="I130" s="72"/>
      <c r="J130" s="73"/>
      <c r="K130" s="83"/>
      <c r="L130" s="82"/>
      <c r="M130" s="90"/>
      <c r="N130" s="89"/>
      <c r="O130" s="94"/>
      <c r="P130" s="71"/>
    </row>
    <row r="131" spans="1:16">
      <c r="A131" s="6">
        <v>122</v>
      </c>
      <c r="B131" s="68"/>
      <c r="C131" s="68"/>
      <c r="D131" s="68"/>
      <c r="E131" s="68"/>
      <c r="F131" s="70"/>
      <c r="G131" s="70"/>
      <c r="H131" s="71"/>
      <c r="I131" s="72"/>
      <c r="J131" s="73"/>
      <c r="K131" s="83"/>
      <c r="L131" s="82"/>
      <c r="M131" s="90"/>
      <c r="N131" s="89"/>
      <c r="O131" s="94"/>
      <c r="P131" s="71"/>
    </row>
    <row r="132" spans="1:16">
      <c r="A132" s="6">
        <v>123</v>
      </c>
      <c r="B132" s="68"/>
      <c r="C132" s="68"/>
      <c r="D132" s="68"/>
      <c r="E132" s="68"/>
      <c r="F132" s="70"/>
      <c r="G132" s="70"/>
      <c r="H132" s="71"/>
      <c r="I132" s="72"/>
      <c r="J132" s="73"/>
      <c r="K132" s="83"/>
      <c r="L132" s="82"/>
      <c r="M132" s="90"/>
      <c r="N132" s="89"/>
      <c r="O132" s="94"/>
      <c r="P132" s="71"/>
    </row>
    <row r="133" spans="1:16">
      <c r="A133" s="6">
        <v>124</v>
      </c>
      <c r="B133" s="68"/>
      <c r="C133" s="68"/>
      <c r="D133" s="68"/>
      <c r="E133" s="68"/>
      <c r="F133" s="70"/>
      <c r="G133" s="70"/>
      <c r="H133" s="71"/>
      <c r="I133" s="72"/>
      <c r="J133" s="73"/>
      <c r="K133" s="83"/>
      <c r="L133" s="82"/>
      <c r="M133" s="90"/>
      <c r="N133" s="89"/>
      <c r="O133" s="94"/>
      <c r="P133" s="71"/>
    </row>
    <row r="134" spans="1:16">
      <c r="A134" s="6">
        <v>125</v>
      </c>
      <c r="B134" s="68"/>
      <c r="C134" s="68"/>
      <c r="D134" s="68"/>
      <c r="E134" s="68"/>
      <c r="F134" s="70"/>
      <c r="G134" s="70"/>
      <c r="H134" s="71"/>
      <c r="I134" s="72"/>
      <c r="J134" s="73"/>
      <c r="K134" s="83"/>
      <c r="L134" s="82"/>
      <c r="M134" s="90"/>
      <c r="N134" s="89"/>
      <c r="O134" s="94"/>
      <c r="P134" s="71"/>
    </row>
    <row r="135" spans="1:16">
      <c r="A135" s="6">
        <v>126</v>
      </c>
      <c r="B135" s="68"/>
      <c r="C135" s="68"/>
      <c r="D135" s="68"/>
      <c r="E135" s="68"/>
      <c r="F135" s="70"/>
      <c r="G135" s="70"/>
      <c r="H135" s="71"/>
      <c r="I135" s="72"/>
      <c r="J135" s="73"/>
      <c r="K135" s="83"/>
      <c r="L135" s="82"/>
      <c r="M135" s="90"/>
      <c r="N135" s="89"/>
      <c r="O135" s="94"/>
      <c r="P135" s="71"/>
    </row>
    <row r="136" spans="1:16">
      <c r="A136" s="6">
        <v>127</v>
      </c>
      <c r="B136" s="68"/>
      <c r="C136" s="68"/>
      <c r="D136" s="68"/>
      <c r="E136" s="68"/>
      <c r="F136" s="70"/>
      <c r="G136" s="70"/>
      <c r="H136" s="71"/>
      <c r="I136" s="72"/>
      <c r="J136" s="73"/>
      <c r="K136" s="83"/>
      <c r="L136" s="82"/>
      <c r="M136" s="90"/>
      <c r="N136" s="89"/>
      <c r="O136" s="94"/>
      <c r="P136" s="71"/>
    </row>
    <row r="137" spans="1:16">
      <c r="A137" s="6">
        <v>128</v>
      </c>
      <c r="B137" s="68"/>
      <c r="C137" s="68"/>
      <c r="D137" s="68"/>
      <c r="E137" s="68"/>
      <c r="F137" s="70"/>
      <c r="G137" s="70"/>
      <c r="H137" s="71"/>
      <c r="I137" s="72"/>
      <c r="J137" s="73"/>
      <c r="K137" s="83"/>
      <c r="L137" s="82"/>
      <c r="M137" s="90"/>
      <c r="N137" s="89"/>
      <c r="O137" s="94"/>
      <c r="P137" s="71"/>
    </row>
    <row r="138" spans="1:16">
      <c r="A138" s="6">
        <v>129</v>
      </c>
      <c r="B138" s="68"/>
      <c r="C138" s="68"/>
      <c r="D138" s="68"/>
      <c r="E138" s="68"/>
      <c r="F138" s="70"/>
      <c r="G138" s="70"/>
      <c r="H138" s="71"/>
      <c r="I138" s="72"/>
      <c r="J138" s="73"/>
      <c r="K138" s="83"/>
      <c r="L138" s="82"/>
      <c r="M138" s="90"/>
      <c r="N138" s="89"/>
      <c r="O138" s="94"/>
      <c r="P138" s="71"/>
    </row>
    <row r="139" spans="1:16">
      <c r="A139" s="6">
        <v>130</v>
      </c>
      <c r="B139" s="68"/>
      <c r="C139" s="68"/>
      <c r="D139" s="68"/>
      <c r="E139" s="68"/>
      <c r="F139" s="70"/>
      <c r="G139" s="70"/>
      <c r="H139" s="71"/>
      <c r="I139" s="72"/>
      <c r="J139" s="73"/>
      <c r="K139" s="83"/>
      <c r="L139" s="82"/>
      <c r="M139" s="90"/>
      <c r="N139" s="89"/>
      <c r="O139" s="94"/>
      <c r="P139" s="71"/>
    </row>
    <row r="140" spans="1:16">
      <c r="A140" s="6">
        <v>131</v>
      </c>
      <c r="B140" s="68"/>
      <c r="C140" s="68"/>
      <c r="D140" s="68"/>
      <c r="E140" s="68"/>
      <c r="F140" s="70"/>
      <c r="G140" s="70"/>
      <c r="H140" s="71"/>
      <c r="I140" s="72"/>
      <c r="J140" s="73"/>
      <c r="K140" s="83"/>
      <c r="L140" s="82"/>
      <c r="M140" s="90"/>
      <c r="N140" s="89"/>
      <c r="O140" s="94"/>
      <c r="P140" s="71"/>
    </row>
    <row r="141" spans="1:16">
      <c r="A141" s="6">
        <v>132</v>
      </c>
      <c r="B141" s="68"/>
      <c r="C141" s="68"/>
      <c r="D141" s="68"/>
      <c r="E141" s="68"/>
      <c r="F141" s="70"/>
      <c r="G141" s="70"/>
      <c r="H141" s="71"/>
      <c r="I141" s="72"/>
      <c r="J141" s="73"/>
      <c r="K141" s="83"/>
      <c r="L141" s="82"/>
      <c r="M141" s="90"/>
      <c r="N141" s="89"/>
      <c r="O141" s="94"/>
      <c r="P141" s="71"/>
    </row>
    <row r="142" spans="1:16">
      <c r="A142" s="6">
        <v>133</v>
      </c>
      <c r="B142" s="68"/>
      <c r="C142" s="68"/>
      <c r="D142" s="68"/>
      <c r="E142" s="68"/>
      <c r="F142" s="70"/>
      <c r="G142" s="70"/>
      <c r="H142" s="71"/>
      <c r="I142" s="72"/>
      <c r="J142" s="73"/>
      <c r="K142" s="83"/>
      <c r="L142" s="82"/>
      <c r="M142" s="90"/>
      <c r="N142" s="89"/>
      <c r="O142" s="94"/>
      <c r="P142" s="71"/>
    </row>
    <row r="143" spans="1:16">
      <c r="A143" s="6">
        <v>134</v>
      </c>
      <c r="B143" s="68"/>
      <c r="C143" s="68"/>
      <c r="D143" s="68"/>
      <c r="E143" s="68"/>
      <c r="F143" s="70"/>
      <c r="G143" s="70"/>
      <c r="H143" s="71"/>
      <c r="I143" s="72"/>
      <c r="J143" s="73"/>
      <c r="K143" s="83"/>
      <c r="L143" s="82"/>
      <c r="M143" s="90"/>
      <c r="N143" s="89"/>
      <c r="O143" s="94"/>
      <c r="P143" s="71"/>
    </row>
    <row r="144" spans="1:16">
      <c r="A144" s="6">
        <v>135</v>
      </c>
      <c r="B144" s="68"/>
      <c r="C144" s="68"/>
      <c r="D144" s="68"/>
      <c r="E144" s="68"/>
      <c r="F144" s="70"/>
      <c r="G144" s="70"/>
      <c r="H144" s="71"/>
      <c r="I144" s="72"/>
      <c r="J144" s="73"/>
      <c r="K144" s="83"/>
      <c r="L144" s="82"/>
      <c r="M144" s="90"/>
      <c r="N144" s="89"/>
      <c r="O144" s="94"/>
      <c r="P144" s="71"/>
    </row>
    <row r="145" spans="1:16">
      <c r="A145" s="6">
        <v>136</v>
      </c>
      <c r="B145" s="68"/>
      <c r="C145" s="68"/>
      <c r="D145" s="68"/>
      <c r="E145" s="68"/>
      <c r="F145" s="70"/>
      <c r="G145" s="70"/>
      <c r="H145" s="71"/>
      <c r="I145" s="72"/>
      <c r="J145" s="73"/>
      <c r="K145" s="83"/>
      <c r="L145" s="82"/>
      <c r="M145" s="90"/>
      <c r="N145" s="89"/>
      <c r="O145" s="94"/>
      <c r="P145" s="71"/>
    </row>
    <row r="146" spans="1:16">
      <c r="A146" s="6">
        <v>137</v>
      </c>
      <c r="B146" s="68"/>
      <c r="C146" s="68"/>
      <c r="D146" s="68"/>
      <c r="E146" s="68"/>
      <c r="F146" s="70"/>
      <c r="G146" s="70"/>
      <c r="H146" s="71"/>
      <c r="I146" s="72"/>
      <c r="J146" s="73"/>
      <c r="K146" s="83"/>
      <c r="L146" s="82"/>
      <c r="M146" s="90"/>
      <c r="N146" s="89"/>
      <c r="O146" s="94"/>
      <c r="P146" s="71"/>
    </row>
    <row r="147" spans="1:16">
      <c r="A147" s="6">
        <v>138</v>
      </c>
      <c r="B147" s="68"/>
      <c r="C147" s="68"/>
      <c r="D147" s="68"/>
      <c r="E147" s="68"/>
      <c r="F147" s="70"/>
      <c r="G147" s="70"/>
      <c r="H147" s="71"/>
      <c r="I147" s="72"/>
      <c r="J147" s="73"/>
      <c r="K147" s="83"/>
      <c r="L147" s="82"/>
      <c r="M147" s="90"/>
      <c r="N147" s="89"/>
      <c r="O147" s="94"/>
      <c r="P147" s="71"/>
    </row>
    <row r="148" spans="1:16">
      <c r="A148" s="6">
        <v>139</v>
      </c>
      <c r="B148" s="68"/>
      <c r="C148" s="68"/>
      <c r="D148" s="68"/>
      <c r="E148" s="68"/>
      <c r="F148" s="70"/>
      <c r="G148" s="70"/>
      <c r="H148" s="71"/>
      <c r="I148" s="72"/>
      <c r="J148" s="73"/>
      <c r="K148" s="83"/>
      <c r="L148" s="82"/>
      <c r="M148" s="90"/>
      <c r="N148" s="89"/>
      <c r="O148" s="94"/>
      <c r="P148" s="71"/>
    </row>
    <row r="149" spans="1:16">
      <c r="A149" s="6">
        <v>140</v>
      </c>
      <c r="B149" s="68"/>
      <c r="C149" s="68"/>
      <c r="D149" s="68"/>
      <c r="E149" s="68"/>
      <c r="F149" s="70"/>
      <c r="G149" s="70"/>
      <c r="H149" s="71"/>
      <c r="I149" s="72"/>
      <c r="J149" s="73"/>
      <c r="K149" s="83"/>
      <c r="L149" s="82"/>
      <c r="M149" s="90"/>
      <c r="N149" s="89"/>
      <c r="O149" s="94"/>
      <c r="P149" s="71"/>
    </row>
    <row r="150" spans="1:16">
      <c r="A150" s="6">
        <v>141</v>
      </c>
      <c r="B150" s="68"/>
      <c r="C150" s="68"/>
      <c r="D150" s="68"/>
      <c r="E150" s="68"/>
      <c r="F150" s="70"/>
      <c r="G150" s="70"/>
      <c r="H150" s="71"/>
      <c r="I150" s="72"/>
      <c r="J150" s="73"/>
      <c r="K150" s="83"/>
      <c r="L150" s="82"/>
      <c r="M150" s="90"/>
      <c r="N150" s="89"/>
      <c r="O150" s="94"/>
      <c r="P150" s="71"/>
    </row>
    <row r="151" spans="1:16">
      <c r="A151" s="6">
        <v>142</v>
      </c>
      <c r="B151" s="68"/>
      <c r="C151" s="68"/>
      <c r="D151" s="68"/>
      <c r="E151" s="68"/>
      <c r="F151" s="70"/>
      <c r="G151" s="70"/>
      <c r="H151" s="71"/>
      <c r="I151" s="72"/>
      <c r="J151" s="73"/>
      <c r="K151" s="83"/>
      <c r="L151" s="82"/>
      <c r="M151" s="90"/>
      <c r="N151" s="89"/>
      <c r="O151" s="94"/>
      <c r="P151" s="71"/>
    </row>
    <row r="152" spans="1:16">
      <c r="A152" s="6">
        <v>143</v>
      </c>
      <c r="B152" s="68"/>
      <c r="C152" s="68"/>
      <c r="D152" s="68"/>
      <c r="E152" s="68"/>
      <c r="F152" s="70"/>
      <c r="G152" s="70"/>
      <c r="H152" s="71"/>
      <c r="I152" s="72"/>
      <c r="J152" s="73"/>
      <c r="K152" s="83"/>
      <c r="L152" s="82"/>
      <c r="M152" s="90"/>
      <c r="N152" s="89"/>
      <c r="O152" s="94"/>
      <c r="P152" s="71"/>
    </row>
    <row r="153" spans="1:16">
      <c r="A153" s="6">
        <v>144</v>
      </c>
      <c r="B153" s="68"/>
      <c r="C153" s="68"/>
      <c r="D153" s="68"/>
      <c r="E153" s="68"/>
      <c r="F153" s="70"/>
      <c r="G153" s="70"/>
      <c r="H153" s="71"/>
      <c r="I153" s="72"/>
      <c r="J153" s="73"/>
      <c r="K153" s="83"/>
      <c r="L153" s="82"/>
      <c r="M153" s="90"/>
      <c r="N153" s="89"/>
      <c r="O153" s="94"/>
      <c r="P153" s="71"/>
    </row>
    <row r="154" spans="1:16">
      <c r="A154" s="6">
        <v>145</v>
      </c>
      <c r="B154" s="68"/>
      <c r="C154" s="68"/>
      <c r="D154" s="68"/>
      <c r="E154" s="68"/>
      <c r="F154" s="70"/>
      <c r="G154" s="70"/>
      <c r="H154" s="71"/>
      <c r="I154" s="72"/>
      <c r="J154" s="73"/>
      <c r="K154" s="83"/>
      <c r="L154" s="82"/>
      <c r="M154" s="90"/>
      <c r="N154" s="89"/>
      <c r="O154" s="94"/>
      <c r="P154" s="71"/>
    </row>
    <row r="155" spans="1:16">
      <c r="A155" s="6">
        <v>146</v>
      </c>
      <c r="B155" s="68"/>
      <c r="C155" s="68"/>
      <c r="D155" s="68"/>
      <c r="E155" s="68"/>
      <c r="F155" s="70"/>
      <c r="G155" s="70"/>
      <c r="H155" s="71"/>
      <c r="I155" s="72"/>
      <c r="J155" s="73"/>
      <c r="K155" s="83"/>
      <c r="L155" s="82"/>
      <c r="M155" s="90"/>
      <c r="N155" s="89"/>
      <c r="O155" s="94"/>
      <c r="P155" s="71"/>
    </row>
    <row r="156" spans="1:16">
      <c r="A156" s="6">
        <v>147</v>
      </c>
      <c r="B156" s="68"/>
      <c r="C156" s="68"/>
      <c r="D156" s="68"/>
      <c r="E156" s="68"/>
      <c r="F156" s="70"/>
      <c r="G156" s="70"/>
      <c r="H156" s="71"/>
      <c r="I156" s="72"/>
      <c r="J156" s="73"/>
      <c r="K156" s="83"/>
      <c r="L156" s="82"/>
      <c r="M156" s="90"/>
      <c r="N156" s="89"/>
      <c r="O156" s="94"/>
      <c r="P156" s="71"/>
    </row>
    <row r="157" spans="1:16">
      <c r="A157" s="6">
        <v>148</v>
      </c>
      <c r="B157" s="68"/>
      <c r="C157" s="68"/>
      <c r="D157" s="68"/>
      <c r="E157" s="68"/>
      <c r="F157" s="70"/>
      <c r="G157" s="70"/>
      <c r="H157" s="71"/>
      <c r="I157" s="72"/>
      <c r="J157" s="73"/>
      <c r="K157" s="83"/>
      <c r="L157" s="82"/>
      <c r="M157" s="90"/>
      <c r="N157" s="89"/>
      <c r="O157" s="94"/>
      <c r="P157" s="71"/>
    </row>
    <row r="158" spans="1:16">
      <c r="A158" s="6">
        <v>149</v>
      </c>
      <c r="B158" s="68"/>
      <c r="C158" s="68"/>
      <c r="D158" s="68"/>
      <c r="E158" s="68"/>
      <c r="F158" s="70"/>
      <c r="G158" s="70"/>
      <c r="H158" s="71"/>
      <c r="I158" s="72"/>
      <c r="J158" s="73"/>
      <c r="K158" s="83"/>
      <c r="L158" s="82"/>
      <c r="M158" s="90"/>
      <c r="N158" s="89"/>
      <c r="O158" s="94"/>
      <c r="P158" s="71"/>
    </row>
    <row r="159" spans="1:16">
      <c r="A159" s="6">
        <v>150</v>
      </c>
      <c r="B159" s="68"/>
      <c r="C159" s="68"/>
      <c r="D159" s="68"/>
      <c r="E159" s="68"/>
      <c r="F159" s="70"/>
      <c r="G159" s="70"/>
      <c r="H159" s="71"/>
      <c r="I159" s="72"/>
      <c r="J159" s="73"/>
      <c r="K159" s="83"/>
      <c r="L159" s="82"/>
      <c r="M159" s="90"/>
      <c r="N159" s="89"/>
      <c r="O159" s="94"/>
      <c r="P159" s="71"/>
    </row>
    <row r="160" spans="1:16">
      <c r="A160" s="6">
        <v>151</v>
      </c>
      <c r="B160" s="68"/>
      <c r="C160" s="68"/>
      <c r="D160" s="68"/>
      <c r="E160" s="68"/>
      <c r="F160" s="70"/>
      <c r="G160" s="70"/>
      <c r="H160" s="71"/>
      <c r="I160" s="72"/>
      <c r="J160" s="73"/>
      <c r="K160" s="83"/>
      <c r="L160" s="82"/>
      <c r="M160" s="90"/>
      <c r="N160" s="89"/>
      <c r="O160" s="94"/>
      <c r="P160" s="71"/>
    </row>
    <row r="161" spans="1:16">
      <c r="A161" s="6">
        <v>152</v>
      </c>
      <c r="B161" s="68"/>
      <c r="C161" s="68"/>
      <c r="D161" s="68"/>
      <c r="E161" s="68"/>
      <c r="F161" s="70"/>
      <c r="G161" s="70"/>
      <c r="H161" s="71"/>
      <c r="I161" s="72"/>
      <c r="J161" s="73"/>
      <c r="K161" s="83"/>
      <c r="L161" s="82"/>
      <c r="M161" s="90"/>
      <c r="N161" s="89"/>
      <c r="O161" s="94"/>
      <c r="P161" s="71"/>
    </row>
    <row r="162" spans="1:16">
      <c r="A162" s="6">
        <v>153</v>
      </c>
      <c r="B162" s="68"/>
      <c r="C162" s="68"/>
      <c r="D162" s="68"/>
      <c r="E162" s="68"/>
      <c r="F162" s="70"/>
      <c r="G162" s="70"/>
      <c r="H162" s="71"/>
      <c r="I162" s="72"/>
      <c r="J162" s="73"/>
      <c r="K162" s="83"/>
      <c r="L162" s="82"/>
      <c r="M162" s="90"/>
      <c r="N162" s="89"/>
      <c r="O162" s="94"/>
      <c r="P162" s="71"/>
    </row>
    <row r="163" spans="1:16">
      <c r="A163" s="6">
        <v>154</v>
      </c>
      <c r="B163" s="68"/>
      <c r="C163" s="68"/>
      <c r="D163" s="68"/>
      <c r="E163" s="68"/>
      <c r="F163" s="70"/>
      <c r="G163" s="70"/>
      <c r="H163" s="71"/>
      <c r="I163" s="72"/>
      <c r="J163" s="73"/>
      <c r="K163" s="83"/>
      <c r="L163" s="82"/>
      <c r="M163" s="90"/>
      <c r="N163" s="89"/>
      <c r="O163" s="94"/>
      <c r="P163" s="71"/>
    </row>
    <row r="164" spans="1:16">
      <c r="A164" s="6">
        <v>155</v>
      </c>
      <c r="B164" s="68"/>
      <c r="C164" s="68"/>
      <c r="D164" s="68"/>
      <c r="E164" s="68"/>
      <c r="F164" s="70"/>
      <c r="G164" s="70"/>
      <c r="H164" s="71"/>
      <c r="I164" s="72"/>
      <c r="J164" s="73"/>
      <c r="K164" s="83"/>
      <c r="L164" s="82"/>
      <c r="M164" s="90"/>
      <c r="N164" s="89"/>
      <c r="O164" s="94"/>
      <c r="P164" s="71"/>
    </row>
    <row r="165" spans="1:16">
      <c r="A165" s="6">
        <v>156</v>
      </c>
      <c r="B165" s="68"/>
      <c r="C165" s="68"/>
      <c r="D165" s="68"/>
      <c r="E165" s="68"/>
      <c r="F165" s="70"/>
      <c r="G165" s="70"/>
      <c r="H165" s="71"/>
      <c r="I165" s="72"/>
      <c r="J165" s="73"/>
      <c r="K165" s="83"/>
      <c r="L165" s="82"/>
      <c r="M165" s="90"/>
      <c r="N165" s="89"/>
      <c r="O165" s="94"/>
      <c r="P165" s="71"/>
    </row>
    <row r="166" spans="1:16">
      <c r="A166" s="6">
        <v>157</v>
      </c>
      <c r="B166" s="68"/>
      <c r="C166" s="68"/>
      <c r="D166" s="68"/>
      <c r="E166" s="68"/>
      <c r="F166" s="70"/>
      <c r="G166" s="70"/>
      <c r="H166" s="71"/>
      <c r="I166" s="72"/>
      <c r="J166" s="73"/>
      <c r="K166" s="83"/>
      <c r="L166" s="82"/>
      <c r="M166" s="90"/>
      <c r="N166" s="89"/>
      <c r="O166" s="94"/>
      <c r="P166" s="71"/>
    </row>
    <row r="167" spans="1:16">
      <c r="A167" s="6">
        <v>158</v>
      </c>
      <c r="B167" s="68"/>
      <c r="C167" s="68"/>
      <c r="D167" s="68"/>
      <c r="E167" s="68"/>
      <c r="F167" s="70"/>
      <c r="G167" s="70"/>
      <c r="H167" s="71"/>
      <c r="I167" s="72"/>
      <c r="J167" s="73"/>
      <c r="K167" s="83"/>
      <c r="L167" s="82"/>
      <c r="M167" s="90"/>
      <c r="N167" s="89"/>
      <c r="O167" s="94"/>
      <c r="P167" s="71"/>
    </row>
    <row r="168" spans="1:16">
      <c r="A168" s="6">
        <v>159</v>
      </c>
      <c r="B168" s="68"/>
      <c r="C168" s="68"/>
      <c r="D168" s="68"/>
      <c r="E168" s="68"/>
      <c r="F168" s="70"/>
      <c r="G168" s="70"/>
      <c r="H168" s="71"/>
      <c r="I168" s="72"/>
      <c r="J168" s="73"/>
      <c r="K168" s="83"/>
      <c r="L168" s="82"/>
      <c r="M168" s="90"/>
      <c r="N168" s="89"/>
      <c r="O168" s="94"/>
      <c r="P168" s="71"/>
    </row>
    <row r="169" spans="1:16">
      <c r="A169" s="6">
        <v>160</v>
      </c>
      <c r="B169" s="68"/>
      <c r="C169" s="68"/>
      <c r="D169" s="68"/>
      <c r="E169" s="68"/>
      <c r="F169" s="70"/>
      <c r="G169" s="70"/>
      <c r="H169" s="71"/>
      <c r="I169" s="72"/>
      <c r="J169" s="73"/>
      <c r="K169" s="83"/>
      <c r="L169" s="82"/>
      <c r="M169" s="90"/>
      <c r="N169" s="89"/>
      <c r="O169" s="94"/>
      <c r="P169" s="71"/>
    </row>
    <row r="170" spans="1:16">
      <c r="A170" s="6">
        <v>161</v>
      </c>
      <c r="B170" s="68"/>
      <c r="C170" s="68"/>
      <c r="D170" s="68"/>
      <c r="E170" s="68"/>
      <c r="F170" s="70"/>
      <c r="G170" s="70"/>
      <c r="H170" s="71"/>
      <c r="I170" s="72"/>
      <c r="J170" s="73"/>
      <c r="K170" s="83"/>
      <c r="L170" s="82"/>
      <c r="M170" s="90"/>
      <c r="N170" s="89"/>
      <c r="O170" s="94"/>
      <c r="P170" s="71"/>
    </row>
    <row r="171" spans="1:16">
      <c r="A171" s="6">
        <v>162</v>
      </c>
      <c r="B171" s="68"/>
      <c r="C171" s="68"/>
      <c r="D171" s="68"/>
      <c r="E171" s="68"/>
      <c r="F171" s="70"/>
      <c r="G171" s="70"/>
      <c r="H171" s="71"/>
      <c r="I171" s="72"/>
      <c r="J171" s="73"/>
      <c r="K171" s="83"/>
      <c r="L171" s="82"/>
      <c r="M171" s="90"/>
      <c r="N171" s="89"/>
      <c r="O171" s="94"/>
      <c r="P171" s="71"/>
    </row>
    <row r="172" spans="1:16">
      <c r="A172" s="6">
        <v>163</v>
      </c>
      <c r="B172" s="68"/>
      <c r="C172" s="68"/>
      <c r="D172" s="68"/>
      <c r="E172" s="68"/>
      <c r="F172" s="70"/>
      <c r="G172" s="70"/>
      <c r="H172" s="71"/>
      <c r="I172" s="72"/>
      <c r="J172" s="73"/>
      <c r="K172" s="83"/>
      <c r="L172" s="82"/>
      <c r="M172" s="90"/>
      <c r="N172" s="89"/>
      <c r="O172" s="94"/>
      <c r="P172" s="71"/>
    </row>
    <row r="173" spans="1:16">
      <c r="A173" s="6">
        <v>164</v>
      </c>
      <c r="B173" s="68"/>
      <c r="C173" s="68"/>
      <c r="D173" s="68"/>
      <c r="E173" s="68"/>
      <c r="F173" s="70"/>
      <c r="G173" s="70"/>
      <c r="H173" s="71"/>
      <c r="I173" s="72"/>
      <c r="J173" s="73"/>
      <c r="K173" s="83"/>
      <c r="L173" s="82"/>
      <c r="M173" s="90"/>
      <c r="N173" s="89"/>
      <c r="O173" s="94"/>
      <c r="P173" s="71"/>
    </row>
    <row r="174" spans="1:16">
      <c r="A174" s="6">
        <v>165</v>
      </c>
      <c r="B174" s="68"/>
      <c r="C174" s="68"/>
      <c r="D174" s="68"/>
      <c r="E174" s="68"/>
      <c r="F174" s="70"/>
      <c r="G174" s="70"/>
      <c r="H174" s="71"/>
      <c r="I174" s="72"/>
      <c r="J174" s="73"/>
      <c r="K174" s="83"/>
      <c r="L174" s="82"/>
      <c r="M174" s="90"/>
      <c r="N174" s="89"/>
      <c r="O174" s="94"/>
      <c r="P174" s="71"/>
    </row>
    <row r="175" spans="1:16">
      <c r="A175" s="6">
        <v>166</v>
      </c>
      <c r="B175" s="68"/>
      <c r="C175" s="68"/>
      <c r="D175" s="68"/>
      <c r="E175" s="68"/>
      <c r="F175" s="70"/>
      <c r="G175" s="70"/>
      <c r="H175" s="71"/>
      <c r="I175" s="72"/>
      <c r="J175" s="73"/>
      <c r="K175" s="83"/>
      <c r="L175" s="82"/>
      <c r="M175" s="90"/>
      <c r="N175" s="89"/>
      <c r="O175" s="94"/>
      <c r="P175" s="71"/>
    </row>
    <row r="176" spans="1:16">
      <c r="A176" s="6">
        <v>167</v>
      </c>
      <c r="B176" s="68"/>
      <c r="C176" s="68"/>
      <c r="D176" s="68"/>
      <c r="E176" s="68"/>
      <c r="F176" s="70"/>
      <c r="G176" s="70"/>
      <c r="H176" s="71"/>
      <c r="I176" s="72"/>
      <c r="J176" s="73"/>
      <c r="K176" s="83"/>
      <c r="L176" s="82"/>
      <c r="M176" s="90"/>
      <c r="N176" s="89"/>
      <c r="O176" s="94"/>
      <c r="P176" s="71"/>
    </row>
    <row r="177" spans="1:16">
      <c r="A177" s="6">
        <v>168</v>
      </c>
      <c r="B177" s="68"/>
      <c r="C177" s="68"/>
      <c r="D177" s="68"/>
      <c r="E177" s="68"/>
      <c r="F177" s="70"/>
      <c r="G177" s="70"/>
      <c r="H177" s="71"/>
      <c r="I177" s="72"/>
      <c r="J177" s="73"/>
      <c r="K177" s="83"/>
      <c r="L177" s="82"/>
      <c r="M177" s="90"/>
      <c r="N177" s="89"/>
      <c r="O177" s="94"/>
      <c r="P177" s="71"/>
    </row>
    <row r="178" spans="1:16">
      <c r="A178" s="6">
        <v>169</v>
      </c>
      <c r="B178" s="68"/>
      <c r="C178" s="68"/>
      <c r="D178" s="68"/>
      <c r="E178" s="68"/>
      <c r="F178" s="70"/>
      <c r="G178" s="70"/>
      <c r="H178" s="71"/>
      <c r="I178" s="72"/>
      <c r="J178" s="73"/>
      <c r="K178" s="83"/>
      <c r="L178" s="82"/>
      <c r="M178" s="90"/>
      <c r="N178" s="89"/>
      <c r="O178" s="94"/>
      <c r="P178" s="71"/>
    </row>
    <row r="179" spans="1:16">
      <c r="A179" s="6">
        <v>170</v>
      </c>
      <c r="B179" s="68"/>
      <c r="C179" s="68"/>
      <c r="D179" s="68"/>
      <c r="E179" s="68"/>
      <c r="F179" s="70"/>
      <c r="G179" s="70"/>
      <c r="H179" s="71"/>
      <c r="I179" s="72"/>
      <c r="J179" s="73"/>
      <c r="K179" s="83"/>
      <c r="L179" s="82"/>
      <c r="M179" s="90"/>
      <c r="N179" s="89"/>
      <c r="O179" s="94"/>
      <c r="P179" s="71"/>
    </row>
    <row r="180" spans="1:16">
      <c r="A180" s="6">
        <v>171</v>
      </c>
      <c r="B180" s="68"/>
      <c r="C180" s="68"/>
      <c r="D180" s="68"/>
      <c r="E180" s="68"/>
      <c r="F180" s="70"/>
      <c r="G180" s="70"/>
      <c r="H180" s="71"/>
      <c r="I180" s="72"/>
      <c r="J180" s="73"/>
      <c r="K180" s="83"/>
      <c r="L180" s="82"/>
      <c r="M180" s="90"/>
      <c r="N180" s="89"/>
      <c r="O180" s="94"/>
      <c r="P180" s="71"/>
    </row>
    <row r="181" spans="1:16">
      <c r="A181" s="6">
        <v>172</v>
      </c>
      <c r="B181" s="68"/>
      <c r="C181" s="68"/>
      <c r="D181" s="68"/>
      <c r="E181" s="68"/>
      <c r="F181" s="70"/>
      <c r="G181" s="70"/>
      <c r="H181" s="71"/>
      <c r="I181" s="72"/>
      <c r="J181" s="73"/>
      <c r="K181" s="83"/>
      <c r="L181" s="82"/>
      <c r="M181" s="90"/>
      <c r="N181" s="89"/>
      <c r="O181" s="94"/>
      <c r="P181" s="71"/>
    </row>
    <row r="182" spans="1:16">
      <c r="A182" s="6">
        <v>173</v>
      </c>
      <c r="B182" s="68"/>
      <c r="C182" s="68"/>
      <c r="D182" s="68"/>
      <c r="E182" s="68"/>
      <c r="F182" s="70"/>
      <c r="G182" s="70"/>
      <c r="H182" s="71"/>
      <c r="I182" s="72"/>
      <c r="J182" s="73"/>
      <c r="K182" s="83"/>
      <c r="L182" s="82"/>
      <c r="M182" s="90"/>
      <c r="N182" s="89"/>
      <c r="O182" s="94"/>
      <c r="P182" s="71"/>
    </row>
    <row r="183" spans="1:16">
      <c r="A183" s="6">
        <v>174</v>
      </c>
      <c r="B183" s="68"/>
      <c r="C183" s="68"/>
      <c r="D183" s="68"/>
      <c r="E183" s="68"/>
      <c r="F183" s="70"/>
      <c r="G183" s="70"/>
      <c r="H183" s="71"/>
      <c r="I183" s="72"/>
      <c r="J183" s="73"/>
      <c r="K183" s="83"/>
      <c r="L183" s="82"/>
      <c r="M183" s="90"/>
      <c r="N183" s="89"/>
      <c r="O183" s="94"/>
      <c r="P183" s="71"/>
    </row>
    <row r="184" spans="1:16">
      <c r="A184" s="6">
        <v>175</v>
      </c>
      <c r="B184" s="68"/>
      <c r="C184" s="68"/>
      <c r="D184" s="68"/>
      <c r="E184" s="68"/>
      <c r="F184" s="70"/>
      <c r="G184" s="70"/>
      <c r="H184" s="71"/>
      <c r="I184" s="72"/>
      <c r="J184" s="73"/>
      <c r="K184" s="83"/>
      <c r="L184" s="82"/>
      <c r="M184" s="90"/>
      <c r="N184" s="89"/>
      <c r="O184" s="94"/>
      <c r="P184" s="71"/>
    </row>
    <row r="185" spans="1:16">
      <c r="A185" s="6">
        <v>176</v>
      </c>
      <c r="B185" s="68"/>
      <c r="C185" s="68"/>
      <c r="D185" s="68"/>
      <c r="E185" s="68"/>
      <c r="F185" s="70"/>
      <c r="G185" s="70"/>
      <c r="H185" s="71"/>
      <c r="I185" s="72"/>
      <c r="J185" s="73"/>
      <c r="K185" s="83"/>
      <c r="L185" s="82"/>
      <c r="M185" s="90"/>
      <c r="N185" s="89"/>
      <c r="O185" s="94"/>
      <c r="P185" s="71"/>
    </row>
    <row r="186" spans="1:16">
      <c r="A186" s="6">
        <v>177</v>
      </c>
      <c r="B186" s="68"/>
      <c r="C186" s="68"/>
      <c r="D186" s="68"/>
      <c r="E186" s="68"/>
      <c r="F186" s="70"/>
      <c r="G186" s="70"/>
      <c r="H186" s="71"/>
      <c r="I186" s="72"/>
      <c r="J186" s="73"/>
      <c r="K186" s="83"/>
      <c r="L186" s="82"/>
      <c r="M186" s="90"/>
      <c r="N186" s="89"/>
      <c r="O186" s="94"/>
      <c r="P186" s="71"/>
    </row>
    <row r="187" spans="1:16">
      <c r="A187" s="6">
        <v>178</v>
      </c>
      <c r="B187" s="68"/>
      <c r="C187" s="68"/>
      <c r="D187" s="68"/>
      <c r="E187" s="68"/>
      <c r="F187" s="70"/>
      <c r="G187" s="70"/>
      <c r="H187" s="71"/>
      <c r="I187" s="72"/>
      <c r="J187" s="73"/>
      <c r="K187" s="83"/>
      <c r="L187" s="82"/>
      <c r="M187" s="90"/>
      <c r="N187" s="89"/>
      <c r="O187" s="94"/>
      <c r="P187" s="71"/>
    </row>
    <row r="188" spans="1:16">
      <c r="A188" s="6">
        <v>179</v>
      </c>
      <c r="B188" s="68"/>
      <c r="C188" s="68"/>
      <c r="D188" s="68"/>
      <c r="E188" s="68"/>
      <c r="F188" s="70"/>
      <c r="G188" s="70"/>
      <c r="H188" s="71"/>
      <c r="I188" s="72"/>
      <c r="J188" s="73"/>
      <c r="K188" s="83"/>
      <c r="L188" s="82"/>
      <c r="M188" s="90"/>
      <c r="N188" s="89"/>
      <c r="O188" s="94"/>
      <c r="P188" s="71"/>
    </row>
    <row r="189" spans="1:16">
      <c r="A189" s="6">
        <v>180</v>
      </c>
      <c r="B189" s="68"/>
      <c r="C189" s="68"/>
      <c r="D189" s="68"/>
      <c r="E189" s="68"/>
      <c r="F189" s="70"/>
      <c r="G189" s="70"/>
      <c r="H189" s="71"/>
      <c r="I189" s="72"/>
      <c r="J189" s="73"/>
      <c r="K189" s="83"/>
      <c r="L189" s="82"/>
      <c r="M189" s="90"/>
      <c r="N189" s="89"/>
      <c r="O189" s="94"/>
      <c r="P189" s="71"/>
    </row>
    <row r="190" spans="1:16">
      <c r="A190" s="6">
        <v>181</v>
      </c>
      <c r="B190" s="68"/>
      <c r="C190" s="68"/>
      <c r="D190" s="68"/>
      <c r="E190" s="68"/>
      <c r="F190" s="70"/>
      <c r="G190" s="70"/>
      <c r="H190" s="71"/>
      <c r="I190" s="72"/>
      <c r="J190" s="73"/>
      <c r="K190" s="83"/>
      <c r="L190" s="82"/>
      <c r="M190" s="90"/>
      <c r="N190" s="89"/>
      <c r="O190" s="94"/>
      <c r="P190" s="71"/>
    </row>
    <row r="191" spans="1:16">
      <c r="A191" s="6">
        <v>182</v>
      </c>
      <c r="B191" s="68"/>
      <c r="C191" s="68"/>
      <c r="D191" s="68"/>
      <c r="E191" s="68"/>
      <c r="F191" s="70"/>
      <c r="G191" s="70"/>
      <c r="H191" s="71"/>
      <c r="I191" s="72"/>
      <c r="J191" s="73"/>
      <c r="K191" s="83"/>
      <c r="L191" s="82"/>
      <c r="M191" s="90"/>
      <c r="N191" s="89"/>
      <c r="O191" s="94"/>
      <c r="P191" s="71"/>
    </row>
    <row r="192" spans="1:16">
      <c r="A192" s="6">
        <v>183</v>
      </c>
      <c r="B192" s="68"/>
      <c r="C192" s="68"/>
      <c r="D192" s="68"/>
      <c r="E192" s="68"/>
      <c r="F192" s="70"/>
      <c r="G192" s="70"/>
      <c r="H192" s="71"/>
      <c r="I192" s="72"/>
      <c r="J192" s="73"/>
      <c r="K192" s="83"/>
      <c r="L192" s="82"/>
      <c r="M192" s="90"/>
      <c r="N192" s="89"/>
      <c r="O192" s="94"/>
      <c r="P192" s="71"/>
    </row>
    <row r="193" spans="1:16">
      <c r="A193" s="6">
        <v>184</v>
      </c>
      <c r="B193" s="68"/>
      <c r="C193" s="68"/>
      <c r="D193" s="68"/>
      <c r="E193" s="68"/>
      <c r="F193" s="70"/>
      <c r="G193" s="70"/>
      <c r="H193" s="71"/>
      <c r="I193" s="72"/>
      <c r="J193" s="73"/>
      <c r="K193" s="83"/>
      <c r="L193" s="82"/>
      <c r="M193" s="90"/>
      <c r="N193" s="89"/>
      <c r="O193" s="94"/>
      <c r="P193" s="71"/>
    </row>
    <row r="194" spans="1:16">
      <c r="A194" s="6">
        <v>185</v>
      </c>
      <c r="B194" s="68"/>
      <c r="C194" s="68"/>
      <c r="D194" s="68"/>
      <c r="E194" s="68"/>
      <c r="F194" s="70"/>
      <c r="G194" s="70"/>
      <c r="H194" s="71"/>
      <c r="I194" s="72"/>
      <c r="J194" s="73"/>
      <c r="K194" s="83"/>
      <c r="L194" s="82"/>
      <c r="M194" s="90"/>
      <c r="N194" s="89"/>
      <c r="O194" s="94"/>
      <c r="P194" s="71"/>
    </row>
    <row r="195" spans="1:16">
      <c r="A195" s="6">
        <v>186</v>
      </c>
      <c r="B195" s="68"/>
      <c r="C195" s="68"/>
      <c r="D195" s="68"/>
      <c r="E195" s="68"/>
      <c r="F195" s="70"/>
      <c r="G195" s="70"/>
      <c r="H195" s="71"/>
      <c r="I195" s="72"/>
      <c r="J195" s="73"/>
      <c r="K195" s="83"/>
      <c r="L195" s="82"/>
      <c r="M195" s="90"/>
      <c r="N195" s="89"/>
      <c r="O195" s="94"/>
      <c r="P195" s="71"/>
    </row>
    <row r="196" spans="1:16">
      <c r="A196" s="6">
        <v>187</v>
      </c>
      <c r="B196" s="68"/>
      <c r="C196" s="68"/>
      <c r="D196" s="68"/>
      <c r="E196" s="68"/>
      <c r="F196" s="70"/>
      <c r="G196" s="70"/>
      <c r="H196" s="71"/>
      <c r="I196" s="72"/>
      <c r="J196" s="73"/>
      <c r="K196" s="83"/>
      <c r="L196" s="82"/>
      <c r="M196" s="90"/>
      <c r="N196" s="89"/>
      <c r="O196" s="94"/>
      <c r="P196" s="71"/>
    </row>
    <row r="197" spans="1:16">
      <c r="A197" s="6">
        <v>188</v>
      </c>
      <c r="B197" s="68"/>
      <c r="C197" s="68"/>
      <c r="D197" s="68"/>
      <c r="E197" s="68"/>
      <c r="F197" s="70"/>
      <c r="G197" s="70"/>
      <c r="H197" s="71"/>
      <c r="I197" s="72"/>
      <c r="J197" s="73"/>
      <c r="K197" s="83"/>
      <c r="L197" s="82"/>
      <c r="M197" s="90"/>
      <c r="N197" s="89"/>
      <c r="O197" s="94"/>
      <c r="P197" s="71"/>
    </row>
    <row r="198" spans="1:16">
      <c r="A198" s="6">
        <v>189</v>
      </c>
      <c r="B198" s="68"/>
      <c r="C198" s="68"/>
      <c r="D198" s="68"/>
      <c r="E198" s="68"/>
      <c r="F198" s="70"/>
      <c r="G198" s="70"/>
      <c r="H198" s="71"/>
      <c r="I198" s="72"/>
      <c r="J198" s="73"/>
      <c r="K198" s="83"/>
      <c r="L198" s="82"/>
      <c r="M198" s="90"/>
      <c r="N198" s="89"/>
      <c r="O198" s="94"/>
      <c r="P198" s="71"/>
    </row>
    <row r="199" spans="1:16">
      <c r="A199" s="6">
        <v>190</v>
      </c>
      <c r="B199" s="68"/>
      <c r="C199" s="68"/>
      <c r="D199" s="68"/>
      <c r="E199" s="68"/>
      <c r="F199" s="70"/>
      <c r="G199" s="70"/>
      <c r="H199" s="71"/>
      <c r="I199" s="72"/>
      <c r="J199" s="73"/>
      <c r="K199" s="83"/>
      <c r="L199" s="82"/>
      <c r="M199" s="90"/>
      <c r="N199" s="89"/>
      <c r="O199" s="94"/>
      <c r="P199" s="71"/>
    </row>
    <row r="200" spans="1:16">
      <c r="A200" s="6">
        <v>191</v>
      </c>
      <c r="B200" s="68"/>
      <c r="C200" s="68"/>
      <c r="D200" s="68"/>
      <c r="E200" s="68"/>
      <c r="F200" s="70"/>
      <c r="G200" s="70"/>
      <c r="H200" s="71"/>
      <c r="I200" s="72"/>
      <c r="J200" s="73"/>
      <c r="K200" s="83"/>
      <c r="L200" s="82"/>
      <c r="M200" s="90"/>
      <c r="N200" s="89"/>
      <c r="O200" s="94"/>
      <c r="P200" s="71"/>
    </row>
    <row r="201" spans="1:16">
      <c r="A201" s="6">
        <v>192</v>
      </c>
      <c r="B201" s="68"/>
      <c r="C201" s="68"/>
      <c r="D201" s="68"/>
      <c r="E201" s="68"/>
      <c r="F201" s="70"/>
      <c r="G201" s="70"/>
      <c r="H201" s="71"/>
      <c r="I201" s="72"/>
      <c r="J201" s="73"/>
      <c r="K201" s="83"/>
      <c r="L201" s="82"/>
      <c r="M201" s="90"/>
      <c r="N201" s="89"/>
      <c r="O201" s="94"/>
      <c r="P201" s="71"/>
    </row>
    <row r="202" spans="1:16">
      <c r="A202" s="6">
        <v>193</v>
      </c>
      <c r="B202" s="68"/>
      <c r="C202" s="68"/>
      <c r="D202" s="68"/>
      <c r="E202" s="68"/>
      <c r="F202" s="70"/>
      <c r="G202" s="70"/>
      <c r="H202" s="71"/>
      <c r="I202" s="72"/>
      <c r="J202" s="73"/>
      <c r="K202" s="83"/>
      <c r="L202" s="82"/>
      <c r="M202" s="90"/>
      <c r="N202" s="89"/>
      <c r="O202" s="94"/>
      <c r="P202" s="71"/>
    </row>
    <row r="203" spans="1:16">
      <c r="A203" s="6">
        <v>194</v>
      </c>
      <c r="B203" s="68"/>
      <c r="C203" s="68"/>
      <c r="D203" s="68"/>
      <c r="E203" s="68"/>
      <c r="F203" s="70"/>
      <c r="G203" s="70"/>
      <c r="H203" s="71"/>
      <c r="I203" s="72"/>
      <c r="J203" s="73"/>
      <c r="K203" s="83"/>
      <c r="L203" s="82"/>
      <c r="M203" s="90"/>
      <c r="N203" s="89"/>
      <c r="O203" s="94"/>
      <c r="P203" s="71"/>
    </row>
    <row r="204" spans="1:16">
      <c r="A204" s="6">
        <v>195</v>
      </c>
      <c r="B204" s="68"/>
      <c r="C204" s="68"/>
      <c r="D204" s="68"/>
      <c r="E204" s="68"/>
      <c r="F204" s="70"/>
      <c r="G204" s="70"/>
      <c r="H204" s="71"/>
      <c r="I204" s="72"/>
      <c r="J204" s="73"/>
      <c r="K204" s="83"/>
      <c r="L204" s="82"/>
      <c r="M204" s="90"/>
      <c r="N204" s="89"/>
      <c r="O204" s="94"/>
      <c r="P204" s="71"/>
    </row>
    <row r="205" spans="1:16">
      <c r="A205" s="6">
        <v>196</v>
      </c>
      <c r="B205" s="68"/>
      <c r="C205" s="68"/>
      <c r="D205" s="68"/>
      <c r="E205" s="68"/>
      <c r="F205" s="70"/>
      <c r="G205" s="70"/>
      <c r="H205" s="71"/>
      <c r="I205" s="72"/>
      <c r="J205" s="73"/>
      <c r="K205" s="83"/>
      <c r="L205" s="82"/>
      <c r="M205" s="90"/>
      <c r="N205" s="89"/>
      <c r="O205" s="94"/>
      <c r="P205" s="71"/>
    </row>
    <row r="206" spans="1:16">
      <c r="A206" s="6">
        <v>197</v>
      </c>
      <c r="B206" s="68"/>
      <c r="C206" s="68"/>
      <c r="D206" s="68"/>
      <c r="E206" s="68"/>
      <c r="F206" s="70"/>
      <c r="G206" s="70"/>
      <c r="H206" s="71"/>
      <c r="I206" s="72"/>
      <c r="J206" s="73"/>
      <c r="K206" s="83"/>
      <c r="L206" s="82"/>
      <c r="M206" s="90"/>
      <c r="N206" s="89"/>
      <c r="O206" s="94"/>
      <c r="P206" s="71"/>
    </row>
    <row r="207" spans="1:16">
      <c r="A207" s="6">
        <v>198</v>
      </c>
      <c r="B207" s="68"/>
      <c r="C207" s="68"/>
      <c r="D207" s="68"/>
      <c r="E207" s="68"/>
      <c r="F207" s="70"/>
      <c r="G207" s="70"/>
      <c r="H207" s="71"/>
      <c r="I207" s="72"/>
      <c r="J207" s="73"/>
      <c r="K207" s="83"/>
      <c r="L207" s="82"/>
      <c r="M207" s="90"/>
      <c r="N207" s="89"/>
      <c r="O207" s="94"/>
      <c r="P207" s="71"/>
    </row>
    <row r="208" spans="1:16">
      <c r="A208" s="6">
        <v>199</v>
      </c>
      <c r="B208" s="68"/>
      <c r="C208" s="68"/>
      <c r="D208" s="68"/>
      <c r="E208" s="68"/>
      <c r="F208" s="70"/>
      <c r="G208" s="70"/>
      <c r="H208" s="71"/>
      <c r="I208" s="72"/>
      <c r="J208" s="73"/>
      <c r="K208" s="83"/>
      <c r="L208" s="82"/>
      <c r="M208" s="90"/>
      <c r="N208" s="89"/>
      <c r="O208" s="94"/>
      <c r="P208" s="71"/>
    </row>
    <row r="209" spans="1:16">
      <c r="A209" s="6">
        <v>200</v>
      </c>
      <c r="B209" s="68"/>
      <c r="C209" s="68"/>
      <c r="D209" s="68"/>
      <c r="E209" s="68"/>
      <c r="F209" s="70"/>
      <c r="G209" s="70"/>
      <c r="H209" s="71"/>
      <c r="I209" s="72"/>
      <c r="J209" s="73"/>
      <c r="K209" s="83"/>
      <c r="L209" s="82"/>
      <c r="M209" s="90"/>
      <c r="N209" s="89"/>
      <c r="O209" s="94"/>
      <c r="P209" s="71"/>
    </row>
    <row r="210" spans="1:16">
      <c r="A210" s="6">
        <v>201</v>
      </c>
      <c r="B210" s="68"/>
      <c r="C210" s="68"/>
      <c r="D210" s="68"/>
      <c r="E210" s="68"/>
      <c r="F210" s="70"/>
      <c r="G210" s="70"/>
      <c r="H210" s="71"/>
      <c r="I210" s="72"/>
      <c r="J210" s="73"/>
      <c r="K210" s="83"/>
      <c r="L210" s="82"/>
      <c r="M210" s="90"/>
      <c r="N210" s="89"/>
      <c r="O210" s="94"/>
      <c r="P210" s="71"/>
    </row>
    <row r="211" spans="1:16">
      <c r="A211" s="6">
        <v>202</v>
      </c>
      <c r="B211" s="68"/>
      <c r="C211" s="68"/>
      <c r="D211" s="68"/>
      <c r="E211" s="68"/>
      <c r="F211" s="70"/>
      <c r="G211" s="70"/>
      <c r="H211" s="71"/>
      <c r="I211" s="72"/>
      <c r="J211" s="73"/>
      <c r="K211" s="83"/>
      <c r="L211" s="82"/>
      <c r="M211" s="90"/>
      <c r="N211" s="89"/>
      <c r="O211" s="94"/>
      <c r="P211" s="71"/>
    </row>
    <row r="212" spans="1:16">
      <c r="A212" s="6">
        <v>203</v>
      </c>
      <c r="B212" s="68"/>
      <c r="C212" s="68"/>
      <c r="D212" s="68"/>
      <c r="E212" s="68"/>
      <c r="F212" s="70"/>
      <c r="G212" s="70"/>
      <c r="H212" s="71"/>
      <c r="I212" s="72"/>
      <c r="J212" s="73"/>
      <c r="K212" s="83"/>
      <c r="L212" s="82"/>
      <c r="M212" s="90"/>
      <c r="N212" s="89"/>
      <c r="O212" s="94"/>
      <c r="P212" s="71"/>
    </row>
    <row r="213" spans="1:16">
      <c r="A213" s="6">
        <v>204</v>
      </c>
      <c r="B213" s="68"/>
      <c r="C213" s="68"/>
      <c r="D213" s="68"/>
      <c r="E213" s="68"/>
      <c r="F213" s="70"/>
      <c r="G213" s="70"/>
      <c r="H213" s="71"/>
      <c r="I213" s="72"/>
      <c r="J213" s="73"/>
      <c r="K213" s="83"/>
      <c r="L213" s="82"/>
      <c r="M213" s="90"/>
      <c r="N213" s="89"/>
      <c r="O213" s="94"/>
      <c r="P213" s="71"/>
    </row>
    <row r="214" spans="1:16">
      <c r="A214" s="6">
        <v>205</v>
      </c>
      <c r="B214" s="68"/>
      <c r="C214" s="68"/>
      <c r="D214" s="68"/>
      <c r="E214" s="68"/>
      <c r="F214" s="70"/>
      <c r="G214" s="70"/>
      <c r="H214" s="71"/>
      <c r="I214" s="72"/>
      <c r="J214" s="73"/>
      <c r="K214" s="83"/>
      <c r="L214" s="82"/>
      <c r="M214" s="90"/>
      <c r="N214" s="89"/>
      <c r="O214" s="94"/>
      <c r="P214" s="71"/>
    </row>
    <row r="215" spans="1:16">
      <c r="A215" s="6">
        <v>206</v>
      </c>
      <c r="B215" s="68"/>
      <c r="C215" s="68"/>
      <c r="D215" s="68"/>
      <c r="E215" s="68"/>
      <c r="F215" s="70"/>
      <c r="G215" s="70"/>
      <c r="H215" s="71"/>
      <c r="I215" s="72"/>
      <c r="J215" s="73"/>
      <c r="K215" s="83"/>
      <c r="L215" s="82"/>
      <c r="M215" s="90"/>
      <c r="N215" s="89"/>
      <c r="O215" s="94"/>
      <c r="P215" s="71"/>
    </row>
    <row r="216" spans="1:16">
      <c r="A216" s="6">
        <v>207</v>
      </c>
      <c r="B216" s="68"/>
      <c r="C216" s="68"/>
      <c r="D216" s="68"/>
      <c r="E216" s="68"/>
      <c r="F216" s="70"/>
      <c r="G216" s="70"/>
      <c r="H216" s="71"/>
      <c r="I216" s="72"/>
      <c r="J216" s="73"/>
      <c r="K216" s="83"/>
      <c r="L216" s="82"/>
      <c r="M216" s="90"/>
      <c r="N216" s="89"/>
      <c r="O216" s="94"/>
      <c r="P216" s="71"/>
    </row>
    <row r="217" spans="1:16">
      <c r="A217" s="6">
        <v>208</v>
      </c>
      <c r="B217" s="68"/>
      <c r="C217" s="68"/>
      <c r="D217" s="68"/>
      <c r="E217" s="68"/>
      <c r="F217" s="70"/>
      <c r="G217" s="70"/>
      <c r="H217" s="71"/>
      <c r="I217" s="72"/>
      <c r="J217" s="73"/>
      <c r="K217" s="83"/>
      <c r="L217" s="82"/>
      <c r="M217" s="90"/>
      <c r="N217" s="89"/>
      <c r="O217" s="94"/>
      <c r="P217" s="71"/>
    </row>
    <row r="218" spans="1:16">
      <c r="A218" s="6">
        <v>209</v>
      </c>
      <c r="B218" s="68"/>
      <c r="C218" s="68"/>
      <c r="D218" s="68"/>
      <c r="E218" s="68"/>
      <c r="F218" s="70"/>
      <c r="G218" s="70"/>
      <c r="H218" s="71"/>
      <c r="I218" s="72"/>
      <c r="J218" s="73"/>
      <c r="K218" s="83"/>
      <c r="L218" s="82"/>
      <c r="M218" s="90"/>
      <c r="N218" s="89"/>
      <c r="O218" s="94"/>
      <c r="P218" s="71"/>
    </row>
    <row r="219" spans="1:16">
      <c r="A219" s="6">
        <v>210</v>
      </c>
      <c r="B219" s="68"/>
      <c r="C219" s="68"/>
      <c r="D219" s="68"/>
      <c r="E219" s="68"/>
      <c r="F219" s="70"/>
      <c r="G219" s="70"/>
      <c r="H219" s="71"/>
      <c r="I219" s="72"/>
      <c r="J219" s="73"/>
      <c r="K219" s="83"/>
      <c r="L219" s="82"/>
      <c r="M219" s="90"/>
      <c r="N219" s="89"/>
      <c r="O219" s="94"/>
      <c r="P219" s="71"/>
    </row>
    <row r="220" spans="1:16">
      <c r="A220" s="6">
        <v>211</v>
      </c>
      <c r="B220" s="68"/>
      <c r="C220" s="68"/>
      <c r="D220" s="68"/>
      <c r="E220" s="68"/>
      <c r="F220" s="70"/>
      <c r="G220" s="70"/>
      <c r="H220" s="71"/>
      <c r="I220" s="72"/>
      <c r="J220" s="73"/>
      <c r="K220" s="83"/>
      <c r="L220" s="82"/>
      <c r="M220" s="90"/>
      <c r="N220" s="89"/>
      <c r="O220" s="94"/>
      <c r="P220" s="71"/>
    </row>
    <row r="221" spans="1:16">
      <c r="A221" s="6">
        <v>212</v>
      </c>
      <c r="B221" s="68"/>
      <c r="C221" s="68"/>
      <c r="D221" s="68"/>
      <c r="E221" s="68"/>
      <c r="F221" s="70"/>
      <c r="G221" s="70"/>
      <c r="H221" s="71"/>
      <c r="I221" s="72"/>
      <c r="J221" s="73"/>
      <c r="K221" s="83"/>
      <c r="L221" s="82"/>
      <c r="M221" s="90"/>
      <c r="N221" s="89"/>
      <c r="O221" s="94"/>
      <c r="P221" s="71"/>
    </row>
    <row r="222" spans="1:16">
      <c r="A222" s="6">
        <v>213</v>
      </c>
      <c r="B222" s="68"/>
      <c r="C222" s="68"/>
      <c r="D222" s="68"/>
      <c r="E222" s="68"/>
      <c r="F222" s="70"/>
      <c r="G222" s="70"/>
      <c r="H222" s="71"/>
      <c r="I222" s="72"/>
      <c r="J222" s="73"/>
      <c r="K222" s="83"/>
      <c r="L222" s="82"/>
      <c r="M222" s="90"/>
      <c r="N222" s="89"/>
      <c r="O222" s="94"/>
      <c r="P222" s="71"/>
    </row>
    <row r="223" spans="1:16">
      <c r="A223" s="6">
        <v>214</v>
      </c>
      <c r="B223" s="68"/>
      <c r="C223" s="68"/>
      <c r="D223" s="68"/>
      <c r="E223" s="68"/>
      <c r="F223" s="70"/>
      <c r="G223" s="70"/>
      <c r="H223" s="71"/>
      <c r="I223" s="72"/>
      <c r="J223" s="73"/>
      <c r="K223" s="83"/>
      <c r="L223" s="82"/>
      <c r="M223" s="90"/>
      <c r="N223" s="89"/>
      <c r="O223" s="94"/>
      <c r="P223" s="71"/>
    </row>
    <row r="224" spans="1:16">
      <c r="A224" s="6">
        <v>215</v>
      </c>
      <c r="B224" s="68"/>
      <c r="C224" s="68"/>
      <c r="D224" s="68"/>
      <c r="E224" s="68"/>
      <c r="F224" s="70"/>
      <c r="G224" s="70"/>
      <c r="H224" s="71"/>
      <c r="I224" s="72"/>
      <c r="J224" s="73"/>
      <c r="K224" s="83"/>
      <c r="L224" s="82"/>
      <c r="M224" s="90"/>
      <c r="N224" s="89"/>
      <c r="O224" s="94"/>
      <c r="P224" s="71"/>
    </row>
    <row r="225" spans="1:16">
      <c r="A225" s="6">
        <v>216</v>
      </c>
      <c r="B225" s="68"/>
      <c r="C225" s="68"/>
      <c r="D225" s="68"/>
      <c r="E225" s="68"/>
      <c r="F225" s="70"/>
      <c r="G225" s="70"/>
      <c r="H225" s="71"/>
      <c r="I225" s="72"/>
      <c r="J225" s="73"/>
      <c r="K225" s="83"/>
      <c r="L225" s="82"/>
      <c r="M225" s="90"/>
      <c r="N225" s="89"/>
      <c r="O225" s="94"/>
      <c r="P225" s="71"/>
    </row>
    <row r="226" spans="1:16">
      <c r="A226" s="6">
        <v>217</v>
      </c>
      <c r="B226" s="68"/>
      <c r="C226" s="68"/>
      <c r="D226" s="68"/>
      <c r="E226" s="68"/>
      <c r="F226" s="70"/>
      <c r="G226" s="70"/>
      <c r="H226" s="71"/>
      <c r="I226" s="72"/>
      <c r="J226" s="73"/>
      <c r="K226" s="83"/>
      <c r="L226" s="82"/>
      <c r="M226" s="90"/>
      <c r="N226" s="89"/>
      <c r="O226" s="94"/>
      <c r="P226" s="71"/>
    </row>
    <row r="227" spans="1:16">
      <c r="A227" s="6">
        <v>218</v>
      </c>
      <c r="B227" s="68"/>
      <c r="C227" s="68"/>
      <c r="D227" s="68"/>
      <c r="E227" s="68"/>
      <c r="F227" s="70"/>
      <c r="G227" s="70"/>
      <c r="H227" s="71"/>
      <c r="I227" s="72"/>
      <c r="J227" s="73"/>
      <c r="K227" s="83"/>
      <c r="L227" s="82"/>
      <c r="M227" s="90"/>
      <c r="N227" s="89"/>
      <c r="O227" s="94"/>
      <c r="P227" s="71"/>
    </row>
    <row r="228" spans="1:16">
      <c r="A228" s="6">
        <v>219</v>
      </c>
      <c r="B228" s="68"/>
      <c r="C228" s="68"/>
      <c r="D228" s="68"/>
      <c r="E228" s="68"/>
      <c r="F228" s="70"/>
      <c r="G228" s="70"/>
      <c r="H228" s="71"/>
      <c r="I228" s="72"/>
      <c r="J228" s="73"/>
      <c r="K228" s="83"/>
      <c r="L228" s="82"/>
      <c r="M228" s="90"/>
      <c r="N228" s="89"/>
      <c r="O228" s="94"/>
      <c r="P228" s="71"/>
    </row>
    <row r="229" spans="1:16">
      <c r="A229" s="6">
        <v>220</v>
      </c>
      <c r="B229" s="68"/>
      <c r="C229" s="68"/>
      <c r="D229" s="68"/>
      <c r="E229" s="68"/>
      <c r="F229" s="70"/>
      <c r="G229" s="70"/>
      <c r="H229" s="71"/>
      <c r="I229" s="72"/>
      <c r="J229" s="73"/>
      <c r="K229" s="83"/>
      <c r="L229" s="82"/>
      <c r="M229" s="90"/>
      <c r="N229" s="89"/>
      <c r="O229" s="94"/>
      <c r="P229" s="71"/>
    </row>
    <row r="230" spans="1:16">
      <c r="A230" s="6">
        <v>221</v>
      </c>
      <c r="B230" s="68"/>
      <c r="C230" s="68"/>
      <c r="D230" s="68"/>
      <c r="E230" s="68"/>
      <c r="F230" s="70"/>
      <c r="G230" s="70"/>
      <c r="H230" s="71"/>
      <c r="I230" s="72"/>
      <c r="J230" s="73"/>
      <c r="K230" s="83"/>
      <c r="L230" s="82"/>
      <c r="M230" s="90"/>
      <c r="N230" s="89"/>
      <c r="O230" s="94"/>
      <c r="P230" s="71"/>
    </row>
    <row r="231" spans="1:16">
      <c r="A231" s="6">
        <v>222</v>
      </c>
      <c r="B231" s="68"/>
      <c r="C231" s="68"/>
      <c r="D231" s="68"/>
      <c r="E231" s="68"/>
      <c r="F231" s="70"/>
      <c r="G231" s="70"/>
      <c r="H231" s="71"/>
      <c r="I231" s="72"/>
      <c r="J231" s="73"/>
      <c r="K231" s="83"/>
      <c r="L231" s="82"/>
      <c r="M231" s="90"/>
      <c r="N231" s="89"/>
      <c r="O231" s="94"/>
      <c r="P231" s="71"/>
    </row>
    <row r="232" spans="1:16">
      <c r="A232" s="6">
        <v>223</v>
      </c>
      <c r="B232" s="68"/>
      <c r="C232" s="68"/>
      <c r="D232" s="68"/>
      <c r="E232" s="68"/>
      <c r="F232" s="70"/>
      <c r="G232" s="70"/>
      <c r="H232" s="71"/>
      <c r="I232" s="72"/>
      <c r="J232" s="73"/>
      <c r="K232" s="83"/>
      <c r="L232" s="82"/>
      <c r="M232" s="90"/>
      <c r="N232" s="89"/>
      <c r="O232" s="94"/>
      <c r="P232" s="71"/>
    </row>
    <row r="233" spans="1:16">
      <c r="A233" s="6">
        <v>224</v>
      </c>
      <c r="B233" s="68"/>
      <c r="C233" s="68"/>
      <c r="D233" s="68"/>
      <c r="E233" s="68"/>
      <c r="F233" s="70"/>
      <c r="G233" s="70"/>
      <c r="H233" s="71"/>
      <c r="I233" s="72"/>
      <c r="J233" s="73"/>
      <c r="K233" s="83"/>
      <c r="L233" s="82"/>
      <c r="M233" s="90"/>
      <c r="N233" s="89"/>
      <c r="O233" s="94"/>
      <c r="P233" s="71"/>
    </row>
    <row r="234" spans="1:16">
      <c r="A234" s="6">
        <v>225</v>
      </c>
      <c r="B234" s="68"/>
      <c r="C234" s="68"/>
      <c r="D234" s="68"/>
      <c r="E234" s="68"/>
      <c r="F234" s="70"/>
      <c r="G234" s="70"/>
      <c r="H234" s="71"/>
      <c r="I234" s="72"/>
      <c r="J234" s="73"/>
      <c r="K234" s="83"/>
      <c r="L234" s="82"/>
      <c r="M234" s="90"/>
      <c r="N234" s="89"/>
      <c r="O234" s="94"/>
      <c r="P234" s="71"/>
    </row>
    <row r="235" spans="1:16">
      <c r="A235" s="6">
        <v>226</v>
      </c>
      <c r="B235" s="68"/>
      <c r="C235" s="68"/>
      <c r="D235" s="68"/>
      <c r="E235" s="68"/>
      <c r="F235" s="70"/>
      <c r="G235" s="70"/>
      <c r="H235" s="71"/>
      <c r="I235" s="72"/>
      <c r="J235" s="73"/>
      <c r="K235" s="83"/>
      <c r="L235" s="82"/>
      <c r="M235" s="90"/>
      <c r="N235" s="89"/>
      <c r="O235" s="94"/>
      <c r="P235" s="71"/>
    </row>
    <row r="236" spans="1:16">
      <c r="A236" s="6">
        <v>227</v>
      </c>
      <c r="B236" s="68"/>
      <c r="C236" s="68"/>
      <c r="D236" s="68"/>
      <c r="E236" s="68"/>
      <c r="F236" s="70"/>
      <c r="G236" s="70"/>
      <c r="H236" s="71"/>
      <c r="I236" s="72"/>
      <c r="J236" s="73"/>
      <c r="K236" s="83"/>
      <c r="L236" s="82"/>
      <c r="M236" s="90"/>
      <c r="N236" s="89"/>
      <c r="O236" s="94"/>
      <c r="P236" s="71"/>
    </row>
    <row r="237" spans="1:16">
      <c r="A237" s="6">
        <v>228</v>
      </c>
      <c r="B237" s="68"/>
      <c r="C237" s="68"/>
      <c r="D237" s="68"/>
      <c r="E237" s="68"/>
      <c r="F237" s="70"/>
      <c r="G237" s="70"/>
      <c r="H237" s="71"/>
      <c r="I237" s="72"/>
      <c r="J237" s="73"/>
      <c r="K237" s="83"/>
      <c r="L237" s="82"/>
      <c r="M237" s="90"/>
      <c r="N237" s="89"/>
      <c r="O237" s="94"/>
      <c r="P237" s="71"/>
    </row>
    <row r="238" spans="1:16">
      <c r="A238" s="6">
        <v>229</v>
      </c>
      <c r="B238" s="68"/>
      <c r="C238" s="68"/>
      <c r="D238" s="68"/>
      <c r="E238" s="68"/>
      <c r="F238" s="70"/>
      <c r="G238" s="70"/>
      <c r="H238" s="71"/>
      <c r="I238" s="72"/>
      <c r="J238" s="73"/>
      <c r="K238" s="83"/>
      <c r="L238" s="82"/>
      <c r="M238" s="90"/>
      <c r="N238" s="89"/>
      <c r="O238" s="94"/>
      <c r="P238" s="71"/>
    </row>
    <row r="239" spans="1:16">
      <c r="A239" s="6">
        <v>230</v>
      </c>
      <c r="B239" s="68"/>
      <c r="C239" s="68"/>
      <c r="D239" s="68"/>
      <c r="E239" s="68"/>
      <c r="F239" s="70"/>
      <c r="G239" s="70"/>
      <c r="H239" s="71"/>
      <c r="I239" s="72"/>
      <c r="J239" s="73"/>
      <c r="K239" s="83"/>
      <c r="L239" s="82"/>
      <c r="M239" s="90"/>
      <c r="N239" s="89"/>
      <c r="O239" s="94"/>
      <c r="P239" s="71"/>
    </row>
    <row r="240" spans="1:16">
      <c r="A240" s="6">
        <v>231</v>
      </c>
      <c r="B240" s="68"/>
      <c r="C240" s="68"/>
      <c r="D240" s="68"/>
      <c r="E240" s="68"/>
      <c r="F240" s="70"/>
      <c r="G240" s="70"/>
      <c r="H240" s="71"/>
      <c r="I240" s="72"/>
      <c r="J240" s="73"/>
      <c r="K240" s="83"/>
      <c r="L240" s="82"/>
      <c r="M240" s="90"/>
      <c r="N240" s="89"/>
      <c r="O240" s="94"/>
      <c r="P240" s="71"/>
    </row>
    <row r="241" spans="1:16">
      <c r="A241" s="6">
        <v>232</v>
      </c>
      <c r="B241" s="68"/>
      <c r="C241" s="68"/>
      <c r="D241" s="68"/>
      <c r="E241" s="68"/>
      <c r="F241" s="70"/>
      <c r="G241" s="70"/>
      <c r="H241" s="71"/>
      <c r="I241" s="72"/>
      <c r="J241" s="73"/>
      <c r="K241" s="83"/>
      <c r="L241" s="82"/>
      <c r="M241" s="90"/>
      <c r="N241" s="89"/>
      <c r="O241" s="94"/>
      <c r="P241" s="71"/>
    </row>
    <row r="242" spans="1:16">
      <c r="A242" s="6">
        <v>233</v>
      </c>
      <c r="B242" s="68"/>
      <c r="C242" s="68"/>
      <c r="D242" s="68"/>
      <c r="E242" s="68"/>
      <c r="F242" s="70"/>
      <c r="G242" s="70"/>
      <c r="H242" s="71"/>
      <c r="I242" s="72"/>
      <c r="J242" s="73"/>
      <c r="K242" s="83"/>
      <c r="L242" s="82"/>
      <c r="M242" s="90"/>
      <c r="N242" s="89"/>
      <c r="O242" s="94"/>
      <c r="P242" s="71"/>
    </row>
    <row r="243" spans="1:16">
      <c r="A243" s="6">
        <v>234</v>
      </c>
      <c r="B243" s="68"/>
      <c r="C243" s="68"/>
      <c r="D243" s="68"/>
      <c r="E243" s="68"/>
      <c r="F243" s="70"/>
      <c r="G243" s="70"/>
      <c r="H243" s="71"/>
      <c r="I243" s="72"/>
      <c r="J243" s="73"/>
      <c r="K243" s="83"/>
      <c r="L243" s="82"/>
      <c r="M243" s="90"/>
      <c r="N243" s="89"/>
      <c r="O243" s="94"/>
      <c r="P243" s="71"/>
    </row>
    <row r="244" spans="1:16">
      <c r="A244" s="6">
        <v>235</v>
      </c>
      <c r="B244" s="68"/>
      <c r="C244" s="68"/>
      <c r="D244" s="68"/>
      <c r="E244" s="68"/>
      <c r="F244" s="70"/>
      <c r="G244" s="70"/>
      <c r="H244" s="71"/>
      <c r="I244" s="72"/>
      <c r="J244" s="73"/>
      <c r="K244" s="83"/>
      <c r="L244" s="82"/>
      <c r="M244" s="90"/>
      <c r="N244" s="89"/>
      <c r="O244" s="94"/>
      <c r="P244" s="71"/>
    </row>
    <row r="245" spans="1:16">
      <c r="A245" s="6">
        <v>236</v>
      </c>
      <c r="B245" s="68"/>
      <c r="C245" s="68"/>
      <c r="D245" s="68"/>
      <c r="E245" s="68"/>
      <c r="F245" s="70"/>
      <c r="G245" s="70"/>
      <c r="H245" s="71"/>
      <c r="I245" s="72"/>
      <c r="J245" s="73"/>
      <c r="K245" s="83"/>
      <c r="L245" s="82"/>
      <c r="M245" s="90"/>
      <c r="N245" s="89"/>
      <c r="O245" s="94"/>
      <c r="P245" s="71"/>
    </row>
    <row r="246" spans="1:16">
      <c r="A246" s="6">
        <v>237</v>
      </c>
      <c r="B246" s="68"/>
      <c r="C246" s="68"/>
      <c r="D246" s="68"/>
      <c r="E246" s="68"/>
      <c r="F246" s="70"/>
      <c r="G246" s="70"/>
      <c r="H246" s="71"/>
      <c r="I246" s="72"/>
      <c r="J246" s="73"/>
      <c r="K246" s="83"/>
      <c r="L246" s="82"/>
      <c r="M246" s="90"/>
      <c r="N246" s="89"/>
      <c r="O246" s="94"/>
      <c r="P246" s="71"/>
    </row>
    <row r="247" spans="1:16">
      <c r="A247" s="6">
        <v>238</v>
      </c>
      <c r="B247" s="68"/>
      <c r="C247" s="68"/>
      <c r="D247" s="68"/>
      <c r="E247" s="68"/>
      <c r="F247" s="70"/>
      <c r="G247" s="70"/>
      <c r="H247" s="71"/>
      <c r="I247" s="72"/>
      <c r="J247" s="73"/>
      <c r="K247" s="83"/>
      <c r="L247" s="82"/>
      <c r="M247" s="90"/>
      <c r="N247" s="89"/>
      <c r="O247" s="94"/>
      <c r="P247" s="71"/>
    </row>
    <row r="248" spans="1:16">
      <c r="A248" s="6">
        <v>239</v>
      </c>
      <c r="B248" s="68"/>
      <c r="C248" s="68"/>
      <c r="D248" s="68"/>
      <c r="E248" s="68"/>
      <c r="F248" s="70"/>
      <c r="G248" s="70"/>
      <c r="H248" s="71"/>
      <c r="I248" s="72"/>
      <c r="J248" s="73"/>
      <c r="K248" s="83"/>
      <c r="L248" s="82"/>
      <c r="M248" s="90"/>
      <c r="N248" s="89"/>
      <c r="O248" s="94"/>
      <c r="P248" s="71"/>
    </row>
    <row r="249" spans="1:16">
      <c r="A249" s="6">
        <v>240</v>
      </c>
      <c r="B249" s="68"/>
      <c r="C249" s="68"/>
      <c r="D249" s="68"/>
      <c r="E249" s="68"/>
      <c r="F249" s="70"/>
      <c r="G249" s="70"/>
      <c r="H249" s="71"/>
      <c r="I249" s="72"/>
      <c r="J249" s="73"/>
      <c r="K249" s="83"/>
      <c r="L249" s="82"/>
      <c r="M249" s="90"/>
      <c r="N249" s="89"/>
      <c r="O249" s="94"/>
      <c r="P249" s="71"/>
    </row>
    <row r="250" spans="1:16">
      <c r="A250" s="6">
        <v>241</v>
      </c>
      <c r="B250" s="68"/>
      <c r="C250" s="68"/>
      <c r="D250" s="68"/>
      <c r="E250" s="68"/>
      <c r="F250" s="70"/>
      <c r="G250" s="70"/>
      <c r="H250" s="71"/>
      <c r="I250" s="72"/>
      <c r="J250" s="73"/>
      <c r="K250" s="83"/>
      <c r="L250" s="82"/>
      <c r="M250" s="90"/>
      <c r="N250" s="89"/>
      <c r="O250" s="94"/>
      <c r="P250" s="71"/>
    </row>
    <row r="251" spans="1:16">
      <c r="A251" s="6">
        <v>242</v>
      </c>
      <c r="B251" s="68"/>
      <c r="C251" s="68"/>
      <c r="D251" s="68"/>
      <c r="E251" s="68"/>
      <c r="F251" s="70"/>
      <c r="G251" s="70"/>
      <c r="H251" s="71"/>
      <c r="I251" s="72"/>
      <c r="J251" s="73"/>
      <c r="K251" s="83"/>
      <c r="L251" s="82"/>
      <c r="M251" s="90"/>
      <c r="N251" s="89"/>
      <c r="O251" s="94"/>
      <c r="P251" s="71"/>
    </row>
    <row r="252" spans="1:16">
      <c r="A252" s="6">
        <v>243</v>
      </c>
      <c r="B252" s="68"/>
      <c r="C252" s="68"/>
      <c r="D252" s="68"/>
      <c r="E252" s="68"/>
      <c r="F252" s="70"/>
      <c r="G252" s="70"/>
      <c r="H252" s="71"/>
      <c r="I252" s="72"/>
      <c r="J252" s="73"/>
      <c r="K252" s="83"/>
      <c r="L252" s="82"/>
      <c r="M252" s="90"/>
      <c r="N252" s="89"/>
      <c r="O252" s="94"/>
      <c r="P252" s="71"/>
    </row>
    <row r="253" spans="1:16">
      <c r="A253" s="6">
        <v>244</v>
      </c>
      <c r="B253" s="68"/>
      <c r="C253" s="68"/>
      <c r="D253" s="68"/>
      <c r="E253" s="68"/>
      <c r="F253" s="70"/>
      <c r="G253" s="70"/>
      <c r="H253" s="71"/>
      <c r="I253" s="72"/>
      <c r="J253" s="73"/>
      <c r="K253" s="83"/>
      <c r="L253" s="82"/>
      <c r="M253" s="90"/>
      <c r="N253" s="89"/>
      <c r="O253" s="94"/>
      <c r="P253" s="71"/>
    </row>
    <row r="254" spans="1:16">
      <c r="A254" s="6">
        <v>245</v>
      </c>
      <c r="B254" s="68"/>
      <c r="C254" s="68"/>
      <c r="D254" s="68"/>
      <c r="E254" s="68"/>
      <c r="F254" s="70"/>
      <c r="G254" s="70"/>
      <c r="H254" s="71"/>
      <c r="I254" s="72"/>
      <c r="J254" s="73"/>
      <c r="K254" s="83"/>
      <c r="L254" s="82"/>
      <c r="M254" s="90"/>
      <c r="N254" s="89"/>
      <c r="O254" s="94"/>
      <c r="P254" s="71"/>
    </row>
    <row r="255" spans="1:16">
      <c r="A255" s="6">
        <v>246</v>
      </c>
      <c r="B255" s="68"/>
      <c r="C255" s="68"/>
      <c r="D255" s="68"/>
      <c r="E255" s="68"/>
      <c r="F255" s="70"/>
      <c r="G255" s="70"/>
      <c r="H255" s="71"/>
      <c r="I255" s="72"/>
      <c r="J255" s="73"/>
      <c r="K255" s="83"/>
      <c r="L255" s="82"/>
      <c r="M255" s="90"/>
      <c r="N255" s="89"/>
      <c r="O255" s="94"/>
      <c r="P255" s="71"/>
    </row>
    <row r="256" spans="1:16">
      <c r="A256" s="6">
        <v>247</v>
      </c>
      <c r="B256" s="68"/>
      <c r="C256" s="68"/>
      <c r="D256" s="68"/>
      <c r="E256" s="68"/>
      <c r="F256" s="70"/>
      <c r="G256" s="70"/>
      <c r="H256" s="71"/>
      <c r="I256" s="72"/>
      <c r="J256" s="73"/>
      <c r="K256" s="83"/>
      <c r="L256" s="82"/>
      <c r="M256" s="90"/>
      <c r="N256" s="89"/>
      <c r="O256" s="94"/>
      <c r="P256" s="71"/>
    </row>
    <row r="257" spans="1:16">
      <c r="A257" s="6">
        <v>248</v>
      </c>
      <c r="B257" s="68"/>
      <c r="C257" s="68"/>
      <c r="D257" s="68"/>
      <c r="E257" s="68"/>
      <c r="F257" s="70"/>
      <c r="G257" s="70"/>
      <c r="H257" s="71"/>
      <c r="I257" s="72"/>
      <c r="J257" s="73"/>
      <c r="K257" s="83"/>
      <c r="L257" s="82"/>
      <c r="M257" s="90"/>
      <c r="N257" s="89"/>
      <c r="O257" s="94"/>
      <c r="P257" s="71"/>
    </row>
    <row r="258" spans="1:16">
      <c r="A258" s="6">
        <v>249</v>
      </c>
      <c r="B258" s="68"/>
      <c r="C258" s="68"/>
      <c r="D258" s="68"/>
      <c r="E258" s="68"/>
      <c r="F258" s="70"/>
      <c r="G258" s="70"/>
      <c r="H258" s="71"/>
      <c r="I258" s="72"/>
      <c r="J258" s="73"/>
      <c r="K258" s="83"/>
      <c r="L258" s="82"/>
      <c r="M258" s="90"/>
      <c r="N258" s="89"/>
      <c r="O258" s="94"/>
      <c r="P258" s="71"/>
    </row>
    <row r="259" spans="1:16">
      <c r="A259" s="6">
        <v>250</v>
      </c>
      <c r="B259" s="68"/>
      <c r="C259" s="68"/>
      <c r="D259" s="68"/>
      <c r="E259" s="68"/>
      <c r="F259" s="70"/>
      <c r="G259" s="70"/>
      <c r="H259" s="71"/>
      <c r="I259" s="72"/>
      <c r="J259" s="73"/>
      <c r="K259" s="83"/>
      <c r="L259" s="82"/>
      <c r="M259" s="90"/>
      <c r="N259" s="89"/>
      <c r="O259" s="94"/>
      <c r="P259" s="71"/>
    </row>
    <row r="260" spans="1:16">
      <c r="A260" s="6">
        <v>251</v>
      </c>
      <c r="B260" s="68"/>
      <c r="C260" s="68"/>
      <c r="D260" s="68"/>
      <c r="E260" s="68"/>
      <c r="F260" s="70"/>
      <c r="G260" s="70"/>
      <c r="H260" s="71"/>
      <c r="I260" s="72"/>
      <c r="J260" s="73"/>
      <c r="K260" s="83"/>
      <c r="L260" s="82"/>
      <c r="M260" s="90"/>
      <c r="N260" s="89"/>
      <c r="O260" s="94"/>
      <c r="P260" s="71"/>
    </row>
    <row r="261" spans="1:16">
      <c r="A261" s="6">
        <v>252</v>
      </c>
      <c r="B261" s="68"/>
      <c r="C261" s="68"/>
      <c r="D261" s="68"/>
      <c r="E261" s="68"/>
      <c r="F261" s="70"/>
      <c r="G261" s="70"/>
      <c r="H261" s="71"/>
      <c r="I261" s="72"/>
      <c r="J261" s="73"/>
      <c r="K261" s="83"/>
      <c r="L261" s="82"/>
      <c r="M261" s="90"/>
      <c r="N261" s="89"/>
      <c r="O261" s="94"/>
      <c r="P261" s="71"/>
    </row>
    <row r="262" spans="1:16">
      <c r="A262" s="6">
        <v>253</v>
      </c>
      <c r="B262" s="68"/>
      <c r="C262" s="68"/>
      <c r="D262" s="68"/>
      <c r="E262" s="68"/>
      <c r="F262" s="70"/>
      <c r="G262" s="70"/>
      <c r="H262" s="71"/>
      <c r="I262" s="72"/>
      <c r="J262" s="73"/>
      <c r="K262" s="83"/>
      <c r="L262" s="82"/>
      <c r="M262" s="90"/>
      <c r="N262" s="89"/>
      <c r="O262" s="94"/>
      <c r="P262" s="71"/>
    </row>
    <row r="263" spans="1:16">
      <c r="A263" s="6">
        <v>254</v>
      </c>
      <c r="B263" s="68"/>
      <c r="C263" s="68"/>
      <c r="D263" s="68"/>
      <c r="E263" s="68"/>
      <c r="F263" s="70"/>
      <c r="G263" s="70"/>
      <c r="H263" s="71"/>
      <c r="I263" s="72"/>
      <c r="J263" s="73"/>
      <c r="K263" s="83"/>
      <c r="L263" s="82"/>
      <c r="M263" s="90"/>
      <c r="N263" s="89"/>
      <c r="O263" s="94"/>
      <c r="P263" s="71"/>
    </row>
    <row r="264" spans="1:16">
      <c r="A264" s="6">
        <v>255</v>
      </c>
      <c r="B264" s="68"/>
      <c r="C264" s="68"/>
      <c r="D264" s="68"/>
      <c r="E264" s="68"/>
      <c r="F264" s="70"/>
      <c r="G264" s="70"/>
      <c r="H264" s="71"/>
      <c r="I264" s="72"/>
      <c r="J264" s="73"/>
      <c r="K264" s="83"/>
      <c r="L264" s="82"/>
      <c r="M264" s="90"/>
      <c r="N264" s="89"/>
      <c r="O264" s="94"/>
      <c r="P264" s="71"/>
    </row>
    <row r="265" spans="1:16">
      <c r="A265" s="6">
        <v>256</v>
      </c>
      <c r="B265" s="68"/>
      <c r="C265" s="68"/>
      <c r="D265" s="68"/>
      <c r="E265" s="68"/>
      <c r="F265" s="70"/>
      <c r="G265" s="70"/>
      <c r="H265" s="71"/>
      <c r="I265" s="72"/>
      <c r="J265" s="73"/>
      <c r="K265" s="83"/>
      <c r="L265" s="82"/>
      <c r="M265" s="90"/>
      <c r="N265" s="89"/>
      <c r="O265" s="94"/>
      <c r="P265" s="71"/>
    </row>
    <row r="266" spans="1:16">
      <c r="A266" s="6">
        <v>257</v>
      </c>
      <c r="B266" s="68"/>
      <c r="C266" s="68"/>
      <c r="D266" s="68"/>
      <c r="E266" s="68"/>
      <c r="F266" s="70"/>
      <c r="G266" s="70"/>
      <c r="H266" s="71"/>
      <c r="I266" s="72"/>
      <c r="J266" s="73"/>
      <c r="K266" s="83"/>
      <c r="L266" s="82"/>
      <c r="M266" s="90"/>
      <c r="N266" s="89"/>
      <c r="O266" s="94"/>
      <c r="P266" s="71"/>
    </row>
    <row r="267" spans="1:16">
      <c r="A267" s="6">
        <v>258</v>
      </c>
      <c r="B267" s="68"/>
      <c r="C267" s="68"/>
      <c r="D267" s="68"/>
      <c r="E267" s="68"/>
      <c r="F267" s="70"/>
      <c r="G267" s="70"/>
      <c r="H267" s="71"/>
      <c r="I267" s="72"/>
      <c r="J267" s="73"/>
      <c r="K267" s="83"/>
      <c r="L267" s="82"/>
      <c r="M267" s="90"/>
      <c r="N267" s="89"/>
      <c r="O267" s="94"/>
      <c r="P267" s="71"/>
    </row>
    <row r="268" spans="1:16">
      <c r="A268" s="6">
        <v>259</v>
      </c>
      <c r="B268" s="68"/>
      <c r="C268" s="68"/>
      <c r="D268" s="68"/>
      <c r="E268" s="68"/>
      <c r="F268" s="70"/>
      <c r="G268" s="70"/>
      <c r="H268" s="71"/>
      <c r="I268" s="72"/>
      <c r="J268" s="73"/>
      <c r="K268" s="83"/>
      <c r="L268" s="82"/>
      <c r="M268" s="90"/>
      <c r="N268" s="89"/>
      <c r="O268" s="94"/>
      <c r="P268" s="71"/>
    </row>
    <row r="269" spans="1:16">
      <c r="A269" s="6">
        <v>260</v>
      </c>
      <c r="B269" s="68"/>
      <c r="C269" s="68"/>
      <c r="D269" s="68"/>
      <c r="E269" s="68"/>
      <c r="F269" s="70"/>
      <c r="G269" s="70"/>
      <c r="H269" s="71"/>
      <c r="I269" s="72"/>
      <c r="J269" s="73"/>
      <c r="K269" s="83"/>
      <c r="L269" s="82"/>
      <c r="M269" s="90"/>
      <c r="N269" s="89"/>
      <c r="O269" s="94"/>
      <c r="P269" s="71"/>
    </row>
    <row r="270" spans="1:16">
      <c r="A270" s="6">
        <v>261</v>
      </c>
      <c r="B270" s="68"/>
      <c r="C270" s="68"/>
      <c r="D270" s="68"/>
      <c r="E270" s="68"/>
      <c r="F270" s="70"/>
      <c r="G270" s="70"/>
      <c r="H270" s="71"/>
      <c r="I270" s="72"/>
      <c r="J270" s="73"/>
      <c r="K270" s="83"/>
      <c r="L270" s="82"/>
      <c r="M270" s="90"/>
      <c r="N270" s="89"/>
      <c r="O270" s="94"/>
      <c r="P270" s="71"/>
    </row>
    <row r="271" spans="1:16">
      <c r="A271" s="6">
        <v>262</v>
      </c>
      <c r="B271" s="68"/>
      <c r="C271" s="68"/>
      <c r="D271" s="68"/>
      <c r="E271" s="68"/>
      <c r="F271" s="70"/>
      <c r="G271" s="70"/>
      <c r="H271" s="71"/>
      <c r="I271" s="72"/>
      <c r="J271" s="73"/>
      <c r="K271" s="83"/>
      <c r="L271" s="82"/>
      <c r="M271" s="90"/>
      <c r="N271" s="89"/>
      <c r="O271" s="94"/>
      <c r="P271" s="71"/>
    </row>
    <row r="272" spans="1:16">
      <c r="A272" s="6">
        <v>263</v>
      </c>
      <c r="B272" s="68"/>
      <c r="C272" s="68"/>
      <c r="D272" s="68"/>
      <c r="E272" s="68"/>
      <c r="F272" s="70"/>
      <c r="G272" s="70"/>
      <c r="H272" s="71"/>
      <c r="I272" s="72"/>
      <c r="J272" s="73"/>
      <c r="K272" s="83"/>
      <c r="L272" s="82"/>
      <c r="M272" s="90"/>
      <c r="N272" s="89"/>
      <c r="O272" s="94"/>
      <c r="P272" s="71"/>
    </row>
    <row r="273" spans="1:16">
      <c r="A273" s="6">
        <v>264</v>
      </c>
      <c r="B273" s="68"/>
      <c r="C273" s="68"/>
      <c r="D273" s="68"/>
      <c r="E273" s="68"/>
      <c r="F273" s="70"/>
      <c r="G273" s="70"/>
      <c r="H273" s="71"/>
      <c r="I273" s="72"/>
      <c r="J273" s="73"/>
      <c r="K273" s="83"/>
      <c r="L273" s="82"/>
      <c r="M273" s="90"/>
      <c r="N273" s="89"/>
      <c r="O273" s="94"/>
      <c r="P273" s="71"/>
    </row>
    <row r="274" spans="1:16">
      <c r="A274" s="6">
        <v>265</v>
      </c>
      <c r="B274" s="68"/>
      <c r="C274" s="68"/>
      <c r="D274" s="68"/>
      <c r="E274" s="68"/>
      <c r="F274" s="70"/>
      <c r="G274" s="70"/>
      <c r="H274" s="71"/>
      <c r="I274" s="72"/>
      <c r="J274" s="73"/>
      <c r="K274" s="83"/>
      <c r="L274" s="82"/>
      <c r="M274" s="90"/>
      <c r="N274" s="89"/>
      <c r="O274" s="94"/>
      <c r="P274" s="71"/>
    </row>
    <row r="275" spans="1:16">
      <c r="A275" s="6">
        <v>266</v>
      </c>
      <c r="B275" s="68"/>
      <c r="C275" s="68"/>
      <c r="D275" s="68"/>
      <c r="E275" s="68"/>
      <c r="F275" s="70"/>
      <c r="G275" s="70"/>
      <c r="H275" s="71"/>
      <c r="I275" s="72"/>
      <c r="J275" s="73"/>
      <c r="K275" s="83"/>
      <c r="L275" s="82"/>
      <c r="M275" s="90"/>
      <c r="N275" s="89"/>
      <c r="O275" s="94"/>
      <c r="P275" s="71"/>
    </row>
    <row r="276" spans="1:16">
      <c r="A276" s="6">
        <v>267</v>
      </c>
      <c r="B276" s="68"/>
      <c r="C276" s="68"/>
      <c r="D276" s="68"/>
      <c r="E276" s="68"/>
      <c r="F276" s="70"/>
      <c r="G276" s="70"/>
      <c r="H276" s="71"/>
      <c r="I276" s="72"/>
      <c r="J276" s="73"/>
      <c r="K276" s="83"/>
      <c r="L276" s="82"/>
      <c r="M276" s="90"/>
      <c r="N276" s="89"/>
      <c r="O276" s="94"/>
      <c r="P276" s="71"/>
    </row>
    <row r="277" spans="1:16">
      <c r="A277" s="6">
        <v>268</v>
      </c>
      <c r="B277" s="68"/>
      <c r="C277" s="68"/>
      <c r="D277" s="68"/>
      <c r="E277" s="68"/>
      <c r="F277" s="70"/>
      <c r="G277" s="70"/>
      <c r="H277" s="71"/>
      <c r="I277" s="72"/>
      <c r="J277" s="73"/>
      <c r="K277" s="83"/>
      <c r="L277" s="82"/>
      <c r="M277" s="90"/>
      <c r="N277" s="89"/>
      <c r="O277" s="94"/>
      <c r="P277" s="71"/>
    </row>
    <row r="278" spans="1:16">
      <c r="A278" s="6">
        <v>269</v>
      </c>
      <c r="B278" s="68"/>
      <c r="C278" s="68"/>
      <c r="D278" s="68"/>
      <c r="E278" s="68"/>
      <c r="F278" s="70"/>
      <c r="G278" s="70"/>
      <c r="H278" s="71"/>
      <c r="I278" s="72"/>
      <c r="J278" s="73"/>
      <c r="K278" s="83"/>
      <c r="L278" s="82"/>
      <c r="M278" s="90"/>
      <c r="N278" s="89"/>
      <c r="O278" s="94"/>
      <c r="P278" s="71"/>
    </row>
    <row r="279" spans="1:16">
      <c r="A279" s="6">
        <v>270</v>
      </c>
      <c r="B279" s="68"/>
      <c r="C279" s="68"/>
      <c r="D279" s="68"/>
      <c r="E279" s="68"/>
      <c r="F279" s="70"/>
      <c r="G279" s="70"/>
      <c r="H279" s="71"/>
      <c r="I279" s="72"/>
      <c r="J279" s="73"/>
      <c r="K279" s="83"/>
      <c r="L279" s="82"/>
      <c r="M279" s="90"/>
      <c r="N279" s="89"/>
      <c r="O279" s="94"/>
      <c r="P279" s="71"/>
    </row>
    <row r="280" spans="1:16">
      <c r="A280" s="6">
        <v>271</v>
      </c>
      <c r="B280" s="68"/>
      <c r="C280" s="68"/>
      <c r="D280" s="68"/>
      <c r="E280" s="68"/>
      <c r="F280" s="70"/>
      <c r="G280" s="70"/>
      <c r="H280" s="71"/>
      <c r="I280" s="72"/>
      <c r="J280" s="73"/>
      <c r="K280" s="83"/>
      <c r="L280" s="82"/>
      <c r="M280" s="90"/>
      <c r="N280" s="89"/>
      <c r="O280" s="94"/>
      <c r="P280" s="71"/>
    </row>
    <row r="281" spans="1:16">
      <c r="A281" s="6">
        <v>272</v>
      </c>
      <c r="B281" s="68"/>
      <c r="C281" s="68"/>
      <c r="D281" s="68"/>
      <c r="E281" s="68"/>
      <c r="F281" s="70"/>
      <c r="G281" s="70"/>
      <c r="H281" s="71"/>
      <c r="I281" s="72"/>
      <c r="J281" s="73"/>
      <c r="K281" s="83"/>
      <c r="L281" s="82"/>
      <c r="M281" s="90"/>
      <c r="N281" s="89"/>
      <c r="O281" s="94"/>
      <c r="P281" s="71"/>
    </row>
    <row r="282" spans="1:16">
      <c r="A282" s="6">
        <v>273</v>
      </c>
      <c r="B282" s="68"/>
      <c r="C282" s="68"/>
      <c r="D282" s="68"/>
      <c r="E282" s="68"/>
      <c r="F282" s="70"/>
      <c r="G282" s="70"/>
      <c r="H282" s="71"/>
      <c r="I282" s="72"/>
      <c r="J282" s="73"/>
      <c r="K282" s="83"/>
      <c r="L282" s="82"/>
      <c r="M282" s="90"/>
      <c r="N282" s="89"/>
      <c r="O282" s="94"/>
      <c r="P282" s="71"/>
    </row>
    <row r="283" spans="1:16">
      <c r="A283" s="6">
        <v>274</v>
      </c>
      <c r="B283" s="68"/>
      <c r="C283" s="68"/>
      <c r="D283" s="68"/>
      <c r="E283" s="68"/>
      <c r="F283" s="70"/>
      <c r="G283" s="70"/>
      <c r="H283" s="71"/>
      <c r="I283" s="72"/>
      <c r="J283" s="73"/>
      <c r="K283" s="83"/>
      <c r="L283" s="82"/>
      <c r="M283" s="90"/>
      <c r="N283" s="89"/>
      <c r="O283" s="94"/>
      <c r="P283" s="71"/>
    </row>
    <row r="284" spans="1:16">
      <c r="A284" s="6">
        <v>275</v>
      </c>
      <c r="B284" s="68"/>
      <c r="C284" s="68"/>
      <c r="D284" s="68"/>
      <c r="E284" s="68"/>
      <c r="F284" s="70"/>
      <c r="G284" s="70"/>
      <c r="H284" s="71"/>
      <c r="I284" s="72"/>
      <c r="J284" s="73"/>
      <c r="K284" s="83"/>
      <c r="L284" s="82"/>
      <c r="M284" s="90"/>
      <c r="N284" s="89"/>
      <c r="O284" s="94"/>
      <c r="P284" s="71"/>
    </row>
    <row r="285" spans="1:16">
      <c r="A285" s="6">
        <v>276</v>
      </c>
      <c r="B285" s="68"/>
      <c r="C285" s="68"/>
      <c r="D285" s="68"/>
      <c r="E285" s="68"/>
      <c r="F285" s="70"/>
      <c r="G285" s="70"/>
      <c r="H285" s="71"/>
      <c r="I285" s="72"/>
      <c r="J285" s="73"/>
      <c r="K285" s="83"/>
      <c r="L285" s="82"/>
      <c r="M285" s="90"/>
      <c r="N285" s="89"/>
      <c r="O285" s="94"/>
      <c r="P285" s="71"/>
    </row>
    <row r="286" spans="1:16" ht="15.75" thickBot="1">
      <c r="A286" s="6">
        <v>277</v>
      </c>
      <c r="B286" s="68"/>
      <c r="C286" s="68"/>
      <c r="D286" s="68"/>
      <c r="E286" s="68"/>
      <c r="F286" s="70"/>
      <c r="G286" s="70"/>
      <c r="H286" s="71"/>
      <c r="I286" s="72"/>
      <c r="J286" s="74"/>
      <c r="K286" s="84"/>
      <c r="L286" s="85"/>
      <c r="M286" s="90"/>
      <c r="N286" s="93"/>
      <c r="O286" s="96"/>
      <c r="P286" s="71"/>
    </row>
  </sheetData>
  <sheetProtection algorithmName="SHA-512" hashValue="LRsiNIsOQJNdlRxQG2QQ5y0PI38227eeNO4uXc9fdWYu6fGB1+jJFWu8MwYCkTsyzkFMO0Wo2ZiuqG1JIMcLQA==" saltValue="Bz4k/H0/Yb/nhkc0k7ZiRQ==" spinCount="100000" sheet="1" objects="1" scenarios="1" selectLockedCells="1"/>
  <dataConsolidate link="1"/>
  <mergeCells count="6">
    <mergeCell ref="N8:O8"/>
    <mergeCell ref="B2:Q3"/>
    <mergeCell ref="C5:H5"/>
    <mergeCell ref="C6:H6"/>
    <mergeCell ref="C7:H7"/>
    <mergeCell ref="J8:L8"/>
  </mergeCells>
  <conditionalFormatting sqref="N49:N286 C49:J286">
    <cfRule type="cellIs" dxfId="27" priority="25" operator="equal">
      <formula>""</formula>
    </cfRule>
  </conditionalFormatting>
  <conditionalFormatting sqref="C5:E5">
    <cfRule type="cellIs" dxfId="26" priority="24" operator="equal">
      <formula>""</formula>
    </cfRule>
  </conditionalFormatting>
  <conditionalFormatting sqref="O49:O286">
    <cfRule type="cellIs" dxfId="25" priority="22" operator="equal">
      <formula>""</formula>
    </cfRule>
  </conditionalFormatting>
  <conditionalFormatting sqref="L49:L286">
    <cfRule type="cellIs" dxfId="24" priority="21" operator="equal">
      <formula>""</formula>
    </cfRule>
  </conditionalFormatting>
  <conditionalFormatting sqref="M49:M286">
    <cfRule type="cellIs" dxfId="23" priority="19" operator="equal">
      <formula>""</formula>
    </cfRule>
  </conditionalFormatting>
  <conditionalFormatting sqref="K49:K286">
    <cfRule type="cellIs" dxfId="22" priority="20" operator="equal">
      <formula>""</formula>
    </cfRule>
  </conditionalFormatting>
  <conditionalFormatting sqref="C7:E7">
    <cfRule type="cellIs" dxfId="21" priority="17" operator="equal">
      <formula>""</formula>
    </cfRule>
  </conditionalFormatting>
  <conditionalFormatting sqref="B49:B286">
    <cfRule type="cellIs" dxfId="20" priority="16" operator="equal">
      <formula>""</formula>
    </cfRule>
  </conditionalFormatting>
  <conditionalFormatting sqref="P49:P286">
    <cfRule type="cellIs" dxfId="19" priority="15" operator="equal">
      <formula>""</formula>
    </cfRule>
  </conditionalFormatting>
  <conditionalFormatting sqref="N10:N48 C27:J48 D10:J26">
    <cfRule type="cellIs" dxfId="18" priority="14" operator="equal">
      <formula>""</formula>
    </cfRule>
  </conditionalFormatting>
  <conditionalFormatting sqref="O10:O48">
    <cfRule type="cellIs" dxfId="17" priority="13" operator="equal">
      <formula>""</formula>
    </cfRule>
  </conditionalFormatting>
  <conditionalFormatting sqref="L10:L48">
    <cfRule type="cellIs" dxfId="16" priority="12" operator="equal">
      <formula>""</formula>
    </cfRule>
  </conditionalFormatting>
  <conditionalFormatting sqref="M11:M21 M23:M28 M30:M34 M36:M39 M41:M48">
    <cfRule type="cellIs" dxfId="15" priority="11" operator="equal">
      <formula>""</formula>
    </cfRule>
  </conditionalFormatting>
  <conditionalFormatting sqref="K10:K48">
    <cfRule type="cellIs" dxfId="14" priority="26" operator="equal">
      <formula>""</formula>
    </cfRule>
  </conditionalFormatting>
  <conditionalFormatting sqref="B10:B48">
    <cfRule type="cellIs" dxfId="13" priority="9" operator="equal">
      <formula>""</formula>
    </cfRule>
  </conditionalFormatting>
  <conditionalFormatting sqref="P10:P48">
    <cfRule type="cellIs" dxfId="12" priority="8" operator="equal">
      <formula>""</formula>
    </cfRule>
  </conditionalFormatting>
  <conditionalFormatting sqref="M10">
    <cfRule type="cellIs" dxfId="11" priority="7" operator="equal">
      <formula>""</formula>
    </cfRule>
  </conditionalFormatting>
  <conditionalFormatting sqref="M22">
    <cfRule type="cellIs" dxfId="10" priority="6" operator="equal">
      <formula>""</formula>
    </cfRule>
  </conditionalFormatting>
  <conditionalFormatting sqref="M29">
    <cfRule type="cellIs" dxfId="9" priority="5" operator="equal">
      <formula>""</formula>
    </cfRule>
  </conditionalFormatting>
  <conditionalFormatting sqref="M35">
    <cfRule type="cellIs" dxfId="8" priority="4" operator="equal">
      <formula>""</formula>
    </cfRule>
  </conditionalFormatting>
  <conditionalFormatting sqref="M40">
    <cfRule type="cellIs" dxfId="7" priority="3" operator="equal">
      <formula>""</formula>
    </cfRule>
  </conditionalFormatting>
  <conditionalFormatting sqref="C6:E6">
    <cfRule type="cellIs" dxfId="6" priority="2" operator="equal">
      <formula>""</formula>
    </cfRule>
  </conditionalFormatting>
  <conditionalFormatting sqref="C10:C26">
    <cfRule type="cellIs" dxfId="5" priority="1" operator="equal">
      <formula>""</formula>
    </cfRule>
  </conditionalFormatting>
  <dataValidations count="5">
    <dataValidation type="list" allowBlank="1" showInputMessage="1" showErrorMessage="1" sqref="J10:J286" xr:uid="{00000000-0002-0000-0000-000000000000}">
      <formula1>"Section 8, SCRIE, DRIE, LINC, CITYFEPS, HRA"</formula1>
    </dataValidation>
    <dataValidation type="list" allowBlank="1" showInputMessage="1" showErrorMessage="1" sqref="I10:I286" xr:uid="{00000000-0002-0000-0000-000004000000}">
      <formula1>"Occupied Rental,Superintendent,Owner-Occupied,Vacant"</formula1>
    </dataValidation>
    <dataValidation type="list" allowBlank="1" showInputMessage="1" showErrorMessage="1" sqref="P10:P286" xr:uid="{00000000-0002-0000-0000-000007000000}">
      <formula1>"Lives in the Unit,Routinely Visits More than 10 Hours a Week,N/A"</formula1>
    </dataValidation>
    <dataValidation type="list" allowBlank="1" showInputMessage="1" showErrorMessage="1" sqref="H10:H286" xr:uid="{3D602634-F1E2-45A4-918B-7C6E6EF53DA9}">
      <formula1>"Stabilized,Market"</formula1>
    </dataValidation>
    <dataValidation type="list" allowBlank="1" showInputMessage="1" showErrorMessage="1" sqref="G10:G286" xr:uid="{AF4AD64A-28D6-4DDC-A23A-9298AABE6A16}">
      <formula1>"1,2,3,4,5,6,7"</formula1>
    </dataValidation>
  </dataValidations>
  <pageMargins left="0.7" right="0.7" top="0.75" bottom="0.75" header="0.3" footer="0.3"/>
  <pageSetup scale="41"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7A04-84BF-4281-9EDE-E633083D11FE}">
  <dimension ref="A1:N28"/>
  <sheetViews>
    <sheetView workbookViewId="0">
      <selection activeCell="B3" sqref="B3"/>
    </sheetView>
  </sheetViews>
  <sheetFormatPr defaultRowHeight="15"/>
  <cols>
    <col min="1" max="1" width="22.85546875" customWidth="1"/>
    <col min="2" max="2" width="18" customWidth="1"/>
    <col min="3" max="3" width="13.42578125" customWidth="1"/>
    <col min="4" max="4" width="15.140625" customWidth="1"/>
    <col min="5" max="5" width="17.42578125" customWidth="1"/>
    <col min="6" max="6" width="18.140625" customWidth="1"/>
    <col min="7" max="7" width="18.5703125" customWidth="1"/>
    <col min="8" max="8" width="21.28515625" customWidth="1"/>
    <col min="9" max="9" width="16.140625" customWidth="1"/>
    <col min="10" max="10" width="16.28515625" customWidth="1"/>
    <col min="11" max="11" width="14.5703125" customWidth="1"/>
    <col min="12" max="12" width="15" customWidth="1"/>
    <col min="13" max="13" width="16.85546875" customWidth="1"/>
    <col min="14" max="14" width="19.28515625" customWidth="1"/>
  </cols>
  <sheetData>
    <row r="1" spans="1:14">
      <c r="A1" s="49" t="s">
        <v>62</v>
      </c>
    </row>
    <row r="2" spans="1:14">
      <c r="A2" s="49" t="s">
        <v>87</v>
      </c>
    </row>
    <row r="3" spans="1:14">
      <c r="A3" s="49" t="s">
        <v>88</v>
      </c>
    </row>
    <row r="4" spans="1:14">
      <c r="A4" s="49" t="s">
        <v>63</v>
      </c>
    </row>
    <row r="5" spans="1:14">
      <c r="A5" s="49" t="s">
        <v>64</v>
      </c>
    </row>
    <row r="6" spans="1:14" ht="45">
      <c r="A6" s="50" t="s">
        <v>65</v>
      </c>
      <c r="B6" s="51" t="s">
        <v>66</v>
      </c>
      <c r="C6" s="50" t="s">
        <v>67</v>
      </c>
      <c r="D6" s="50" t="s">
        <v>68</v>
      </c>
      <c r="E6" s="50" t="s">
        <v>69</v>
      </c>
      <c r="F6" s="50" t="s">
        <v>70</v>
      </c>
      <c r="G6" s="51" t="s">
        <v>71</v>
      </c>
      <c r="H6" s="51" t="s">
        <v>72</v>
      </c>
      <c r="I6" s="51" t="s">
        <v>73</v>
      </c>
      <c r="J6" s="50" t="s">
        <v>74</v>
      </c>
      <c r="K6" s="51" t="s">
        <v>75</v>
      </c>
      <c r="L6" s="51" t="s">
        <v>76</v>
      </c>
      <c r="M6" s="51" t="s">
        <v>77</v>
      </c>
      <c r="N6" s="51" t="s">
        <v>78</v>
      </c>
    </row>
    <row r="7" spans="1:14">
      <c r="A7" s="28"/>
      <c r="B7" s="28"/>
      <c r="C7" s="28"/>
      <c r="D7" s="28"/>
      <c r="E7" s="28"/>
      <c r="F7" s="28"/>
      <c r="G7" s="28"/>
      <c r="H7" s="28"/>
      <c r="I7" s="28"/>
      <c r="J7" s="28"/>
      <c r="K7" s="28"/>
      <c r="L7" s="28"/>
      <c r="M7" s="28"/>
      <c r="N7" s="28"/>
    </row>
    <row r="8" spans="1:14">
      <c r="A8" s="28"/>
      <c r="B8" s="28"/>
      <c r="C8" s="28"/>
      <c r="D8" s="28"/>
      <c r="E8" s="28"/>
      <c r="F8" s="28"/>
      <c r="G8" s="28"/>
      <c r="H8" s="28"/>
      <c r="I8" s="28"/>
      <c r="J8" s="28"/>
      <c r="K8" s="28"/>
      <c r="L8" s="28"/>
      <c r="M8" s="28"/>
      <c r="N8" s="28"/>
    </row>
    <row r="9" spans="1:14">
      <c r="A9" s="28"/>
      <c r="B9" s="28"/>
      <c r="C9" s="28"/>
      <c r="D9" s="28"/>
      <c r="E9" s="28"/>
      <c r="F9" s="28"/>
      <c r="G9" s="28"/>
      <c r="H9" s="28"/>
      <c r="I9" s="28"/>
      <c r="J9" s="28"/>
      <c r="K9" s="28"/>
      <c r="L9" s="28"/>
      <c r="M9" s="28"/>
      <c r="N9" s="28"/>
    </row>
    <row r="10" spans="1:14">
      <c r="A10" s="28"/>
      <c r="B10" s="28"/>
      <c r="C10" s="28"/>
      <c r="D10" s="28"/>
      <c r="E10" s="28"/>
      <c r="F10" s="28"/>
      <c r="G10" s="28"/>
      <c r="H10" s="28"/>
      <c r="I10" s="28"/>
      <c r="J10" s="28"/>
      <c r="K10" s="28"/>
      <c r="L10" s="28"/>
      <c r="M10" s="28"/>
      <c r="N10" s="28"/>
    </row>
    <row r="11" spans="1:14">
      <c r="A11" s="28"/>
      <c r="B11" s="28"/>
      <c r="C11" s="28"/>
      <c r="D11" s="28"/>
      <c r="E11" s="28"/>
      <c r="F11" s="28"/>
      <c r="G11" s="28"/>
      <c r="H11" s="28"/>
      <c r="I11" s="28"/>
      <c r="J11" s="28"/>
      <c r="K11" s="28"/>
      <c r="L11" s="28"/>
      <c r="M11" s="28"/>
      <c r="N11" s="28"/>
    </row>
    <row r="12" spans="1:14">
      <c r="A12" s="28"/>
      <c r="B12" s="28"/>
      <c r="C12" s="28"/>
      <c r="D12" s="28"/>
      <c r="E12" s="28"/>
      <c r="F12" s="28"/>
      <c r="G12" s="28"/>
      <c r="H12" s="28"/>
      <c r="I12" s="28"/>
      <c r="J12" s="28"/>
      <c r="K12" s="28"/>
      <c r="L12" s="28"/>
      <c r="M12" s="28"/>
      <c r="N12" s="28"/>
    </row>
    <row r="14" spans="1:14">
      <c r="A14" s="50" t="s">
        <v>79</v>
      </c>
      <c r="B14" s="28"/>
    </row>
    <row r="15" spans="1:14" ht="30">
      <c r="A15" s="28" t="s">
        <v>65</v>
      </c>
      <c r="B15" s="52" t="s">
        <v>80</v>
      </c>
    </row>
    <row r="16" spans="1:14">
      <c r="A16" s="28"/>
      <c r="B16" s="53"/>
    </row>
    <row r="17" spans="1:2">
      <c r="A17" s="28"/>
      <c r="B17" s="53"/>
    </row>
    <row r="18" spans="1:2">
      <c r="A18" s="28"/>
      <c r="B18" s="53"/>
    </row>
    <row r="19" spans="1:2">
      <c r="A19" s="28"/>
      <c r="B19" s="53"/>
    </row>
    <row r="20" spans="1:2" ht="30">
      <c r="A20" s="28" t="s">
        <v>65</v>
      </c>
      <c r="B20" s="52" t="s">
        <v>81</v>
      </c>
    </row>
    <row r="21" spans="1:2">
      <c r="A21" s="28"/>
      <c r="B21" s="53"/>
    </row>
    <row r="22" spans="1:2">
      <c r="A22" s="28"/>
      <c r="B22" s="53"/>
    </row>
    <row r="23" spans="1:2">
      <c r="A23" s="28"/>
      <c r="B23" s="53"/>
    </row>
    <row r="24" spans="1:2">
      <c r="A24" s="28"/>
      <c r="B24" s="53"/>
    </row>
    <row r="25" spans="1:2">
      <c r="A25" s="54" t="s">
        <v>82</v>
      </c>
      <c r="B25" s="55">
        <f>SUM(B16:B19)+SUM(B21:B24)</f>
        <v>0</v>
      </c>
    </row>
    <row r="27" spans="1:2">
      <c r="A27" s="50" t="s">
        <v>83</v>
      </c>
    </row>
    <row r="28" spans="1:2">
      <c r="A28" s="49" t="s">
        <v>84</v>
      </c>
      <c r="B28" s="49" t="s">
        <v>85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5AAB6-2B52-4A83-A6D0-8B9270330E34}">
  <dimension ref="A1:AO93"/>
  <sheetViews>
    <sheetView showZeros="0" zoomScale="90" zoomScaleNormal="90" workbookViewId="0">
      <pane xSplit="1" topLeftCell="B1" activePane="topRight" state="frozen"/>
      <selection pane="topRight" activeCell="A2" sqref="A2"/>
    </sheetView>
  </sheetViews>
  <sheetFormatPr defaultRowHeight="15"/>
  <cols>
    <col min="1" max="1" width="13.7109375" customWidth="1"/>
    <col min="2" max="2" width="40" bestFit="1" customWidth="1"/>
    <col min="3" max="3" width="13" customWidth="1"/>
    <col min="4" max="4" width="48.42578125" bestFit="1" customWidth="1"/>
    <col min="5" max="5" width="16.5703125" customWidth="1"/>
    <col min="6" max="6" width="19.140625" customWidth="1"/>
    <col min="7" max="10" width="16.42578125" customWidth="1"/>
    <col min="11" max="12" width="20.140625" customWidth="1"/>
    <col min="13" max="13" width="16.140625" customWidth="1"/>
    <col min="14" max="14" width="21.140625" customWidth="1"/>
    <col min="15" max="15" width="19.5703125" customWidth="1"/>
    <col min="16" max="16" width="16.7109375" customWidth="1"/>
    <col min="17" max="17" width="17.42578125" customWidth="1"/>
    <col min="18" max="18" width="18" customWidth="1"/>
    <col min="19" max="19" width="19.42578125" bestFit="1" customWidth="1"/>
    <col min="20" max="20" width="15.28515625" customWidth="1"/>
    <col min="21" max="21" width="44.7109375" customWidth="1"/>
    <col min="22" max="22" width="15.42578125" customWidth="1"/>
    <col min="23" max="23" width="15.85546875" customWidth="1"/>
    <col min="24" max="24" width="13" bestFit="1" customWidth="1"/>
    <col min="25" max="25" width="13.85546875" bestFit="1" customWidth="1"/>
    <col min="26" max="26" width="19.5703125" customWidth="1"/>
    <col min="27" max="27" width="6.42578125" customWidth="1"/>
    <col min="28" max="28" width="23.7109375" customWidth="1"/>
    <col min="29" max="29" width="10.28515625" customWidth="1"/>
    <col min="30" max="30" width="28.7109375" customWidth="1"/>
    <col min="31" max="31" width="19.5703125" customWidth="1"/>
    <col min="32" max="32" width="17.5703125" customWidth="1"/>
    <col min="33" max="33" width="3.85546875" customWidth="1"/>
    <col min="34" max="34" width="16.140625" bestFit="1" customWidth="1"/>
    <col min="35" max="35" width="9.5703125" customWidth="1"/>
    <col min="36" max="36" width="8.85546875" bestFit="1" customWidth="1"/>
    <col min="37" max="37" width="9" bestFit="1" customWidth="1"/>
    <col min="40" max="40" width="17.28515625" customWidth="1"/>
    <col min="41" max="41" width="18" customWidth="1"/>
  </cols>
  <sheetData>
    <row r="1" spans="1:41" ht="43.5" customHeight="1">
      <c r="A1" s="109" t="s">
        <v>19</v>
      </c>
      <c r="B1" s="109"/>
      <c r="C1" s="109"/>
      <c r="D1" s="109"/>
      <c r="E1" s="109"/>
      <c r="F1" s="110" t="s">
        <v>20</v>
      </c>
      <c r="G1" s="110"/>
      <c r="H1" s="110"/>
      <c r="I1" s="110"/>
      <c r="J1" s="110"/>
      <c r="K1" s="110"/>
      <c r="L1" s="110"/>
      <c r="M1" s="110" t="s">
        <v>21</v>
      </c>
      <c r="N1" s="110"/>
      <c r="O1" s="110"/>
      <c r="P1" s="110"/>
      <c r="Q1" s="110"/>
      <c r="R1" s="110"/>
      <c r="S1" s="56" t="s">
        <v>22</v>
      </c>
      <c r="T1" s="110" t="s">
        <v>23</v>
      </c>
      <c r="U1" s="110"/>
      <c r="V1" s="110"/>
      <c r="W1" s="110"/>
      <c r="X1" s="110"/>
      <c r="Y1" s="110"/>
      <c r="Z1" s="110"/>
      <c r="AA1" s="17"/>
      <c r="AB1" s="17"/>
      <c r="AC1" s="17"/>
      <c r="AD1" s="17"/>
      <c r="AE1" s="17"/>
    </row>
    <row r="2" spans="1:41" ht="60.75">
      <c r="A2" s="57" t="s">
        <v>24</v>
      </c>
      <c r="B2" s="58" t="s">
        <v>25</v>
      </c>
      <c r="C2" s="59" t="s">
        <v>3</v>
      </c>
      <c r="D2" s="60" t="s">
        <v>26</v>
      </c>
      <c r="E2" s="60" t="s">
        <v>27</v>
      </c>
      <c r="F2" s="18" t="s">
        <v>13</v>
      </c>
      <c r="G2" s="19" t="s">
        <v>86</v>
      </c>
      <c r="H2" s="19" t="s">
        <v>28</v>
      </c>
      <c r="I2" s="19" t="s">
        <v>29</v>
      </c>
      <c r="J2" s="19" t="s">
        <v>30</v>
      </c>
      <c r="K2" s="19" t="s">
        <v>31</v>
      </c>
      <c r="L2" s="19" t="s">
        <v>32</v>
      </c>
      <c r="M2" s="61" t="s">
        <v>33</v>
      </c>
      <c r="N2" s="62" t="s">
        <v>34</v>
      </c>
      <c r="O2" s="63" t="s">
        <v>35</v>
      </c>
      <c r="P2" s="63" t="s">
        <v>36</v>
      </c>
      <c r="Q2" s="63" t="s">
        <v>37</v>
      </c>
      <c r="R2" s="63" t="s">
        <v>38</v>
      </c>
      <c r="S2" s="64" t="s">
        <v>39</v>
      </c>
      <c r="T2" s="20" t="s">
        <v>40</v>
      </c>
      <c r="U2" s="20" t="s">
        <v>41</v>
      </c>
      <c r="V2" s="20" t="s">
        <v>42</v>
      </c>
      <c r="W2" s="20" t="s">
        <v>43</v>
      </c>
      <c r="X2" s="20" t="s">
        <v>91</v>
      </c>
      <c r="Y2" s="20" t="s">
        <v>92</v>
      </c>
      <c r="Z2" s="21" t="s">
        <v>44</v>
      </c>
      <c r="AA2" s="22"/>
      <c r="AB2" s="22"/>
      <c r="AC2" s="22"/>
      <c r="AD2" s="22"/>
      <c r="AE2" s="22"/>
    </row>
    <row r="3" spans="1:41" ht="15.75">
      <c r="A3" s="65">
        <f>'Rent Roll'!F10</f>
        <v>0</v>
      </c>
      <c r="B3" s="23">
        <f>'Rent Roll'!P10</f>
        <v>0</v>
      </c>
      <c r="C3" s="24">
        <f>'Rent Roll'!G10</f>
        <v>0</v>
      </c>
      <c r="D3" s="65">
        <f>'Rent Roll'!C10</f>
        <v>0</v>
      </c>
      <c r="E3" s="25">
        <f>'Rent Roll'!I10</f>
        <v>0</v>
      </c>
      <c r="F3" s="97">
        <f>IF(ISBLANK('Rent Roll'!M10),'Rent Roll'!N10,'Rent Roll'!M10)</f>
        <v>0</v>
      </c>
      <c r="G3" s="98">
        <f>IF(ISBLANK('Rent Roll'!L10),0,'Rent Roll'!L10)</f>
        <v>0</v>
      </c>
      <c r="H3" s="99">
        <f>IF(G3=0,F3,MIN(F3,G3))</f>
        <v>0</v>
      </c>
      <c r="I3" s="99">
        <f>IF(H3="","",VLOOKUP(C3,'Income Eligibility'!$AJ$5:$AO$10,6))</f>
        <v>98</v>
      </c>
      <c r="J3" s="100">
        <f>IFERROR(H3+I3,"")</f>
        <v>98</v>
      </c>
      <c r="K3" s="66">
        <f>IFERROR(J3*12/(VLOOKUP(C3,'Income Eligibility'!$AJ$5:$AK$10,2)*'Income Eligibility'!$AH$5*'Income Eligibility'!$AH$6),"")</f>
        <v>2.9985007496251872E-4</v>
      </c>
      <c r="L3" s="66" t="str">
        <f>IF(K3&lt;=0,"Error",IF(AND(K3&gt;0,K3&lt;50%),"50% AMI or Below",IF(AND(K3&gt;50%,K3&lt;80%),"51% - 80%","Above 80% of AMI")))</f>
        <v>50% AMI or Below</v>
      </c>
      <c r="M3" s="25"/>
      <c r="N3" s="25"/>
      <c r="O3" s="25"/>
      <c r="P3" s="25"/>
      <c r="Q3" s="25"/>
      <c r="R3" s="25"/>
      <c r="S3" s="67" t="str">
        <f>IF(R3&gt;0,R3,L3)</f>
        <v>50% AMI or Below</v>
      </c>
      <c r="T3" s="25"/>
      <c r="U3" s="25"/>
      <c r="V3" s="25"/>
      <c r="W3" s="25"/>
      <c r="X3" s="25"/>
      <c r="Y3" s="25"/>
      <c r="Z3" s="25"/>
      <c r="AB3" s="26" t="s">
        <v>45</v>
      </c>
      <c r="AC3" s="26" t="s">
        <v>46</v>
      </c>
      <c r="AD3" s="26" t="s">
        <v>47</v>
      </c>
      <c r="AF3" s="27"/>
      <c r="AG3" s="27"/>
      <c r="AH3" s="27" t="s">
        <v>93</v>
      </c>
      <c r="AI3" s="27"/>
      <c r="AJ3" s="27"/>
      <c r="AK3" s="27"/>
      <c r="AL3" s="27"/>
      <c r="AM3" s="27"/>
      <c r="AN3" s="27"/>
      <c r="AO3" s="111" t="s">
        <v>29</v>
      </c>
    </row>
    <row r="4" spans="1:41" ht="15.75">
      <c r="A4" s="65">
        <f>'Rent Roll'!F11</f>
        <v>0</v>
      </c>
      <c r="B4" s="23">
        <f>'Rent Roll'!P11</f>
        <v>0</v>
      </c>
      <c r="C4" s="24">
        <f>'Rent Roll'!G11</f>
        <v>0</v>
      </c>
      <c r="D4" s="65">
        <f>'Rent Roll'!C11</f>
        <v>0</v>
      </c>
      <c r="E4" s="25">
        <f>'Rent Roll'!I11</f>
        <v>0</v>
      </c>
      <c r="F4" s="97">
        <f>IF(ISBLANK('Rent Roll'!M11),'Rent Roll'!N11,'Rent Roll'!M11)</f>
        <v>0</v>
      </c>
      <c r="G4" s="98">
        <f>IF(ISBLANK('Rent Roll'!L11),0,'Rent Roll'!L11)</f>
        <v>0</v>
      </c>
      <c r="H4" s="99">
        <f t="shared" ref="H4:H67" si="0">IF(G4=0,F4,MIN(F4,G4))</f>
        <v>0</v>
      </c>
      <c r="I4" s="99">
        <f>IF(H4="","",VLOOKUP(C4,'Income Eligibility'!$AJ$5:$AO$10,6))</f>
        <v>98</v>
      </c>
      <c r="J4" s="100">
        <f t="shared" ref="J4:J32" si="1">IFERROR(H4+I4,"")</f>
        <v>98</v>
      </c>
      <c r="K4" s="66">
        <f>IFERROR(J4*12/(VLOOKUP(C4,'Income Eligibility'!$AJ$5:$AK$10,2)*'Income Eligibility'!$AH$5*'Income Eligibility'!$AH$6),"")</f>
        <v>2.9985007496251872E-4</v>
      </c>
      <c r="L4" s="66" t="str">
        <f t="shared" ref="L4:L67" si="2">IF(K4&lt;=0,"Error",IF(AND(K4&gt;0,K4&lt;50%),"50% AMI or Below",IF(AND(K4&gt;50%,K4&lt;80%),"51% - 80%","Above 80% of AMI")))</f>
        <v>50% AMI or Below</v>
      </c>
      <c r="M4" s="25"/>
      <c r="N4" s="25"/>
      <c r="O4" s="25"/>
      <c r="P4" s="25"/>
      <c r="Q4" s="25"/>
      <c r="R4" s="25"/>
      <c r="S4" s="67" t="str">
        <f>IF(R4&gt;0,R4,L4)</f>
        <v>50% AMI or Below</v>
      </c>
      <c r="T4" s="25"/>
      <c r="U4" s="25"/>
      <c r="V4" s="25"/>
      <c r="W4" s="25"/>
      <c r="X4" s="25"/>
      <c r="Y4" s="25"/>
      <c r="Z4" s="25"/>
      <c r="AB4" s="28" t="s">
        <v>48</v>
      </c>
      <c r="AC4" s="25"/>
      <c r="AD4" s="29" t="str">
        <f>IF(ISBLANK(AC4),"",$AC4/SUM($AC$4:$AC$6))</f>
        <v/>
      </c>
      <c r="AF4" s="30" t="s">
        <v>49</v>
      </c>
      <c r="AG4" s="31"/>
      <c r="AH4" s="27"/>
      <c r="AI4" s="27"/>
      <c r="AJ4" s="30" t="s">
        <v>50</v>
      </c>
      <c r="AK4" s="32" t="s">
        <v>51</v>
      </c>
      <c r="AL4" s="32" t="s">
        <v>52</v>
      </c>
      <c r="AM4" s="32" t="s">
        <v>53</v>
      </c>
      <c r="AN4" s="33" t="s">
        <v>54</v>
      </c>
      <c r="AO4" s="112"/>
    </row>
    <row r="5" spans="1:41" ht="15.75">
      <c r="A5" s="65">
        <f>'Rent Roll'!F12</f>
        <v>0</v>
      </c>
      <c r="B5" s="23">
        <f>'Rent Roll'!P12</f>
        <v>0</v>
      </c>
      <c r="C5" s="24">
        <f>'Rent Roll'!G12</f>
        <v>0</v>
      </c>
      <c r="D5" s="65">
        <f>'Rent Roll'!C12</f>
        <v>0</v>
      </c>
      <c r="E5" s="25">
        <f>'Rent Roll'!I12</f>
        <v>0</v>
      </c>
      <c r="F5" s="97">
        <f>IF(ISBLANK('Rent Roll'!M12),'Rent Roll'!N12,'Rent Roll'!M12)</f>
        <v>0</v>
      </c>
      <c r="G5" s="98">
        <f>IF(ISBLANK('Rent Roll'!L12),0,'Rent Roll'!L12)</f>
        <v>0</v>
      </c>
      <c r="H5" s="99">
        <f t="shared" si="0"/>
        <v>0</v>
      </c>
      <c r="I5" s="99">
        <f>IF(H5="","",VLOOKUP(C5,'Income Eligibility'!$AJ$5:$AO$10,6))</f>
        <v>98</v>
      </c>
      <c r="J5" s="100">
        <f t="shared" si="1"/>
        <v>98</v>
      </c>
      <c r="K5" s="66">
        <f>IFERROR(J5*12/(VLOOKUP(C5,'Income Eligibility'!$AJ$5:$AK$10,2)*'Income Eligibility'!$AH$5*'Income Eligibility'!$AH$6),"")</f>
        <v>2.9985007496251872E-4</v>
      </c>
      <c r="L5" s="66" t="str">
        <f t="shared" si="2"/>
        <v>50% AMI or Below</v>
      </c>
      <c r="M5" s="25"/>
      <c r="N5" s="25"/>
      <c r="O5" s="25"/>
      <c r="P5" s="25"/>
      <c r="Q5" s="25"/>
      <c r="R5" s="25"/>
      <c r="S5" s="67" t="str">
        <f t="shared" ref="S5:S68" si="3">IF(R5&gt;0,R5,L5)</f>
        <v>50% AMI or Below</v>
      </c>
      <c r="T5" s="25"/>
      <c r="U5" s="25"/>
      <c r="V5" s="25"/>
      <c r="W5" s="25"/>
      <c r="X5" s="25"/>
      <c r="Y5" s="25"/>
      <c r="Z5" s="25"/>
      <c r="AB5" s="28" t="s">
        <v>55</v>
      </c>
      <c r="AC5" s="25"/>
      <c r="AD5" s="29" t="str">
        <f>IF(ISBLANK(AC5),"",AC5/SUM($AC$4:$AC$6))</f>
        <v/>
      </c>
      <c r="AF5" s="34" t="s">
        <v>56</v>
      </c>
      <c r="AG5" s="35"/>
      <c r="AH5" s="36">
        <v>133400</v>
      </c>
      <c r="AI5" s="27"/>
      <c r="AJ5" s="37">
        <v>0</v>
      </c>
      <c r="AK5" s="38">
        <v>98</v>
      </c>
      <c r="AL5" s="39">
        <v>75</v>
      </c>
      <c r="AM5" s="39">
        <v>23</v>
      </c>
      <c r="AN5" s="40">
        <f t="shared" ref="AN5:AN6" si="4">AL5+AM5</f>
        <v>98</v>
      </c>
      <c r="AO5" s="41">
        <f>INDEX(AL5:AN10,,MATCH(AH7,AL4:AN4,0))</f>
        <v>98</v>
      </c>
    </row>
    <row r="6" spans="1:41" ht="15.75">
      <c r="A6" s="65">
        <f>'Rent Roll'!F13</f>
        <v>0</v>
      </c>
      <c r="B6" s="23">
        <f>'Rent Roll'!P13</f>
        <v>0</v>
      </c>
      <c r="C6" s="24">
        <f>'Rent Roll'!G13</f>
        <v>0</v>
      </c>
      <c r="D6" s="65">
        <f>'Rent Roll'!C13</f>
        <v>0</v>
      </c>
      <c r="E6" s="25">
        <f>'Rent Roll'!I13</f>
        <v>0</v>
      </c>
      <c r="F6" s="97">
        <f>IF(ISBLANK('Rent Roll'!M13),'Rent Roll'!N13,'Rent Roll'!M13)</f>
        <v>0</v>
      </c>
      <c r="G6" s="98">
        <f>IF(ISBLANK('Rent Roll'!L13),0,'Rent Roll'!L13)</f>
        <v>0</v>
      </c>
      <c r="H6" s="99">
        <f t="shared" si="0"/>
        <v>0</v>
      </c>
      <c r="I6" s="99">
        <f>IF(H6="","",VLOOKUP(C6,'Income Eligibility'!$AJ$5:$AO$10,6))</f>
        <v>98</v>
      </c>
      <c r="J6" s="100">
        <f t="shared" si="1"/>
        <v>98</v>
      </c>
      <c r="K6" s="66">
        <f>IFERROR(J6*12/(VLOOKUP(C6,'Income Eligibility'!$AJ$5:$AK$10,2)*'Income Eligibility'!$AH$5*'Income Eligibility'!$AH$6),"")</f>
        <v>2.9985007496251872E-4</v>
      </c>
      <c r="L6" s="66" t="str">
        <f t="shared" si="2"/>
        <v>50% AMI or Below</v>
      </c>
      <c r="M6" s="25"/>
      <c r="N6" s="25"/>
      <c r="O6" s="25"/>
      <c r="P6" s="25"/>
      <c r="Q6" s="25"/>
      <c r="R6" s="25"/>
      <c r="S6" s="67" t="str">
        <f t="shared" si="3"/>
        <v>50% AMI or Below</v>
      </c>
      <c r="T6" s="25"/>
      <c r="U6" s="25"/>
      <c r="V6" s="25"/>
      <c r="W6" s="25"/>
      <c r="X6" s="25"/>
      <c r="Y6" s="25"/>
      <c r="Z6" s="25"/>
      <c r="AB6" s="28" t="s">
        <v>57</v>
      </c>
      <c r="AC6" s="25"/>
      <c r="AD6" s="29" t="str">
        <f>IF(ISBLANK(AC6),"",AC6/SUM($AC$4:$AC$6))</f>
        <v/>
      </c>
      <c r="AF6" s="42" t="s">
        <v>58</v>
      </c>
      <c r="AG6" s="43"/>
      <c r="AH6" s="44">
        <v>0.3</v>
      </c>
      <c r="AI6" s="27"/>
      <c r="AJ6" s="37">
        <v>1</v>
      </c>
      <c r="AK6" s="38">
        <v>0.75</v>
      </c>
      <c r="AL6" s="39">
        <v>84</v>
      </c>
      <c r="AM6" s="39">
        <v>26</v>
      </c>
      <c r="AN6" s="40">
        <f t="shared" si="4"/>
        <v>110</v>
      </c>
      <c r="AO6" s="41">
        <f>INDEX(AL5:AN10,,MATCH(AH7,AL4:AN4,0))</f>
        <v>110</v>
      </c>
    </row>
    <row r="7" spans="1:41" ht="15.75">
      <c r="A7" s="65">
        <f>'Rent Roll'!F14</f>
        <v>0</v>
      </c>
      <c r="B7" s="23">
        <f>'Rent Roll'!P14</f>
        <v>0</v>
      </c>
      <c r="C7" s="24">
        <f>'Rent Roll'!G14</f>
        <v>0</v>
      </c>
      <c r="D7" s="65">
        <f>'Rent Roll'!C14</f>
        <v>0</v>
      </c>
      <c r="E7" s="25">
        <f>'Rent Roll'!I14</f>
        <v>0</v>
      </c>
      <c r="F7" s="97">
        <f>IF(ISBLANK('Rent Roll'!M14),'Rent Roll'!N14,'Rent Roll'!M14)</f>
        <v>0</v>
      </c>
      <c r="G7" s="98">
        <f>IF(ISBLANK('Rent Roll'!L14),0,'Rent Roll'!L14)</f>
        <v>0</v>
      </c>
      <c r="H7" s="99">
        <f t="shared" si="0"/>
        <v>0</v>
      </c>
      <c r="I7" s="99">
        <f>IF(H7="","",VLOOKUP(C7,'Income Eligibility'!$AJ$5:$AO$10,6))</f>
        <v>98</v>
      </c>
      <c r="J7" s="100">
        <f t="shared" si="1"/>
        <v>98</v>
      </c>
      <c r="K7" s="66">
        <f>IFERROR(J7*12/(VLOOKUP(C7,'Income Eligibility'!$AJ$5:$AK$10,2)*'Income Eligibility'!$AH$5*'Income Eligibility'!$AH$6),"")</f>
        <v>2.9985007496251872E-4</v>
      </c>
      <c r="L7" s="66" t="str">
        <f t="shared" si="2"/>
        <v>50% AMI or Below</v>
      </c>
      <c r="M7" s="25"/>
      <c r="N7" s="25"/>
      <c r="O7" s="25"/>
      <c r="P7" s="25"/>
      <c r="Q7" s="25"/>
      <c r="R7" s="25"/>
      <c r="S7" s="67" t="str">
        <f t="shared" si="3"/>
        <v>50% AMI or Below</v>
      </c>
      <c r="T7" s="25"/>
      <c r="U7" s="25"/>
      <c r="V7" s="25"/>
      <c r="W7" s="25"/>
      <c r="X7" s="25"/>
      <c r="Y7" s="25"/>
      <c r="Z7" s="25"/>
      <c r="AF7" s="42" t="s">
        <v>59</v>
      </c>
      <c r="AG7" s="43"/>
      <c r="AH7" s="45" t="s">
        <v>54</v>
      </c>
      <c r="AI7" s="27"/>
      <c r="AJ7" s="37">
        <v>2</v>
      </c>
      <c r="AK7" s="38">
        <v>0.9</v>
      </c>
      <c r="AL7" s="39">
        <v>110</v>
      </c>
      <c r="AM7" s="39">
        <v>29</v>
      </c>
      <c r="AN7" s="40">
        <f>AL7+AM7</f>
        <v>139</v>
      </c>
      <c r="AO7" s="41">
        <f>INDEX(AL5:AN10,,MATCH(AH7,AL4:AN4,0))</f>
        <v>139</v>
      </c>
    </row>
    <row r="8" spans="1:41" ht="15.75">
      <c r="A8" s="65">
        <f>'Rent Roll'!F15</f>
        <v>0</v>
      </c>
      <c r="B8" s="23">
        <f>'Rent Roll'!P15</f>
        <v>0</v>
      </c>
      <c r="C8" s="24">
        <f>'Rent Roll'!G15</f>
        <v>0</v>
      </c>
      <c r="D8" s="65">
        <f>'Rent Roll'!C15</f>
        <v>0</v>
      </c>
      <c r="E8" s="25">
        <f>'Rent Roll'!I15</f>
        <v>0</v>
      </c>
      <c r="F8" s="97">
        <f>IF(ISBLANK('Rent Roll'!M15),'Rent Roll'!N15,'Rent Roll'!M15)</f>
        <v>0</v>
      </c>
      <c r="G8" s="98">
        <f>IF(ISBLANK('Rent Roll'!L15),0,'Rent Roll'!L15)</f>
        <v>0</v>
      </c>
      <c r="H8" s="99">
        <f t="shared" si="0"/>
        <v>0</v>
      </c>
      <c r="I8" s="99">
        <f>IF(H8="","",VLOOKUP(C8,'Income Eligibility'!$AJ$5:$AO$10,6))</f>
        <v>98</v>
      </c>
      <c r="J8" s="100">
        <f t="shared" si="1"/>
        <v>98</v>
      </c>
      <c r="K8" s="66">
        <f>IFERROR(J8*12/(VLOOKUP(C8,'Income Eligibility'!$AJ$5:$AK$10,2)*'Income Eligibility'!$AH$5*'Income Eligibility'!$AH$6),"")</f>
        <v>2.9985007496251872E-4</v>
      </c>
      <c r="L8" s="66" t="str">
        <f t="shared" si="2"/>
        <v>50% AMI or Below</v>
      </c>
      <c r="M8" s="25"/>
      <c r="N8" s="25"/>
      <c r="O8" s="25"/>
      <c r="P8" s="25"/>
      <c r="Q8" s="25"/>
      <c r="R8" s="25"/>
      <c r="S8" s="67" t="str">
        <f t="shared" si="3"/>
        <v>50% AMI or Below</v>
      </c>
      <c r="T8" s="25"/>
      <c r="U8" s="25"/>
      <c r="V8" s="25"/>
      <c r="W8" s="25"/>
      <c r="X8" s="25"/>
      <c r="Y8" s="25"/>
      <c r="Z8" s="25"/>
      <c r="AF8" s="27"/>
      <c r="AG8" s="27"/>
      <c r="AH8" s="27"/>
      <c r="AI8" s="27"/>
      <c r="AJ8" s="37">
        <v>3</v>
      </c>
      <c r="AK8" s="38">
        <v>1.04</v>
      </c>
      <c r="AL8" s="39">
        <v>136</v>
      </c>
      <c r="AM8" s="39">
        <v>33</v>
      </c>
      <c r="AN8" s="40">
        <f>AL8+AM8</f>
        <v>169</v>
      </c>
      <c r="AO8" s="41">
        <f>INDEX(AL5:AN10,,MATCH(AH7,AL4:AN4,0))</f>
        <v>169</v>
      </c>
    </row>
    <row r="9" spans="1:41" ht="15.75">
      <c r="A9" s="65">
        <f>'Rent Roll'!F16</f>
        <v>0</v>
      </c>
      <c r="B9" s="23">
        <f>'Rent Roll'!P16</f>
        <v>0</v>
      </c>
      <c r="C9" s="24">
        <f>'Rent Roll'!G16</f>
        <v>0</v>
      </c>
      <c r="D9" s="65">
        <f>'Rent Roll'!C16</f>
        <v>0</v>
      </c>
      <c r="E9" s="25">
        <f>'Rent Roll'!I16</f>
        <v>0</v>
      </c>
      <c r="F9" s="97">
        <f>IF(ISBLANK('Rent Roll'!M16),'Rent Roll'!N16,'Rent Roll'!M16)</f>
        <v>0</v>
      </c>
      <c r="G9" s="98">
        <f>IF(ISBLANK('Rent Roll'!L16),0,'Rent Roll'!L16)</f>
        <v>0</v>
      </c>
      <c r="H9" s="99">
        <f t="shared" si="0"/>
        <v>0</v>
      </c>
      <c r="I9" s="99">
        <f>IF(H9="","",VLOOKUP(C9,'Income Eligibility'!$AJ$5:$AO$10,6))</f>
        <v>98</v>
      </c>
      <c r="J9" s="100">
        <f t="shared" si="1"/>
        <v>98</v>
      </c>
      <c r="K9" s="66">
        <f>IFERROR(J9*12/(VLOOKUP(C9,'Income Eligibility'!$AJ$5:$AK$10,2)*'Income Eligibility'!$AH$5*'Income Eligibility'!$AH$6),"")</f>
        <v>2.9985007496251872E-4</v>
      </c>
      <c r="L9" s="66" t="str">
        <f t="shared" si="2"/>
        <v>50% AMI or Below</v>
      </c>
      <c r="M9" s="25"/>
      <c r="N9" s="25"/>
      <c r="O9" s="25"/>
      <c r="P9" s="25"/>
      <c r="Q9" s="25"/>
      <c r="R9" s="25"/>
      <c r="S9" s="67" t="str">
        <f t="shared" si="3"/>
        <v>50% AMI or Below</v>
      </c>
      <c r="T9" s="25"/>
      <c r="U9" s="25"/>
      <c r="V9" s="25"/>
      <c r="W9" s="25"/>
      <c r="X9" s="25"/>
      <c r="Y9" s="25"/>
      <c r="Z9" s="25"/>
      <c r="AB9" s="46" t="s">
        <v>60</v>
      </c>
      <c r="AC9" s="46"/>
      <c r="AD9" s="46" t="s">
        <v>61</v>
      </c>
      <c r="AF9" s="47"/>
      <c r="AG9" s="27"/>
      <c r="AH9" s="48"/>
      <c r="AI9" s="27"/>
      <c r="AJ9" s="37">
        <v>4</v>
      </c>
      <c r="AK9" s="38">
        <v>1.1599999999999999</v>
      </c>
      <c r="AL9" s="39">
        <v>161</v>
      </c>
      <c r="AM9" s="39">
        <v>36</v>
      </c>
      <c r="AN9" s="40">
        <f>AL9+AM9</f>
        <v>197</v>
      </c>
      <c r="AO9" s="41">
        <f>INDEX(AL5:AN10,,MATCH(AH7,AL4:AN4,0))</f>
        <v>197</v>
      </c>
    </row>
    <row r="10" spans="1:41" ht="15.75">
      <c r="A10" s="65">
        <f>'Rent Roll'!F17</f>
        <v>0</v>
      </c>
      <c r="B10" s="23">
        <f>'Rent Roll'!P17</f>
        <v>0</v>
      </c>
      <c r="C10" s="24">
        <f>'Rent Roll'!G17</f>
        <v>0</v>
      </c>
      <c r="D10" s="65">
        <f>'Rent Roll'!C17</f>
        <v>0</v>
      </c>
      <c r="E10" s="25">
        <f>'Rent Roll'!I17</f>
        <v>0</v>
      </c>
      <c r="F10" s="97">
        <f>IF(ISBLANK('Rent Roll'!M17),'Rent Roll'!N17,'Rent Roll'!M17)</f>
        <v>0</v>
      </c>
      <c r="G10" s="98">
        <f>IF(ISBLANK('Rent Roll'!L17),0,'Rent Roll'!L17)</f>
        <v>0</v>
      </c>
      <c r="H10" s="99">
        <f t="shared" si="0"/>
        <v>0</v>
      </c>
      <c r="I10" s="99">
        <f>IF(H10="","",VLOOKUP(C10,'Income Eligibility'!$AJ$5:$AO$10,6))</f>
        <v>98</v>
      </c>
      <c r="J10" s="100">
        <f t="shared" si="1"/>
        <v>98</v>
      </c>
      <c r="K10" s="66">
        <f>IFERROR(J10*12/(VLOOKUP(C10,'Income Eligibility'!$AJ$5:$AK$10,2)*'Income Eligibility'!$AH$5*'Income Eligibility'!$AH$6),"")</f>
        <v>2.9985007496251872E-4</v>
      </c>
      <c r="L10" s="66" t="str">
        <f t="shared" si="2"/>
        <v>50% AMI or Below</v>
      </c>
      <c r="M10" s="25"/>
      <c r="N10" s="25"/>
      <c r="O10" s="25"/>
      <c r="P10" s="25"/>
      <c r="Q10" s="25"/>
      <c r="R10" s="25"/>
      <c r="S10" s="67" t="str">
        <f t="shared" si="3"/>
        <v>50% AMI or Below</v>
      </c>
      <c r="T10" s="25"/>
      <c r="U10" s="25"/>
      <c r="V10" s="25"/>
      <c r="W10" s="25"/>
      <c r="X10" s="25"/>
      <c r="Y10" s="25"/>
      <c r="Z10" s="25"/>
      <c r="AB10" s="28" t="s">
        <v>48</v>
      </c>
      <c r="AC10" s="25"/>
      <c r="AD10" s="29" t="str">
        <f>IF(ISBLANK(AC10),"",AC10/SUM($AC$10:$AC$12))</f>
        <v/>
      </c>
      <c r="AF10" s="27"/>
      <c r="AG10" s="27"/>
      <c r="AH10" s="27"/>
      <c r="AI10" s="27"/>
      <c r="AJ10" s="37">
        <v>5</v>
      </c>
      <c r="AK10" s="38">
        <v>1.28</v>
      </c>
      <c r="AL10" s="39">
        <v>187</v>
      </c>
      <c r="AM10" s="39">
        <v>40</v>
      </c>
      <c r="AN10" s="40">
        <f>AL10+AM10</f>
        <v>227</v>
      </c>
      <c r="AO10" s="41">
        <f>INDEX(AL5:AN10,,MATCH(AH7,AL4:AN4,0))</f>
        <v>227</v>
      </c>
    </row>
    <row r="11" spans="1:41" ht="15.75">
      <c r="A11" s="65">
        <f>'Rent Roll'!F18</f>
        <v>0</v>
      </c>
      <c r="B11" s="23">
        <f>'Rent Roll'!P18</f>
        <v>0</v>
      </c>
      <c r="C11" s="24">
        <f>'Rent Roll'!G18</f>
        <v>0</v>
      </c>
      <c r="D11" s="65">
        <f>'Rent Roll'!C18</f>
        <v>0</v>
      </c>
      <c r="E11" s="25">
        <f>'Rent Roll'!I18</f>
        <v>0</v>
      </c>
      <c r="F11" s="97">
        <f>IF(ISBLANK('Rent Roll'!M18),'Rent Roll'!N18,'Rent Roll'!M18)</f>
        <v>0</v>
      </c>
      <c r="G11" s="98">
        <f>IF(ISBLANK('Rent Roll'!L18),0,'Rent Roll'!L18)</f>
        <v>0</v>
      </c>
      <c r="H11" s="99">
        <f t="shared" si="0"/>
        <v>0</v>
      </c>
      <c r="I11" s="99">
        <f>IF(H11="","",VLOOKUP(C11,'Income Eligibility'!$AJ$5:$AO$10,6))</f>
        <v>98</v>
      </c>
      <c r="J11" s="100">
        <f t="shared" si="1"/>
        <v>98</v>
      </c>
      <c r="K11" s="66">
        <f>IFERROR(J11*12/(VLOOKUP(C11,'Income Eligibility'!$AJ$5:$AK$10,2)*'Income Eligibility'!$AH$5*'Income Eligibility'!$AH$6),"")</f>
        <v>2.9985007496251872E-4</v>
      </c>
      <c r="L11" s="66" t="str">
        <f t="shared" si="2"/>
        <v>50% AMI or Below</v>
      </c>
      <c r="M11" s="25"/>
      <c r="N11" s="25"/>
      <c r="O11" s="25"/>
      <c r="P11" s="25"/>
      <c r="Q11" s="25"/>
      <c r="R11" s="25"/>
      <c r="S11" s="67" t="str">
        <f t="shared" si="3"/>
        <v>50% AMI or Below</v>
      </c>
      <c r="T11" s="25"/>
      <c r="U11" s="25"/>
      <c r="V11" s="25"/>
      <c r="W11" s="25"/>
      <c r="X11" s="25"/>
      <c r="Y11" s="25"/>
      <c r="Z11" s="25"/>
      <c r="AB11" s="28" t="s">
        <v>55</v>
      </c>
      <c r="AC11" s="25"/>
      <c r="AD11" s="29" t="str">
        <f t="shared" ref="AD11:AD12" si="5">IF(ISBLANK(AC11),"",AC11/SUM($AC$10:$AC$12))</f>
        <v/>
      </c>
    </row>
    <row r="12" spans="1:41" ht="15.75">
      <c r="A12" s="65">
        <f>'Rent Roll'!F19</f>
        <v>0</v>
      </c>
      <c r="B12" s="23">
        <f>'Rent Roll'!P19</f>
        <v>0</v>
      </c>
      <c r="C12" s="24">
        <f>'Rent Roll'!G19</f>
        <v>0</v>
      </c>
      <c r="D12" s="65">
        <f>'Rent Roll'!C19</f>
        <v>0</v>
      </c>
      <c r="E12" s="25">
        <f>'Rent Roll'!I19</f>
        <v>0</v>
      </c>
      <c r="F12" s="97">
        <f>IF(ISBLANK('Rent Roll'!M19),'Rent Roll'!N19,'Rent Roll'!M19)</f>
        <v>0</v>
      </c>
      <c r="G12" s="98">
        <f>IF(ISBLANK('Rent Roll'!L19),0,'Rent Roll'!L19)</f>
        <v>0</v>
      </c>
      <c r="H12" s="99">
        <f t="shared" si="0"/>
        <v>0</v>
      </c>
      <c r="I12" s="99">
        <f>IF(H12="","",VLOOKUP(C12,'Income Eligibility'!$AJ$5:$AO$10,6))</f>
        <v>98</v>
      </c>
      <c r="J12" s="100">
        <f t="shared" si="1"/>
        <v>98</v>
      </c>
      <c r="K12" s="66">
        <f>IFERROR(J12*12/(VLOOKUP(C12,'Income Eligibility'!$AJ$5:$AK$10,2)*'Income Eligibility'!$AH$5*'Income Eligibility'!$AH$6),"")</f>
        <v>2.9985007496251872E-4</v>
      </c>
      <c r="L12" s="66" t="str">
        <f t="shared" si="2"/>
        <v>50% AMI or Below</v>
      </c>
      <c r="M12" s="25"/>
      <c r="N12" s="25"/>
      <c r="O12" s="25"/>
      <c r="P12" s="25"/>
      <c r="Q12" s="25"/>
      <c r="R12" s="25"/>
      <c r="S12" s="67" t="str">
        <f t="shared" si="3"/>
        <v>50% AMI or Below</v>
      </c>
      <c r="T12" s="25"/>
      <c r="U12" s="25"/>
      <c r="V12" s="25"/>
      <c r="W12" s="25"/>
      <c r="X12" s="25"/>
      <c r="Y12" s="25"/>
      <c r="Z12" s="25"/>
      <c r="AB12" s="28" t="s">
        <v>57</v>
      </c>
      <c r="AC12" s="25"/>
      <c r="AD12" s="29" t="str">
        <f t="shared" si="5"/>
        <v/>
      </c>
    </row>
    <row r="13" spans="1:41" ht="15.75">
      <c r="A13" s="65">
        <f>'Rent Roll'!F20</f>
        <v>0</v>
      </c>
      <c r="B13" s="23">
        <f>'Rent Roll'!P20</f>
        <v>0</v>
      </c>
      <c r="C13" s="24">
        <f>'Rent Roll'!G20</f>
        <v>0</v>
      </c>
      <c r="D13" s="65">
        <f>'Rent Roll'!C20</f>
        <v>0</v>
      </c>
      <c r="E13" s="25">
        <f>'Rent Roll'!I20</f>
        <v>0</v>
      </c>
      <c r="F13" s="97">
        <f>IF(ISBLANK('Rent Roll'!M20),'Rent Roll'!N20,'Rent Roll'!M20)</f>
        <v>0</v>
      </c>
      <c r="G13" s="98">
        <f>IF(ISBLANK('Rent Roll'!L20),0,'Rent Roll'!L20)</f>
        <v>0</v>
      </c>
      <c r="H13" s="99">
        <f t="shared" si="0"/>
        <v>0</v>
      </c>
      <c r="I13" s="99">
        <f>IF(H13="","",VLOOKUP(C13,'Income Eligibility'!$AJ$5:$AO$10,6))</f>
        <v>98</v>
      </c>
      <c r="J13" s="100">
        <f t="shared" si="1"/>
        <v>98</v>
      </c>
      <c r="K13" s="66">
        <f>IFERROR(J13*12/(VLOOKUP(C13,'Income Eligibility'!$AJ$5:$AK$10,2)*'Income Eligibility'!$AH$5*'Income Eligibility'!$AH$6),"")</f>
        <v>2.9985007496251872E-4</v>
      </c>
      <c r="L13" s="66" t="str">
        <f t="shared" si="2"/>
        <v>50% AMI or Below</v>
      </c>
      <c r="M13" s="25"/>
      <c r="N13" s="25"/>
      <c r="O13" s="25"/>
      <c r="P13" s="25"/>
      <c r="Q13" s="25"/>
      <c r="R13" s="25"/>
      <c r="S13" s="67" t="str">
        <f t="shared" si="3"/>
        <v>50% AMI or Below</v>
      </c>
      <c r="T13" s="25"/>
      <c r="U13" s="25"/>
      <c r="V13" s="25"/>
      <c r="W13" s="25"/>
      <c r="X13" s="25"/>
      <c r="Y13" s="25"/>
      <c r="Z13" s="25"/>
    </row>
    <row r="14" spans="1:41" ht="15.75">
      <c r="A14" s="65">
        <f>'Rent Roll'!F21</f>
        <v>0</v>
      </c>
      <c r="B14" s="23">
        <f>'Rent Roll'!P21</f>
        <v>0</v>
      </c>
      <c r="C14" s="24">
        <f>'Rent Roll'!G21</f>
        <v>0</v>
      </c>
      <c r="D14" s="65">
        <f>'Rent Roll'!C21</f>
        <v>0</v>
      </c>
      <c r="E14" s="25">
        <f>'Rent Roll'!I21</f>
        <v>0</v>
      </c>
      <c r="F14" s="97">
        <f>IF(ISBLANK('Rent Roll'!M21),'Rent Roll'!N21,'Rent Roll'!M21)</f>
        <v>0</v>
      </c>
      <c r="G14" s="98">
        <f>IF(ISBLANK('Rent Roll'!L21),0,'Rent Roll'!L21)</f>
        <v>0</v>
      </c>
      <c r="H14" s="99">
        <f t="shared" si="0"/>
        <v>0</v>
      </c>
      <c r="I14" s="99">
        <f>IF(H14="","",VLOOKUP(C14,'Income Eligibility'!$AJ$5:$AO$10,6))</f>
        <v>98</v>
      </c>
      <c r="J14" s="100">
        <f t="shared" si="1"/>
        <v>98</v>
      </c>
      <c r="K14" s="66">
        <f>IFERROR(J14*12/(VLOOKUP(C14,'Income Eligibility'!$AJ$5:$AK$10,2)*'Income Eligibility'!$AH$5*'Income Eligibility'!$AH$6),"")</f>
        <v>2.9985007496251872E-4</v>
      </c>
      <c r="L14" s="66" t="str">
        <f t="shared" si="2"/>
        <v>50% AMI or Below</v>
      </c>
      <c r="M14" s="25"/>
      <c r="N14" s="25"/>
      <c r="O14" s="25"/>
      <c r="P14" s="25"/>
      <c r="Q14" s="25"/>
      <c r="R14" s="25"/>
      <c r="S14" s="67" t="str">
        <f t="shared" si="3"/>
        <v>50% AMI or Below</v>
      </c>
      <c r="T14" s="25"/>
      <c r="U14" s="25"/>
      <c r="V14" s="25"/>
      <c r="W14" s="25"/>
      <c r="X14" s="25"/>
      <c r="Y14" s="25"/>
      <c r="Z14" s="25"/>
    </row>
    <row r="15" spans="1:41" ht="15.75">
      <c r="A15" s="65">
        <f>'Rent Roll'!F22</f>
        <v>0</v>
      </c>
      <c r="B15" s="23">
        <f>'Rent Roll'!P22</f>
        <v>0</v>
      </c>
      <c r="C15" s="24">
        <f>'Rent Roll'!G22</f>
        <v>0</v>
      </c>
      <c r="D15" s="65">
        <f>'Rent Roll'!C22</f>
        <v>0</v>
      </c>
      <c r="E15" s="25">
        <f>'Rent Roll'!I22</f>
        <v>0</v>
      </c>
      <c r="F15" s="97">
        <f>IF(ISBLANK('Rent Roll'!M22),'Rent Roll'!N22,'Rent Roll'!M22)</f>
        <v>0</v>
      </c>
      <c r="G15" s="98">
        <f>IF(ISBLANK('Rent Roll'!L22),0,'Rent Roll'!L22)</f>
        <v>0</v>
      </c>
      <c r="H15" s="99">
        <f t="shared" si="0"/>
        <v>0</v>
      </c>
      <c r="I15" s="99">
        <f>IF(H15="","",VLOOKUP(C15,'Income Eligibility'!$AJ$5:$AO$10,6))</f>
        <v>98</v>
      </c>
      <c r="J15" s="100">
        <f t="shared" si="1"/>
        <v>98</v>
      </c>
      <c r="K15" s="66">
        <f>IFERROR(J15*12/(VLOOKUP(C15,'Income Eligibility'!$AJ$5:$AK$10,2)*'Income Eligibility'!$AH$5*'Income Eligibility'!$AH$6),"")</f>
        <v>2.9985007496251872E-4</v>
      </c>
      <c r="L15" s="66" t="str">
        <f t="shared" si="2"/>
        <v>50% AMI or Below</v>
      </c>
      <c r="M15" s="25"/>
      <c r="N15" s="25"/>
      <c r="O15" s="25"/>
      <c r="P15" s="25"/>
      <c r="Q15" s="25"/>
      <c r="R15" s="25"/>
      <c r="S15" s="67" t="str">
        <f t="shared" si="3"/>
        <v>50% AMI or Below</v>
      </c>
      <c r="T15" s="25"/>
      <c r="U15" s="25"/>
      <c r="V15" s="25"/>
      <c r="W15" s="25"/>
      <c r="X15" s="25"/>
      <c r="Y15" s="25"/>
      <c r="Z15" s="25"/>
    </row>
    <row r="16" spans="1:41" ht="15.75">
      <c r="A16" s="65">
        <f>'Rent Roll'!F23</f>
        <v>0</v>
      </c>
      <c r="B16" s="23">
        <f>'Rent Roll'!P23</f>
        <v>0</v>
      </c>
      <c r="C16" s="24">
        <f>'Rent Roll'!G23</f>
        <v>0</v>
      </c>
      <c r="D16" s="65">
        <f>'Rent Roll'!C23</f>
        <v>0</v>
      </c>
      <c r="E16" s="25">
        <f>'Rent Roll'!I23</f>
        <v>0</v>
      </c>
      <c r="F16" s="97">
        <f>IF(ISBLANK('Rent Roll'!M23),'Rent Roll'!N23,'Rent Roll'!M23)</f>
        <v>0</v>
      </c>
      <c r="G16" s="98">
        <f>IF(ISBLANK('Rent Roll'!L23),0,'Rent Roll'!L23)</f>
        <v>0</v>
      </c>
      <c r="H16" s="99">
        <f t="shared" si="0"/>
        <v>0</v>
      </c>
      <c r="I16" s="99">
        <f>IF(H16="","",VLOOKUP(C16,'Income Eligibility'!$AJ$5:$AO$10,6))</f>
        <v>98</v>
      </c>
      <c r="J16" s="100">
        <f t="shared" si="1"/>
        <v>98</v>
      </c>
      <c r="K16" s="66">
        <f>IFERROR(J16*12/(VLOOKUP(C16,'Income Eligibility'!$AJ$5:$AK$10,2)*'Income Eligibility'!$AH$5*'Income Eligibility'!$AH$6),"")</f>
        <v>2.9985007496251872E-4</v>
      </c>
      <c r="L16" s="66" t="str">
        <f t="shared" si="2"/>
        <v>50% AMI or Below</v>
      </c>
      <c r="M16" s="25"/>
      <c r="N16" s="25"/>
      <c r="O16" s="25"/>
      <c r="P16" s="25"/>
      <c r="Q16" s="25"/>
      <c r="R16" s="25"/>
      <c r="S16" s="67" t="str">
        <f t="shared" si="3"/>
        <v>50% AMI or Below</v>
      </c>
      <c r="T16" s="25"/>
      <c r="U16" s="25"/>
      <c r="V16" s="25"/>
      <c r="W16" s="25"/>
      <c r="X16" s="25"/>
      <c r="Y16" s="25"/>
      <c r="Z16" s="25"/>
    </row>
    <row r="17" spans="1:26" ht="15.75">
      <c r="A17" s="65">
        <f>'Rent Roll'!F24</f>
        <v>0</v>
      </c>
      <c r="B17" s="23">
        <f>'Rent Roll'!P24</f>
        <v>0</v>
      </c>
      <c r="C17" s="24">
        <f>'Rent Roll'!G24</f>
        <v>0</v>
      </c>
      <c r="D17" s="65">
        <f>'Rent Roll'!C24</f>
        <v>0</v>
      </c>
      <c r="E17" s="25">
        <f>'Rent Roll'!I24</f>
        <v>0</v>
      </c>
      <c r="F17" s="97">
        <f>IF(ISBLANK('Rent Roll'!M24),'Rent Roll'!N24,'Rent Roll'!M24)</f>
        <v>0</v>
      </c>
      <c r="G17" s="98">
        <f>IF(ISBLANK('Rent Roll'!L24),0,'Rent Roll'!L24)</f>
        <v>0</v>
      </c>
      <c r="H17" s="99">
        <f t="shared" si="0"/>
        <v>0</v>
      </c>
      <c r="I17" s="99">
        <f>IF(H17="","",VLOOKUP(C17,'Income Eligibility'!$AJ$5:$AO$10,6))</f>
        <v>98</v>
      </c>
      <c r="J17" s="100">
        <f t="shared" si="1"/>
        <v>98</v>
      </c>
      <c r="K17" s="66">
        <f>IFERROR(J17*12/(VLOOKUP(C17,'Income Eligibility'!$AJ$5:$AK$10,2)*'Income Eligibility'!$AH$5*'Income Eligibility'!$AH$6),"")</f>
        <v>2.9985007496251872E-4</v>
      </c>
      <c r="L17" s="66" t="str">
        <f t="shared" si="2"/>
        <v>50% AMI or Below</v>
      </c>
      <c r="M17" s="25"/>
      <c r="N17" s="25"/>
      <c r="O17" s="25"/>
      <c r="P17" s="25"/>
      <c r="Q17" s="25"/>
      <c r="R17" s="25"/>
      <c r="S17" s="67" t="str">
        <f t="shared" si="3"/>
        <v>50% AMI or Below</v>
      </c>
      <c r="T17" s="25"/>
      <c r="U17" s="25"/>
      <c r="V17" s="25"/>
      <c r="W17" s="25"/>
      <c r="X17" s="25"/>
      <c r="Y17" s="25"/>
      <c r="Z17" s="25"/>
    </row>
    <row r="18" spans="1:26" ht="15.75">
      <c r="A18" s="65">
        <f>'Rent Roll'!F25</f>
        <v>0</v>
      </c>
      <c r="B18" s="23">
        <f>'Rent Roll'!P25</f>
        <v>0</v>
      </c>
      <c r="C18" s="24">
        <f>'Rent Roll'!G25</f>
        <v>0</v>
      </c>
      <c r="D18" s="65">
        <f>'Rent Roll'!C25</f>
        <v>0</v>
      </c>
      <c r="E18" s="25">
        <f>'Rent Roll'!I25</f>
        <v>0</v>
      </c>
      <c r="F18" s="97">
        <f>IF(ISBLANK('Rent Roll'!M25),'Rent Roll'!N25,'Rent Roll'!M25)</f>
        <v>0</v>
      </c>
      <c r="G18" s="98">
        <f>IF(ISBLANK('Rent Roll'!L25),0,'Rent Roll'!L25)</f>
        <v>0</v>
      </c>
      <c r="H18" s="99">
        <f t="shared" si="0"/>
        <v>0</v>
      </c>
      <c r="I18" s="99">
        <f>IF(H18="","",VLOOKUP(C18,'Income Eligibility'!$AJ$5:$AO$10,6))</f>
        <v>98</v>
      </c>
      <c r="J18" s="100">
        <f t="shared" si="1"/>
        <v>98</v>
      </c>
      <c r="K18" s="66">
        <f>IFERROR(J18*12/(VLOOKUP(C18,'Income Eligibility'!$AJ$5:$AK$10,2)*'Income Eligibility'!$AH$5*'Income Eligibility'!$AH$6),"")</f>
        <v>2.9985007496251872E-4</v>
      </c>
      <c r="L18" s="66" t="str">
        <f t="shared" si="2"/>
        <v>50% AMI or Below</v>
      </c>
      <c r="M18" s="25"/>
      <c r="N18" s="25"/>
      <c r="O18" s="25"/>
      <c r="P18" s="25"/>
      <c r="Q18" s="25"/>
      <c r="R18" s="25"/>
      <c r="S18" s="67" t="str">
        <f t="shared" si="3"/>
        <v>50% AMI or Below</v>
      </c>
      <c r="T18" s="25"/>
      <c r="U18" s="25"/>
      <c r="V18" s="25"/>
      <c r="W18" s="25"/>
      <c r="X18" s="25"/>
      <c r="Y18" s="25"/>
      <c r="Z18" s="25"/>
    </row>
    <row r="19" spans="1:26" ht="15.75">
      <c r="A19" s="65">
        <f>'Rent Roll'!F26</f>
        <v>0</v>
      </c>
      <c r="B19" s="23">
        <f>'Rent Roll'!P26</f>
        <v>0</v>
      </c>
      <c r="C19" s="24">
        <f>'Rent Roll'!G26</f>
        <v>0</v>
      </c>
      <c r="D19" s="65">
        <f>'Rent Roll'!C26</f>
        <v>0</v>
      </c>
      <c r="E19" s="25">
        <f>'Rent Roll'!I26</f>
        <v>0</v>
      </c>
      <c r="F19" s="97">
        <f>IF(ISBLANK('Rent Roll'!M26),'Rent Roll'!N26,'Rent Roll'!M26)</f>
        <v>0</v>
      </c>
      <c r="G19" s="98">
        <f>IF(ISBLANK('Rent Roll'!L26),0,'Rent Roll'!L26)</f>
        <v>0</v>
      </c>
      <c r="H19" s="99">
        <f t="shared" si="0"/>
        <v>0</v>
      </c>
      <c r="I19" s="99">
        <f>IF(H19="","",VLOOKUP(C19,'Income Eligibility'!$AJ$5:$AO$10,6))</f>
        <v>98</v>
      </c>
      <c r="J19" s="100">
        <f t="shared" si="1"/>
        <v>98</v>
      </c>
      <c r="K19" s="66">
        <f>IFERROR(J19*12/(VLOOKUP(C19,'Income Eligibility'!$AJ$5:$AK$10,2)*'Income Eligibility'!$AH$5*'Income Eligibility'!$AH$6),"")</f>
        <v>2.9985007496251872E-4</v>
      </c>
      <c r="L19" s="66" t="str">
        <f t="shared" si="2"/>
        <v>50% AMI or Below</v>
      </c>
      <c r="M19" s="25"/>
      <c r="N19" s="25"/>
      <c r="O19" s="25"/>
      <c r="P19" s="25"/>
      <c r="Q19" s="25"/>
      <c r="R19" s="25"/>
      <c r="S19" s="67" t="str">
        <f t="shared" si="3"/>
        <v>50% AMI or Below</v>
      </c>
      <c r="T19" s="25"/>
      <c r="U19" s="25"/>
      <c r="V19" s="25"/>
      <c r="W19" s="25"/>
      <c r="X19" s="25"/>
      <c r="Y19" s="25"/>
      <c r="Z19" s="25"/>
    </row>
    <row r="20" spans="1:26" ht="15.75">
      <c r="A20" s="65">
        <f>'Rent Roll'!F27</f>
        <v>0</v>
      </c>
      <c r="B20" s="23">
        <f>'Rent Roll'!P27</f>
        <v>0</v>
      </c>
      <c r="C20" s="24">
        <f>'Rent Roll'!G27</f>
        <v>0</v>
      </c>
      <c r="D20" s="65">
        <f>'Rent Roll'!C27</f>
        <v>0</v>
      </c>
      <c r="E20" s="25">
        <f>'Rent Roll'!I27</f>
        <v>0</v>
      </c>
      <c r="F20" s="97">
        <f>IF(ISBLANK('Rent Roll'!M27),'Rent Roll'!N27,'Rent Roll'!M27)</f>
        <v>0</v>
      </c>
      <c r="G20" s="98">
        <f>IF(ISBLANK('Rent Roll'!L27),0,'Rent Roll'!L27)</f>
        <v>0</v>
      </c>
      <c r="H20" s="99">
        <f t="shared" si="0"/>
        <v>0</v>
      </c>
      <c r="I20" s="99">
        <f>IF(H20="","",VLOOKUP(C20,'Income Eligibility'!$AJ$5:$AO$10,6))</f>
        <v>98</v>
      </c>
      <c r="J20" s="100">
        <f t="shared" si="1"/>
        <v>98</v>
      </c>
      <c r="K20" s="66">
        <f>IFERROR(J20*12/(VLOOKUP(C20,'Income Eligibility'!$AJ$5:$AK$10,2)*'Income Eligibility'!$AH$5*'Income Eligibility'!$AH$6),"")</f>
        <v>2.9985007496251872E-4</v>
      </c>
      <c r="L20" s="66" t="str">
        <f t="shared" si="2"/>
        <v>50% AMI or Below</v>
      </c>
      <c r="M20" s="25"/>
      <c r="N20" s="25"/>
      <c r="O20" s="25"/>
      <c r="P20" s="25"/>
      <c r="Q20" s="25"/>
      <c r="R20" s="25"/>
      <c r="S20" s="67" t="str">
        <f t="shared" si="3"/>
        <v>50% AMI or Below</v>
      </c>
      <c r="T20" s="25"/>
      <c r="U20" s="25"/>
      <c r="V20" s="25"/>
      <c r="W20" s="25"/>
      <c r="X20" s="25"/>
      <c r="Y20" s="25"/>
      <c r="Z20" s="25"/>
    </row>
    <row r="21" spans="1:26" ht="15.75">
      <c r="A21" s="65">
        <f>'Rent Roll'!F28</f>
        <v>0</v>
      </c>
      <c r="B21" s="23">
        <f>'Rent Roll'!P28</f>
        <v>0</v>
      </c>
      <c r="C21" s="24">
        <f>'Rent Roll'!G28</f>
        <v>0</v>
      </c>
      <c r="D21" s="65">
        <f>'Rent Roll'!C28</f>
        <v>0</v>
      </c>
      <c r="E21" s="25">
        <f>'Rent Roll'!I28</f>
        <v>0</v>
      </c>
      <c r="F21" s="97">
        <f>IF(ISBLANK('Rent Roll'!M28),'Rent Roll'!N28,'Rent Roll'!M28)</f>
        <v>0</v>
      </c>
      <c r="G21" s="98">
        <f>IF(ISBLANK('Rent Roll'!L28),0,'Rent Roll'!L28)</f>
        <v>0</v>
      </c>
      <c r="H21" s="99">
        <f t="shared" si="0"/>
        <v>0</v>
      </c>
      <c r="I21" s="99">
        <f>IF(H21="","",VLOOKUP(C21,'Income Eligibility'!$AJ$5:$AO$10,6))</f>
        <v>98</v>
      </c>
      <c r="J21" s="100">
        <f t="shared" si="1"/>
        <v>98</v>
      </c>
      <c r="K21" s="66">
        <f>IFERROR(J21*12/(VLOOKUP(C21,'Income Eligibility'!$AJ$5:$AK$10,2)*'Income Eligibility'!$AH$5*'Income Eligibility'!$AH$6),"")</f>
        <v>2.9985007496251872E-4</v>
      </c>
      <c r="L21" s="66" t="str">
        <f t="shared" si="2"/>
        <v>50% AMI or Below</v>
      </c>
      <c r="M21" s="25"/>
      <c r="N21" s="25"/>
      <c r="O21" s="25"/>
      <c r="P21" s="25"/>
      <c r="Q21" s="25"/>
      <c r="R21" s="25"/>
      <c r="S21" s="67" t="str">
        <f t="shared" si="3"/>
        <v>50% AMI or Below</v>
      </c>
      <c r="T21" s="25"/>
      <c r="U21" s="25"/>
      <c r="V21" s="25"/>
      <c r="W21" s="25"/>
      <c r="X21" s="25"/>
      <c r="Y21" s="25"/>
      <c r="Z21" s="25"/>
    </row>
    <row r="22" spans="1:26" ht="15.75">
      <c r="A22" s="65">
        <f>'Rent Roll'!F29</f>
        <v>0</v>
      </c>
      <c r="B22" s="23">
        <f>'Rent Roll'!P29</f>
        <v>0</v>
      </c>
      <c r="C22" s="24">
        <f>'Rent Roll'!G29</f>
        <v>0</v>
      </c>
      <c r="D22" s="65">
        <f>'Rent Roll'!C29</f>
        <v>0</v>
      </c>
      <c r="E22" s="25">
        <f>'Rent Roll'!I29</f>
        <v>0</v>
      </c>
      <c r="F22" s="97">
        <f>IF(ISBLANK('Rent Roll'!M29),'Rent Roll'!N29,'Rent Roll'!M29)</f>
        <v>0</v>
      </c>
      <c r="G22" s="98">
        <f>IF(ISBLANK('Rent Roll'!L29),0,'Rent Roll'!L29)</f>
        <v>0</v>
      </c>
      <c r="H22" s="99">
        <f t="shared" si="0"/>
        <v>0</v>
      </c>
      <c r="I22" s="99">
        <f>IF(H22="","",VLOOKUP(C22,'Income Eligibility'!$AJ$5:$AO$10,6))</f>
        <v>98</v>
      </c>
      <c r="J22" s="100">
        <f t="shared" si="1"/>
        <v>98</v>
      </c>
      <c r="K22" s="66">
        <f>IFERROR(J22*12/(VLOOKUP(C22,'Income Eligibility'!$AJ$5:$AK$10,2)*'Income Eligibility'!$AH$5*'Income Eligibility'!$AH$6),"")</f>
        <v>2.9985007496251872E-4</v>
      </c>
      <c r="L22" s="66" t="str">
        <f t="shared" si="2"/>
        <v>50% AMI or Below</v>
      </c>
      <c r="M22" s="25"/>
      <c r="N22" s="25"/>
      <c r="O22" s="25"/>
      <c r="P22" s="25"/>
      <c r="Q22" s="25"/>
      <c r="R22" s="25"/>
      <c r="S22" s="67" t="str">
        <f t="shared" si="3"/>
        <v>50% AMI or Below</v>
      </c>
      <c r="T22" s="25"/>
      <c r="U22" s="25"/>
      <c r="V22" s="25"/>
      <c r="W22" s="25"/>
      <c r="X22" s="25"/>
      <c r="Y22" s="25"/>
      <c r="Z22" s="25"/>
    </row>
    <row r="23" spans="1:26" ht="15.75">
      <c r="A23" s="65">
        <f>'Rent Roll'!F30</f>
        <v>0</v>
      </c>
      <c r="B23" s="23">
        <f>'Rent Roll'!P30</f>
        <v>0</v>
      </c>
      <c r="C23" s="24">
        <f>'Rent Roll'!G30</f>
        <v>0</v>
      </c>
      <c r="D23" s="65">
        <f>'Rent Roll'!C30</f>
        <v>0</v>
      </c>
      <c r="E23" s="25">
        <f>'Rent Roll'!I30</f>
        <v>0</v>
      </c>
      <c r="F23" s="97">
        <f>IF(ISBLANK('Rent Roll'!M30),'Rent Roll'!N30,'Rent Roll'!M30)</f>
        <v>0</v>
      </c>
      <c r="G23" s="98">
        <f>IF(ISBLANK('Rent Roll'!L30),0,'Rent Roll'!L30)</f>
        <v>0</v>
      </c>
      <c r="H23" s="99">
        <f t="shared" si="0"/>
        <v>0</v>
      </c>
      <c r="I23" s="99">
        <f>IF(H23="","",VLOOKUP(C23,'Income Eligibility'!$AJ$5:$AO$10,6))</f>
        <v>98</v>
      </c>
      <c r="J23" s="100">
        <f t="shared" si="1"/>
        <v>98</v>
      </c>
      <c r="K23" s="66">
        <f>IFERROR(J23*12/(VLOOKUP(C23,'Income Eligibility'!$AJ$5:$AK$10,2)*'Income Eligibility'!$AH$5*'Income Eligibility'!$AH$6),"")</f>
        <v>2.9985007496251872E-4</v>
      </c>
      <c r="L23" s="66" t="str">
        <f t="shared" si="2"/>
        <v>50% AMI or Below</v>
      </c>
      <c r="M23" s="25"/>
      <c r="N23" s="25"/>
      <c r="O23" s="25"/>
      <c r="P23" s="25"/>
      <c r="Q23" s="25"/>
      <c r="R23" s="25"/>
      <c r="S23" s="67" t="str">
        <f t="shared" si="3"/>
        <v>50% AMI or Below</v>
      </c>
      <c r="T23" s="25"/>
      <c r="U23" s="25"/>
      <c r="V23" s="25"/>
      <c r="W23" s="25"/>
      <c r="X23" s="25"/>
      <c r="Y23" s="25"/>
      <c r="Z23" s="25"/>
    </row>
    <row r="24" spans="1:26" ht="15.75">
      <c r="A24" s="65">
        <f>'Rent Roll'!F31</f>
        <v>0</v>
      </c>
      <c r="B24" s="23">
        <f>'Rent Roll'!P31</f>
        <v>0</v>
      </c>
      <c r="C24" s="24">
        <f>'Rent Roll'!G31</f>
        <v>0</v>
      </c>
      <c r="D24" s="65">
        <f>'Rent Roll'!C31</f>
        <v>0</v>
      </c>
      <c r="E24" s="25">
        <f>'Rent Roll'!I31</f>
        <v>0</v>
      </c>
      <c r="F24" s="97">
        <f>IF(ISBLANK('Rent Roll'!M31),'Rent Roll'!N31,'Rent Roll'!M31)</f>
        <v>0</v>
      </c>
      <c r="G24" s="98">
        <f>IF(ISBLANK('Rent Roll'!L31),0,'Rent Roll'!L31)</f>
        <v>0</v>
      </c>
      <c r="H24" s="99">
        <f t="shared" si="0"/>
        <v>0</v>
      </c>
      <c r="I24" s="99">
        <f>IF(H24="","",VLOOKUP(C24,'Income Eligibility'!$AJ$5:$AO$10,6))</f>
        <v>98</v>
      </c>
      <c r="J24" s="100">
        <f t="shared" si="1"/>
        <v>98</v>
      </c>
      <c r="K24" s="66">
        <f>IFERROR(J24*12/(VLOOKUP(C24,'Income Eligibility'!$AJ$5:$AK$10,2)*'Income Eligibility'!$AH$5*'Income Eligibility'!$AH$6),"")</f>
        <v>2.9985007496251872E-4</v>
      </c>
      <c r="L24" s="66" t="str">
        <f t="shared" si="2"/>
        <v>50% AMI or Below</v>
      </c>
      <c r="M24" s="25"/>
      <c r="N24" s="25"/>
      <c r="O24" s="25"/>
      <c r="P24" s="25"/>
      <c r="Q24" s="25"/>
      <c r="R24" s="25"/>
      <c r="S24" s="67" t="str">
        <f t="shared" si="3"/>
        <v>50% AMI or Below</v>
      </c>
      <c r="T24" s="25"/>
      <c r="U24" s="25"/>
      <c r="V24" s="25"/>
      <c r="W24" s="25"/>
      <c r="X24" s="25"/>
      <c r="Y24" s="25"/>
      <c r="Z24" s="25"/>
    </row>
    <row r="25" spans="1:26" ht="15.75">
      <c r="A25" s="65">
        <f>'Rent Roll'!F32</f>
        <v>0</v>
      </c>
      <c r="B25" s="23">
        <f>'Rent Roll'!P32</f>
        <v>0</v>
      </c>
      <c r="C25" s="24">
        <f>'Rent Roll'!G32</f>
        <v>0</v>
      </c>
      <c r="D25" s="65">
        <f>'Rent Roll'!C32</f>
        <v>0</v>
      </c>
      <c r="E25" s="25">
        <f>'Rent Roll'!I32</f>
        <v>0</v>
      </c>
      <c r="F25" s="97">
        <f>IF(ISBLANK('Rent Roll'!M32),'Rent Roll'!N32,'Rent Roll'!M32)</f>
        <v>0</v>
      </c>
      <c r="G25" s="98">
        <f>IF(ISBLANK('Rent Roll'!L32),0,'Rent Roll'!L32)</f>
        <v>0</v>
      </c>
      <c r="H25" s="99">
        <f t="shared" si="0"/>
        <v>0</v>
      </c>
      <c r="I25" s="99">
        <f>IF(H25="","",VLOOKUP(C25,'Income Eligibility'!$AJ$5:$AO$10,6))</f>
        <v>98</v>
      </c>
      <c r="J25" s="100">
        <f t="shared" si="1"/>
        <v>98</v>
      </c>
      <c r="K25" s="66">
        <f>IFERROR(J25*12/(VLOOKUP(C25,'Income Eligibility'!$AJ$5:$AK$10,2)*'Income Eligibility'!$AH$5*'Income Eligibility'!$AH$6),"")</f>
        <v>2.9985007496251872E-4</v>
      </c>
      <c r="L25" s="66" t="str">
        <f t="shared" si="2"/>
        <v>50% AMI or Below</v>
      </c>
      <c r="M25" s="25"/>
      <c r="N25" s="25"/>
      <c r="O25" s="25"/>
      <c r="P25" s="25"/>
      <c r="Q25" s="25"/>
      <c r="R25" s="25"/>
      <c r="S25" s="67" t="str">
        <f t="shared" si="3"/>
        <v>50% AMI or Below</v>
      </c>
      <c r="T25" s="25"/>
      <c r="U25" s="25"/>
      <c r="V25" s="25"/>
      <c r="W25" s="25"/>
      <c r="X25" s="25"/>
      <c r="Y25" s="25"/>
      <c r="Z25" s="25"/>
    </row>
    <row r="26" spans="1:26" ht="15.75">
      <c r="A26" s="65">
        <f>'Rent Roll'!F33</f>
        <v>0</v>
      </c>
      <c r="B26" s="23">
        <f>'Rent Roll'!P33</f>
        <v>0</v>
      </c>
      <c r="C26" s="24">
        <f>'Rent Roll'!G33</f>
        <v>0</v>
      </c>
      <c r="D26" s="65">
        <f>'Rent Roll'!C33</f>
        <v>0</v>
      </c>
      <c r="E26" s="25">
        <f>'Rent Roll'!I33</f>
        <v>0</v>
      </c>
      <c r="F26" s="97">
        <f>IF(ISBLANK('Rent Roll'!M33),'Rent Roll'!N33,'Rent Roll'!M33)</f>
        <v>0</v>
      </c>
      <c r="G26" s="98">
        <f>IF(ISBLANK('Rent Roll'!L33),0,'Rent Roll'!L33)</f>
        <v>0</v>
      </c>
      <c r="H26" s="99">
        <f t="shared" si="0"/>
        <v>0</v>
      </c>
      <c r="I26" s="99">
        <f>IF(H26="","",VLOOKUP(C26,'Income Eligibility'!$AJ$5:$AO$10,6))</f>
        <v>98</v>
      </c>
      <c r="J26" s="100">
        <f t="shared" si="1"/>
        <v>98</v>
      </c>
      <c r="K26" s="66">
        <f>IFERROR(J26*12/(VLOOKUP(C26,'Income Eligibility'!$AJ$5:$AK$10,2)*'Income Eligibility'!$AH$5*'Income Eligibility'!$AH$6),"")</f>
        <v>2.9985007496251872E-4</v>
      </c>
      <c r="L26" s="66" t="str">
        <f t="shared" si="2"/>
        <v>50% AMI or Below</v>
      </c>
      <c r="M26" s="25"/>
      <c r="N26" s="25"/>
      <c r="O26" s="25"/>
      <c r="P26" s="25"/>
      <c r="Q26" s="25"/>
      <c r="R26" s="25"/>
      <c r="S26" s="67" t="str">
        <f t="shared" si="3"/>
        <v>50% AMI or Below</v>
      </c>
      <c r="T26" s="25"/>
      <c r="U26" s="25"/>
      <c r="V26" s="25"/>
      <c r="W26" s="25"/>
      <c r="X26" s="25"/>
      <c r="Y26" s="25"/>
      <c r="Z26" s="25"/>
    </row>
    <row r="27" spans="1:26" ht="15.75">
      <c r="A27" s="65">
        <f>'Rent Roll'!F34</f>
        <v>0</v>
      </c>
      <c r="B27" s="23">
        <f>'Rent Roll'!P34</f>
        <v>0</v>
      </c>
      <c r="C27" s="24">
        <f>'Rent Roll'!G34</f>
        <v>0</v>
      </c>
      <c r="D27" s="65">
        <f>'Rent Roll'!C34</f>
        <v>0</v>
      </c>
      <c r="E27" s="25">
        <f>'Rent Roll'!I34</f>
        <v>0</v>
      </c>
      <c r="F27" s="97">
        <f>IF(ISBLANK('Rent Roll'!M34),'Rent Roll'!N34,'Rent Roll'!M34)</f>
        <v>0</v>
      </c>
      <c r="G27" s="98">
        <f>IF(ISBLANK('Rent Roll'!L34),0,'Rent Roll'!L34)</f>
        <v>0</v>
      </c>
      <c r="H27" s="99">
        <f t="shared" si="0"/>
        <v>0</v>
      </c>
      <c r="I27" s="99">
        <f>IF(H27="","",VLOOKUP(C27,'Income Eligibility'!$AJ$5:$AO$10,6))</f>
        <v>98</v>
      </c>
      <c r="J27" s="100">
        <f t="shared" si="1"/>
        <v>98</v>
      </c>
      <c r="K27" s="66">
        <f>IFERROR(J27*12/(VLOOKUP(C27,'Income Eligibility'!$AJ$5:$AK$10,2)*'Income Eligibility'!$AH$5*'Income Eligibility'!$AH$6),"")</f>
        <v>2.9985007496251872E-4</v>
      </c>
      <c r="L27" s="66" t="str">
        <f t="shared" si="2"/>
        <v>50% AMI or Below</v>
      </c>
      <c r="M27" s="25"/>
      <c r="N27" s="25"/>
      <c r="O27" s="25"/>
      <c r="P27" s="25"/>
      <c r="Q27" s="25"/>
      <c r="R27" s="25"/>
      <c r="S27" s="67" t="str">
        <f t="shared" si="3"/>
        <v>50% AMI or Below</v>
      </c>
      <c r="T27" s="25"/>
      <c r="U27" s="25"/>
      <c r="V27" s="25"/>
      <c r="W27" s="25"/>
      <c r="X27" s="25"/>
      <c r="Y27" s="25"/>
      <c r="Z27" s="25"/>
    </row>
    <row r="28" spans="1:26" ht="15.75">
      <c r="A28" s="65">
        <f>'Rent Roll'!F35</f>
        <v>0</v>
      </c>
      <c r="B28" s="23">
        <f>'Rent Roll'!P35</f>
        <v>0</v>
      </c>
      <c r="C28" s="24">
        <f>'Rent Roll'!G35</f>
        <v>0</v>
      </c>
      <c r="D28" s="65">
        <f>'Rent Roll'!C35</f>
        <v>0</v>
      </c>
      <c r="E28" s="25">
        <f>'Rent Roll'!I35</f>
        <v>0</v>
      </c>
      <c r="F28" s="97">
        <f>IF(ISBLANK('Rent Roll'!M35),'Rent Roll'!N35,'Rent Roll'!M35)</f>
        <v>0</v>
      </c>
      <c r="G28" s="98">
        <f>IF(ISBLANK('Rent Roll'!L35),0,'Rent Roll'!L35)</f>
        <v>0</v>
      </c>
      <c r="H28" s="99">
        <f t="shared" si="0"/>
        <v>0</v>
      </c>
      <c r="I28" s="99">
        <f>IF(H28="","",VLOOKUP(C28,'Income Eligibility'!$AJ$5:$AO$10,6))</f>
        <v>98</v>
      </c>
      <c r="J28" s="100">
        <f t="shared" si="1"/>
        <v>98</v>
      </c>
      <c r="K28" s="66">
        <f>IFERROR(J28*12/(VLOOKUP(C28,'Income Eligibility'!$AJ$5:$AK$10,2)*'Income Eligibility'!$AH$5*'Income Eligibility'!$AH$6),"")</f>
        <v>2.9985007496251872E-4</v>
      </c>
      <c r="L28" s="66" t="str">
        <f t="shared" si="2"/>
        <v>50% AMI or Below</v>
      </c>
      <c r="M28" s="25"/>
      <c r="N28" s="25"/>
      <c r="O28" s="25"/>
      <c r="P28" s="25"/>
      <c r="Q28" s="25"/>
      <c r="R28" s="25"/>
      <c r="S28" s="67" t="str">
        <f t="shared" si="3"/>
        <v>50% AMI or Below</v>
      </c>
      <c r="T28" s="25"/>
      <c r="U28" s="25"/>
      <c r="V28" s="25"/>
      <c r="W28" s="25"/>
      <c r="X28" s="25"/>
      <c r="Y28" s="25"/>
      <c r="Z28" s="25"/>
    </row>
    <row r="29" spans="1:26" ht="15.75">
      <c r="A29" s="65">
        <f>'Rent Roll'!F36</f>
        <v>0</v>
      </c>
      <c r="B29" s="23">
        <f>'Rent Roll'!P36</f>
        <v>0</v>
      </c>
      <c r="C29" s="24">
        <f>'Rent Roll'!G36</f>
        <v>0</v>
      </c>
      <c r="D29" s="65">
        <f>'Rent Roll'!C36</f>
        <v>0</v>
      </c>
      <c r="E29" s="25">
        <f>'Rent Roll'!I36</f>
        <v>0</v>
      </c>
      <c r="F29" s="97">
        <f>IF(ISBLANK('Rent Roll'!M36),'Rent Roll'!N36,'Rent Roll'!M36)</f>
        <v>0</v>
      </c>
      <c r="G29" s="98">
        <f>IF(ISBLANK('Rent Roll'!L36),0,'Rent Roll'!L36)</f>
        <v>0</v>
      </c>
      <c r="H29" s="99">
        <f t="shared" si="0"/>
        <v>0</v>
      </c>
      <c r="I29" s="99">
        <f>IF(H29="","",VLOOKUP(C29,'Income Eligibility'!$AJ$5:$AO$10,6))</f>
        <v>98</v>
      </c>
      <c r="J29" s="100">
        <f t="shared" si="1"/>
        <v>98</v>
      </c>
      <c r="K29" s="66">
        <f>IFERROR(J29*12/(VLOOKUP(C29,'Income Eligibility'!$AJ$5:$AK$10,2)*'Income Eligibility'!$AH$5*'Income Eligibility'!$AH$6),"")</f>
        <v>2.9985007496251872E-4</v>
      </c>
      <c r="L29" s="66" t="str">
        <f t="shared" si="2"/>
        <v>50% AMI or Below</v>
      </c>
      <c r="M29" s="25"/>
      <c r="N29" s="25"/>
      <c r="O29" s="25"/>
      <c r="P29" s="25"/>
      <c r="Q29" s="25"/>
      <c r="R29" s="25"/>
      <c r="S29" s="67" t="str">
        <f t="shared" si="3"/>
        <v>50% AMI or Below</v>
      </c>
      <c r="T29" s="25"/>
      <c r="U29" s="25"/>
      <c r="V29" s="25"/>
      <c r="W29" s="25"/>
      <c r="X29" s="25"/>
      <c r="Y29" s="25"/>
      <c r="Z29" s="25"/>
    </row>
    <row r="30" spans="1:26" ht="15.75">
      <c r="A30" s="65">
        <f>'Rent Roll'!F37</f>
        <v>0</v>
      </c>
      <c r="B30" s="23">
        <f>'Rent Roll'!P37</f>
        <v>0</v>
      </c>
      <c r="C30" s="24">
        <f>'Rent Roll'!G37</f>
        <v>0</v>
      </c>
      <c r="D30" s="65">
        <f>'Rent Roll'!C37</f>
        <v>0</v>
      </c>
      <c r="E30" s="25">
        <f>'Rent Roll'!I37</f>
        <v>0</v>
      </c>
      <c r="F30" s="97">
        <f>IF(ISBLANK('Rent Roll'!M37),'Rent Roll'!N37,'Rent Roll'!M37)</f>
        <v>0</v>
      </c>
      <c r="G30" s="98">
        <f>IF(ISBLANK('Rent Roll'!L37),0,'Rent Roll'!L37)</f>
        <v>0</v>
      </c>
      <c r="H30" s="99">
        <f t="shared" si="0"/>
        <v>0</v>
      </c>
      <c r="I30" s="99">
        <f>IF(H30="","",VLOOKUP(C30,'Income Eligibility'!$AJ$5:$AO$10,6))</f>
        <v>98</v>
      </c>
      <c r="J30" s="100">
        <f t="shared" si="1"/>
        <v>98</v>
      </c>
      <c r="K30" s="66">
        <f>IFERROR(J30*12/(VLOOKUP(C30,'Income Eligibility'!$AJ$5:$AK$10,2)*'Income Eligibility'!$AH$5*'Income Eligibility'!$AH$6),"")</f>
        <v>2.9985007496251872E-4</v>
      </c>
      <c r="L30" s="66" t="str">
        <f t="shared" si="2"/>
        <v>50% AMI or Below</v>
      </c>
      <c r="M30" s="25"/>
      <c r="N30" s="25"/>
      <c r="O30" s="25"/>
      <c r="P30" s="25"/>
      <c r="Q30" s="25"/>
      <c r="R30" s="25"/>
      <c r="S30" s="67" t="str">
        <f t="shared" si="3"/>
        <v>50% AMI or Below</v>
      </c>
      <c r="T30" s="25"/>
      <c r="U30" s="25"/>
      <c r="V30" s="25"/>
      <c r="W30" s="25"/>
      <c r="X30" s="25"/>
      <c r="Y30" s="25"/>
      <c r="Z30" s="25"/>
    </row>
    <row r="31" spans="1:26" ht="15.75">
      <c r="A31" s="65">
        <f>'Rent Roll'!F38</f>
        <v>0</v>
      </c>
      <c r="B31" s="23">
        <f>'Rent Roll'!P38</f>
        <v>0</v>
      </c>
      <c r="C31" s="24">
        <f>'Rent Roll'!G38</f>
        <v>0</v>
      </c>
      <c r="D31" s="65">
        <f>'Rent Roll'!C38</f>
        <v>0</v>
      </c>
      <c r="E31" s="25">
        <f>'Rent Roll'!I38</f>
        <v>0</v>
      </c>
      <c r="F31" s="97">
        <f>IF(ISBLANK('Rent Roll'!M38),'Rent Roll'!N38,'Rent Roll'!M38)</f>
        <v>0</v>
      </c>
      <c r="G31" s="98">
        <f>IF(ISBLANK('Rent Roll'!L38),0,'Rent Roll'!L38)</f>
        <v>0</v>
      </c>
      <c r="H31" s="99">
        <f t="shared" si="0"/>
        <v>0</v>
      </c>
      <c r="I31" s="99">
        <f>IF(H31="","",VLOOKUP(C31,'Income Eligibility'!$AJ$5:$AO$10,6))</f>
        <v>98</v>
      </c>
      <c r="J31" s="100">
        <f t="shared" si="1"/>
        <v>98</v>
      </c>
      <c r="K31" s="66">
        <f>IFERROR(J31*12/(VLOOKUP(C31,'Income Eligibility'!$AJ$5:$AK$10,2)*'Income Eligibility'!$AH$5*'Income Eligibility'!$AH$6),"")</f>
        <v>2.9985007496251872E-4</v>
      </c>
      <c r="L31" s="66" t="str">
        <f t="shared" si="2"/>
        <v>50% AMI or Below</v>
      </c>
      <c r="M31" s="25"/>
      <c r="N31" s="25"/>
      <c r="O31" s="25"/>
      <c r="P31" s="25"/>
      <c r="Q31" s="25"/>
      <c r="R31" s="25"/>
      <c r="S31" s="67" t="str">
        <f t="shared" si="3"/>
        <v>50% AMI or Below</v>
      </c>
      <c r="T31" s="25"/>
      <c r="U31" s="25"/>
      <c r="V31" s="25"/>
      <c r="W31" s="25"/>
      <c r="X31" s="25"/>
      <c r="Y31" s="25"/>
      <c r="Z31" s="25"/>
    </row>
    <row r="32" spans="1:26" ht="15.75">
      <c r="A32" s="65">
        <f>'Rent Roll'!F39</f>
        <v>0</v>
      </c>
      <c r="B32" s="23">
        <f>'Rent Roll'!P39</f>
        <v>0</v>
      </c>
      <c r="C32" s="24">
        <f>'Rent Roll'!G39</f>
        <v>0</v>
      </c>
      <c r="D32" s="65">
        <f>'Rent Roll'!C39</f>
        <v>0</v>
      </c>
      <c r="E32" s="25">
        <f>'Rent Roll'!I39</f>
        <v>0</v>
      </c>
      <c r="F32" s="97">
        <f>IF(ISBLANK('Rent Roll'!M39),'Rent Roll'!N39,'Rent Roll'!M39)</f>
        <v>0</v>
      </c>
      <c r="G32" s="98">
        <f>IF(ISBLANK('Rent Roll'!L39),0,'Rent Roll'!L39)</f>
        <v>0</v>
      </c>
      <c r="H32" s="99">
        <f t="shared" si="0"/>
        <v>0</v>
      </c>
      <c r="I32" s="99">
        <f>IF(H32="","",VLOOKUP(C32,'Income Eligibility'!$AJ$5:$AO$10,6))</f>
        <v>98</v>
      </c>
      <c r="J32" s="100">
        <f t="shared" si="1"/>
        <v>98</v>
      </c>
      <c r="K32" s="66">
        <f>IFERROR(J32*12/(VLOOKUP(C32,'Income Eligibility'!$AJ$5:$AK$10,2)*'Income Eligibility'!$AH$5*'Income Eligibility'!$AH$6),"")</f>
        <v>2.9985007496251872E-4</v>
      </c>
      <c r="L32" s="66" t="str">
        <f t="shared" si="2"/>
        <v>50% AMI or Below</v>
      </c>
      <c r="M32" s="25"/>
      <c r="N32" s="25"/>
      <c r="O32" s="25"/>
      <c r="P32" s="25"/>
      <c r="Q32" s="25"/>
      <c r="R32" s="25"/>
      <c r="S32" s="67" t="str">
        <f t="shared" si="3"/>
        <v>50% AMI or Below</v>
      </c>
      <c r="T32" s="25"/>
      <c r="U32" s="25"/>
      <c r="V32" s="25"/>
      <c r="W32" s="25"/>
      <c r="X32" s="25"/>
      <c r="Y32" s="25"/>
      <c r="Z32" s="25"/>
    </row>
    <row r="33" spans="1:26" ht="15.75">
      <c r="A33" s="65">
        <f>'Rent Roll'!F40</f>
        <v>0</v>
      </c>
      <c r="B33" s="23">
        <f>'Rent Roll'!P40</f>
        <v>0</v>
      </c>
      <c r="C33" s="24">
        <f>'Rent Roll'!G40</f>
        <v>0</v>
      </c>
      <c r="D33" s="65">
        <f>'Rent Roll'!C40</f>
        <v>0</v>
      </c>
      <c r="E33" s="25">
        <f>'Rent Roll'!I40</f>
        <v>0</v>
      </c>
      <c r="F33" s="97">
        <f>IF(ISBLANK('Rent Roll'!M40),'Rent Roll'!N40,'Rent Roll'!M40)</f>
        <v>0</v>
      </c>
      <c r="G33" s="98">
        <f>IF(ISBLANK('Rent Roll'!L40),0,'Rent Roll'!L40)</f>
        <v>0</v>
      </c>
      <c r="H33" s="99">
        <f t="shared" si="0"/>
        <v>0</v>
      </c>
      <c r="I33" s="99">
        <f>IF(H33="","",VLOOKUP(C33,'Income Eligibility'!$AJ$5:$AO$10,6))</f>
        <v>98</v>
      </c>
      <c r="J33" s="100">
        <f t="shared" ref="J33:J93" si="6">IFERROR(H33+I33,"")</f>
        <v>98</v>
      </c>
      <c r="K33" s="66">
        <f>IFERROR(J33*12/(VLOOKUP(C33,'Income Eligibility'!$AJ$5:$AK$10,2)*'Income Eligibility'!$AH$5*'Income Eligibility'!$AH$6),"")</f>
        <v>2.9985007496251872E-4</v>
      </c>
      <c r="L33" s="66" t="str">
        <f t="shared" si="2"/>
        <v>50% AMI or Below</v>
      </c>
      <c r="M33" s="25"/>
      <c r="N33" s="25"/>
      <c r="O33" s="25"/>
      <c r="P33" s="25"/>
      <c r="Q33" s="25"/>
      <c r="R33" s="25"/>
      <c r="S33" s="67" t="str">
        <f t="shared" si="3"/>
        <v>50% AMI or Below</v>
      </c>
      <c r="T33" s="25"/>
      <c r="U33" s="25"/>
      <c r="V33" s="25"/>
      <c r="W33" s="25"/>
      <c r="X33" s="25"/>
      <c r="Y33" s="25"/>
      <c r="Z33" s="25"/>
    </row>
    <row r="34" spans="1:26" ht="15.75">
      <c r="A34" s="65">
        <f>'Rent Roll'!F41</f>
        <v>0</v>
      </c>
      <c r="B34" s="23">
        <f>'Rent Roll'!P41</f>
        <v>0</v>
      </c>
      <c r="C34" s="24">
        <f>'Rent Roll'!G41</f>
        <v>0</v>
      </c>
      <c r="D34" s="65">
        <f>'Rent Roll'!C41</f>
        <v>0</v>
      </c>
      <c r="E34" s="25">
        <f>'Rent Roll'!I41</f>
        <v>0</v>
      </c>
      <c r="F34" s="97">
        <f>IF(ISBLANK('Rent Roll'!M41),'Rent Roll'!N41,'Rent Roll'!M41)</f>
        <v>0</v>
      </c>
      <c r="G34" s="98">
        <f>IF(ISBLANK('Rent Roll'!L41),0,'Rent Roll'!L41)</f>
        <v>0</v>
      </c>
      <c r="H34" s="99">
        <f t="shared" si="0"/>
        <v>0</v>
      </c>
      <c r="I34" s="99">
        <f>IF(H34="","",VLOOKUP(C34,'Income Eligibility'!$AJ$5:$AO$10,6))</f>
        <v>98</v>
      </c>
      <c r="J34" s="100">
        <f t="shared" si="6"/>
        <v>98</v>
      </c>
      <c r="K34" s="66">
        <f>IFERROR(J34*12/(VLOOKUP(C34,'Income Eligibility'!$AJ$5:$AK$10,2)*'Income Eligibility'!$AH$5*'Income Eligibility'!$AH$6),"")</f>
        <v>2.9985007496251872E-4</v>
      </c>
      <c r="L34" s="66" t="str">
        <f t="shared" si="2"/>
        <v>50% AMI or Below</v>
      </c>
      <c r="M34" s="25"/>
      <c r="N34" s="25"/>
      <c r="O34" s="25"/>
      <c r="P34" s="25"/>
      <c r="Q34" s="25"/>
      <c r="R34" s="25"/>
      <c r="S34" s="67" t="str">
        <f t="shared" si="3"/>
        <v>50% AMI or Below</v>
      </c>
      <c r="T34" s="25"/>
      <c r="U34" s="25"/>
      <c r="V34" s="25"/>
      <c r="W34" s="25"/>
      <c r="X34" s="25"/>
      <c r="Y34" s="25"/>
      <c r="Z34" s="25"/>
    </row>
    <row r="35" spans="1:26" ht="15.75">
      <c r="A35" s="65">
        <f>'Rent Roll'!F42</f>
        <v>0</v>
      </c>
      <c r="B35" s="23">
        <f>'Rent Roll'!P42</f>
        <v>0</v>
      </c>
      <c r="C35" s="24">
        <f>'Rent Roll'!G42</f>
        <v>0</v>
      </c>
      <c r="D35" s="65">
        <f>'Rent Roll'!C42</f>
        <v>0</v>
      </c>
      <c r="E35" s="25">
        <f>'Rent Roll'!I42</f>
        <v>0</v>
      </c>
      <c r="F35" s="97">
        <f>IF(ISBLANK('Rent Roll'!M42),'Rent Roll'!N42,'Rent Roll'!M42)</f>
        <v>0</v>
      </c>
      <c r="G35" s="98">
        <f>IF(ISBLANK('Rent Roll'!L42),0,'Rent Roll'!L42)</f>
        <v>0</v>
      </c>
      <c r="H35" s="99">
        <f t="shared" si="0"/>
        <v>0</v>
      </c>
      <c r="I35" s="99">
        <f>IF(H35="","",VLOOKUP(C35,'Income Eligibility'!$AJ$5:$AO$10,6))</f>
        <v>98</v>
      </c>
      <c r="J35" s="100">
        <f t="shared" si="6"/>
        <v>98</v>
      </c>
      <c r="K35" s="66">
        <f>IFERROR(J35*12/(VLOOKUP(C35,'Income Eligibility'!$AJ$5:$AK$10,2)*'Income Eligibility'!$AH$5*'Income Eligibility'!$AH$6),"")</f>
        <v>2.9985007496251872E-4</v>
      </c>
      <c r="L35" s="66" t="str">
        <f t="shared" si="2"/>
        <v>50% AMI or Below</v>
      </c>
      <c r="M35" s="25"/>
      <c r="N35" s="25"/>
      <c r="O35" s="25"/>
      <c r="P35" s="25"/>
      <c r="Q35" s="25"/>
      <c r="R35" s="25"/>
      <c r="S35" s="67" t="str">
        <f t="shared" si="3"/>
        <v>50% AMI or Below</v>
      </c>
      <c r="T35" s="25"/>
      <c r="U35" s="25"/>
      <c r="V35" s="25"/>
      <c r="W35" s="25"/>
      <c r="X35" s="25"/>
      <c r="Y35" s="25"/>
      <c r="Z35" s="25"/>
    </row>
    <row r="36" spans="1:26" ht="15.75">
      <c r="A36" s="65">
        <f>'Rent Roll'!F43</f>
        <v>0</v>
      </c>
      <c r="B36" s="23">
        <f>'Rent Roll'!P43</f>
        <v>0</v>
      </c>
      <c r="C36" s="24">
        <f>'Rent Roll'!G43</f>
        <v>0</v>
      </c>
      <c r="D36" s="65">
        <f>'Rent Roll'!C43</f>
        <v>0</v>
      </c>
      <c r="E36" s="25">
        <f>'Rent Roll'!I43</f>
        <v>0</v>
      </c>
      <c r="F36" s="97">
        <f>IF(ISBLANK('Rent Roll'!M43),'Rent Roll'!N43,'Rent Roll'!M43)</f>
        <v>0</v>
      </c>
      <c r="G36" s="98">
        <f>IF(ISBLANK('Rent Roll'!L43),0,'Rent Roll'!L43)</f>
        <v>0</v>
      </c>
      <c r="H36" s="99">
        <f t="shared" si="0"/>
        <v>0</v>
      </c>
      <c r="I36" s="99">
        <f>IF(H36="","",VLOOKUP(C36,'Income Eligibility'!$AJ$5:$AO$10,6))</f>
        <v>98</v>
      </c>
      <c r="J36" s="100">
        <f t="shared" si="6"/>
        <v>98</v>
      </c>
      <c r="K36" s="66">
        <f>IFERROR(J36*12/(VLOOKUP(C36,'Income Eligibility'!$AJ$5:$AK$10,2)*'Income Eligibility'!$AH$5*'Income Eligibility'!$AH$6),"")</f>
        <v>2.9985007496251872E-4</v>
      </c>
      <c r="L36" s="66" t="str">
        <f t="shared" si="2"/>
        <v>50% AMI or Below</v>
      </c>
      <c r="M36" s="25"/>
      <c r="N36" s="25"/>
      <c r="O36" s="25"/>
      <c r="P36" s="25"/>
      <c r="Q36" s="25"/>
      <c r="R36" s="25"/>
      <c r="S36" s="67" t="str">
        <f t="shared" si="3"/>
        <v>50% AMI or Below</v>
      </c>
      <c r="T36" s="25"/>
      <c r="U36" s="25"/>
      <c r="V36" s="25"/>
      <c r="W36" s="25"/>
      <c r="X36" s="25"/>
      <c r="Y36" s="25"/>
      <c r="Z36" s="25"/>
    </row>
    <row r="37" spans="1:26" ht="15.75">
      <c r="A37" s="65">
        <f>'Rent Roll'!F44</f>
        <v>0</v>
      </c>
      <c r="B37" s="23">
        <f>'Rent Roll'!P44</f>
        <v>0</v>
      </c>
      <c r="C37" s="24">
        <f>'Rent Roll'!G44</f>
        <v>0</v>
      </c>
      <c r="D37" s="65">
        <f>'Rent Roll'!C44</f>
        <v>0</v>
      </c>
      <c r="E37" s="25">
        <f>'Rent Roll'!I44</f>
        <v>0</v>
      </c>
      <c r="F37" s="97">
        <f>IF(ISBLANK('Rent Roll'!M44),'Rent Roll'!N44,'Rent Roll'!M44)</f>
        <v>0</v>
      </c>
      <c r="G37" s="98">
        <f>IF(ISBLANK('Rent Roll'!L44),0,'Rent Roll'!L44)</f>
        <v>0</v>
      </c>
      <c r="H37" s="99">
        <f t="shared" si="0"/>
        <v>0</v>
      </c>
      <c r="I37" s="99">
        <f>IF(H37="","",VLOOKUP(C37,'Income Eligibility'!$AJ$5:$AO$10,6))</f>
        <v>98</v>
      </c>
      <c r="J37" s="100">
        <f t="shared" si="6"/>
        <v>98</v>
      </c>
      <c r="K37" s="66">
        <f>IFERROR(J37*12/(VLOOKUP(C37,'Income Eligibility'!$AJ$5:$AK$10,2)*'Income Eligibility'!$AH$5*'Income Eligibility'!$AH$6),"")</f>
        <v>2.9985007496251872E-4</v>
      </c>
      <c r="L37" s="66" t="str">
        <f t="shared" si="2"/>
        <v>50% AMI or Below</v>
      </c>
      <c r="M37" s="25"/>
      <c r="N37" s="25"/>
      <c r="O37" s="25"/>
      <c r="P37" s="25"/>
      <c r="Q37" s="25"/>
      <c r="R37" s="25"/>
      <c r="S37" s="67" t="str">
        <f t="shared" si="3"/>
        <v>50% AMI or Below</v>
      </c>
      <c r="T37" s="25"/>
      <c r="U37" s="25"/>
      <c r="V37" s="25"/>
      <c r="W37" s="25"/>
      <c r="X37" s="25"/>
      <c r="Y37" s="25"/>
      <c r="Z37" s="25"/>
    </row>
    <row r="38" spans="1:26" ht="15.75">
      <c r="A38" s="65">
        <f>'Rent Roll'!F45</f>
        <v>0</v>
      </c>
      <c r="B38" s="23">
        <f>'Rent Roll'!P45</f>
        <v>0</v>
      </c>
      <c r="C38" s="24">
        <f>'Rent Roll'!G45</f>
        <v>0</v>
      </c>
      <c r="D38" s="65">
        <f>'Rent Roll'!C45</f>
        <v>0</v>
      </c>
      <c r="E38" s="25">
        <f>'Rent Roll'!I45</f>
        <v>0</v>
      </c>
      <c r="F38" s="97">
        <f>IF(ISBLANK('Rent Roll'!M45),'Rent Roll'!N45,'Rent Roll'!M45)</f>
        <v>0</v>
      </c>
      <c r="G38" s="98">
        <f>IF(ISBLANK('Rent Roll'!L45),0,'Rent Roll'!L45)</f>
        <v>0</v>
      </c>
      <c r="H38" s="99">
        <f t="shared" si="0"/>
        <v>0</v>
      </c>
      <c r="I38" s="99">
        <f>IF(H38="","",VLOOKUP(C38,'Income Eligibility'!$AJ$5:$AO$10,6))</f>
        <v>98</v>
      </c>
      <c r="J38" s="100">
        <f t="shared" si="6"/>
        <v>98</v>
      </c>
      <c r="K38" s="66">
        <f>IFERROR(J38*12/(VLOOKUP(C38,'Income Eligibility'!$AJ$5:$AK$10,2)*'Income Eligibility'!$AH$5*'Income Eligibility'!$AH$6),"")</f>
        <v>2.9985007496251872E-4</v>
      </c>
      <c r="L38" s="66" t="str">
        <f t="shared" si="2"/>
        <v>50% AMI or Below</v>
      </c>
      <c r="M38" s="25"/>
      <c r="N38" s="25"/>
      <c r="O38" s="25"/>
      <c r="P38" s="25"/>
      <c r="Q38" s="25"/>
      <c r="R38" s="25"/>
      <c r="S38" s="67" t="str">
        <f t="shared" si="3"/>
        <v>50% AMI or Below</v>
      </c>
      <c r="T38" s="25"/>
      <c r="U38" s="25"/>
      <c r="V38" s="25"/>
      <c r="W38" s="25"/>
      <c r="X38" s="25"/>
      <c r="Y38" s="25"/>
      <c r="Z38" s="25"/>
    </row>
    <row r="39" spans="1:26" ht="15.75">
      <c r="A39" s="65">
        <f>'Rent Roll'!F46</f>
        <v>0</v>
      </c>
      <c r="B39" s="23">
        <f>'Rent Roll'!P46</f>
        <v>0</v>
      </c>
      <c r="C39" s="24">
        <f>'Rent Roll'!G46</f>
        <v>0</v>
      </c>
      <c r="D39" s="65">
        <f>'Rent Roll'!C46</f>
        <v>0</v>
      </c>
      <c r="E39" s="25">
        <f>'Rent Roll'!I46</f>
        <v>0</v>
      </c>
      <c r="F39" s="97">
        <f>IF(ISBLANK('Rent Roll'!M46),'Rent Roll'!N46,'Rent Roll'!M46)</f>
        <v>0</v>
      </c>
      <c r="G39" s="98">
        <f>IF(ISBLANK('Rent Roll'!L46),0,'Rent Roll'!L46)</f>
        <v>0</v>
      </c>
      <c r="H39" s="99">
        <f t="shared" si="0"/>
        <v>0</v>
      </c>
      <c r="I39" s="99">
        <f>IF(H39="","",VLOOKUP(C39,'Income Eligibility'!$AJ$5:$AO$10,6))</f>
        <v>98</v>
      </c>
      <c r="J39" s="100">
        <f t="shared" si="6"/>
        <v>98</v>
      </c>
      <c r="K39" s="66">
        <f>IFERROR(J39*12/(VLOOKUP(C39,'Income Eligibility'!$AJ$5:$AK$10,2)*'Income Eligibility'!$AH$5*'Income Eligibility'!$AH$6),"")</f>
        <v>2.9985007496251872E-4</v>
      </c>
      <c r="L39" s="66" t="str">
        <f t="shared" si="2"/>
        <v>50% AMI or Below</v>
      </c>
      <c r="M39" s="25"/>
      <c r="N39" s="25"/>
      <c r="O39" s="25"/>
      <c r="P39" s="25"/>
      <c r="Q39" s="25"/>
      <c r="R39" s="25"/>
      <c r="S39" s="67" t="str">
        <f t="shared" si="3"/>
        <v>50% AMI or Below</v>
      </c>
      <c r="T39" s="25"/>
      <c r="U39" s="25"/>
      <c r="V39" s="25"/>
      <c r="W39" s="25"/>
      <c r="X39" s="25"/>
      <c r="Y39" s="25"/>
      <c r="Z39" s="25"/>
    </row>
    <row r="40" spans="1:26" ht="15.75">
      <c r="A40" s="65">
        <f>'Rent Roll'!F47</f>
        <v>0</v>
      </c>
      <c r="B40" s="23">
        <f>'Rent Roll'!P47</f>
        <v>0</v>
      </c>
      <c r="C40" s="24">
        <f>'Rent Roll'!G47</f>
        <v>0</v>
      </c>
      <c r="D40" s="65">
        <f>'Rent Roll'!C47</f>
        <v>0</v>
      </c>
      <c r="E40" s="25">
        <f>'Rent Roll'!I47</f>
        <v>0</v>
      </c>
      <c r="F40" s="97">
        <f>IF(ISBLANK('Rent Roll'!M47),'Rent Roll'!N47,'Rent Roll'!M47)</f>
        <v>0</v>
      </c>
      <c r="G40" s="98">
        <f>IF(ISBLANK('Rent Roll'!L47),0,'Rent Roll'!L47)</f>
        <v>0</v>
      </c>
      <c r="H40" s="99">
        <f t="shared" si="0"/>
        <v>0</v>
      </c>
      <c r="I40" s="99">
        <f>IF(H40="","",VLOOKUP(C40,'Income Eligibility'!$AJ$5:$AO$10,6))</f>
        <v>98</v>
      </c>
      <c r="J40" s="100">
        <f t="shared" si="6"/>
        <v>98</v>
      </c>
      <c r="K40" s="66">
        <f>IFERROR(J40*12/(VLOOKUP(C40,'Income Eligibility'!$AJ$5:$AK$10,2)*'Income Eligibility'!$AH$5*'Income Eligibility'!$AH$6),"")</f>
        <v>2.9985007496251872E-4</v>
      </c>
      <c r="L40" s="66" t="str">
        <f t="shared" si="2"/>
        <v>50% AMI or Below</v>
      </c>
      <c r="M40" s="25"/>
      <c r="N40" s="25"/>
      <c r="O40" s="25"/>
      <c r="P40" s="25"/>
      <c r="Q40" s="25"/>
      <c r="R40" s="25"/>
      <c r="S40" s="67" t="str">
        <f t="shared" si="3"/>
        <v>50% AMI or Below</v>
      </c>
      <c r="T40" s="25"/>
      <c r="U40" s="25"/>
      <c r="V40" s="25"/>
      <c r="W40" s="25"/>
      <c r="X40" s="25"/>
      <c r="Y40" s="25"/>
      <c r="Z40" s="25"/>
    </row>
    <row r="41" spans="1:26" ht="15.75">
      <c r="A41" s="65">
        <f>'Rent Roll'!F48</f>
        <v>0</v>
      </c>
      <c r="B41" s="23">
        <f>'Rent Roll'!P48</f>
        <v>0</v>
      </c>
      <c r="C41" s="24">
        <f>'Rent Roll'!G48</f>
        <v>0</v>
      </c>
      <c r="D41" s="65">
        <f>'Rent Roll'!C48</f>
        <v>0</v>
      </c>
      <c r="E41" s="25">
        <f>'Rent Roll'!I48</f>
        <v>0</v>
      </c>
      <c r="F41" s="97">
        <f>IF(ISBLANK('Rent Roll'!M48),'Rent Roll'!N48,'Rent Roll'!M48)</f>
        <v>0</v>
      </c>
      <c r="G41" s="98">
        <f>IF(ISBLANK('Rent Roll'!L48),0,'Rent Roll'!L48)</f>
        <v>0</v>
      </c>
      <c r="H41" s="99">
        <f t="shared" si="0"/>
        <v>0</v>
      </c>
      <c r="I41" s="99">
        <f>IF(H41="","",VLOOKUP(C41,'Income Eligibility'!$AJ$5:$AO$10,6))</f>
        <v>98</v>
      </c>
      <c r="J41" s="100">
        <f t="shared" si="6"/>
        <v>98</v>
      </c>
      <c r="K41" s="66">
        <f>IFERROR(J41*12/(VLOOKUP(C41,'Income Eligibility'!$AJ$5:$AK$10,2)*'Income Eligibility'!$AH$5*'Income Eligibility'!$AH$6),"")</f>
        <v>2.9985007496251872E-4</v>
      </c>
      <c r="L41" s="66" t="str">
        <f t="shared" si="2"/>
        <v>50% AMI or Below</v>
      </c>
      <c r="M41" s="25"/>
      <c r="N41" s="25"/>
      <c r="O41" s="25"/>
      <c r="P41" s="25"/>
      <c r="Q41" s="25"/>
      <c r="R41" s="25"/>
      <c r="S41" s="67" t="str">
        <f t="shared" si="3"/>
        <v>50% AMI or Below</v>
      </c>
      <c r="T41" s="25"/>
      <c r="U41" s="25"/>
      <c r="V41" s="25"/>
      <c r="W41" s="25"/>
      <c r="X41" s="25"/>
      <c r="Y41" s="25"/>
      <c r="Z41" s="25"/>
    </row>
    <row r="42" spans="1:26" ht="15.75">
      <c r="A42" s="65">
        <f>'Rent Roll'!F49</f>
        <v>0</v>
      </c>
      <c r="B42" s="23">
        <f>'Rent Roll'!P49</f>
        <v>0</v>
      </c>
      <c r="C42" s="24">
        <f>'Rent Roll'!G49</f>
        <v>0</v>
      </c>
      <c r="D42" s="65">
        <f>'Rent Roll'!C49</f>
        <v>0</v>
      </c>
      <c r="E42" s="25">
        <f>'Rent Roll'!I49</f>
        <v>0</v>
      </c>
      <c r="F42" s="97">
        <f>IF(ISBLANK('Rent Roll'!M49),'Rent Roll'!N49,'Rent Roll'!M49)</f>
        <v>0</v>
      </c>
      <c r="G42" s="98">
        <f>IF(ISBLANK('Rent Roll'!L49),0,'Rent Roll'!L49)</f>
        <v>0</v>
      </c>
      <c r="H42" s="99">
        <f t="shared" si="0"/>
        <v>0</v>
      </c>
      <c r="I42" s="99">
        <f>IF(H42="","",VLOOKUP(C42,'Income Eligibility'!$AJ$5:$AO$10,6))</f>
        <v>98</v>
      </c>
      <c r="J42" s="100">
        <f t="shared" si="6"/>
        <v>98</v>
      </c>
      <c r="K42" s="66">
        <f>IFERROR(J42*12/(VLOOKUP(C42,'Income Eligibility'!$AJ$5:$AK$10,2)*'Income Eligibility'!$AH$5*'Income Eligibility'!$AH$6),"")</f>
        <v>2.9985007496251872E-4</v>
      </c>
      <c r="L42" s="66" t="str">
        <f t="shared" si="2"/>
        <v>50% AMI or Below</v>
      </c>
      <c r="M42" s="25"/>
      <c r="N42" s="25"/>
      <c r="O42" s="25"/>
      <c r="P42" s="25"/>
      <c r="Q42" s="25"/>
      <c r="R42" s="25"/>
      <c r="S42" s="67" t="str">
        <f t="shared" si="3"/>
        <v>50% AMI or Below</v>
      </c>
      <c r="T42" s="25"/>
      <c r="U42" s="25"/>
      <c r="V42" s="25"/>
      <c r="W42" s="25"/>
      <c r="X42" s="25"/>
      <c r="Y42" s="25"/>
      <c r="Z42" s="25"/>
    </row>
    <row r="43" spans="1:26" ht="15.75">
      <c r="A43" s="65">
        <f>'Rent Roll'!F50</f>
        <v>0</v>
      </c>
      <c r="B43" s="23">
        <f>'Rent Roll'!P50</f>
        <v>0</v>
      </c>
      <c r="C43" s="24">
        <f>'Rent Roll'!G50</f>
        <v>0</v>
      </c>
      <c r="D43" s="65">
        <f>'Rent Roll'!C50</f>
        <v>0</v>
      </c>
      <c r="E43" s="25">
        <f>'Rent Roll'!I50</f>
        <v>0</v>
      </c>
      <c r="F43" s="97">
        <f>IF(ISBLANK('Rent Roll'!M50),'Rent Roll'!N50,'Rent Roll'!M50)</f>
        <v>0</v>
      </c>
      <c r="G43" s="98">
        <f>IF(ISBLANK('Rent Roll'!L50),0,'Rent Roll'!L50)</f>
        <v>0</v>
      </c>
      <c r="H43" s="99">
        <f t="shared" si="0"/>
        <v>0</v>
      </c>
      <c r="I43" s="99">
        <f>IF(H43="","",VLOOKUP(C43,'Income Eligibility'!$AJ$5:$AO$10,6))</f>
        <v>98</v>
      </c>
      <c r="J43" s="100">
        <f t="shared" si="6"/>
        <v>98</v>
      </c>
      <c r="K43" s="66">
        <f>IFERROR(J43*12/(VLOOKUP(C43,'Income Eligibility'!$AJ$5:$AK$10,2)*'Income Eligibility'!$AH$5*'Income Eligibility'!$AH$6),"")</f>
        <v>2.9985007496251872E-4</v>
      </c>
      <c r="L43" s="66" t="str">
        <f t="shared" si="2"/>
        <v>50% AMI or Below</v>
      </c>
      <c r="M43" s="25"/>
      <c r="N43" s="25"/>
      <c r="O43" s="25"/>
      <c r="P43" s="25"/>
      <c r="Q43" s="25"/>
      <c r="R43" s="25"/>
      <c r="S43" s="67" t="str">
        <f t="shared" si="3"/>
        <v>50% AMI or Below</v>
      </c>
      <c r="T43" s="25"/>
      <c r="U43" s="25"/>
      <c r="V43" s="25"/>
      <c r="W43" s="25"/>
      <c r="X43" s="25"/>
      <c r="Y43" s="25"/>
      <c r="Z43" s="25"/>
    </row>
    <row r="44" spans="1:26" ht="15.75">
      <c r="A44" s="65">
        <f>'Rent Roll'!F51</f>
        <v>0</v>
      </c>
      <c r="B44" s="23">
        <f>'Rent Roll'!P51</f>
        <v>0</v>
      </c>
      <c r="C44" s="24">
        <f>'Rent Roll'!G51</f>
        <v>0</v>
      </c>
      <c r="D44" s="65">
        <f>'Rent Roll'!C51</f>
        <v>0</v>
      </c>
      <c r="E44" s="25">
        <f>'Rent Roll'!I51</f>
        <v>0</v>
      </c>
      <c r="F44" s="97">
        <f>IF(ISBLANK('Rent Roll'!M51),'Rent Roll'!N51,'Rent Roll'!M51)</f>
        <v>0</v>
      </c>
      <c r="G44" s="98">
        <f>IF(ISBLANK('Rent Roll'!L51),0,'Rent Roll'!L51)</f>
        <v>0</v>
      </c>
      <c r="H44" s="99">
        <f t="shared" si="0"/>
        <v>0</v>
      </c>
      <c r="I44" s="99">
        <f>IF(H44="","",VLOOKUP(C44,'Income Eligibility'!$AJ$5:$AO$10,6))</f>
        <v>98</v>
      </c>
      <c r="J44" s="100">
        <f t="shared" si="6"/>
        <v>98</v>
      </c>
      <c r="K44" s="66">
        <f>IFERROR(J44*12/(VLOOKUP(C44,'Income Eligibility'!$AJ$5:$AK$10,2)*'Income Eligibility'!$AH$5*'Income Eligibility'!$AH$6),"")</f>
        <v>2.9985007496251872E-4</v>
      </c>
      <c r="L44" s="66" t="str">
        <f t="shared" si="2"/>
        <v>50% AMI or Below</v>
      </c>
      <c r="M44" s="25"/>
      <c r="N44" s="25"/>
      <c r="O44" s="25"/>
      <c r="P44" s="25"/>
      <c r="Q44" s="25"/>
      <c r="R44" s="25"/>
      <c r="S44" s="67" t="str">
        <f t="shared" si="3"/>
        <v>50% AMI or Below</v>
      </c>
      <c r="T44" s="25"/>
      <c r="U44" s="25"/>
      <c r="V44" s="25"/>
      <c r="W44" s="25"/>
      <c r="X44" s="25"/>
      <c r="Y44" s="25"/>
      <c r="Z44" s="25"/>
    </row>
    <row r="45" spans="1:26" ht="15.75">
      <c r="A45" s="65">
        <f>'Rent Roll'!F52</f>
        <v>0</v>
      </c>
      <c r="B45" s="23">
        <f>'Rent Roll'!P52</f>
        <v>0</v>
      </c>
      <c r="C45" s="24">
        <f>'Rent Roll'!G52</f>
        <v>0</v>
      </c>
      <c r="D45" s="65">
        <f>'Rent Roll'!C52</f>
        <v>0</v>
      </c>
      <c r="E45" s="25">
        <f>'Rent Roll'!I52</f>
        <v>0</v>
      </c>
      <c r="F45" s="97">
        <f>IF(ISBLANK('Rent Roll'!M52),'Rent Roll'!N52,'Rent Roll'!M52)</f>
        <v>0</v>
      </c>
      <c r="G45" s="98">
        <f>IF(ISBLANK('Rent Roll'!L52),0,'Rent Roll'!L52)</f>
        <v>0</v>
      </c>
      <c r="H45" s="99">
        <f t="shared" si="0"/>
        <v>0</v>
      </c>
      <c r="I45" s="99">
        <f>IF(H45="","",VLOOKUP(C45,'Income Eligibility'!$AJ$5:$AO$10,6))</f>
        <v>98</v>
      </c>
      <c r="J45" s="100">
        <f t="shared" si="6"/>
        <v>98</v>
      </c>
      <c r="K45" s="66">
        <f>IFERROR(J45*12/(VLOOKUP(C45,'Income Eligibility'!$AJ$5:$AK$10,2)*'Income Eligibility'!$AH$5*'Income Eligibility'!$AH$6),"")</f>
        <v>2.9985007496251872E-4</v>
      </c>
      <c r="L45" s="66" t="str">
        <f t="shared" si="2"/>
        <v>50% AMI or Below</v>
      </c>
      <c r="M45" s="25"/>
      <c r="N45" s="25"/>
      <c r="O45" s="25"/>
      <c r="P45" s="25"/>
      <c r="Q45" s="25"/>
      <c r="R45" s="25"/>
      <c r="S45" s="67" t="str">
        <f t="shared" si="3"/>
        <v>50% AMI or Below</v>
      </c>
      <c r="T45" s="25"/>
      <c r="U45" s="25"/>
      <c r="V45" s="25"/>
      <c r="W45" s="25"/>
      <c r="X45" s="25"/>
      <c r="Y45" s="25"/>
      <c r="Z45" s="25"/>
    </row>
    <row r="46" spans="1:26" ht="15.75">
      <c r="A46" s="65">
        <f>'Rent Roll'!F53</f>
        <v>0</v>
      </c>
      <c r="B46" s="23">
        <f>'Rent Roll'!P53</f>
        <v>0</v>
      </c>
      <c r="C46" s="24">
        <f>'Rent Roll'!G53</f>
        <v>0</v>
      </c>
      <c r="D46" s="65">
        <f>'Rent Roll'!C53</f>
        <v>0</v>
      </c>
      <c r="E46" s="25">
        <f>'Rent Roll'!I53</f>
        <v>0</v>
      </c>
      <c r="F46" s="97">
        <f>IF(ISBLANK('Rent Roll'!M53),'Rent Roll'!N53,'Rent Roll'!M53)</f>
        <v>0</v>
      </c>
      <c r="G46" s="98">
        <f>IF(ISBLANK('Rent Roll'!L53),0,'Rent Roll'!L53)</f>
        <v>0</v>
      </c>
      <c r="H46" s="99">
        <f t="shared" si="0"/>
        <v>0</v>
      </c>
      <c r="I46" s="99">
        <f>IF(H46="","",VLOOKUP(C46,'Income Eligibility'!$AJ$5:$AO$10,6))</f>
        <v>98</v>
      </c>
      <c r="J46" s="100">
        <f t="shared" si="6"/>
        <v>98</v>
      </c>
      <c r="K46" s="66">
        <f>IFERROR(J46*12/(VLOOKUP(C46,'Income Eligibility'!$AJ$5:$AK$10,2)*'Income Eligibility'!$AH$5*'Income Eligibility'!$AH$6),"")</f>
        <v>2.9985007496251872E-4</v>
      </c>
      <c r="L46" s="66" t="str">
        <f t="shared" si="2"/>
        <v>50% AMI or Below</v>
      </c>
      <c r="M46" s="25"/>
      <c r="N46" s="25"/>
      <c r="O46" s="25"/>
      <c r="P46" s="25"/>
      <c r="Q46" s="25"/>
      <c r="R46" s="25"/>
      <c r="S46" s="67" t="str">
        <f t="shared" si="3"/>
        <v>50% AMI or Below</v>
      </c>
      <c r="T46" s="25"/>
      <c r="U46" s="25"/>
      <c r="V46" s="25"/>
      <c r="W46" s="25"/>
      <c r="X46" s="25"/>
      <c r="Y46" s="25"/>
      <c r="Z46" s="25"/>
    </row>
    <row r="47" spans="1:26" ht="15.75">
      <c r="A47" s="65">
        <f>'Rent Roll'!F54</f>
        <v>0</v>
      </c>
      <c r="B47" s="23">
        <f>'Rent Roll'!P54</f>
        <v>0</v>
      </c>
      <c r="C47" s="24">
        <f>'Rent Roll'!G54</f>
        <v>0</v>
      </c>
      <c r="D47" s="65">
        <f>'Rent Roll'!C54</f>
        <v>0</v>
      </c>
      <c r="E47" s="25">
        <f>'Rent Roll'!I54</f>
        <v>0</v>
      </c>
      <c r="F47" s="97">
        <f>IF(ISBLANK('Rent Roll'!M54),'Rent Roll'!N54,'Rent Roll'!M54)</f>
        <v>0</v>
      </c>
      <c r="G47" s="98">
        <f>IF(ISBLANK('Rent Roll'!L54),0,'Rent Roll'!L54)</f>
        <v>0</v>
      </c>
      <c r="H47" s="99">
        <f t="shared" si="0"/>
        <v>0</v>
      </c>
      <c r="I47" s="99">
        <f>IF(H47="","",VLOOKUP(C47,'Income Eligibility'!$AJ$5:$AO$10,6))</f>
        <v>98</v>
      </c>
      <c r="J47" s="100">
        <f t="shared" si="6"/>
        <v>98</v>
      </c>
      <c r="K47" s="66">
        <f>IFERROR(J47*12/(VLOOKUP(C47,'Income Eligibility'!$AJ$5:$AK$10,2)*'Income Eligibility'!$AH$5*'Income Eligibility'!$AH$6),"")</f>
        <v>2.9985007496251872E-4</v>
      </c>
      <c r="L47" s="66" t="str">
        <f t="shared" si="2"/>
        <v>50% AMI or Below</v>
      </c>
      <c r="M47" s="25"/>
      <c r="N47" s="25"/>
      <c r="O47" s="25"/>
      <c r="P47" s="25"/>
      <c r="Q47" s="25"/>
      <c r="R47" s="25"/>
      <c r="S47" s="67" t="str">
        <f t="shared" si="3"/>
        <v>50% AMI or Below</v>
      </c>
      <c r="T47" s="25"/>
      <c r="U47" s="25"/>
      <c r="V47" s="25"/>
      <c r="W47" s="25"/>
      <c r="X47" s="25"/>
      <c r="Y47" s="25"/>
      <c r="Z47" s="25"/>
    </row>
    <row r="48" spans="1:26" ht="15.75">
      <c r="A48" s="65">
        <f>'Rent Roll'!F55</f>
        <v>0</v>
      </c>
      <c r="B48" s="23">
        <f>'Rent Roll'!P55</f>
        <v>0</v>
      </c>
      <c r="C48" s="24">
        <f>'Rent Roll'!G55</f>
        <v>0</v>
      </c>
      <c r="D48" s="65">
        <f>'Rent Roll'!C55</f>
        <v>0</v>
      </c>
      <c r="E48" s="25">
        <f>'Rent Roll'!I55</f>
        <v>0</v>
      </c>
      <c r="F48" s="97">
        <f>IF(ISBLANK('Rent Roll'!M55),'Rent Roll'!N55,'Rent Roll'!M55)</f>
        <v>0</v>
      </c>
      <c r="G48" s="98">
        <f>IF(ISBLANK('Rent Roll'!L55),0,'Rent Roll'!L55)</f>
        <v>0</v>
      </c>
      <c r="H48" s="99">
        <f t="shared" si="0"/>
        <v>0</v>
      </c>
      <c r="I48" s="99">
        <f>IF(H48="","",VLOOKUP(C48,'Income Eligibility'!$AJ$5:$AO$10,6))</f>
        <v>98</v>
      </c>
      <c r="J48" s="100">
        <f t="shared" si="6"/>
        <v>98</v>
      </c>
      <c r="K48" s="66">
        <f>IFERROR(J48*12/(VLOOKUP(C48,'Income Eligibility'!$AJ$5:$AK$10,2)*'Income Eligibility'!$AH$5*'Income Eligibility'!$AH$6),"")</f>
        <v>2.9985007496251872E-4</v>
      </c>
      <c r="L48" s="66" t="str">
        <f t="shared" si="2"/>
        <v>50% AMI or Below</v>
      </c>
      <c r="M48" s="25"/>
      <c r="N48" s="25"/>
      <c r="O48" s="25"/>
      <c r="P48" s="25"/>
      <c r="Q48" s="25"/>
      <c r="R48" s="25"/>
      <c r="S48" s="67" t="str">
        <f t="shared" si="3"/>
        <v>50% AMI or Below</v>
      </c>
      <c r="T48" s="25"/>
      <c r="U48" s="25"/>
      <c r="V48" s="25"/>
      <c r="W48" s="25"/>
      <c r="X48" s="25"/>
      <c r="Y48" s="25"/>
      <c r="Z48" s="25"/>
    </row>
    <row r="49" spans="1:26" ht="15.75">
      <c r="A49" s="65">
        <f>'Rent Roll'!F56</f>
        <v>0</v>
      </c>
      <c r="B49" s="23">
        <f>'Rent Roll'!P56</f>
        <v>0</v>
      </c>
      <c r="C49" s="24">
        <f>'Rent Roll'!G56</f>
        <v>0</v>
      </c>
      <c r="D49" s="65">
        <f>'Rent Roll'!C56</f>
        <v>0</v>
      </c>
      <c r="E49" s="25">
        <f>'Rent Roll'!I56</f>
        <v>0</v>
      </c>
      <c r="F49" s="97">
        <f>IF(ISBLANK('Rent Roll'!M56),'Rent Roll'!N56,'Rent Roll'!M56)</f>
        <v>0</v>
      </c>
      <c r="G49" s="98">
        <f>IF(ISBLANK('Rent Roll'!L56),0,'Rent Roll'!L56)</f>
        <v>0</v>
      </c>
      <c r="H49" s="99">
        <f t="shared" si="0"/>
        <v>0</v>
      </c>
      <c r="I49" s="99">
        <f>IF(H49="","",VLOOKUP(C49,'Income Eligibility'!$AJ$5:$AO$10,6))</f>
        <v>98</v>
      </c>
      <c r="J49" s="100">
        <f t="shared" si="6"/>
        <v>98</v>
      </c>
      <c r="K49" s="66">
        <f>IFERROR(J49*12/(VLOOKUP(C49,'Income Eligibility'!$AJ$5:$AK$10,2)*'Income Eligibility'!$AH$5*'Income Eligibility'!$AH$6),"")</f>
        <v>2.9985007496251872E-4</v>
      </c>
      <c r="L49" s="66" t="str">
        <f t="shared" si="2"/>
        <v>50% AMI or Below</v>
      </c>
      <c r="M49" s="25"/>
      <c r="N49" s="25"/>
      <c r="O49" s="25"/>
      <c r="P49" s="25"/>
      <c r="Q49" s="25"/>
      <c r="R49" s="25"/>
      <c r="S49" s="67" t="str">
        <f t="shared" si="3"/>
        <v>50% AMI or Below</v>
      </c>
      <c r="T49" s="25"/>
      <c r="U49" s="25"/>
      <c r="V49" s="25"/>
      <c r="W49" s="25"/>
      <c r="X49" s="25"/>
      <c r="Y49" s="25"/>
      <c r="Z49" s="25"/>
    </row>
    <row r="50" spans="1:26" ht="15.75">
      <c r="A50" s="65">
        <f>'Rent Roll'!F57</f>
        <v>0</v>
      </c>
      <c r="B50" s="23">
        <f>'Rent Roll'!P57</f>
        <v>0</v>
      </c>
      <c r="C50" s="24">
        <f>'Rent Roll'!G57</f>
        <v>0</v>
      </c>
      <c r="D50" s="65">
        <f>'Rent Roll'!C57</f>
        <v>0</v>
      </c>
      <c r="E50" s="25">
        <f>'Rent Roll'!I57</f>
        <v>0</v>
      </c>
      <c r="F50" s="97">
        <f>IF(ISBLANK('Rent Roll'!M57),'Rent Roll'!N57,'Rent Roll'!M57)</f>
        <v>0</v>
      </c>
      <c r="G50" s="98">
        <f>IF(ISBLANK('Rent Roll'!L57),0,'Rent Roll'!L57)</f>
        <v>0</v>
      </c>
      <c r="H50" s="99">
        <f t="shared" si="0"/>
        <v>0</v>
      </c>
      <c r="I50" s="99">
        <f>IF(H50="","",VLOOKUP(C50,'Income Eligibility'!$AJ$5:$AO$10,6))</f>
        <v>98</v>
      </c>
      <c r="J50" s="100">
        <f t="shared" si="6"/>
        <v>98</v>
      </c>
      <c r="K50" s="66">
        <f>IFERROR(J50*12/(VLOOKUP(C50,'Income Eligibility'!$AJ$5:$AK$10,2)*'Income Eligibility'!$AH$5*'Income Eligibility'!$AH$6),"")</f>
        <v>2.9985007496251872E-4</v>
      </c>
      <c r="L50" s="66" t="str">
        <f t="shared" si="2"/>
        <v>50% AMI or Below</v>
      </c>
      <c r="M50" s="25"/>
      <c r="N50" s="25"/>
      <c r="O50" s="25"/>
      <c r="P50" s="25"/>
      <c r="Q50" s="25"/>
      <c r="R50" s="25"/>
      <c r="S50" s="67" t="str">
        <f t="shared" si="3"/>
        <v>50% AMI or Below</v>
      </c>
      <c r="T50" s="25"/>
      <c r="U50" s="25"/>
      <c r="V50" s="25"/>
      <c r="W50" s="25"/>
      <c r="X50" s="25"/>
      <c r="Y50" s="25"/>
      <c r="Z50" s="25"/>
    </row>
    <row r="51" spans="1:26" ht="15.75">
      <c r="A51" s="65">
        <f>'Rent Roll'!F58</f>
        <v>0</v>
      </c>
      <c r="B51" s="23">
        <f>'Rent Roll'!P58</f>
        <v>0</v>
      </c>
      <c r="C51" s="24">
        <f>'Rent Roll'!G58</f>
        <v>0</v>
      </c>
      <c r="D51" s="65">
        <f>'Rent Roll'!C58</f>
        <v>0</v>
      </c>
      <c r="E51" s="25">
        <f>'Rent Roll'!I58</f>
        <v>0</v>
      </c>
      <c r="F51" s="97">
        <f>IF(ISBLANK('Rent Roll'!M58),'Rent Roll'!N58,'Rent Roll'!M58)</f>
        <v>0</v>
      </c>
      <c r="G51" s="98">
        <f>IF(ISBLANK('Rent Roll'!L58),0,'Rent Roll'!L58)</f>
        <v>0</v>
      </c>
      <c r="H51" s="99">
        <f t="shared" si="0"/>
        <v>0</v>
      </c>
      <c r="I51" s="99">
        <f>IF(H51="","",VLOOKUP(C51,'Income Eligibility'!$AJ$5:$AO$10,6))</f>
        <v>98</v>
      </c>
      <c r="J51" s="100">
        <f t="shared" si="6"/>
        <v>98</v>
      </c>
      <c r="K51" s="66">
        <f>IFERROR(J51*12/(VLOOKUP(C51,'Income Eligibility'!$AJ$5:$AK$10,2)*'Income Eligibility'!$AH$5*'Income Eligibility'!$AH$6),"")</f>
        <v>2.9985007496251872E-4</v>
      </c>
      <c r="L51" s="66" t="str">
        <f t="shared" si="2"/>
        <v>50% AMI or Below</v>
      </c>
      <c r="M51" s="25"/>
      <c r="N51" s="25"/>
      <c r="O51" s="25"/>
      <c r="P51" s="25"/>
      <c r="Q51" s="25"/>
      <c r="R51" s="25"/>
      <c r="S51" s="67" t="str">
        <f t="shared" si="3"/>
        <v>50% AMI or Below</v>
      </c>
      <c r="T51" s="25"/>
      <c r="U51" s="25"/>
      <c r="V51" s="25"/>
      <c r="W51" s="25"/>
      <c r="X51" s="25"/>
      <c r="Y51" s="25"/>
      <c r="Z51" s="25"/>
    </row>
    <row r="52" spans="1:26" ht="15.75">
      <c r="A52" s="65">
        <f>'Rent Roll'!F59</f>
        <v>0</v>
      </c>
      <c r="B52" s="23">
        <f>'Rent Roll'!P59</f>
        <v>0</v>
      </c>
      <c r="C52" s="24">
        <f>'Rent Roll'!G59</f>
        <v>0</v>
      </c>
      <c r="D52" s="65">
        <f>'Rent Roll'!C59</f>
        <v>0</v>
      </c>
      <c r="E52" s="25">
        <f>'Rent Roll'!I59</f>
        <v>0</v>
      </c>
      <c r="F52" s="97">
        <f>IF(ISBLANK('Rent Roll'!M59),'Rent Roll'!N59,'Rent Roll'!M59)</f>
        <v>0</v>
      </c>
      <c r="G52" s="98">
        <f>IF(ISBLANK('Rent Roll'!L59),0,'Rent Roll'!L59)</f>
        <v>0</v>
      </c>
      <c r="H52" s="99">
        <f t="shared" si="0"/>
        <v>0</v>
      </c>
      <c r="I52" s="99">
        <f>IF(H52="","",VLOOKUP(C52,'Income Eligibility'!$AJ$5:$AO$10,6))</f>
        <v>98</v>
      </c>
      <c r="J52" s="100">
        <f t="shared" si="6"/>
        <v>98</v>
      </c>
      <c r="K52" s="66">
        <f>IFERROR(J52*12/(VLOOKUP(C52,'Income Eligibility'!$AJ$5:$AK$10,2)*'Income Eligibility'!$AH$5*'Income Eligibility'!$AH$6),"")</f>
        <v>2.9985007496251872E-4</v>
      </c>
      <c r="L52" s="66" t="str">
        <f t="shared" si="2"/>
        <v>50% AMI or Below</v>
      </c>
      <c r="M52" s="25"/>
      <c r="N52" s="25"/>
      <c r="O52" s="25"/>
      <c r="P52" s="25"/>
      <c r="Q52" s="25"/>
      <c r="R52" s="25"/>
      <c r="S52" s="67" t="str">
        <f t="shared" si="3"/>
        <v>50% AMI or Below</v>
      </c>
      <c r="T52" s="25"/>
      <c r="U52" s="25"/>
      <c r="V52" s="25"/>
      <c r="W52" s="25"/>
      <c r="X52" s="25"/>
      <c r="Y52" s="25"/>
      <c r="Z52" s="25"/>
    </row>
    <row r="53" spans="1:26" ht="15.75">
      <c r="A53" s="65">
        <f>'Rent Roll'!F60</f>
        <v>0</v>
      </c>
      <c r="B53" s="23">
        <f>'Rent Roll'!P60</f>
        <v>0</v>
      </c>
      <c r="C53" s="24">
        <f>'Rent Roll'!G60</f>
        <v>0</v>
      </c>
      <c r="D53" s="65">
        <f>'Rent Roll'!C60</f>
        <v>0</v>
      </c>
      <c r="E53" s="25">
        <f>'Rent Roll'!I60</f>
        <v>0</v>
      </c>
      <c r="F53" s="97">
        <f>IF(ISBLANK('Rent Roll'!M60),'Rent Roll'!N60,'Rent Roll'!M60)</f>
        <v>0</v>
      </c>
      <c r="G53" s="98">
        <f>IF(ISBLANK('Rent Roll'!L60),0,'Rent Roll'!L60)</f>
        <v>0</v>
      </c>
      <c r="H53" s="99">
        <f t="shared" si="0"/>
        <v>0</v>
      </c>
      <c r="I53" s="99">
        <f>IF(H53="","",VLOOKUP(C53,'Income Eligibility'!$AJ$5:$AO$10,6))</f>
        <v>98</v>
      </c>
      <c r="J53" s="100">
        <f t="shared" si="6"/>
        <v>98</v>
      </c>
      <c r="K53" s="66">
        <f>IFERROR(J53*12/(VLOOKUP(C53,'Income Eligibility'!$AJ$5:$AK$10,2)*'Income Eligibility'!$AH$5*'Income Eligibility'!$AH$6),"")</f>
        <v>2.9985007496251872E-4</v>
      </c>
      <c r="L53" s="66" t="str">
        <f t="shared" si="2"/>
        <v>50% AMI or Below</v>
      </c>
      <c r="M53" s="25"/>
      <c r="N53" s="25"/>
      <c r="O53" s="25"/>
      <c r="P53" s="25"/>
      <c r="Q53" s="25"/>
      <c r="R53" s="25"/>
      <c r="S53" s="67" t="str">
        <f t="shared" si="3"/>
        <v>50% AMI or Below</v>
      </c>
      <c r="T53" s="25"/>
      <c r="U53" s="25"/>
      <c r="V53" s="25"/>
      <c r="W53" s="25"/>
      <c r="X53" s="25"/>
      <c r="Y53" s="25"/>
      <c r="Z53" s="25"/>
    </row>
    <row r="54" spans="1:26" ht="15.75">
      <c r="A54" s="65">
        <f>'Rent Roll'!F61</f>
        <v>0</v>
      </c>
      <c r="B54" s="23">
        <f>'Rent Roll'!P61</f>
        <v>0</v>
      </c>
      <c r="C54" s="24">
        <f>'Rent Roll'!G61</f>
        <v>0</v>
      </c>
      <c r="D54" s="65">
        <f>'Rent Roll'!C61</f>
        <v>0</v>
      </c>
      <c r="E54" s="25">
        <f>'Rent Roll'!I61</f>
        <v>0</v>
      </c>
      <c r="F54" s="97">
        <f>IF(ISBLANK('Rent Roll'!M61),'Rent Roll'!N61,'Rent Roll'!M61)</f>
        <v>0</v>
      </c>
      <c r="G54" s="98">
        <f>IF(ISBLANK('Rent Roll'!L61),0,'Rent Roll'!L61)</f>
        <v>0</v>
      </c>
      <c r="H54" s="99">
        <f t="shared" si="0"/>
        <v>0</v>
      </c>
      <c r="I54" s="99">
        <f>IF(H54="","",VLOOKUP(C54,'Income Eligibility'!$AJ$5:$AO$10,6))</f>
        <v>98</v>
      </c>
      <c r="J54" s="100">
        <f t="shared" si="6"/>
        <v>98</v>
      </c>
      <c r="K54" s="66">
        <f>IFERROR(J54*12/(VLOOKUP(C54,'Income Eligibility'!$AJ$5:$AK$10,2)*'Income Eligibility'!$AH$5*'Income Eligibility'!$AH$6),"")</f>
        <v>2.9985007496251872E-4</v>
      </c>
      <c r="L54" s="66" t="str">
        <f t="shared" si="2"/>
        <v>50% AMI or Below</v>
      </c>
      <c r="M54" s="25"/>
      <c r="N54" s="25"/>
      <c r="O54" s="25"/>
      <c r="P54" s="25"/>
      <c r="Q54" s="25"/>
      <c r="R54" s="25"/>
      <c r="S54" s="67" t="str">
        <f t="shared" si="3"/>
        <v>50% AMI or Below</v>
      </c>
      <c r="T54" s="25"/>
      <c r="U54" s="25"/>
      <c r="V54" s="25"/>
      <c r="W54" s="25"/>
      <c r="X54" s="25"/>
      <c r="Y54" s="25"/>
      <c r="Z54" s="25"/>
    </row>
    <row r="55" spans="1:26" ht="15.75">
      <c r="A55" s="65">
        <f>'Rent Roll'!F62</f>
        <v>0</v>
      </c>
      <c r="B55" s="23">
        <f>'Rent Roll'!P62</f>
        <v>0</v>
      </c>
      <c r="C55" s="24">
        <f>'Rent Roll'!G62</f>
        <v>0</v>
      </c>
      <c r="D55" s="65">
        <f>'Rent Roll'!C62</f>
        <v>0</v>
      </c>
      <c r="E55" s="25">
        <f>'Rent Roll'!I62</f>
        <v>0</v>
      </c>
      <c r="F55" s="97">
        <f>IF(ISBLANK('Rent Roll'!M62),'Rent Roll'!N62,'Rent Roll'!M62)</f>
        <v>0</v>
      </c>
      <c r="G55" s="98">
        <f>IF(ISBLANK('Rent Roll'!L62),0,'Rent Roll'!L62)</f>
        <v>0</v>
      </c>
      <c r="H55" s="99">
        <f t="shared" si="0"/>
        <v>0</v>
      </c>
      <c r="I55" s="99">
        <f>IF(H55="","",VLOOKUP(C55,'Income Eligibility'!$AJ$5:$AO$10,6))</f>
        <v>98</v>
      </c>
      <c r="J55" s="100">
        <f t="shared" si="6"/>
        <v>98</v>
      </c>
      <c r="K55" s="66">
        <f>IFERROR(J55*12/(VLOOKUP(C55,'Income Eligibility'!$AJ$5:$AK$10,2)*'Income Eligibility'!$AH$5*'Income Eligibility'!$AH$6),"")</f>
        <v>2.9985007496251872E-4</v>
      </c>
      <c r="L55" s="66" t="str">
        <f t="shared" si="2"/>
        <v>50% AMI or Below</v>
      </c>
      <c r="M55" s="25"/>
      <c r="N55" s="25"/>
      <c r="O55" s="25"/>
      <c r="P55" s="25"/>
      <c r="Q55" s="25"/>
      <c r="R55" s="25"/>
      <c r="S55" s="67" t="str">
        <f t="shared" si="3"/>
        <v>50% AMI or Below</v>
      </c>
      <c r="T55" s="25"/>
      <c r="U55" s="25"/>
      <c r="V55" s="25"/>
      <c r="W55" s="25"/>
      <c r="X55" s="25"/>
      <c r="Y55" s="25"/>
      <c r="Z55" s="25"/>
    </row>
    <row r="56" spans="1:26" ht="15.75">
      <c r="A56" s="65">
        <f>'Rent Roll'!F63</f>
        <v>0</v>
      </c>
      <c r="B56" s="23">
        <f>'Rent Roll'!P63</f>
        <v>0</v>
      </c>
      <c r="C56" s="24">
        <f>'Rent Roll'!G63</f>
        <v>0</v>
      </c>
      <c r="D56" s="65">
        <f>'Rent Roll'!C63</f>
        <v>0</v>
      </c>
      <c r="E56" s="25">
        <f>'Rent Roll'!I63</f>
        <v>0</v>
      </c>
      <c r="F56" s="97">
        <f>IF(ISBLANK('Rent Roll'!M63),'Rent Roll'!N63,'Rent Roll'!M63)</f>
        <v>0</v>
      </c>
      <c r="G56" s="98">
        <f>IF(ISBLANK('Rent Roll'!L63),0,'Rent Roll'!L63)</f>
        <v>0</v>
      </c>
      <c r="H56" s="99">
        <f t="shared" si="0"/>
        <v>0</v>
      </c>
      <c r="I56" s="99">
        <f>IF(H56="","",VLOOKUP(C56,'Income Eligibility'!$AJ$5:$AO$10,6))</f>
        <v>98</v>
      </c>
      <c r="J56" s="100">
        <f t="shared" si="6"/>
        <v>98</v>
      </c>
      <c r="K56" s="66">
        <f>IFERROR(J56*12/(VLOOKUP(C56,'Income Eligibility'!$AJ$5:$AK$10,2)*'Income Eligibility'!$AH$5*'Income Eligibility'!$AH$6),"")</f>
        <v>2.9985007496251872E-4</v>
      </c>
      <c r="L56" s="66" t="str">
        <f t="shared" si="2"/>
        <v>50% AMI or Below</v>
      </c>
      <c r="M56" s="25"/>
      <c r="N56" s="25"/>
      <c r="O56" s="25"/>
      <c r="P56" s="25"/>
      <c r="Q56" s="25"/>
      <c r="R56" s="25"/>
      <c r="S56" s="67" t="str">
        <f t="shared" si="3"/>
        <v>50% AMI or Below</v>
      </c>
      <c r="T56" s="25"/>
      <c r="U56" s="25"/>
      <c r="V56" s="25"/>
      <c r="W56" s="25"/>
      <c r="X56" s="25"/>
      <c r="Y56" s="25"/>
      <c r="Z56" s="25"/>
    </row>
    <row r="57" spans="1:26" ht="15.75">
      <c r="A57" s="65">
        <f>'Rent Roll'!F64</f>
        <v>0</v>
      </c>
      <c r="B57" s="23">
        <f>'Rent Roll'!P64</f>
        <v>0</v>
      </c>
      <c r="C57" s="24">
        <f>'Rent Roll'!G64</f>
        <v>0</v>
      </c>
      <c r="D57" s="65">
        <f>'Rent Roll'!C64</f>
        <v>0</v>
      </c>
      <c r="E57" s="25">
        <f>'Rent Roll'!I64</f>
        <v>0</v>
      </c>
      <c r="F57" s="97">
        <f>IF(ISBLANK('Rent Roll'!M64),'Rent Roll'!N64,'Rent Roll'!M64)</f>
        <v>0</v>
      </c>
      <c r="G57" s="98">
        <f>IF(ISBLANK('Rent Roll'!L64),0,'Rent Roll'!L64)</f>
        <v>0</v>
      </c>
      <c r="H57" s="99">
        <f t="shared" si="0"/>
        <v>0</v>
      </c>
      <c r="I57" s="99">
        <f>IF(H57="","",VLOOKUP(C57,'Income Eligibility'!$AJ$5:$AO$10,6))</f>
        <v>98</v>
      </c>
      <c r="J57" s="100">
        <f t="shared" si="6"/>
        <v>98</v>
      </c>
      <c r="K57" s="66">
        <f>IFERROR(J57*12/(VLOOKUP(C57,'Income Eligibility'!$AJ$5:$AK$10,2)*'Income Eligibility'!$AH$5*'Income Eligibility'!$AH$6),"")</f>
        <v>2.9985007496251872E-4</v>
      </c>
      <c r="L57" s="66" t="str">
        <f t="shared" si="2"/>
        <v>50% AMI or Below</v>
      </c>
      <c r="M57" s="25"/>
      <c r="N57" s="25"/>
      <c r="O57" s="25"/>
      <c r="P57" s="25"/>
      <c r="Q57" s="25"/>
      <c r="R57" s="25"/>
      <c r="S57" s="67" t="str">
        <f t="shared" si="3"/>
        <v>50% AMI or Below</v>
      </c>
      <c r="T57" s="25"/>
      <c r="U57" s="25"/>
      <c r="V57" s="25"/>
      <c r="W57" s="25"/>
      <c r="X57" s="25"/>
      <c r="Y57" s="25"/>
      <c r="Z57" s="25"/>
    </row>
    <row r="58" spans="1:26" ht="15.75">
      <c r="A58" s="65">
        <f>'Rent Roll'!F65</f>
        <v>0</v>
      </c>
      <c r="B58" s="23">
        <f>'Rent Roll'!P65</f>
        <v>0</v>
      </c>
      <c r="C58" s="24">
        <f>'Rent Roll'!G65</f>
        <v>0</v>
      </c>
      <c r="D58" s="65">
        <f>'Rent Roll'!C65</f>
        <v>0</v>
      </c>
      <c r="E58" s="25">
        <f>'Rent Roll'!I65</f>
        <v>0</v>
      </c>
      <c r="F58" s="97">
        <f>IF(ISBLANK('Rent Roll'!M65),'Rent Roll'!N65,'Rent Roll'!M65)</f>
        <v>0</v>
      </c>
      <c r="G58" s="98">
        <f>IF(ISBLANK('Rent Roll'!L65),0,'Rent Roll'!L65)</f>
        <v>0</v>
      </c>
      <c r="H58" s="99">
        <f t="shared" si="0"/>
        <v>0</v>
      </c>
      <c r="I58" s="99">
        <f>IF(H58="","",VLOOKUP(C58,'Income Eligibility'!$AJ$5:$AO$10,6))</f>
        <v>98</v>
      </c>
      <c r="J58" s="100">
        <f t="shared" si="6"/>
        <v>98</v>
      </c>
      <c r="K58" s="66">
        <f>IFERROR(J58*12/(VLOOKUP(C58,'Income Eligibility'!$AJ$5:$AK$10,2)*'Income Eligibility'!$AH$5*'Income Eligibility'!$AH$6),"")</f>
        <v>2.9985007496251872E-4</v>
      </c>
      <c r="L58" s="66" t="str">
        <f t="shared" si="2"/>
        <v>50% AMI or Below</v>
      </c>
      <c r="M58" s="25"/>
      <c r="N58" s="25"/>
      <c r="O58" s="25"/>
      <c r="P58" s="25"/>
      <c r="Q58" s="25"/>
      <c r="R58" s="25"/>
      <c r="S58" s="67" t="str">
        <f t="shared" si="3"/>
        <v>50% AMI or Below</v>
      </c>
      <c r="T58" s="25"/>
      <c r="U58" s="25"/>
      <c r="V58" s="25"/>
      <c r="W58" s="25"/>
      <c r="X58" s="25"/>
      <c r="Y58" s="25"/>
      <c r="Z58" s="25"/>
    </row>
    <row r="59" spans="1:26" ht="15.75">
      <c r="A59" s="65">
        <f>'Rent Roll'!F66</f>
        <v>0</v>
      </c>
      <c r="B59" s="23">
        <f>'Rent Roll'!P66</f>
        <v>0</v>
      </c>
      <c r="C59" s="24">
        <f>'Rent Roll'!G66</f>
        <v>0</v>
      </c>
      <c r="D59" s="65">
        <f>'Rent Roll'!C66</f>
        <v>0</v>
      </c>
      <c r="E59" s="25">
        <f>'Rent Roll'!I66</f>
        <v>0</v>
      </c>
      <c r="F59" s="97">
        <f>IF(ISBLANK('Rent Roll'!M66),'Rent Roll'!N66,'Rent Roll'!M66)</f>
        <v>0</v>
      </c>
      <c r="G59" s="98">
        <f>IF(ISBLANK('Rent Roll'!L66),0,'Rent Roll'!L66)</f>
        <v>0</v>
      </c>
      <c r="H59" s="99">
        <f t="shared" si="0"/>
        <v>0</v>
      </c>
      <c r="I59" s="99">
        <f>IF(H59="","",VLOOKUP(C59,'Income Eligibility'!$AJ$5:$AO$10,6))</f>
        <v>98</v>
      </c>
      <c r="J59" s="100">
        <f t="shared" si="6"/>
        <v>98</v>
      </c>
      <c r="K59" s="66">
        <f>IFERROR(J59*12/(VLOOKUP(C59,'Income Eligibility'!$AJ$5:$AK$10,2)*'Income Eligibility'!$AH$5*'Income Eligibility'!$AH$6),"")</f>
        <v>2.9985007496251872E-4</v>
      </c>
      <c r="L59" s="66" t="str">
        <f t="shared" si="2"/>
        <v>50% AMI or Below</v>
      </c>
      <c r="M59" s="25"/>
      <c r="N59" s="25"/>
      <c r="O59" s="25"/>
      <c r="P59" s="25"/>
      <c r="Q59" s="25"/>
      <c r="R59" s="25"/>
      <c r="S59" s="67" t="str">
        <f t="shared" si="3"/>
        <v>50% AMI or Below</v>
      </c>
      <c r="T59" s="25"/>
      <c r="U59" s="25"/>
      <c r="V59" s="25"/>
      <c r="W59" s="25"/>
      <c r="X59" s="25"/>
      <c r="Y59" s="25"/>
      <c r="Z59" s="25"/>
    </row>
    <row r="60" spans="1:26" ht="15.75">
      <c r="A60" s="65">
        <f>'Rent Roll'!F67</f>
        <v>0</v>
      </c>
      <c r="B60" s="23">
        <f>'Rent Roll'!P67</f>
        <v>0</v>
      </c>
      <c r="C60" s="24">
        <f>'Rent Roll'!G67</f>
        <v>0</v>
      </c>
      <c r="D60" s="65">
        <f>'Rent Roll'!C67</f>
        <v>0</v>
      </c>
      <c r="E60" s="25">
        <f>'Rent Roll'!I67</f>
        <v>0</v>
      </c>
      <c r="F60" s="97">
        <f>IF(ISBLANK('Rent Roll'!M67),'Rent Roll'!N67,'Rent Roll'!M67)</f>
        <v>0</v>
      </c>
      <c r="G60" s="98">
        <f>IF(ISBLANK('Rent Roll'!L67),0,'Rent Roll'!L67)</f>
        <v>0</v>
      </c>
      <c r="H60" s="99">
        <f t="shared" si="0"/>
        <v>0</v>
      </c>
      <c r="I60" s="99">
        <f>IF(H60="","",VLOOKUP(C60,'Income Eligibility'!$AJ$5:$AO$10,6))</f>
        <v>98</v>
      </c>
      <c r="J60" s="100">
        <f t="shared" si="6"/>
        <v>98</v>
      </c>
      <c r="K60" s="66">
        <f>IFERROR(J60*12/(VLOOKUP(C60,'Income Eligibility'!$AJ$5:$AK$10,2)*'Income Eligibility'!$AH$5*'Income Eligibility'!$AH$6),"")</f>
        <v>2.9985007496251872E-4</v>
      </c>
      <c r="L60" s="66" t="str">
        <f t="shared" si="2"/>
        <v>50% AMI or Below</v>
      </c>
      <c r="M60" s="25"/>
      <c r="N60" s="25"/>
      <c r="O60" s="25"/>
      <c r="P60" s="25"/>
      <c r="Q60" s="25"/>
      <c r="R60" s="25"/>
      <c r="S60" s="67" t="str">
        <f t="shared" si="3"/>
        <v>50% AMI or Below</v>
      </c>
      <c r="T60" s="25"/>
      <c r="U60" s="25"/>
      <c r="V60" s="25"/>
      <c r="W60" s="25"/>
      <c r="X60" s="25"/>
      <c r="Y60" s="25"/>
      <c r="Z60" s="25"/>
    </row>
    <row r="61" spans="1:26" ht="15.75">
      <c r="A61" s="65">
        <f>'Rent Roll'!F68</f>
        <v>0</v>
      </c>
      <c r="B61" s="23">
        <f>'Rent Roll'!P68</f>
        <v>0</v>
      </c>
      <c r="C61" s="24">
        <f>'Rent Roll'!G68</f>
        <v>0</v>
      </c>
      <c r="D61" s="65">
        <f>'Rent Roll'!C68</f>
        <v>0</v>
      </c>
      <c r="E61" s="25">
        <f>'Rent Roll'!I68</f>
        <v>0</v>
      </c>
      <c r="F61" s="97">
        <f>IF(ISBLANK('Rent Roll'!M68),'Rent Roll'!N68,'Rent Roll'!M68)</f>
        <v>0</v>
      </c>
      <c r="G61" s="98">
        <f>IF(ISBLANK('Rent Roll'!L68),0,'Rent Roll'!L68)</f>
        <v>0</v>
      </c>
      <c r="H61" s="99">
        <f t="shared" si="0"/>
        <v>0</v>
      </c>
      <c r="I61" s="99">
        <f>IF(H61="","",VLOOKUP(C61,'Income Eligibility'!$AJ$5:$AO$10,6))</f>
        <v>98</v>
      </c>
      <c r="J61" s="100">
        <f t="shared" si="6"/>
        <v>98</v>
      </c>
      <c r="K61" s="66">
        <f>IFERROR(J61*12/(VLOOKUP(C61,'Income Eligibility'!$AJ$5:$AK$10,2)*'Income Eligibility'!$AH$5*'Income Eligibility'!$AH$6),"")</f>
        <v>2.9985007496251872E-4</v>
      </c>
      <c r="L61" s="66" t="str">
        <f t="shared" si="2"/>
        <v>50% AMI or Below</v>
      </c>
      <c r="M61" s="25"/>
      <c r="N61" s="25"/>
      <c r="O61" s="25"/>
      <c r="P61" s="25"/>
      <c r="Q61" s="25"/>
      <c r="R61" s="25"/>
      <c r="S61" s="67" t="str">
        <f t="shared" si="3"/>
        <v>50% AMI or Below</v>
      </c>
      <c r="T61" s="25"/>
      <c r="U61" s="25"/>
      <c r="V61" s="25"/>
      <c r="W61" s="25"/>
      <c r="X61" s="25"/>
      <c r="Y61" s="25"/>
      <c r="Z61" s="25"/>
    </row>
    <row r="62" spans="1:26" ht="15.75">
      <c r="A62" s="65">
        <f>'Rent Roll'!F69</f>
        <v>0</v>
      </c>
      <c r="B62" s="23">
        <f>'Rent Roll'!P69</f>
        <v>0</v>
      </c>
      <c r="C62" s="24">
        <f>'Rent Roll'!G69</f>
        <v>0</v>
      </c>
      <c r="D62" s="65">
        <f>'Rent Roll'!C69</f>
        <v>0</v>
      </c>
      <c r="E62" s="25">
        <f>'Rent Roll'!I69</f>
        <v>0</v>
      </c>
      <c r="F62" s="97">
        <f>IF(ISBLANK('Rent Roll'!M69),'Rent Roll'!N69,'Rent Roll'!M69)</f>
        <v>0</v>
      </c>
      <c r="G62" s="98">
        <f>IF(ISBLANK('Rent Roll'!L69),0,'Rent Roll'!L69)</f>
        <v>0</v>
      </c>
      <c r="H62" s="99">
        <f t="shared" si="0"/>
        <v>0</v>
      </c>
      <c r="I62" s="99">
        <f>IF(H62="","",VLOOKUP(C62,'Income Eligibility'!$AJ$5:$AO$10,6))</f>
        <v>98</v>
      </c>
      <c r="J62" s="100">
        <f t="shared" si="6"/>
        <v>98</v>
      </c>
      <c r="K62" s="66">
        <f>IFERROR(J62*12/(VLOOKUP(C62,'Income Eligibility'!$AJ$5:$AK$10,2)*'Income Eligibility'!$AH$5*'Income Eligibility'!$AH$6),"")</f>
        <v>2.9985007496251872E-4</v>
      </c>
      <c r="L62" s="66" t="str">
        <f t="shared" si="2"/>
        <v>50% AMI or Below</v>
      </c>
      <c r="M62" s="25"/>
      <c r="N62" s="25"/>
      <c r="O62" s="25"/>
      <c r="P62" s="25"/>
      <c r="Q62" s="25"/>
      <c r="R62" s="25"/>
      <c r="S62" s="67" t="str">
        <f t="shared" si="3"/>
        <v>50% AMI or Below</v>
      </c>
      <c r="T62" s="25"/>
      <c r="U62" s="25"/>
      <c r="V62" s="25"/>
      <c r="W62" s="25"/>
      <c r="X62" s="25"/>
      <c r="Y62" s="25"/>
      <c r="Z62" s="25"/>
    </row>
    <row r="63" spans="1:26" ht="15.75">
      <c r="A63" s="65">
        <f>'Rent Roll'!F70</f>
        <v>0</v>
      </c>
      <c r="B63" s="23">
        <f>'Rent Roll'!P70</f>
        <v>0</v>
      </c>
      <c r="C63" s="24">
        <f>'Rent Roll'!G70</f>
        <v>0</v>
      </c>
      <c r="D63" s="65">
        <f>'Rent Roll'!C70</f>
        <v>0</v>
      </c>
      <c r="E63" s="25">
        <f>'Rent Roll'!I70</f>
        <v>0</v>
      </c>
      <c r="F63" s="97">
        <f>IF(ISBLANK('Rent Roll'!M70),'Rent Roll'!N70,'Rent Roll'!M70)</f>
        <v>0</v>
      </c>
      <c r="G63" s="98">
        <f>IF(ISBLANK('Rent Roll'!L70),0,'Rent Roll'!L70)</f>
        <v>0</v>
      </c>
      <c r="H63" s="99">
        <f t="shared" si="0"/>
        <v>0</v>
      </c>
      <c r="I63" s="99">
        <f>IF(H63="","",VLOOKUP(C63,'Income Eligibility'!$AJ$5:$AO$10,6))</f>
        <v>98</v>
      </c>
      <c r="J63" s="100">
        <f t="shared" si="6"/>
        <v>98</v>
      </c>
      <c r="K63" s="66">
        <f>IFERROR(J63*12/(VLOOKUP(C63,'Income Eligibility'!$AJ$5:$AK$10,2)*'Income Eligibility'!$AH$5*'Income Eligibility'!$AH$6),"")</f>
        <v>2.9985007496251872E-4</v>
      </c>
      <c r="L63" s="66" t="str">
        <f t="shared" si="2"/>
        <v>50% AMI or Below</v>
      </c>
      <c r="M63" s="25"/>
      <c r="N63" s="25"/>
      <c r="O63" s="25"/>
      <c r="P63" s="25"/>
      <c r="Q63" s="25"/>
      <c r="R63" s="25"/>
      <c r="S63" s="67" t="str">
        <f t="shared" si="3"/>
        <v>50% AMI or Below</v>
      </c>
      <c r="T63" s="25"/>
      <c r="U63" s="25"/>
      <c r="V63" s="25"/>
      <c r="W63" s="25"/>
      <c r="X63" s="25"/>
      <c r="Y63" s="25"/>
      <c r="Z63" s="25"/>
    </row>
    <row r="64" spans="1:26" ht="15.75">
      <c r="A64" s="65">
        <f>'Rent Roll'!F71</f>
        <v>0</v>
      </c>
      <c r="B64" s="23">
        <f>'Rent Roll'!P71</f>
        <v>0</v>
      </c>
      <c r="C64" s="24">
        <f>'Rent Roll'!G71</f>
        <v>0</v>
      </c>
      <c r="D64" s="65">
        <f>'Rent Roll'!C71</f>
        <v>0</v>
      </c>
      <c r="E64" s="25">
        <f>'Rent Roll'!I71</f>
        <v>0</v>
      </c>
      <c r="F64" s="97">
        <f>IF(ISBLANK('Rent Roll'!M71),'Rent Roll'!N71,'Rent Roll'!M71)</f>
        <v>0</v>
      </c>
      <c r="G64" s="98">
        <f>IF(ISBLANK('Rent Roll'!L71),0,'Rent Roll'!L71)</f>
        <v>0</v>
      </c>
      <c r="H64" s="99">
        <f t="shared" si="0"/>
        <v>0</v>
      </c>
      <c r="I64" s="99">
        <f>IF(H64="","",VLOOKUP(C64,'Income Eligibility'!$AJ$5:$AO$10,6))</f>
        <v>98</v>
      </c>
      <c r="J64" s="100">
        <f t="shared" si="6"/>
        <v>98</v>
      </c>
      <c r="K64" s="66">
        <f>IFERROR(J64*12/(VLOOKUP(C64,'Income Eligibility'!$AJ$5:$AK$10,2)*'Income Eligibility'!$AH$5*'Income Eligibility'!$AH$6),"")</f>
        <v>2.9985007496251872E-4</v>
      </c>
      <c r="L64" s="66" t="str">
        <f t="shared" si="2"/>
        <v>50% AMI or Below</v>
      </c>
      <c r="M64" s="25"/>
      <c r="N64" s="25"/>
      <c r="O64" s="25"/>
      <c r="P64" s="25"/>
      <c r="Q64" s="25"/>
      <c r="R64" s="25"/>
      <c r="S64" s="67" t="str">
        <f t="shared" si="3"/>
        <v>50% AMI or Below</v>
      </c>
      <c r="T64" s="25"/>
      <c r="U64" s="25"/>
      <c r="V64" s="25"/>
      <c r="W64" s="25"/>
      <c r="X64" s="25"/>
      <c r="Y64" s="25"/>
      <c r="Z64" s="25"/>
    </row>
    <row r="65" spans="1:26" ht="15.75">
      <c r="A65" s="65">
        <f>'Rent Roll'!F72</f>
        <v>0</v>
      </c>
      <c r="B65" s="23">
        <f>'Rent Roll'!P72</f>
        <v>0</v>
      </c>
      <c r="C65" s="24">
        <f>'Rent Roll'!G72</f>
        <v>0</v>
      </c>
      <c r="D65" s="65">
        <f>'Rent Roll'!C72</f>
        <v>0</v>
      </c>
      <c r="E65" s="25">
        <f>'Rent Roll'!I72</f>
        <v>0</v>
      </c>
      <c r="F65" s="97">
        <f>IF(ISBLANK('Rent Roll'!M72),'Rent Roll'!N72,'Rent Roll'!M72)</f>
        <v>0</v>
      </c>
      <c r="G65" s="98">
        <f>IF(ISBLANK('Rent Roll'!L72),0,'Rent Roll'!L72)</f>
        <v>0</v>
      </c>
      <c r="H65" s="99">
        <f t="shared" si="0"/>
        <v>0</v>
      </c>
      <c r="I65" s="99">
        <f>IF(H65="","",VLOOKUP(C65,'Income Eligibility'!$AJ$5:$AO$10,6))</f>
        <v>98</v>
      </c>
      <c r="J65" s="100">
        <f t="shared" si="6"/>
        <v>98</v>
      </c>
      <c r="K65" s="66">
        <f>IFERROR(J65*12/(VLOOKUP(C65,'Income Eligibility'!$AJ$5:$AK$10,2)*'Income Eligibility'!$AH$5*'Income Eligibility'!$AH$6),"")</f>
        <v>2.9985007496251872E-4</v>
      </c>
      <c r="L65" s="66" t="str">
        <f t="shared" si="2"/>
        <v>50% AMI or Below</v>
      </c>
      <c r="M65" s="25"/>
      <c r="N65" s="25"/>
      <c r="O65" s="25"/>
      <c r="P65" s="25"/>
      <c r="Q65" s="25"/>
      <c r="R65" s="25"/>
      <c r="S65" s="67" t="str">
        <f t="shared" si="3"/>
        <v>50% AMI or Below</v>
      </c>
      <c r="T65" s="25"/>
      <c r="U65" s="25"/>
      <c r="V65" s="25"/>
      <c r="W65" s="25"/>
      <c r="X65" s="25"/>
      <c r="Y65" s="25"/>
      <c r="Z65" s="25"/>
    </row>
    <row r="66" spans="1:26" ht="15.75">
      <c r="A66" s="65">
        <f>'Rent Roll'!F73</f>
        <v>0</v>
      </c>
      <c r="B66" s="23">
        <f>'Rent Roll'!P73</f>
        <v>0</v>
      </c>
      <c r="C66" s="24">
        <f>'Rent Roll'!G73</f>
        <v>0</v>
      </c>
      <c r="D66" s="65">
        <f>'Rent Roll'!C73</f>
        <v>0</v>
      </c>
      <c r="E66" s="25">
        <f>'Rent Roll'!I73</f>
        <v>0</v>
      </c>
      <c r="F66" s="97">
        <f>IF(ISBLANK('Rent Roll'!M73),'Rent Roll'!N73,'Rent Roll'!M73)</f>
        <v>0</v>
      </c>
      <c r="G66" s="98">
        <f>IF(ISBLANK('Rent Roll'!L73),0,'Rent Roll'!L73)</f>
        <v>0</v>
      </c>
      <c r="H66" s="99">
        <f t="shared" si="0"/>
        <v>0</v>
      </c>
      <c r="I66" s="99">
        <f>IF(H66="","",VLOOKUP(C66,'Income Eligibility'!$AJ$5:$AO$10,6))</f>
        <v>98</v>
      </c>
      <c r="J66" s="100">
        <f t="shared" si="6"/>
        <v>98</v>
      </c>
      <c r="K66" s="66">
        <f>IFERROR(J66*12/(VLOOKUP(C66,'Income Eligibility'!$AJ$5:$AK$10,2)*'Income Eligibility'!$AH$5*'Income Eligibility'!$AH$6),"")</f>
        <v>2.9985007496251872E-4</v>
      </c>
      <c r="L66" s="66" t="str">
        <f t="shared" si="2"/>
        <v>50% AMI or Below</v>
      </c>
      <c r="M66" s="25"/>
      <c r="N66" s="25"/>
      <c r="O66" s="25"/>
      <c r="P66" s="25"/>
      <c r="Q66" s="25"/>
      <c r="R66" s="25"/>
      <c r="S66" s="67" t="str">
        <f t="shared" si="3"/>
        <v>50% AMI or Below</v>
      </c>
      <c r="T66" s="25"/>
      <c r="U66" s="25"/>
      <c r="V66" s="25"/>
      <c r="W66" s="25"/>
      <c r="X66" s="25"/>
      <c r="Y66" s="25"/>
      <c r="Z66" s="25"/>
    </row>
    <row r="67" spans="1:26" ht="15.75">
      <c r="A67" s="65">
        <f>'Rent Roll'!F74</f>
        <v>0</v>
      </c>
      <c r="B67" s="23">
        <f>'Rent Roll'!P74</f>
        <v>0</v>
      </c>
      <c r="C67" s="24">
        <f>'Rent Roll'!G74</f>
        <v>0</v>
      </c>
      <c r="D67" s="65">
        <f>'Rent Roll'!C74</f>
        <v>0</v>
      </c>
      <c r="E67" s="25">
        <f>'Rent Roll'!I74</f>
        <v>0</v>
      </c>
      <c r="F67" s="97">
        <f>IF(ISBLANK('Rent Roll'!M74),'Rent Roll'!N74,'Rent Roll'!M74)</f>
        <v>0</v>
      </c>
      <c r="G67" s="98">
        <f>IF(ISBLANK('Rent Roll'!L74),0,'Rent Roll'!L74)</f>
        <v>0</v>
      </c>
      <c r="H67" s="99">
        <f t="shared" si="0"/>
        <v>0</v>
      </c>
      <c r="I67" s="99">
        <f>IF(H67="","",VLOOKUP(C67,'Income Eligibility'!$AJ$5:$AO$10,6))</f>
        <v>98</v>
      </c>
      <c r="J67" s="100">
        <f t="shared" si="6"/>
        <v>98</v>
      </c>
      <c r="K67" s="66">
        <f>IFERROR(J67*12/(VLOOKUP(C67,'Income Eligibility'!$AJ$5:$AK$10,2)*'Income Eligibility'!$AH$5*'Income Eligibility'!$AH$6),"")</f>
        <v>2.9985007496251872E-4</v>
      </c>
      <c r="L67" s="66" t="str">
        <f t="shared" si="2"/>
        <v>50% AMI or Below</v>
      </c>
      <c r="M67" s="25"/>
      <c r="N67" s="25"/>
      <c r="O67" s="25"/>
      <c r="P67" s="25"/>
      <c r="Q67" s="25"/>
      <c r="R67" s="25"/>
      <c r="S67" s="67" t="str">
        <f t="shared" si="3"/>
        <v>50% AMI or Below</v>
      </c>
      <c r="T67" s="25"/>
      <c r="U67" s="25"/>
      <c r="V67" s="25"/>
      <c r="W67" s="25"/>
      <c r="X67" s="25"/>
      <c r="Y67" s="25"/>
      <c r="Z67" s="25"/>
    </row>
    <row r="68" spans="1:26" ht="15.75">
      <c r="A68" s="65">
        <f>'Rent Roll'!F75</f>
        <v>0</v>
      </c>
      <c r="B68" s="23">
        <f>'Rent Roll'!P75</f>
        <v>0</v>
      </c>
      <c r="C68" s="24">
        <f>'Rent Roll'!G75</f>
        <v>0</v>
      </c>
      <c r="D68" s="65">
        <f>'Rent Roll'!C75</f>
        <v>0</v>
      </c>
      <c r="E68" s="25">
        <f>'Rent Roll'!I75</f>
        <v>0</v>
      </c>
      <c r="F68" s="97">
        <f>IF(ISBLANK('Rent Roll'!M75),'Rent Roll'!N75,'Rent Roll'!M75)</f>
        <v>0</v>
      </c>
      <c r="G68" s="98">
        <f>IF(ISBLANK('Rent Roll'!L75),0,'Rent Roll'!L75)</f>
        <v>0</v>
      </c>
      <c r="H68" s="99">
        <f t="shared" ref="H68:H93" si="7">IF(G68=0,F68,MIN(F68,G68))</f>
        <v>0</v>
      </c>
      <c r="I68" s="99">
        <f>IF(H68="","",VLOOKUP(C68,'Income Eligibility'!$AJ$5:$AO$10,6))</f>
        <v>98</v>
      </c>
      <c r="J68" s="100">
        <f t="shared" si="6"/>
        <v>98</v>
      </c>
      <c r="K68" s="66">
        <f>IFERROR(J68*12/(VLOOKUP(C68,'Income Eligibility'!$AJ$5:$AK$10,2)*'Income Eligibility'!$AH$5*'Income Eligibility'!$AH$6),"")</f>
        <v>2.9985007496251872E-4</v>
      </c>
      <c r="L68" s="66" t="str">
        <f t="shared" ref="L68:L93" si="8">IF(K68&lt;=0,"Error",IF(AND(K68&gt;0,K68&lt;50%),"50% AMI or Below",IF(AND(K68&gt;50%,K68&lt;80%),"51% - 80%","Above 80% of AMI")))</f>
        <v>50% AMI or Below</v>
      </c>
      <c r="M68" s="25"/>
      <c r="N68" s="25"/>
      <c r="O68" s="25"/>
      <c r="P68" s="25"/>
      <c r="Q68" s="25"/>
      <c r="R68" s="25"/>
      <c r="S68" s="67" t="str">
        <f t="shared" si="3"/>
        <v>50% AMI or Below</v>
      </c>
      <c r="T68" s="25"/>
      <c r="U68" s="25"/>
      <c r="V68" s="25"/>
      <c r="W68" s="25"/>
      <c r="X68" s="25"/>
      <c r="Y68" s="25"/>
      <c r="Z68" s="25"/>
    </row>
    <row r="69" spans="1:26" ht="15.75">
      <c r="A69" s="65">
        <f>'Rent Roll'!F76</f>
        <v>0</v>
      </c>
      <c r="B69" s="23">
        <f>'Rent Roll'!P76</f>
        <v>0</v>
      </c>
      <c r="C69" s="24">
        <f>'Rent Roll'!G76</f>
        <v>0</v>
      </c>
      <c r="D69" s="65">
        <f>'Rent Roll'!C76</f>
        <v>0</v>
      </c>
      <c r="E69" s="25">
        <f>'Rent Roll'!I76</f>
        <v>0</v>
      </c>
      <c r="F69" s="97">
        <f>IF(ISBLANK('Rent Roll'!M76),'Rent Roll'!N76,'Rent Roll'!M76)</f>
        <v>0</v>
      </c>
      <c r="G69" s="98">
        <f>IF(ISBLANK('Rent Roll'!L76),0,'Rent Roll'!L76)</f>
        <v>0</v>
      </c>
      <c r="H69" s="99">
        <f t="shared" si="7"/>
        <v>0</v>
      </c>
      <c r="I69" s="99">
        <f>IF(H69="","",VLOOKUP(C69,'Income Eligibility'!$AJ$5:$AO$10,6))</f>
        <v>98</v>
      </c>
      <c r="J69" s="100">
        <f t="shared" si="6"/>
        <v>98</v>
      </c>
      <c r="K69" s="66">
        <f>IFERROR(J69*12/(VLOOKUP(C69,'Income Eligibility'!$AJ$5:$AK$10,2)*'Income Eligibility'!$AH$5*'Income Eligibility'!$AH$6),"")</f>
        <v>2.9985007496251872E-4</v>
      </c>
      <c r="L69" s="66" t="str">
        <f t="shared" si="8"/>
        <v>50% AMI or Below</v>
      </c>
      <c r="M69" s="25"/>
      <c r="N69" s="25"/>
      <c r="O69" s="25"/>
      <c r="P69" s="25"/>
      <c r="Q69" s="25"/>
      <c r="R69" s="25"/>
      <c r="S69" s="67" t="str">
        <f t="shared" ref="S69:S93" si="9">IF(R69&gt;0,R69,L69)</f>
        <v>50% AMI or Below</v>
      </c>
      <c r="T69" s="25"/>
      <c r="U69" s="25"/>
      <c r="V69" s="25"/>
      <c r="W69" s="25"/>
      <c r="X69" s="25"/>
      <c r="Y69" s="25"/>
      <c r="Z69" s="25"/>
    </row>
    <row r="70" spans="1:26" ht="15.75">
      <c r="A70" s="65">
        <f>'Rent Roll'!F77</f>
        <v>0</v>
      </c>
      <c r="B70" s="23">
        <f>'Rent Roll'!P77</f>
        <v>0</v>
      </c>
      <c r="C70" s="24">
        <f>'Rent Roll'!G77</f>
        <v>0</v>
      </c>
      <c r="D70" s="65">
        <f>'Rent Roll'!C77</f>
        <v>0</v>
      </c>
      <c r="E70" s="25">
        <f>'Rent Roll'!I77</f>
        <v>0</v>
      </c>
      <c r="F70" s="97">
        <f>IF(ISBLANK('Rent Roll'!M77),'Rent Roll'!N77,'Rent Roll'!M77)</f>
        <v>0</v>
      </c>
      <c r="G70" s="98">
        <f>IF(ISBLANK('Rent Roll'!L77),0,'Rent Roll'!L77)</f>
        <v>0</v>
      </c>
      <c r="H70" s="99">
        <f t="shared" si="7"/>
        <v>0</v>
      </c>
      <c r="I70" s="99">
        <f>IF(H70="","",VLOOKUP(C70,'Income Eligibility'!$AJ$5:$AO$10,6))</f>
        <v>98</v>
      </c>
      <c r="J70" s="100">
        <f t="shared" si="6"/>
        <v>98</v>
      </c>
      <c r="K70" s="66">
        <f>IFERROR(J70*12/(VLOOKUP(C70,'Income Eligibility'!$AJ$5:$AK$10,2)*'Income Eligibility'!$AH$5*'Income Eligibility'!$AH$6),"")</f>
        <v>2.9985007496251872E-4</v>
      </c>
      <c r="L70" s="66" t="str">
        <f t="shared" si="8"/>
        <v>50% AMI or Below</v>
      </c>
      <c r="M70" s="25"/>
      <c r="N70" s="25"/>
      <c r="O70" s="25"/>
      <c r="P70" s="25"/>
      <c r="Q70" s="25"/>
      <c r="R70" s="25"/>
      <c r="S70" s="67" t="str">
        <f t="shared" si="9"/>
        <v>50% AMI or Below</v>
      </c>
      <c r="T70" s="25"/>
      <c r="U70" s="25"/>
      <c r="V70" s="25"/>
      <c r="W70" s="25"/>
      <c r="X70" s="25"/>
      <c r="Y70" s="25"/>
      <c r="Z70" s="25"/>
    </row>
    <row r="71" spans="1:26" ht="15.75">
      <c r="A71" s="65">
        <f>'Rent Roll'!F78</f>
        <v>0</v>
      </c>
      <c r="B71" s="23">
        <f>'Rent Roll'!P78</f>
        <v>0</v>
      </c>
      <c r="C71" s="24">
        <f>'Rent Roll'!G78</f>
        <v>0</v>
      </c>
      <c r="D71" s="65">
        <f>'Rent Roll'!C78</f>
        <v>0</v>
      </c>
      <c r="E71" s="25">
        <f>'Rent Roll'!I78</f>
        <v>0</v>
      </c>
      <c r="F71" s="97">
        <f>IF(ISBLANK('Rent Roll'!M78),'Rent Roll'!N78,'Rent Roll'!M78)</f>
        <v>0</v>
      </c>
      <c r="G71" s="98">
        <f>IF(ISBLANK('Rent Roll'!L78),0,'Rent Roll'!L78)</f>
        <v>0</v>
      </c>
      <c r="H71" s="99">
        <f t="shared" si="7"/>
        <v>0</v>
      </c>
      <c r="I71" s="99">
        <f>IF(H71="","",VLOOKUP(C71,'Income Eligibility'!$AJ$5:$AO$10,6))</f>
        <v>98</v>
      </c>
      <c r="J71" s="100">
        <f t="shared" si="6"/>
        <v>98</v>
      </c>
      <c r="K71" s="66">
        <f>IFERROR(J71*12/(VLOOKUP(C71,'Income Eligibility'!$AJ$5:$AK$10,2)*'Income Eligibility'!$AH$5*'Income Eligibility'!$AH$6),"")</f>
        <v>2.9985007496251872E-4</v>
      </c>
      <c r="L71" s="66" t="str">
        <f t="shared" si="8"/>
        <v>50% AMI or Below</v>
      </c>
      <c r="M71" s="25"/>
      <c r="N71" s="25"/>
      <c r="O71" s="25"/>
      <c r="P71" s="25"/>
      <c r="Q71" s="25"/>
      <c r="R71" s="25"/>
      <c r="S71" s="67" t="str">
        <f t="shared" si="9"/>
        <v>50% AMI or Below</v>
      </c>
      <c r="T71" s="25"/>
      <c r="U71" s="25"/>
      <c r="V71" s="25"/>
      <c r="W71" s="25"/>
      <c r="X71" s="25"/>
      <c r="Y71" s="25"/>
      <c r="Z71" s="25"/>
    </row>
    <row r="72" spans="1:26" ht="15.75">
      <c r="A72" s="65">
        <f>'Rent Roll'!F79</f>
        <v>0</v>
      </c>
      <c r="B72" s="23">
        <f>'Rent Roll'!P79</f>
        <v>0</v>
      </c>
      <c r="C72" s="24">
        <f>'Rent Roll'!G79</f>
        <v>0</v>
      </c>
      <c r="D72" s="65">
        <f>'Rent Roll'!C79</f>
        <v>0</v>
      </c>
      <c r="E72" s="25">
        <f>'Rent Roll'!I79</f>
        <v>0</v>
      </c>
      <c r="F72" s="97">
        <f>IF(ISBLANK('Rent Roll'!M79),'Rent Roll'!N79,'Rent Roll'!M79)</f>
        <v>0</v>
      </c>
      <c r="G72" s="98">
        <f>IF(ISBLANK('Rent Roll'!L79),0,'Rent Roll'!L79)</f>
        <v>0</v>
      </c>
      <c r="H72" s="99">
        <f t="shared" si="7"/>
        <v>0</v>
      </c>
      <c r="I72" s="99">
        <f>IF(H72="","",VLOOKUP(C72,'Income Eligibility'!$AJ$5:$AO$10,6))</f>
        <v>98</v>
      </c>
      <c r="J72" s="100">
        <f t="shared" si="6"/>
        <v>98</v>
      </c>
      <c r="K72" s="66">
        <f>IFERROR(J72*12/(VLOOKUP(C72,'Income Eligibility'!$AJ$5:$AK$10,2)*'Income Eligibility'!$AH$5*'Income Eligibility'!$AH$6),"")</f>
        <v>2.9985007496251872E-4</v>
      </c>
      <c r="L72" s="66" t="str">
        <f t="shared" si="8"/>
        <v>50% AMI or Below</v>
      </c>
      <c r="M72" s="25"/>
      <c r="N72" s="25"/>
      <c r="O72" s="25"/>
      <c r="P72" s="25"/>
      <c r="Q72" s="25"/>
      <c r="R72" s="25"/>
      <c r="S72" s="67" t="str">
        <f t="shared" si="9"/>
        <v>50% AMI or Below</v>
      </c>
      <c r="T72" s="25"/>
      <c r="U72" s="25"/>
      <c r="V72" s="25"/>
      <c r="W72" s="25"/>
      <c r="X72" s="25"/>
      <c r="Y72" s="25"/>
      <c r="Z72" s="25"/>
    </row>
    <row r="73" spans="1:26" ht="15.75">
      <c r="A73" s="65">
        <f>'Rent Roll'!F80</f>
        <v>0</v>
      </c>
      <c r="B73" s="23">
        <f>'Rent Roll'!P80</f>
        <v>0</v>
      </c>
      <c r="C73" s="24">
        <f>'Rent Roll'!G80</f>
        <v>0</v>
      </c>
      <c r="D73" s="65">
        <f>'Rent Roll'!C80</f>
        <v>0</v>
      </c>
      <c r="E73" s="25">
        <f>'Rent Roll'!I80</f>
        <v>0</v>
      </c>
      <c r="F73" s="97">
        <f>IF(ISBLANK('Rent Roll'!M80),'Rent Roll'!N80,'Rent Roll'!M80)</f>
        <v>0</v>
      </c>
      <c r="G73" s="98">
        <f>IF(ISBLANK('Rent Roll'!L80),0,'Rent Roll'!L80)</f>
        <v>0</v>
      </c>
      <c r="H73" s="99">
        <f t="shared" si="7"/>
        <v>0</v>
      </c>
      <c r="I73" s="99">
        <f>IF(H73="","",VLOOKUP(C73,'Income Eligibility'!$AJ$5:$AO$10,6))</f>
        <v>98</v>
      </c>
      <c r="J73" s="100">
        <f t="shared" si="6"/>
        <v>98</v>
      </c>
      <c r="K73" s="66">
        <f>IFERROR(J73*12/(VLOOKUP(C73,'Income Eligibility'!$AJ$5:$AK$10,2)*'Income Eligibility'!$AH$5*'Income Eligibility'!$AH$6),"")</f>
        <v>2.9985007496251872E-4</v>
      </c>
      <c r="L73" s="66" t="str">
        <f t="shared" si="8"/>
        <v>50% AMI or Below</v>
      </c>
      <c r="M73" s="25"/>
      <c r="N73" s="25"/>
      <c r="O73" s="25"/>
      <c r="P73" s="25"/>
      <c r="Q73" s="25"/>
      <c r="R73" s="25"/>
      <c r="S73" s="67" t="str">
        <f t="shared" si="9"/>
        <v>50% AMI or Below</v>
      </c>
      <c r="T73" s="25"/>
      <c r="U73" s="25"/>
      <c r="V73" s="25"/>
      <c r="W73" s="25"/>
      <c r="X73" s="25"/>
      <c r="Y73" s="25"/>
      <c r="Z73" s="25"/>
    </row>
    <row r="74" spans="1:26" ht="15.75">
      <c r="A74" s="65">
        <f>'Rent Roll'!F81</f>
        <v>0</v>
      </c>
      <c r="B74" s="23">
        <f>'Rent Roll'!P81</f>
        <v>0</v>
      </c>
      <c r="C74" s="24">
        <f>'Rent Roll'!G81</f>
        <v>0</v>
      </c>
      <c r="D74" s="65">
        <f>'Rent Roll'!C81</f>
        <v>0</v>
      </c>
      <c r="E74" s="25">
        <f>'Rent Roll'!I81</f>
        <v>0</v>
      </c>
      <c r="F74" s="97">
        <f>IF(ISBLANK('Rent Roll'!M81),'Rent Roll'!N81,'Rent Roll'!M81)</f>
        <v>0</v>
      </c>
      <c r="G74" s="98">
        <f>IF(ISBLANK('Rent Roll'!L81),0,'Rent Roll'!L81)</f>
        <v>0</v>
      </c>
      <c r="H74" s="99">
        <f t="shared" si="7"/>
        <v>0</v>
      </c>
      <c r="I74" s="99">
        <f>IF(H74="","",VLOOKUP(C74,'Income Eligibility'!$AJ$5:$AO$10,6))</f>
        <v>98</v>
      </c>
      <c r="J74" s="100">
        <f t="shared" si="6"/>
        <v>98</v>
      </c>
      <c r="K74" s="66">
        <f>IFERROR(J74*12/(VLOOKUP(C74,'Income Eligibility'!$AJ$5:$AK$10,2)*'Income Eligibility'!$AH$5*'Income Eligibility'!$AH$6),"")</f>
        <v>2.9985007496251872E-4</v>
      </c>
      <c r="L74" s="66" t="str">
        <f t="shared" si="8"/>
        <v>50% AMI or Below</v>
      </c>
      <c r="M74" s="25"/>
      <c r="N74" s="25"/>
      <c r="O74" s="25"/>
      <c r="P74" s="25"/>
      <c r="Q74" s="25"/>
      <c r="R74" s="25"/>
      <c r="S74" s="67" t="str">
        <f t="shared" si="9"/>
        <v>50% AMI or Below</v>
      </c>
      <c r="T74" s="25"/>
      <c r="U74" s="25"/>
      <c r="V74" s="25"/>
      <c r="W74" s="25"/>
      <c r="X74" s="25"/>
      <c r="Y74" s="25"/>
      <c r="Z74" s="25"/>
    </row>
    <row r="75" spans="1:26" ht="15.75">
      <c r="A75" s="65">
        <f>'Rent Roll'!F82</f>
        <v>0</v>
      </c>
      <c r="B75" s="23">
        <f>'Rent Roll'!P82</f>
        <v>0</v>
      </c>
      <c r="C75" s="24">
        <f>'Rent Roll'!G82</f>
        <v>0</v>
      </c>
      <c r="D75" s="65">
        <f>'Rent Roll'!C82</f>
        <v>0</v>
      </c>
      <c r="E75" s="25">
        <f>'Rent Roll'!I82</f>
        <v>0</v>
      </c>
      <c r="F75" s="97">
        <f>IF(ISBLANK('Rent Roll'!M82),'Rent Roll'!N82,'Rent Roll'!M82)</f>
        <v>0</v>
      </c>
      <c r="G75" s="98">
        <f>IF(ISBLANK('Rent Roll'!L82),0,'Rent Roll'!L82)</f>
        <v>0</v>
      </c>
      <c r="H75" s="99">
        <f t="shared" si="7"/>
        <v>0</v>
      </c>
      <c r="I75" s="99">
        <f>IF(H75="","",VLOOKUP(C75,'Income Eligibility'!$AJ$5:$AO$10,6))</f>
        <v>98</v>
      </c>
      <c r="J75" s="100">
        <f t="shared" si="6"/>
        <v>98</v>
      </c>
      <c r="K75" s="66">
        <f>IFERROR(J75*12/(VLOOKUP(C75,'Income Eligibility'!$AJ$5:$AK$10,2)*'Income Eligibility'!$AH$5*'Income Eligibility'!$AH$6),"")</f>
        <v>2.9985007496251872E-4</v>
      </c>
      <c r="L75" s="66" t="str">
        <f t="shared" si="8"/>
        <v>50% AMI or Below</v>
      </c>
      <c r="M75" s="25"/>
      <c r="N75" s="25"/>
      <c r="O75" s="25"/>
      <c r="P75" s="25"/>
      <c r="Q75" s="25"/>
      <c r="R75" s="25"/>
      <c r="S75" s="67" t="str">
        <f t="shared" si="9"/>
        <v>50% AMI or Below</v>
      </c>
      <c r="T75" s="25"/>
      <c r="U75" s="25"/>
      <c r="V75" s="25"/>
      <c r="W75" s="25"/>
      <c r="X75" s="25"/>
      <c r="Y75" s="25"/>
      <c r="Z75" s="25"/>
    </row>
    <row r="76" spans="1:26" ht="15.75">
      <c r="A76" s="65">
        <f>'Rent Roll'!F83</f>
        <v>0</v>
      </c>
      <c r="B76" s="23">
        <f>'Rent Roll'!P83</f>
        <v>0</v>
      </c>
      <c r="C76" s="24">
        <f>'Rent Roll'!G83</f>
        <v>0</v>
      </c>
      <c r="D76" s="65">
        <f>'Rent Roll'!C83</f>
        <v>0</v>
      </c>
      <c r="E76" s="25">
        <f>'Rent Roll'!I83</f>
        <v>0</v>
      </c>
      <c r="F76" s="97">
        <f>IF(ISBLANK('Rent Roll'!M83),'Rent Roll'!N83,'Rent Roll'!M83)</f>
        <v>0</v>
      </c>
      <c r="G76" s="98">
        <f>IF(ISBLANK('Rent Roll'!L83),0,'Rent Roll'!L83)</f>
        <v>0</v>
      </c>
      <c r="H76" s="99">
        <f t="shared" si="7"/>
        <v>0</v>
      </c>
      <c r="I76" s="99">
        <f>IF(H76="","",VLOOKUP(C76,'Income Eligibility'!$AJ$5:$AO$10,6))</f>
        <v>98</v>
      </c>
      <c r="J76" s="100">
        <f t="shared" si="6"/>
        <v>98</v>
      </c>
      <c r="K76" s="66">
        <f>IFERROR(J76*12/(VLOOKUP(C76,'Income Eligibility'!$AJ$5:$AK$10,2)*'Income Eligibility'!$AH$5*'Income Eligibility'!$AH$6),"")</f>
        <v>2.9985007496251872E-4</v>
      </c>
      <c r="L76" s="66" t="str">
        <f t="shared" si="8"/>
        <v>50% AMI or Below</v>
      </c>
      <c r="M76" s="25"/>
      <c r="N76" s="25"/>
      <c r="O76" s="25"/>
      <c r="P76" s="25"/>
      <c r="Q76" s="25"/>
      <c r="R76" s="25"/>
      <c r="S76" s="67" t="str">
        <f t="shared" si="9"/>
        <v>50% AMI or Below</v>
      </c>
      <c r="T76" s="25"/>
      <c r="U76" s="25"/>
      <c r="V76" s="25"/>
      <c r="W76" s="25"/>
      <c r="X76" s="25"/>
      <c r="Y76" s="25"/>
      <c r="Z76" s="25"/>
    </row>
    <row r="77" spans="1:26" ht="15.75">
      <c r="A77" s="65">
        <f>'Rent Roll'!F84</f>
        <v>0</v>
      </c>
      <c r="B77" s="23">
        <f>'Rent Roll'!P84</f>
        <v>0</v>
      </c>
      <c r="C77" s="24">
        <f>'Rent Roll'!G84</f>
        <v>0</v>
      </c>
      <c r="D77" s="65">
        <f>'Rent Roll'!C84</f>
        <v>0</v>
      </c>
      <c r="E77" s="25">
        <f>'Rent Roll'!I84</f>
        <v>0</v>
      </c>
      <c r="F77" s="97">
        <f>IF(ISBLANK('Rent Roll'!M84),'Rent Roll'!N84,'Rent Roll'!M84)</f>
        <v>0</v>
      </c>
      <c r="G77" s="98">
        <f>IF(ISBLANK('Rent Roll'!L84),0,'Rent Roll'!L84)</f>
        <v>0</v>
      </c>
      <c r="H77" s="99">
        <f t="shared" si="7"/>
        <v>0</v>
      </c>
      <c r="I77" s="99">
        <f>IF(H77="","",VLOOKUP(C77,'Income Eligibility'!$AJ$5:$AO$10,6))</f>
        <v>98</v>
      </c>
      <c r="J77" s="100">
        <f t="shared" si="6"/>
        <v>98</v>
      </c>
      <c r="K77" s="66">
        <f>IFERROR(J77*12/(VLOOKUP(C77,'Income Eligibility'!$AJ$5:$AK$10,2)*'Income Eligibility'!$AH$5*'Income Eligibility'!$AH$6),"")</f>
        <v>2.9985007496251872E-4</v>
      </c>
      <c r="L77" s="66" t="str">
        <f t="shared" si="8"/>
        <v>50% AMI or Below</v>
      </c>
      <c r="M77" s="25"/>
      <c r="N77" s="25"/>
      <c r="O77" s="25"/>
      <c r="P77" s="25"/>
      <c r="Q77" s="25"/>
      <c r="R77" s="25"/>
      <c r="S77" s="67" t="str">
        <f t="shared" si="9"/>
        <v>50% AMI or Below</v>
      </c>
      <c r="T77" s="25"/>
      <c r="U77" s="25"/>
      <c r="V77" s="25"/>
      <c r="W77" s="25"/>
      <c r="X77" s="25"/>
      <c r="Y77" s="25"/>
      <c r="Z77" s="25"/>
    </row>
    <row r="78" spans="1:26" ht="15.75">
      <c r="A78" s="65">
        <f>'Rent Roll'!F85</f>
        <v>0</v>
      </c>
      <c r="B78" s="23">
        <f>'Rent Roll'!P85</f>
        <v>0</v>
      </c>
      <c r="C78" s="24">
        <f>'Rent Roll'!G85</f>
        <v>0</v>
      </c>
      <c r="D78" s="65">
        <f>'Rent Roll'!C85</f>
        <v>0</v>
      </c>
      <c r="E78" s="25">
        <f>'Rent Roll'!I85</f>
        <v>0</v>
      </c>
      <c r="F78" s="97">
        <f>IF(ISBLANK('Rent Roll'!M85),'Rent Roll'!N85,'Rent Roll'!M85)</f>
        <v>0</v>
      </c>
      <c r="G78" s="98">
        <f>IF(ISBLANK('Rent Roll'!L85),0,'Rent Roll'!L85)</f>
        <v>0</v>
      </c>
      <c r="H78" s="99">
        <f t="shared" si="7"/>
        <v>0</v>
      </c>
      <c r="I78" s="99">
        <f>IF(H78="","",VLOOKUP(C78,'Income Eligibility'!$AJ$5:$AO$10,6))</f>
        <v>98</v>
      </c>
      <c r="J78" s="100">
        <f t="shared" si="6"/>
        <v>98</v>
      </c>
      <c r="K78" s="66">
        <f>IFERROR(J78*12/(VLOOKUP(C78,'Income Eligibility'!$AJ$5:$AK$10,2)*'Income Eligibility'!$AH$5*'Income Eligibility'!$AH$6),"")</f>
        <v>2.9985007496251872E-4</v>
      </c>
      <c r="L78" s="66" t="str">
        <f t="shared" si="8"/>
        <v>50% AMI or Below</v>
      </c>
      <c r="M78" s="25"/>
      <c r="N78" s="25"/>
      <c r="O78" s="25"/>
      <c r="P78" s="25"/>
      <c r="Q78" s="25"/>
      <c r="R78" s="25"/>
      <c r="S78" s="67" t="str">
        <f t="shared" si="9"/>
        <v>50% AMI or Below</v>
      </c>
      <c r="T78" s="25"/>
      <c r="U78" s="25"/>
      <c r="V78" s="25"/>
      <c r="W78" s="25"/>
      <c r="X78" s="25"/>
      <c r="Y78" s="25"/>
      <c r="Z78" s="25"/>
    </row>
    <row r="79" spans="1:26" ht="15.75">
      <c r="A79" s="65">
        <f>'Rent Roll'!F86</f>
        <v>0</v>
      </c>
      <c r="B79" s="23">
        <f>'Rent Roll'!P86</f>
        <v>0</v>
      </c>
      <c r="C79" s="24">
        <f>'Rent Roll'!G86</f>
        <v>0</v>
      </c>
      <c r="D79" s="65">
        <f>'Rent Roll'!C86</f>
        <v>0</v>
      </c>
      <c r="E79" s="25">
        <f>'Rent Roll'!I86</f>
        <v>0</v>
      </c>
      <c r="F79" s="97">
        <f>IF(ISBLANK('Rent Roll'!M86),'Rent Roll'!N86,'Rent Roll'!M86)</f>
        <v>0</v>
      </c>
      <c r="G79" s="98">
        <f>IF(ISBLANK('Rent Roll'!L86),0,'Rent Roll'!L86)</f>
        <v>0</v>
      </c>
      <c r="H79" s="99">
        <f t="shared" si="7"/>
        <v>0</v>
      </c>
      <c r="I79" s="99">
        <f>IF(H79="","",VLOOKUP(C79,'Income Eligibility'!$AJ$5:$AO$10,6))</f>
        <v>98</v>
      </c>
      <c r="J79" s="100">
        <f t="shared" si="6"/>
        <v>98</v>
      </c>
      <c r="K79" s="66">
        <f>IFERROR(J79*12/(VLOOKUP(C79,'Income Eligibility'!$AJ$5:$AK$10,2)*'Income Eligibility'!$AH$5*'Income Eligibility'!$AH$6),"")</f>
        <v>2.9985007496251872E-4</v>
      </c>
      <c r="L79" s="66" t="str">
        <f t="shared" si="8"/>
        <v>50% AMI or Below</v>
      </c>
      <c r="M79" s="25"/>
      <c r="N79" s="25"/>
      <c r="O79" s="25"/>
      <c r="P79" s="25"/>
      <c r="Q79" s="25"/>
      <c r="R79" s="25"/>
      <c r="S79" s="67" t="str">
        <f t="shared" si="9"/>
        <v>50% AMI or Below</v>
      </c>
      <c r="T79" s="25"/>
      <c r="U79" s="25"/>
      <c r="V79" s="25"/>
      <c r="W79" s="25"/>
      <c r="X79" s="25"/>
      <c r="Y79" s="25"/>
      <c r="Z79" s="25"/>
    </row>
    <row r="80" spans="1:26" ht="15.75">
      <c r="A80" s="65">
        <f>'Rent Roll'!F87</f>
        <v>0</v>
      </c>
      <c r="B80" s="23">
        <f>'Rent Roll'!P87</f>
        <v>0</v>
      </c>
      <c r="C80" s="24">
        <f>'Rent Roll'!G87</f>
        <v>0</v>
      </c>
      <c r="D80" s="65">
        <f>'Rent Roll'!C87</f>
        <v>0</v>
      </c>
      <c r="E80" s="25">
        <f>'Rent Roll'!I87</f>
        <v>0</v>
      </c>
      <c r="F80" s="97">
        <f>IF(ISBLANK('Rent Roll'!M87),'Rent Roll'!N87,'Rent Roll'!M87)</f>
        <v>0</v>
      </c>
      <c r="G80" s="98">
        <f>IF(ISBLANK('Rent Roll'!L87),0,'Rent Roll'!L87)</f>
        <v>0</v>
      </c>
      <c r="H80" s="99">
        <f t="shared" si="7"/>
        <v>0</v>
      </c>
      <c r="I80" s="99">
        <f>IF(H80="","",VLOOKUP(C80,'Income Eligibility'!$AJ$5:$AO$10,6))</f>
        <v>98</v>
      </c>
      <c r="J80" s="100">
        <f t="shared" si="6"/>
        <v>98</v>
      </c>
      <c r="K80" s="66">
        <f>IFERROR(J80*12/(VLOOKUP(C80,'Income Eligibility'!$AJ$5:$AK$10,2)*'Income Eligibility'!$AH$5*'Income Eligibility'!$AH$6),"")</f>
        <v>2.9985007496251872E-4</v>
      </c>
      <c r="L80" s="66" t="str">
        <f t="shared" si="8"/>
        <v>50% AMI or Below</v>
      </c>
      <c r="M80" s="25"/>
      <c r="N80" s="25"/>
      <c r="O80" s="25"/>
      <c r="P80" s="25"/>
      <c r="Q80" s="25"/>
      <c r="R80" s="25"/>
      <c r="S80" s="67" t="str">
        <f t="shared" si="9"/>
        <v>50% AMI or Below</v>
      </c>
      <c r="T80" s="25"/>
      <c r="U80" s="25"/>
      <c r="V80" s="25"/>
      <c r="W80" s="25"/>
      <c r="X80" s="25"/>
      <c r="Y80" s="25"/>
      <c r="Z80" s="25"/>
    </row>
    <row r="81" spans="1:26" ht="15.75">
      <c r="A81" s="65">
        <f>'Rent Roll'!F88</f>
        <v>0</v>
      </c>
      <c r="B81" s="23">
        <f>'Rent Roll'!P88</f>
        <v>0</v>
      </c>
      <c r="C81" s="24">
        <f>'Rent Roll'!G88</f>
        <v>0</v>
      </c>
      <c r="D81" s="65">
        <f>'Rent Roll'!C88</f>
        <v>0</v>
      </c>
      <c r="E81" s="25">
        <f>'Rent Roll'!I88</f>
        <v>0</v>
      </c>
      <c r="F81" s="97">
        <f>IF(ISBLANK('Rent Roll'!M88),'Rent Roll'!N88,'Rent Roll'!M88)</f>
        <v>0</v>
      </c>
      <c r="G81" s="98">
        <f>IF(ISBLANK('Rent Roll'!L88),0,'Rent Roll'!L88)</f>
        <v>0</v>
      </c>
      <c r="H81" s="99">
        <f t="shared" si="7"/>
        <v>0</v>
      </c>
      <c r="I81" s="99">
        <f>IF(H81="","",VLOOKUP(C81,'Income Eligibility'!$AJ$5:$AO$10,6))</f>
        <v>98</v>
      </c>
      <c r="J81" s="100">
        <f t="shared" si="6"/>
        <v>98</v>
      </c>
      <c r="K81" s="66">
        <f>IFERROR(J81*12/(VLOOKUP(C81,'Income Eligibility'!$AJ$5:$AK$10,2)*'Income Eligibility'!$AH$5*'Income Eligibility'!$AH$6),"")</f>
        <v>2.9985007496251872E-4</v>
      </c>
      <c r="L81" s="66" t="str">
        <f t="shared" si="8"/>
        <v>50% AMI or Below</v>
      </c>
      <c r="M81" s="25"/>
      <c r="N81" s="25"/>
      <c r="O81" s="25"/>
      <c r="P81" s="25"/>
      <c r="Q81" s="25"/>
      <c r="R81" s="25"/>
      <c r="S81" s="67" t="str">
        <f t="shared" si="9"/>
        <v>50% AMI or Below</v>
      </c>
      <c r="T81" s="25"/>
      <c r="U81" s="25"/>
      <c r="V81" s="25"/>
      <c r="W81" s="25"/>
      <c r="X81" s="25"/>
      <c r="Y81" s="25"/>
      <c r="Z81" s="25"/>
    </row>
    <row r="82" spans="1:26" ht="15.75">
      <c r="A82" s="65">
        <f>'Rent Roll'!F89</f>
        <v>0</v>
      </c>
      <c r="B82" s="23">
        <f>'Rent Roll'!P89</f>
        <v>0</v>
      </c>
      <c r="C82" s="24">
        <f>'Rent Roll'!G89</f>
        <v>0</v>
      </c>
      <c r="D82" s="65">
        <f>'Rent Roll'!C89</f>
        <v>0</v>
      </c>
      <c r="E82" s="25">
        <f>'Rent Roll'!I89</f>
        <v>0</v>
      </c>
      <c r="F82" s="97">
        <f>IF(ISBLANK('Rent Roll'!M89),'Rent Roll'!N89,'Rent Roll'!M89)</f>
        <v>0</v>
      </c>
      <c r="G82" s="98">
        <f>IF(ISBLANK('Rent Roll'!L89),0,'Rent Roll'!L89)</f>
        <v>0</v>
      </c>
      <c r="H82" s="99">
        <f t="shared" si="7"/>
        <v>0</v>
      </c>
      <c r="I82" s="99">
        <f>IF(H82="","",VLOOKUP(C82,'Income Eligibility'!$AJ$5:$AO$10,6))</f>
        <v>98</v>
      </c>
      <c r="J82" s="100">
        <f t="shared" si="6"/>
        <v>98</v>
      </c>
      <c r="K82" s="66">
        <f>IFERROR(J82*12/(VLOOKUP(C82,'Income Eligibility'!$AJ$5:$AK$10,2)*'Income Eligibility'!$AH$5*'Income Eligibility'!$AH$6),"")</f>
        <v>2.9985007496251872E-4</v>
      </c>
      <c r="L82" s="66" t="str">
        <f t="shared" si="8"/>
        <v>50% AMI or Below</v>
      </c>
      <c r="M82" s="25"/>
      <c r="N82" s="25"/>
      <c r="O82" s="25"/>
      <c r="P82" s="25"/>
      <c r="Q82" s="25"/>
      <c r="R82" s="25"/>
      <c r="S82" s="67" t="str">
        <f t="shared" si="9"/>
        <v>50% AMI or Below</v>
      </c>
      <c r="T82" s="25"/>
      <c r="U82" s="25"/>
      <c r="V82" s="25"/>
      <c r="W82" s="25"/>
      <c r="X82" s="25"/>
      <c r="Y82" s="25"/>
      <c r="Z82" s="25"/>
    </row>
    <row r="83" spans="1:26" ht="15.75">
      <c r="A83" s="65">
        <f>'Rent Roll'!F90</f>
        <v>0</v>
      </c>
      <c r="B83" s="23">
        <f>'Rent Roll'!P90</f>
        <v>0</v>
      </c>
      <c r="C83" s="24">
        <f>'Rent Roll'!G90</f>
        <v>0</v>
      </c>
      <c r="D83" s="65">
        <f>'Rent Roll'!C90</f>
        <v>0</v>
      </c>
      <c r="E83" s="25">
        <f>'Rent Roll'!I90</f>
        <v>0</v>
      </c>
      <c r="F83" s="97">
        <f>IF(ISBLANK('Rent Roll'!M90),'Rent Roll'!N90,'Rent Roll'!M90)</f>
        <v>0</v>
      </c>
      <c r="G83" s="98">
        <f>IF(ISBLANK('Rent Roll'!L90),0,'Rent Roll'!L90)</f>
        <v>0</v>
      </c>
      <c r="H83" s="99">
        <f t="shared" si="7"/>
        <v>0</v>
      </c>
      <c r="I83" s="99">
        <f>IF(H83="","",VLOOKUP(C83,'Income Eligibility'!$AJ$5:$AO$10,6))</f>
        <v>98</v>
      </c>
      <c r="J83" s="100">
        <f t="shared" si="6"/>
        <v>98</v>
      </c>
      <c r="K83" s="66">
        <f>IFERROR(J83*12/(VLOOKUP(C83,'Income Eligibility'!$AJ$5:$AK$10,2)*'Income Eligibility'!$AH$5*'Income Eligibility'!$AH$6),"")</f>
        <v>2.9985007496251872E-4</v>
      </c>
      <c r="L83" s="66" t="str">
        <f t="shared" si="8"/>
        <v>50% AMI or Below</v>
      </c>
      <c r="M83" s="25"/>
      <c r="N83" s="25"/>
      <c r="O83" s="25"/>
      <c r="P83" s="25"/>
      <c r="Q83" s="25"/>
      <c r="R83" s="25"/>
      <c r="S83" s="67" t="str">
        <f t="shared" si="9"/>
        <v>50% AMI or Below</v>
      </c>
      <c r="T83" s="25"/>
      <c r="U83" s="25"/>
      <c r="V83" s="25"/>
      <c r="W83" s="25"/>
      <c r="X83" s="25"/>
      <c r="Y83" s="25"/>
      <c r="Z83" s="25"/>
    </row>
    <row r="84" spans="1:26" ht="15.75">
      <c r="A84" s="65">
        <f>'Rent Roll'!F91</f>
        <v>0</v>
      </c>
      <c r="B84" s="23">
        <f>'Rent Roll'!P91</f>
        <v>0</v>
      </c>
      <c r="C84" s="24">
        <f>'Rent Roll'!G91</f>
        <v>0</v>
      </c>
      <c r="D84" s="65">
        <f>'Rent Roll'!C91</f>
        <v>0</v>
      </c>
      <c r="E84" s="25">
        <f>'Rent Roll'!I91</f>
        <v>0</v>
      </c>
      <c r="F84" s="97">
        <f>IF(ISBLANK('Rent Roll'!M91),'Rent Roll'!N91,'Rent Roll'!M91)</f>
        <v>0</v>
      </c>
      <c r="G84" s="98">
        <f>IF(ISBLANK('Rent Roll'!L91),0,'Rent Roll'!L91)</f>
        <v>0</v>
      </c>
      <c r="H84" s="99">
        <f t="shared" si="7"/>
        <v>0</v>
      </c>
      <c r="I84" s="99">
        <f>IF(H84="","",VLOOKUP(C84,'Income Eligibility'!$AJ$5:$AO$10,6))</f>
        <v>98</v>
      </c>
      <c r="J84" s="100">
        <f t="shared" si="6"/>
        <v>98</v>
      </c>
      <c r="K84" s="66">
        <f>IFERROR(J84*12/(VLOOKUP(C84,'Income Eligibility'!$AJ$5:$AK$10,2)*'Income Eligibility'!$AH$5*'Income Eligibility'!$AH$6),"")</f>
        <v>2.9985007496251872E-4</v>
      </c>
      <c r="L84" s="66" t="str">
        <f t="shared" si="8"/>
        <v>50% AMI or Below</v>
      </c>
      <c r="M84" s="25"/>
      <c r="N84" s="25"/>
      <c r="O84" s="25"/>
      <c r="P84" s="25"/>
      <c r="Q84" s="25"/>
      <c r="R84" s="25"/>
      <c r="S84" s="67" t="str">
        <f t="shared" si="9"/>
        <v>50% AMI or Below</v>
      </c>
      <c r="T84" s="25"/>
      <c r="U84" s="25"/>
      <c r="V84" s="25"/>
      <c r="W84" s="25"/>
      <c r="X84" s="25"/>
      <c r="Y84" s="25"/>
      <c r="Z84" s="25"/>
    </row>
    <row r="85" spans="1:26" ht="15.75">
      <c r="A85" s="65">
        <f>'Rent Roll'!F92</f>
        <v>0</v>
      </c>
      <c r="B85" s="23">
        <f>'Rent Roll'!P92</f>
        <v>0</v>
      </c>
      <c r="C85" s="24">
        <f>'Rent Roll'!G92</f>
        <v>0</v>
      </c>
      <c r="D85" s="65">
        <f>'Rent Roll'!C92</f>
        <v>0</v>
      </c>
      <c r="E85" s="25">
        <f>'Rent Roll'!I92</f>
        <v>0</v>
      </c>
      <c r="F85" s="97">
        <f>IF(ISBLANK('Rent Roll'!M92),'Rent Roll'!N92,'Rent Roll'!M92)</f>
        <v>0</v>
      </c>
      <c r="G85" s="98">
        <f>IF(ISBLANK('Rent Roll'!L92),0,'Rent Roll'!L92)</f>
        <v>0</v>
      </c>
      <c r="H85" s="99">
        <f t="shared" si="7"/>
        <v>0</v>
      </c>
      <c r="I85" s="99">
        <f>IF(H85="","",VLOOKUP(C85,'Income Eligibility'!$AJ$5:$AO$10,6))</f>
        <v>98</v>
      </c>
      <c r="J85" s="100">
        <f t="shared" si="6"/>
        <v>98</v>
      </c>
      <c r="K85" s="66">
        <f>IFERROR(J85*12/(VLOOKUP(C85,'Income Eligibility'!$AJ$5:$AK$10,2)*'Income Eligibility'!$AH$5*'Income Eligibility'!$AH$6),"")</f>
        <v>2.9985007496251872E-4</v>
      </c>
      <c r="L85" s="66" t="str">
        <f t="shared" si="8"/>
        <v>50% AMI or Below</v>
      </c>
      <c r="M85" s="25"/>
      <c r="N85" s="25"/>
      <c r="O85" s="25"/>
      <c r="P85" s="25"/>
      <c r="Q85" s="25"/>
      <c r="R85" s="25"/>
      <c r="S85" s="67" t="str">
        <f t="shared" si="9"/>
        <v>50% AMI or Below</v>
      </c>
      <c r="T85" s="25"/>
      <c r="U85" s="25"/>
      <c r="V85" s="25"/>
      <c r="W85" s="25"/>
      <c r="X85" s="25"/>
      <c r="Y85" s="25"/>
      <c r="Z85" s="25"/>
    </row>
    <row r="86" spans="1:26" ht="15.75">
      <c r="A86" s="65">
        <f>'Rent Roll'!F93</f>
        <v>0</v>
      </c>
      <c r="B86" s="23">
        <f>'Rent Roll'!P93</f>
        <v>0</v>
      </c>
      <c r="C86" s="24">
        <f>'Rent Roll'!G93</f>
        <v>0</v>
      </c>
      <c r="D86" s="65">
        <f>'Rent Roll'!C93</f>
        <v>0</v>
      </c>
      <c r="E86" s="25">
        <f>'Rent Roll'!I93</f>
        <v>0</v>
      </c>
      <c r="F86" s="97">
        <f>IF(ISBLANK('Rent Roll'!M93),'Rent Roll'!N93,'Rent Roll'!M93)</f>
        <v>0</v>
      </c>
      <c r="G86" s="98">
        <f>IF(ISBLANK('Rent Roll'!L93),0,'Rent Roll'!L93)</f>
        <v>0</v>
      </c>
      <c r="H86" s="99">
        <f t="shared" si="7"/>
        <v>0</v>
      </c>
      <c r="I86" s="99">
        <f>IF(H86="","",VLOOKUP(C86,'Income Eligibility'!$AJ$5:$AO$10,6))</f>
        <v>98</v>
      </c>
      <c r="J86" s="100">
        <f t="shared" si="6"/>
        <v>98</v>
      </c>
      <c r="K86" s="66">
        <f>IFERROR(J86*12/(VLOOKUP(C86,'Income Eligibility'!$AJ$5:$AK$10,2)*'Income Eligibility'!$AH$5*'Income Eligibility'!$AH$6),"")</f>
        <v>2.9985007496251872E-4</v>
      </c>
      <c r="L86" s="66" t="str">
        <f t="shared" si="8"/>
        <v>50% AMI or Below</v>
      </c>
      <c r="M86" s="25"/>
      <c r="N86" s="25"/>
      <c r="O86" s="25"/>
      <c r="P86" s="25"/>
      <c r="Q86" s="25"/>
      <c r="R86" s="25"/>
      <c r="S86" s="67" t="str">
        <f t="shared" si="9"/>
        <v>50% AMI or Below</v>
      </c>
      <c r="T86" s="25"/>
      <c r="U86" s="25"/>
      <c r="V86" s="25"/>
      <c r="W86" s="25"/>
      <c r="X86" s="25"/>
      <c r="Y86" s="25"/>
      <c r="Z86" s="25"/>
    </row>
    <row r="87" spans="1:26" ht="15.75">
      <c r="A87" s="65">
        <f>'Rent Roll'!F94</f>
        <v>0</v>
      </c>
      <c r="B87" s="23">
        <f>'Rent Roll'!P94</f>
        <v>0</v>
      </c>
      <c r="C87" s="24">
        <f>'Rent Roll'!G94</f>
        <v>0</v>
      </c>
      <c r="D87" s="65">
        <f>'Rent Roll'!C94</f>
        <v>0</v>
      </c>
      <c r="E87" s="25">
        <f>'Rent Roll'!I94</f>
        <v>0</v>
      </c>
      <c r="F87" s="97">
        <f>IF(ISBLANK('Rent Roll'!M94),'Rent Roll'!N94,'Rent Roll'!M94)</f>
        <v>0</v>
      </c>
      <c r="G87" s="98">
        <f>IF(ISBLANK('Rent Roll'!L94),0,'Rent Roll'!L94)</f>
        <v>0</v>
      </c>
      <c r="H87" s="99">
        <f t="shared" si="7"/>
        <v>0</v>
      </c>
      <c r="I87" s="99">
        <f>IF(H87="","",VLOOKUP(C87,'Income Eligibility'!$AJ$5:$AO$10,6))</f>
        <v>98</v>
      </c>
      <c r="J87" s="100">
        <f t="shared" si="6"/>
        <v>98</v>
      </c>
      <c r="K87" s="66">
        <f>IFERROR(J87*12/(VLOOKUP(C87,'Income Eligibility'!$AJ$5:$AK$10,2)*'Income Eligibility'!$AH$5*'Income Eligibility'!$AH$6),"")</f>
        <v>2.9985007496251872E-4</v>
      </c>
      <c r="L87" s="66" t="str">
        <f t="shared" si="8"/>
        <v>50% AMI or Below</v>
      </c>
      <c r="M87" s="25"/>
      <c r="N87" s="25"/>
      <c r="O87" s="25"/>
      <c r="P87" s="25"/>
      <c r="Q87" s="25"/>
      <c r="R87" s="25"/>
      <c r="S87" s="67" t="str">
        <f t="shared" si="9"/>
        <v>50% AMI or Below</v>
      </c>
      <c r="T87" s="25"/>
      <c r="U87" s="25"/>
      <c r="V87" s="25"/>
      <c r="W87" s="25"/>
      <c r="X87" s="25"/>
      <c r="Y87" s="25"/>
      <c r="Z87" s="25"/>
    </row>
    <row r="88" spans="1:26" ht="15.75">
      <c r="A88" s="65">
        <f>'Rent Roll'!F95</f>
        <v>0</v>
      </c>
      <c r="B88" s="23">
        <f>'Rent Roll'!P95</f>
        <v>0</v>
      </c>
      <c r="C88" s="24">
        <f>'Rent Roll'!G95</f>
        <v>0</v>
      </c>
      <c r="D88" s="65">
        <f>'Rent Roll'!C95</f>
        <v>0</v>
      </c>
      <c r="E88" s="25">
        <f>'Rent Roll'!I95</f>
        <v>0</v>
      </c>
      <c r="F88" s="97">
        <f>IF(ISBLANK('Rent Roll'!M95),'Rent Roll'!N95,'Rent Roll'!M95)</f>
        <v>0</v>
      </c>
      <c r="G88" s="98">
        <f>IF(ISBLANK('Rent Roll'!L95),0,'Rent Roll'!L95)</f>
        <v>0</v>
      </c>
      <c r="H88" s="99">
        <f t="shared" si="7"/>
        <v>0</v>
      </c>
      <c r="I88" s="99">
        <f>IF(H88="","",VLOOKUP(C88,'Income Eligibility'!$AJ$5:$AO$10,6))</f>
        <v>98</v>
      </c>
      <c r="J88" s="100">
        <f t="shared" si="6"/>
        <v>98</v>
      </c>
      <c r="K88" s="66">
        <f>IFERROR(J88*12/(VLOOKUP(C88,'Income Eligibility'!$AJ$5:$AK$10,2)*'Income Eligibility'!$AH$5*'Income Eligibility'!$AH$6),"")</f>
        <v>2.9985007496251872E-4</v>
      </c>
      <c r="L88" s="66" t="str">
        <f t="shared" si="8"/>
        <v>50% AMI or Below</v>
      </c>
      <c r="M88" s="25"/>
      <c r="N88" s="25"/>
      <c r="O88" s="25"/>
      <c r="P88" s="25"/>
      <c r="Q88" s="25"/>
      <c r="R88" s="25"/>
      <c r="S88" s="67" t="str">
        <f t="shared" si="9"/>
        <v>50% AMI or Below</v>
      </c>
      <c r="T88" s="25"/>
      <c r="U88" s="25"/>
      <c r="V88" s="25"/>
      <c r="W88" s="25"/>
      <c r="X88" s="25"/>
      <c r="Y88" s="25"/>
      <c r="Z88" s="25"/>
    </row>
    <row r="89" spans="1:26" ht="15.75">
      <c r="A89" s="65">
        <f>'Rent Roll'!F96</f>
        <v>0</v>
      </c>
      <c r="B89" s="23">
        <f>'Rent Roll'!P96</f>
        <v>0</v>
      </c>
      <c r="C89" s="24">
        <f>'Rent Roll'!G96</f>
        <v>0</v>
      </c>
      <c r="D89" s="65">
        <f>'Rent Roll'!C96</f>
        <v>0</v>
      </c>
      <c r="E89" s="25">
        <f>'Rent Roll'!I96</f>
        <v>0</v>
      </c>
      <c r="F89" s="97">
        <f>IF(ISBLANK('Rent Roll'!M96),'Rent Roll'!N96,'Rent Roll'!M96)</f>
        <v>0</v>
      </c>
      <c r="G89" s="98">
        <f>IF(ISBLANK('Rent Roll'!L96),0,'Rent Roll'!L96)</f>
        <v>0</v>
      </c>
      <c r="H89" s="99">
        <f t="shared" si="7"/>
        <v>0</v>
      </c>
      <c r="I89" s="99">
        <f>IF(H89="","",VLOOKUP(C89,'Income Eligibility'!$AJ$5:$AO$10,6))</f>
        <v>98</v>
      </c>
      <c r="J89" s="100">
        <f t="shared" si="6"/>
        <v>98</v>
      </c>
      <c r="K89" s="66">
        <f>IFERROR(J89*12/(VLOOKUP(C89,'Income Eligibility'!$AJ$5:$AK$10,2)*'Income Eligibility'!$AH$5*'Income Eligibility'!$AH$6),"")</f>
        <v>2.9985007496251872E-4</v>
      </c>
      <c r="L89" s="66" t="str">
        <f t="shared" si="8"/>
        <v>50% AMI or Below</v>
      </c>
      <c r="M89" s="25"/>
      <c r="N89" s="25"/>
      <c r="O89" s="25"/>
      <c r="P89" s="25"/>
      <c r="Q89" s="25"/>
      <c r="R89" s="25"/>
      <c r="S89" s="67" t="str">
        <f t="shared" si="9"/>
        <v>50% AMI or Below</v>
      </c>
      <c r="T89" s="25"/>
      <c r="U89" s="25"/>
      <c r="V89" s="25"/>
      <c r="W89" s="25"/>
      <c r="X89" s="25"/>
      <c r="Y89" s="25"/>
      <c r="Z89" s="25"/>
    </row>
    <row r="90" spans="1:26" ht="15.75">
      <c r="A90" s="65">
        <f>'Rent Roll'!F97</f>
        <v>0</v>
      </c>
      <c r="B90" s="23">
        <f>'Rent Roll'!P97</f>
        <v>0</v>
      </c>
      <c r="C90" s="24">
        <f>'Rent Roll'!G97</f>
        <v>0</v>
      </c>
      <c r="D90" s="65">
        <f>'Rent Roll'!C97</f>
        <v>0</v>
      </c>
      <c r="E90" s="25">
        <f>'Rent Roll'!I97</f>
        <v>0</v>
      </c>
      <c r="F90" s="97">
        <f>IF(ISBLANK('Rent Roll'!M97),'Rent Roll'!N97,'Rent Roll'!M97)</f>
        <v>0</v>
      </c>
      <c r="G90" s="98">
        <f>IF(ISBLANK('Rent Roll'!L97),0,'Rent Roll'!L97)</f>
        <v>0</v>
      </c>
      <c r="H90" s="99">
        <f t="shared" si="7"/>
        <v>0</v>
      </c>
      <c r="I90" s="99">
        <f>IF(H90="","",VLOOKUP(C90,'Income Eligibility'!$AJ$5:$AO$10,6))</f>
        <v>98</v>
      </c>
      <c r="J90" s="100">
        <f t="shared" si="6"/>
        <v>98</v>
      </c>
      <c r="K90" s="66">
        <f>IFERROR(J90*12/(VLOOKUP(C90,'Income Eligibility'!$AJ$5:$AK$10,2)*'Income Eligibility'!$AH$5*'Income Eligibility'!$AH$6),"")</f>
        <v>2.9985007496251872E-4</v>
      </c>
      <c r="L90" s="66" t="str">
        <f t="shared" si="8"/>
        <v>50% AMI or Below</v>
      </c>
      <c r="M90" s="25"/>
      <c r="N90" s="25"/>
      <c r="O90" s="25"/>
      <c r="P90" s="25"/>
      <c r="Q90" s="25"/>
      <c r="R90" s="25"/>
      <c r="S90" s="67" t="str">
        <f t="shared" si="9"/>
        <v>50% AMI or Below</v>
      </c>
      <c r="T90" s="25"/>
      <c r="U90" s="25"/>
      <c r="V90" s="25"/>
      <c r="W90" s="25"/>
      <c r="X90" s="25"/>
      <c r="Y90" s="25"/>
      <c r="Z90" s="25"/>
    </row>
    <row r="91" spans="1:26" ht="15.75">
      <c r="A91" s="65">
        <f>'Rent Roll'!F98</f>
        <v>0</v>
      </c>
      <c r="B91" s="23">
        <f>'Rent Roll'!P98</f>
        <v>0</v>
      </c>
      <c r="C91" s="24">
        <f>'Rent Roll'!G98</f>
        <v>0</v>
      </c>
      <c r="D91" s="65">
        <f>'Rent Roll'!C98</f>
        <v>0</v>
      </c>
      <c r="E91" s="25">
        <f>'Rent Roll'!I98</f>
        <v>0</v>
      </c>
      <c r="F91" s="97">
        <f>IF(ISBLANK('Rent Roll'!M98),'Rent Roll'!N98,'Rent Roll'!M98)</f>
        <v>0</v>
      </c>
      <c r="G91" s="98">
        <f>IF(ISBLANK('Rent Roll'!L98),0,'Rent Roll'!L98)</f>
        <v>0</v>
      </c>
      <c r="H91" s="99">
        <f t="shared" si="7"/>
        <v>0</v>
      </c>
      <c r="I91" s="99">
        <f>IF(H91="","",VLOOKUP(C91,'Income Eligibility'!$AJ$5:$AO$10,6))</f>
        <v>98</v>
      </c>
      <c r="J91" s="100">
        <f t="shared" si="6"/>
        <v>98</v>
      </c>
      <c r="K91" s="66">
        <f>IFERROR(J91*12/(VLOOKUP(C91,'Income Eligibility'!$AJ$5:$AK$10,2)*'Income Eligibility'!$AH$5*'Income Eligibility'!$AH$6),"")</f>
        <v>2.9985007496251872E-4</v>
      </c>
      <c r="L91" s="66" t="str">
        <f t="shared" si="8"/>
        <v>50% AMI or Below</v>
      </c>
      <c r="M91" s="25"/>
      <c r="N91" s="25"/>
      <c r="O91" s="25"/>
      <c r="P91" s="25"/>
      <c r="Q91" s="25"/>
      <c r="R91" s="25"/>
      <c r="S91" s="67" t="str">
        <f t="shared" si="9"/>
        <v>50% AMI or Below</v>
      </c>
      <c r="T91" s="25"/>
      <c r="U91" s="25"/>
      <c r="V91" s="25"/>
      <c r="W91" s="25"/>
      <c r="X91" s="25"/>
      <c r="Y91" s="25"/>
      <c r="Z91" s="25"/>
    </row>
    <row r="92" spans="1:26" ht="15.75">
      <c r="A92" s="65">
        <f>'Rent Roll'!F99</f>
        <v>0</v>
      </c>
      <c r="B92" s="23">
        <f>'Rent Roll'!P99</f>
        <v>0</v>
      </c>
      <c r="C92" s="24">
        <f>'Rent Roll'!G99</f>
        <v>0</v>
      </c>
      <c r="D92" s="65">
        <f>'Rent Roll'!C99</f>
        <v>0</v>
      </c>
      <c r="E92" s="25">
        <f>'Rent Roll'!I99</f>
        <v>0</v>
      </c>
      <c r="F92" s="97">
        <f>IF(ISBLANK('Rent Roll'!M99),'Rent Roll'!N99,'Rent Roll'!M99)</f>
        <v>0</v>
      </c>
      <c r="G92" s="98">
        <f>IF(ISBLANK('Rent Roll'!L99),0,'Rent Roll'!L99)</f>
        <v>0</v>
      </c>
      <c r="H92" s="99">
        <f t="shared" si="7"/>
        <v>0</v>
      </c>
      <c r="I92" s="99">
        <f>IF(H92="","",VLOOKUP(C92,'Income Eligibility'!$AJ$5:$AO$10,6))</f>
        <v>98</v>
      </c>
      <c r="J92" s="100">
        <f t="shared" si="6"/>
        <v>98</v>
      </c>
      <c r="K92" s="66">
        <f>IFERROR(J92*12/(VLOOKUP(C92,'Income Eligibility'!$AJ$5:$AK$10,2)*'Income Eligibility'!$AH$5*'Income Eligibility'!$AH$6),"")</f>
        <v>2.9985007496251872E-4</v>
      </c>
      <c r="L92" s="66" t="str">
        <f t="shared" si="8"/>
        <v>50% AMI or Below</v>
      </c>
      <c r="M92" s="25"/>
      <c r="N92" s="25"/>
      <c r="O92" s="25"/>
      <c r="P92" s="25"/>
      <c r="Q92" s="25"/>
      <c r="R92" s="25"/>
      <c r="S92" s="67" t="str">
        <f t="shared" si="9"/>
        <v>50% AMI or Below</v>
      </c>
      <c r="T92" s="25"/>
      <c r="U92" s="25"/>
      <c r="V92" s="25"/>
      <c r="W92" s="25"/>
      <c r="X92" s="25"/>
      <c r="Y92" s="25"/>
      <c r="Z92" s="25"/>
    </row>
    <row r="93" spans="1:26" ht="15.75">
      <c r="A93" s="65">
        <f>'Rent Roll'!F100</f>
        <v>0</v>
      </c>
      <c r="B93" s="23">
        <f>'Rent Roll'!P100</f>
        <v>0</v>
      </c>
      <c r="C93" s="24">
        <f>'Rent Roll'!G100</f>
        <v>0</v>
      </c>
      <c r="D93" s="65">
        <f>'Rent Roll'!C100</f>
        <v>0</v>
      </c>
      <c r="E93" s="25">
        <f>'Rent Roll'!I100</f>
        <v>0</v>
      </c>
      <c r="F93" s="97">
        <f>IF(ISBLANK('Rent Roll'!M100),'Rent Roll'!N100,'Rent Roll'!M100)</f>
        <v>0</v>
      </c>
      <c r="G93" s="98">
        <f>IF(ISBLANK('Rent Roll'!L100),0,'Rent Roll'!L100)</f>
        <v>0</v>
      </c>
      <c r="H93" s="99">
        <f t="shared" si="7"/>
        <v>0</v>
      </c>
      <c r="I93" s="99">
        <f>IF(H93="","",VLOOKUP(C93,'Income Eligibility'!$AJ$5:$AO$10,6))</f>
        <v>98</v>
      </c>
      <c r="J93" s="100">
        <f t="shared" si="6"/>
        <v>98</v>
      </c>
      <c r="K93" s="66">
        <f>IFERROR(J93*12/(VLOOKUP(C93,'Income Eligibility'!$AJ$5:$AK$10,2)*'Income Eligibility'!$AH$5*'Income Eligibility'!$AH$6),"")</f>
        <v>2.9985007496251872E-4</v>
      </c>
      <c r="L93" s="66" t="str">
        <f t="shared" si="8"/>
        <v>50% AMI or Below</v>
      </c>
      <c r="M93" s="25"/>
      <c r="N93" s="25"/>
      <c r="O93" s="25"/>
      <c r="P93" s="25"/>
      <c r="Q93" s="25"/>
      <c r="R93" s="25"/>
      <c r="S93" s="67" t="str">
        <f t="shared" si="9"/>
        <v>50% AMI or Below</v>
      </c>
      <c r="T93" s="25"/>
      <c r="U93" s="25"/>
      <c r="V93" s="25"/>
      <c r="W93" s="25"/>
      <c r="X93" s="25"/>
      <c r="Y93" s="25"/>
      <c r="Z93" s="25"/>
    </row>
  </sheetData>
  <mergeCells count="5">
    <mergeCell ref="A1:E1"/>
    <mergeCell ref="F1:L1"/>
    <mergeCell ref="M1:R1"/>
    <mergeCell ref="T1:Z1"/>
    <mergeCell ref="AO3:AO4"/>
  </mergeCells>
  <conditionalFormatting sqref="A3:A93">
    <cfRule type="cellIs" dxfId="4" priority="6" operator="equal">
      <formula>""</formula>
    </cfRule>
  </conditionalFormatting>
  <conditionalFormatting sqref="C3:C93">
    <cfRule type="cellIs" dxfId="3" priority="5" operator="equal">
      <formula>""</formula>
    </cfRule>
  </conditionalFormatting>
  <conditionalFormatting sqref="D3:D93">
    <cfRule type="cellIs" dxfId="2" priority="4" operator="equal">
      <formula>""</formula>
    </cfRule>
  </conditionalFormatting>
  <conditionalFormatting sqref="B3:B93">
    <cfRule type="cellIs" dxfId="1" priority="3" operator="equal">
      <formula>""</formula>
    </cfRule>
  </conditionalFormatting>
  <conditionalFormatting sqref="F3:F93">
    <cfRule type="cellIs" dxfId="0" priority="2" operator="equal">
      <formula>""</formula>
    </cfRule>
  </conditionalFormatting>
  <dataValidations count="11">
    <dataValidation type="list" allowBlank="1" showInputMessage="1" showErrorMessage="1" sqref="W49:Y90" xr:uid="{11A76A08-0A6D-401D-919C-AEA3EDC1608E}">
      <formula1>$W$197:$W$198</formula1>
    </dataValidation>
    <dataValidation type="list" allowBlank="1" showInputMessage="1" showErrorMessage="1" sqref="O94:O192 P94:P194" xr:uid="{53D8C003-35BD-4E15-9BF8-DBC52E5775A5}">
      <formula1>$AF$197:$AF$203</formula1>
    </dataValidation>
    <dataValidation type="list" allowBlank="1" showInputMessage="1" showErrorMessage="1" sqref="AH7" xr:uid="{9AE4725A-DA20-4DC9-B204-CE9C930526E3}">
      <formula1>"Elec &amp; Gas,Electric,Gas"</formula1>
    </dataValidation>
    <dataValidation type="list" allowBlank="1" showInputMessage="1" showErrorMessage="1" sqref="M94:N195" xr:uid="{63AFF2F7-3706-4D85-A58A-2573A2993930}">
      <formula1>$Z$197:$Z$204</formula1>
    </dataValidation>
    <dataValidation type="list" allowBlank="1" showInputMessage="1" showErrorMessage="1" sqref="R94:S194" xr:uid="{1C8AAF78-B819-4A70-B8C5-49B74F97ED33}">
      <formula1>$AG$197:$AG$199</formula1>
    </dataValidation>
    <dataValidation type="list" allowBlank="1" showInputMessage="1" showErrorMessage="1" sqref="E94:E264" xr:uid="{817F12AF-401A-4DEC-B3AC-DD01BDE081FD}">
      <formula1>$AH$197:$AH$198</formula1>
    </dataValidation>
    <dataValidation type="list" allowBlank="1" showInputMessage="1" showErrorMessage="1" sqref="R3:R93" xr:uid="{CEF786AD-D3CB-4963-B63B-E090B877C673}">
      <formula1>"50% AMI or Below,51%-80%,Above 80% AMI"</formula1>
    </dataValidation>
    <dataValidation type="list" allowBlank="1" showInputMessage="1" showErrorMessage="1" sqref="M3:M93" xr:uid="{5FDC2FED-BD1A-4945-B070-F789D34F0A01}">
      <formula1>"PA,MA,FS,PA &amp; MA,PA &amp; FS,MA &amp; FS,PA MA &amp; FS,No Current Benefits"</formula1>
    </dataValidation>
    <dataValidation type="list" allowBlank="1" showInputMessage="1" showErrorMessage="1" sqref="O3:P93" xr:uid="{D0114506-E9D2-4DC2-8CBC-8D0899DF0A82}">
      <formula1>"Sec 8 Roster,LINC/HASA Doc,SCRIE Doc,PA Rent Check,Other"</formula1>
    </dataValidation>
    <dataValidation type="list" allowBlank="1" showInputMessage="1" showErrorMessage="1" sqref="T3:T93" xr:uid="{11E42BCE-4252-4369-B7F6-EDB476994686}">
      <formula1>"Yes,No"</formula1>
    </dataValidation>
    <dataValidation type="list" allowBlank="1" showInputMessage="1" showErrorMessage="1" sqref="Z3:Z93" xr:uid="{1C4D48A8-A521-4BDC-8E1D-8166DFEEDC7E}">
      <formula1>"50% AMI or Below,51%-80% AMI,Above 80% AMI,N/A Vacant Unit"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Rent Roll</vt:lpstr>
      <vt:lpstr>Unit Template</vt:lpstr>
      <vt:lpstr>Income Eligibility</vt:lpstr>
      <vt:lpstr>'Rent Roll'!Print_Area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Adam</dc:creator>
  <cp:lastModifiedBy>Nakai, Wataru</cp:lastModifiedBy>
  <cp:lastPrinted>2017-05-25T15:39:08Z</cp:lastPrinted>
  <dcterms:created xsi:type="dcterms:W3CDTF">2017-05-05T17:24:32Z</dcterms:created>
  <dcterms:modified xsi:type="dcterms:W3CDTF">2022-05-17T15:28:21Z</dcterms:modified>
</cp:coreProperties>
</file>