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nandp\Downloads\"/>
    </mc:Choice>
  </mc:AlternateContent>
  <xr:revisionPtr revIDLastSave="0" documentId="8_{72ABFF77-EC51-40D0-B12C-C14B1711E597}" xr6:coauthVersionLast="47" xr6:coauthVersionMax="47" xr10:uidLastSave="{00000000-0000-0000-0000-000000000000}"/>
  <bookViews>
    <workbookView xWindow="28680" yWindow="-120" windowWidth="29040" windowHeight="15720" tabRatio="717" firstSheet="4" activeTab="4" xr2:uid="{C65E3A92-F1FF-413E-A8D0-A3E21B2BFB36}"/>
  </bookViews>
  <sheets>
    <sheet name="Project Basics" sheetId="4" r:id="rId1"/>
    <sheet name="1. Project Scope &amp; Feasibility" sheetId="3" r:id="rId2"/>
    <sheet name="2. Budget" sheetId="19" r:id="rId3"/>
    <sheet name="3. Strategies &amp; Technologies" sheetId="10" r:id="rId4"/>
    <sheet name="4. Populations &amp; Mkt Impact" sheetId="17" r:id="rId5"/>
    <sheet name="Data Validation" sheetId="7" state="hidden" r:id="rId6"/>
  </sheets>
  <externalReferences>
    <externalReference r:id="rId7"/>
    <externalReference r:id="rId8"/>
  </externalReferences>
  <definedNames>
    <definedName name="UNIT_MENU">[1]MenuData!$E$2:$E$16</definedName>
    <definedName name="YES_NO">[2]MenuData!$A$2:$A$3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9" l="1"/>
  <c r="D26" i="19"/>
  <c r="C48" i="19"/>
  <c r="C52" i="19" s="1"/>
  <c r="C43" i="19"/>
  <c r="D43" i="19"/>
  <c r="D36" i="19"/>
  <c r="C36" i="19"/>
  <c r="C50" i="19" l="1"/>
  <c r="C53" i="19" s="1"/>
  <c r="C47" i="19"/>
  <c r="C49" i="19"/>
  <c r="C54" i="19" l="1"/>
  <c r="C55" i="19" s="1"/>
</calcChain>
</file>

<file path=xl/sharedStrings.xml><?xml version="1.0" encoding="utf-8"?>
<sst xmlns="http://schemas.openxmlformats.org/spreadsheetml/2006/main" count="306" uniqueCount="260">
  <si>
    <t xml:space="preserve">Future Housing Initiative Round 2 Application - Project Basics </t>
  </si>
  <si>
    <t xml:space="preserve">Any questions? Email futurehousing@hpd.nyc.gov  </t>
  </si>
  <si>
    <t>futurehousing@hpd.nyc.gov</t>
  </si>
  <si>
    <r>
      <t>Project Basics:</t>
    </r>
    <r>
      <rPr>
        <sz val="11"/>
        <color theme="1"/>
        <rFont val="Calibri"/>
        <family val="2"/>
      </rPr>
      <t xml:space="preserve"> Please complete the following table </t>
    </r>
  </si>
  <si>
    <t>Comments/Additional Requirements</t>
  </si>
  <si>
    <t>HPD Project Name</t>
  </si>
  <si>
    <t>HPD Primary Program:</t>
  </si>
  <si>
    <t>HPD 5-Digit Project ID:</t>
  </si>
  <si>
    <t>HPD Project Manager:</t>
  </si>
  <si>
    <t>This refers to New Construction Program PM (not a PM from HPD's Office of Neighborhood Strategies)</t>
  </si>
  <si>
    <t>Project Information:</t>
  </si>
  <si>
    <t>Project Address(es):</t>
  </si>
  <si>
    <t>Borough:</t>
  </si>
  <si>
    <t>Number of Dwelling Units:</t>
  </si>
  <si>
    <t>Number of Stories:</t>
  </si>
  <si>
    <t>Number of Buildings:</t>
  </si>
  <si>
    <t>Description of populations served:</t>
  </si>
  <si>
    <t>The project includes parking:</t>
  </si>
  <si>
    <t>The project contains commercial space:</t>
  </si>
  <si>
    <t>Total SF of commercial space</t>
  </si>
  <si>
    <t>The project contains community space:</t>
  </si>
  <si>
    <t>Total SF of community space</t>
  </si>
  <si>
    <t>If applicable, are/will the Commercial spaces be part of the passive house envelope?</t>
  </si>
  <si>
    <t>If applicable, please describe these spaces:</t>
  </si>
  <si>
    <t xml:space="preserve">Is your Project a New York State electricity distribution customer of a participating utility company that pays into the System Benefits Charge (SBC) or is it capable and intending to be one? If a project is not currently a customer paying into the SBC, then in the full application you must provide an explanation as to how the project "intends to or is capable of" being a customer paying into SBC. </t>
  </si>
  <si>
    <t>Applicant Information :</t>
  </si>
  <si>
    <t xml:space="preserve">Primary Applicant </t>
  </si>
  <si>
    <t>Developer (if different from Applicant)</t>
  </si>
  <si>
    <t>Primary point of contact name</t>
  </si>
  <si>
    <t xml:space="preserve">Primary point of contact email </t>
  </si>
  <si>
    <t>Development Team Members:</t>
  </si>
  <si>
    <t>Architecture Firm</t>
  </si>
  <si>
    <t>Architect: point of contact and email address</t>
  </si>
  <si>
    <t>MEP Engineer:</t>
  </si>
  <si>
    <t>Sustainability or Green Consultant:</t>
  </si>
  <si>
    <t>Passive House Consultant:</t>
  </si>
  <si>
    <t>General Contractor (if known)</t>
  </si>
  <si>
    <t>Project Timeline &amp; Milestones</t>
  </si>
  <si>
    <t>Has project applied for 4% tax credit (HPD or HCR)? (Please confirm which)</t>
  </si>
  <si>
    <t>Please note here HPD or HCR</t>
  </si>
  <si>
    <t>Has project applied for 9% tax credit (HPD or HCR)? (Please confirm which)</t>
  </si>
  <si>
    <t>Has project received it's 9% tax credit award?</t>
  </si>
  <si>
    <t>Has project been accepted and/or has applied and is waiting to hear if accepted to HCR Clean Energy Initiative (CEI)?</t>
  </si>
  <si>
    <t>Where is project in BLDS Design Review process?</t>
  </si>
  <si>
    <t xml:space="preserve">What is the DOB status for this project? </t>
  </si>
  <si>
    <t>If awarded, project plans to certify under?</t>
  </si>
  <si>
    <t>What is the current design status of the project?</t>
  </si>
  <si>
    <t>What is the current status of the project drawings and specifications?</t>
  </si>
  <si>
    <t>Anticipated Closing Date</t>
  </si>
  <si>
    <t>Project must be closing no earlier than December 2024 and no later than December 2026</t>
  </si>
  <si>
    <t>If applicable, Project has begun its ULURP process?</t>
  </si>
  <si>
    <t>If project has not yet begun it's ULRUP process, it will be ineligible for FHI Round #2</t>
  </si>
  <si>
    <t>Climate Risk Information*</t>
  </si>
  <si>
    <t>Is the project site considered "flood-prone" as per the HPD Design Guidelines for New Construction?</t>
  </si>
  <si>
    <t>Is the project site (or parts of the project site) subject to stormwater flooding as per the HPD Design Guidelines for New Construction (100-year storm with 2080s SLR)?</t>
  </si>
  <si>
    <t xml:space="preserve">*For the purposes of this document, “flood-prone” is defined as a project meeting any of the conditions below: </t>
  </si>
  <si>
    <t>Sites defined as being within the Preliminary Flood Insurance Rate Map 2015 Special Flood Hazard Area (includes both the 1% and 0.2% annual chance floodplain)</t>
  </si>
  <si>
    <t xml:space="preserve">Sites defined as being within the 2080s 1% annual chance coastal floodplain per NYC’s Flood Hazard Mapper NYC Flood Hazard Mapper
</t>
  </si>
  <si>
    <t>https://www.nyc.gov/site/planning/data-maps/flood-hazard-mapper.page</t>
  </si>
  <si>
    <t xml:space="preserve">Sites shown as flooded in the extreme stormwater flooding (100-year storm with 2080s SLR) scenario in the NYC Stormwater Flood Map
</t>
  </si>
  <si>
    <t>https://experience.arcgis.com/experience/6f4cc60710dc433585790cd2b4b5dd0e</t>
  </si>
  <si>
    <t>Future Housing Initiative Round 2 Application - Scope &amp; Feasibility</t>
  </si>
  <si>
    <r>
      <rPr>
        <b/>
        <sz val="11"/>
        <color rgb="FF000000"/>
        <rFont val="Calibri"/>
        <family val="2"/>
        <scheme val="minor"/>
      </rPr>
      <t>Criteria:</t>
    </r>
    <r>
      <rPr>
        <sz val="11"/>
        <color rgb="FF000000"/>
        <rFont val="Calibri"/>
        <family val="2"/>
        <scheme val="minor"/>
      </rPr>
      <t xml:space="preserve"> Projects will be evaluated on the technical feasibility of the presented scope of work to be implemented within the project’s stated timeline and budget</t>
    </r>
  </si>
  <si>
    <r>
      <rPr>
        <b/>
        <sz val="11"/>
        <color rgb="FF000000"/>
        <rFont val="Calibri"/>
        <family val="2"/>
      </rPr>
      <t xml:space="preserve">Directions: </t>
    </r>
    <r>
      <rPr>
        <sz val="11"/>
        <color rgb="FF000000"/>
        <rFont val="Calibri"/>
        <family val="2"/>
      </rPr>
      <t>Please describe below the project's current design approach for the following building systems. If any design changes will be required to meet the FHI Program Requirements, please include the proposed design in Column D. If no changes are required, leave blank. If specifics about a system are not yet known, at a minimum please provide information on system type, performance and efficiency specs, and/or other features that will be included. Please provide sufficient detail so that the scope and feasibility of the project can be properly reviewed.</t>
    </r>
  </si>
  <si>
    <t>Heating and Cooling System</t>
  </si>
  <si>
    <t xml:space="preserve">As-Designed </t>
  </si>
  <si>
    <t>Proposed (if changes anticipated to meet FHI requirements)</t>
  </si>
  <si>
    <t>Notes/Comments</t>
  </si>
  <si>
    <t>Fuel Type</t>
  </si>
  <si>
    <t>Heating System Type</t>
  </si>
  <si>
    <t>Heating System Description</t>
  </si>
  <si>
    <t>Heat System Efficiency</t>
  </si>
  <si>
    <t>Approach to sizing heating system for low-loads?</t>
  </si>
  <si>
    <t>Cooling System Type</t>
  </si>
  <si>
    <t>Cooling System Description</t>
  </si>
  <si>
    <t>Who will pay for heating?*</t>
  </si>
  <si>
    <t>Who will pay for cooling?</t>
  </si>
  <si>
    <t xml:space="preserve">* See here for HPD Electric Heating Policy: https://www.nyc.gov/site/hpd/services-and-information/underwriting-electric-high-performance-buildings.page  </t>
  </si>
  <si>
    <t>Ventilation</t>
  </si>
  <si>
    <t>Ventilation Strategy</t>
  </si>
  <si>
    <t>Dwelling Unit Ventilation System Type</t>
  </si>
  <si>
    <t>ERV Performance (Sensible Recovery Effectiveness, W/CFM)</t>
  </si>
  <si>
    <t>Duct Leakage and Balancing</t>
  </si>
  <si>
    <t>Domestic Hot Water</t>
  </si>
  <si>
    <t>DHW Strategy</t>
  </si>
  <si>
    <t>System Type (please describe)</t>
  </si>
  <si>
    <t>Efficiency (COP)</t>
  </si>
  <si>
    <t>Approach(es) to reduce and/or eliminate any electric resistance.</t>
  </si>
  <si>
    <t>Who will pay for hot water?</t>
  </si>
  <si>
    <t>Envelope</t>
  </si>
  <si>
    <t>Windows (glazing qty, U-factor, SHGC)</t>
  </si>
  <si>
    <t>Window to Wall Ratio</t>
  </si>
  <si>
    <t>Roof Assembly (R-value and Assembly Description)</t>
  </si>
  <si>
    <t>Above Grade Wall Assembly (R-value and Assembly Description)</t>
  </si>
  <si>
    <t>Below Grade Wall/Foundation Wall Assembly (R-value and Assembly Description)</t>
  </si>
  <si>
    <t>Slab Insulation</t>
  </si>
  <si>
    <t>Primary Air Barrier, Location and Material(s)</t>
  </si>
  <si>
    <t xml:space="preserve"> </t>
  </si>
  <si>
    <t>Thermal Bridge Mitigation</t>
  </si>
  <si>
    <t>Solar &amp; Green Roof</t>
  </si>
  <si>
    <t>Solar System Included?</t>
  </si>
  <si>
    <t>If so, size and type</t>
  </si>
  <si>
    <t>Green Roof Included?</t>
  </si>
  <si>
    <t xml:space="preserve">Other Equipment </t>
  </si>
  <si>
    <t>Ranges (fuel and type, e.g. Induction)</t>
  </si>
  <si>
    <t xml:space="preserve">Dryers (fuel) </t>
  </si>
  <si>
    <t>Dryers (in unit or central)</t>
  </si>
  <si>
    <t>Dryer Type (vented, condensing, heat pump)</t>
  </si>
  <si>
    <t>Dryer Exhaust and Make-up Air Strategy</t>
  </si>
  <si>
    <t>Other (please add any items that project would need to integrate to meet FHI requirements)</t>
  </si>
  <si>
    <t>Future Housing Initiative Round 2 Application - Budget</t>
  </si>
  <si>
    <r>
      <rPr>
        <b/>
        <sz val="11"/>
        <color rgb="FF000000"/>
        <rFont val="Calibri"/>
        <family val="2"/>
        <scheme val="minor"/>
      </rPr>
      <t>Criteria:</t>
    </r>
    <r>
      <rPr>
        <sz val="11"/>
        <color rgb="FF000000"/>
        <rFont val="Calibri"/>
        <family val="2"/>
        <scheme val="minor"/>
      </rPr>
      <t xml:space="preserve"> Projects will be evaluated on whether the funding request relative to scope and need is reasonable </t>
    </r>
  </si>
  <si>
    <r>
      <t xml:space="preserve">Directions: </t>
    </r>
    <r>
      <rPr>
        <sz val="11"/>
        <color rgb="FF000000"/>
        <rFont val="Calibri"/>
        <family val="2"/>
      </rPr>
      <t>Please list all of the scope items associated with meeting the Future Housing Initiative requirements and document their incremental costs in the below tables. Column C should list the incremental cost for a business as usual (BAU) scope (assume typical HPD compliant project, EGC/LEED and applicable Design Guidelines for New Construction) compared to an FHI compliant project. Please estimate the BAU costs for each scope item, then subtract by the cost of the subsequent FHI scope item. Colum D should list the incremental cost to allow the project's current design to be a FHI compliant project. If a scope item already meets FHI requirements, please fill in $0 for that cell, this applies to both Column C and D. Please also list incentives and tax credits  and other strategies and approaches to reduce incremental costs. Answers will be evaluated as a component of the scoring criteria.</t>
    </r>
    <r>
      <rPr>
        <b/>
        <sz val="11"/>
        <color rgb="FF000000"/>
        <rFont val="Calibri"/>
        <family val="2"/>
      </rPr>
      <t xml:space="preserve">
Please note below which HPD Design Guidelines &amp; Green Building Standard the Business as Usual scope is based on.</t>
    </r>
  </si>
  <si>
    <t>HPD Design Guidelines for New Construction that Business as Usual scope is based on:</t>
  </si>
  <si>
    <t>List any necessary comments about BAU sope here</t>
  </si>
  <si>
    <t>Construction Costs</t>
  </si>
  <si>
    <t>Scope Item</t>
  </si>
  <si>
    <t>Incremental Cost for Project to Meet FHI Program Requirements as Compared to Typical Baseline HPD Compliant Project</t>
  </si>
  <si>
    <t>Incremental Cost for Project to Meet FHI Program Requirements as Compared to the Current "As-Designed" Scope</t>
  </si>
  <si>
    <r>
      <t xml:space="preserve">Comments/Notes
</t>
    </r>
    <r>
      <rPr>
        <i/>
        <sz val="10"/>
        <color rgb="FF000000"/>
        <rFont val="Calibri"/>
        <family val="2"/>
        <scheme val="minor"/>
      </rPr>
      <t>For example, please provide any supporting information behind costs, any comps or other projects the numbers are based on, etc.</t>
    </r>
  </si>
  <si>
    <t>Heating &amp; Cooling System</t>
  </si>
  <si>
    <t>Ventilation System</t>
  </si>
  <si>
    <t>Domestic Hot Water System</t>
  </si>
  <si>
    <t>In Unit Cooking Appliance</t>
  </si>
  <si>
    <t>Laundry Appliances</t>
  </si>
  <si>
    <t>Insulation for Above Grade Walls</t>
  </si>
  <si>
    <t>Insulation for Below Grade Walls</t>
  </si>
  <si>
    <t>Insulation under Slab and at Edge</t>
  </si>
  <si>
    <t>Insulation at Roof</t>
  </si>
  <si>
    <t>Windows and Doors</t>
  </si>
  <si>
    <t>Air Sealing Protocols</t>
  </si>
  <si>
    <t>Renewable Energy System</t>
  </si>
  <si>
    <t>Additional Contractor Fees/Costs (if any)</t>
  </si>
  <si>
    <t xml:space="preserve">Hard Costs: Additional Items </t>
  </si>
  <si>
    <t>Add rows as needed for any/all items that are necessary to achieve FHI Program Requirements</t>
  </si>
  <si>
    <t>Incremental Construction Cost Total</t>
  </si>
  <si>
    <t>Design, Consultant, and Certification Costs:</t>
  </si>
  <si>
    <t xml:space="preserve">Scope Item </t>
  </si>
  <si>
    <t>Comments/Notes</t>
  </si>
  <si>
    <t>Sustainability and Passive House Consultant Fees</t>
  </si>
  <si>
    <t>Passive House Registration &amp; Certification Fees</t>
  </si>
  <si>
    <t>Onsite Verification &amp; Testing Fees</t>
  </si>
  <si>
    <t>Architect Fees</t>
  </si>
  <si>
    <t>MEP Fees</t>
  </si>
  <si>
    <t>Other (please fill in comment section)</t>
  </si>
  <si>
    <t>Incremental Design, Consultant, and Certification Cost Total</t>
  </si>
  <si>
    <t>Additional energy efficiency and renewable energy incentives and tax credits excluding Future Housing Initiative Funding that project will pursue to offset FHI scope</t>
  </si>
  <si>
    <t>Name of Incentive or Tax Credit</t>
  </si>
  <si>
    <t>Incentives if Designed to Typical Baseline HPD Compliant Project</t>
  </si>
  <si>
    <t>Incentives for Proposed FHI Compliant Project</t>
  </si>
  <si>
    <t>Potential Incentives Totals</t>
  </si>
  <si>
    <t>Incremental Cost &amp; Proposed FHI Funding Summary</t>
  </si>
  <si>
    <t>Incremental Cost after Incentives &amp; Tax Credits</t>
  </si>
  <si>
    <t>Total # of Dwelling Units</t>
  </si>
  <si>
    <t>Incremental Cost per Dwelling Unit</t>
  </si>
  <si>
    <t>Requested Base Funding (up to $7,000 per DU)</t>
  </si>
  <si>
    <t>Project Eligible for Boost?</t>
  </si>
  <si>
    <t>Yes</t>
  </si>
  <si>
    <t>Requested Boost Funding (up to $2,000 per DU)</t>
  </si>
  <si>
    <t>Total Funding Being Requested</t>
  </si>
  <si>
    <t>Total Gap Remaining for Project</t>
  </si>
  <si>
    <t xml:space="preserve">Total Gap Remaining per DU </t>
  </si>
  <si>
    <t>Cost mitigation strategies</t>
  </si>
  <si>
    <t>Discuss strategies for how the deficit (if any) after incentives (including FHI) will be reduced. Strategies may include modifications to design that are not specifically related to FHI scope. This can also include additional incentives that could be procured. If the project is already designed to FHI standards, describe efforts to reduce incremental costs that have already been taken.</t>
  </si>
  <si>
    <t>Future Housing Initiative Round 2 Application - Strategies &amp; Technologies</t>
  </si>
  <si>
    <r>
      <rPr>
        <b/>
        <sz val="11"/>
        <color rgb="FF000000"/>
        <rFont val="Calibri"/>
        <family val="2"/>
        <scheme val="minor"/>
      </rPr>
      <t>Criteria:</t>
    </r>
    <r>
      <rPr>
        <sz val="11"/>
        <color rgb="FF000000"/>
        <rFont val="Calibri"/>
        <family val="2"/>
        <scheme val="minor"/>
      </rPr>
      <t xml:space="preserve"> Projects will be evaluated on strategies to meet or exceed program requirements using repeatable, proven, and/or defensible approaches and technologies </t>
    </r>
  </si>
  <si>
    <r>
      <rPr>
        <b/>
        <sz val="11"/>
        <color rgb="FF000000"/>
        <rFont val="Calibri"/>
        <family val="2"/>
      </rPr>
      <t xml:space="preserve">Directions: </t>
    </r>
    <r>
      <rPr>
        <sz val="11"/>
        <color rgb="FF000000"/>
        <rFont val="Calibri"/>
        <family val="2"/>
      </rPr>
      <t xml:space="preserve">Please fully complete each prompt. Answers will be evaluated as a compotenent of the scoring criteria. Projects will be scored higher if strategies are replicable and market-shifting. </t>
    </r>
  </si>
  <si>
    <t>1. Please describe the most critical strategies that the building will utilize to meet or exceed program requirements and why these strategies have been selected.</t>
  </si>
  <si>
    <t>2. Please describe any innovative technologies, low-cost, and/or passive strategies that the building will utilize to reduce energy use/energy costs.</t>
  </si>
  <si>
    <t xml:space="preserve">3. Please describe any strategies for making the building "future ready" that have been incorporated into the design (i.e. can support future installation of renewable energy, battery storage, EV charging etc.) </t>
  </si>
  <si>
    <t>4. Please describe any strategies (beyond those required for FHI and EGC/LEED baseline) to improve occupant health and well being.</t>
  </si>
  <si>
    <t>5. Please describe any additional resiliency strategies that the project will implement to address flood and/or heat risk.</t>
  </si>
  <si>
    <t>6. Please describe any strategies that the project has in place to contain costs during design and construction.</t>
  </si>
  <si>
    <t>7. Please describe any strategies that the project has in place to contain operational costs related to energy, water, and maintenance.</t>
  </si>
  <si>
    <t>8. Please describe particularly challenging technical or non-technical conditions of the project and how the project team will achieve a cost effective implementation strategy. Outline any key unknowns associated with first cost assumptions that may change during detailed design or construction and how will the project team use FHI funding to address these challenges.</t>
  </si>
  <si>
    <t>Future Housing Initiative Round 2 Application - Populations Served and Market Impacts</t>
  </si>
  <si>
    <r>
      <rPr>
        <b/>
        <sz val="11"/>
        <color rgb="FF000000"/>
        <rFont val="Calibri"/>
        <family val="2"/>
      </rPr>
      <t xml:space="preserve">Criteria: </t>
    </r>
    <r>
      <rPr>
        <sz val="11"/>
        <color rgb="FF000000"/>
        <rFont val="Calibri"/>
        <family val="2"/>
      </rPr>
      <t>Projects will be evaluated based on a mandatory narrative about the project’s impact and whether the project has made a compelling case for why the project should be awarded. </t>
    </r>
  </si>
  <si>
    <r>
      <rPr>
        <b/>
        <sz val="11"/>
        <color rgb="FF000000"/>
        <rFont val="Calibri"/>
        <family val="2"/>
      </rPr>
      <t xml:space="preserve">Directions: </t>
    </r>
    <r>
      <rPr>
        <sz val="11"/>
        <color rgb="FF000000"/>
        <rFont val="Calibri"/>
        <family val="2"/>
      </rPr>
      <t xml:space="preserve">Please fully complete each prompt. Answers will be evaluated as a compotenent of the scoring criteria to meet program goals. </t>
    </r>
  </si>
  <si>
    <t>1. Describe the population being served by this project, and how funding will have a signficant impact to the tenants and community. Note whether project is in a Disadvantaged Communit DAC or is serving a highly vulnerable or special needs population.</t>
  </si>
  <si>
    <t xml:space="preserve">2. Describe why funding this project will have impact market-wide to increase uptake of high-performance design and construction. Provide a narrative that describes the potential replicability of this project's strategies in the market, and how lessons learned will contribute to market uptake. </t>
  </si>
  <si>
    <t xml:space="preserve">3. Please provide background on the project team and their experience with Passive House and electrification scopes and how funding this project will build capacity for the organizations invovled in this project to design and build Passive House projects in the future. List specific team members and organizations that might be impacted. </t>
  </si>
  <si>
    <t>Yes / No</t>
  </si>
  <si>
    <t>Heat Risk</t>
  </si>
  <si>
    <t>Project Certification</t>
  </si>
  <si>
    <t>Pays for Heating/Cooling</t>
  </si>
  <si>
    <t>Boro</t>
  </si>
  <si>
    <t>Manhattan</t>
  </si>
  <si>
    <t>In Unit</t>
  </si>
  <si>
    <t>Low</t>
  </si>
  <si>
    <t>Natural Gas</t>
  </si>
  <si>
    <t>Furnace</t>
  </si>
  <si>
    <t>PHI Classic</t>
  </si>
  <si>
    <t>Tenant</t>
  </si>
  <si>
    <t>Queens</t>
  </si>
  <si>
    <t>Ducted</t>
  </si>
  <si>
    <t>Centralized</t>
  </si>
  <si>
    <t>No</t>
  </si>
  <si>
    <t>Medium</t>
  </si>
  <si>
    <t>Propane</t>
  </si>
  <si>
    <t>Non-condensing Boiler</t>
  </si>
  <si>
    <t>PHIUS+2018 or PHIUS+2021</t>
  </si>
  <si>
    <t>Owner</t>
  </si>
  <si>
    <t xml:space="preserve">Brooklyn </t>
  </si>
  <si>
    <t>Ductless</t>
  </si>
  <si>
    <t>High</t>
  </si>
  <si>
    <t>Electricity</t>
  </si>
  <si>
    <t>Condensing Boiler</t>
  </si>
  <si>
    <t>PHI Prescriptive</t>
  </si>
  <si>
    <t>Other</t>
  </si>
  <si>
    <t>Bronx</t>
  </si>
  <si>
    <t>Window Unit</t>
  </si>
  <si>
    <t>Ventilation Type</t>
  </si>
  <si>
    <t>Oil</t>
  </si>
  <si>
    <t>Electric Resistance</t>
  </si>
  <si>
    <t>Not yet determined</t>
  </si>
  <si>
    <t>Staten Island</t>
  </si>
  <si>
    <t>HRV/ERV</t>
  </si>
  <si>
    <t>N/A</t>
  </si>
  <si>
    <t>Multi-Split ASHP</t>
  </si>
  <si>
    <t>Exhaust Only</t>
  </si>
  <si>
    <t>VRF</t>
  </si>
  <si>
    <t>Package Terminal HP</t>
  </si>
  <si>
    <t>Water Source HP</t>
  </si>
  <si>
    <t>Ground Source HP</t>
  </si>
  <si>
    <t>Current Design</t>
  </si>
  <si>
    <t>BLDS Status</t>
  </si>
  <si>
    <t>CEI</t>
  </si>
  <si>
    <t>DOB</t>
  </si>
  <si>
    <t>ULURP</t>
  </si>
  <si>
    <t>Flood Risk</t>
  </si>
  <si>
    <t>Drawing/spec status</t>
  </si>
  <si>
    <t>Version 1.0</t>
  </si>
  <si>
    <t>The project is currently designed as all-electric and certifying to Passive House standard</t>
  </si>
  <si>
    <t>Not yet begun</t>
  </si>
  <si>
    <t>Applied and waiting to hear</t>
  </si>
  <si>
    <t>Yes, applied</t>
  </si>
  <si>
    <t>Not yet applied for permits</t>
  </si>
  <si>
    <t>Conceptual Design</t>
  </si>
  <si>
    <t>Version 2.0</t>
  </si>
  <si>
    <t>The project is currently designed as all-electric and Passive House, but was not planning to certify</t>
  </si>
  <si>
    <t>Has completed or will complete Design Consultation prior to acceptance to FHI</t>
  </si>
  <si>
    <t>Accepted</t>
  </si>
  <si>
    <t>No, haven't applied yet</t>
  </si>
  <si>
    <t xml:space="preserve">Has applied for permits and is pending </t>
  </si>
  <si>
    <t>No, haven't started</t>
  </si>
  <si>
    <t>Schematic Design</t>
  </si>
  <si>
    <t>The project is currently designed as all-electric but not Passive House</t>
  </si>
  <si>
    <t>In Design Review</t>
  </si>
  <si>
    <t>Denied</t>
  </si>
  <si>
    <t>N/A, will not be pursuing 9%</t>
  </si>
  <si>
    <t>N/A, will not be pursuing 4%</t>
  </si>
  <si>
    <t>Has received approval from DOB</t>
  </si>
  <si>
    <t>N/A - ULURP not required</t>
  </si>
  <si>
    <t>Design Development</t>
  </si>
  <si>
    <t>The project will undergo an "up design" to become all-electric and obtain Passive House Certification</t>
  </si>
  <si>
    <t>Received Design Acceptance</t>
  </si>
  <si>
    <t>50%-75% Construction Documetns</t>
  </si>
  <si>
    <t>80-95% Construction Documents</t>
  </si>
  <si>
    <t>95%+ Construction Documents</t>
  </si>
  <si>
    <t>Other, please describe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</si>
</sst>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00_);_([$$-409]* \(#,##0.00\);_([$$-409]* &quot;-&quot;??_);_(@_)"/>
    <numFmt numFmtId="165" formatCode="_(&quot;$&quot;* #,##0_);_(&quot;$&quot;* \(#,##0\);_(&quot;$&quot;* &quot;-&quot;??_);_(@_)"/>
    <numFmt numFmtId="166" formatCode="&quot;$&quot;#,##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sz val="11"/>
      <color theme="1"/>
      <name val="Calibri"/>
      <family val="2"/>
    </font>
    <font>
      <sz val="11"/>
      <color rgb="FF000000"/>
      <name val="Calibri"/>
      <family val="2"/>
    </font>
    <font>
      <sz val="11"/>
      <color rgb="FF000000"/>
      <name val="Calibri"/>
      <family val="2"/>
      <scheme val="minor"/>
    </font>
    <font>
      <b/>
      <sz val="11"/>
      <color rgb="FF000000"/>
      <name val="Calibri"/>
      <family val="2"/>
      <scheme val="minor"/>
    </font>
    <font>
      <b/>
      <sz val="14"/>
      <color theme="1"/>
      <name val="Calibri"/>
      <family val="2"/>
      <scheme val="minor"/>
    </font>
    <font>
      <b/>
      <sz val="11"/>
      <color rgb="FF000000"/>
      <name val="Calibri"/>
      <family val="2"/>
    </font>
    <font>
      <sz val="11"/>
      <color rgb="FFFF0000"/>
      <name val="Calibri"/>
      <family val="2"/>
      <scheme val="minor"/>
    </font>
    <font>
      <sz val="11"/>
      <name val="Calibri"/>
      <family val="2"/>
      <scheme val="minor"/>
    </font>
    <font>
      <i/>
      <sz val="11"/>
      <color theme="1"/>
      <name val="Calibri"/>
      <family val="2"/>
      <scheme val="minor"/>
    </font>
    <font>
      <i/>
      <sz val="11"/>
      <color rgb="FF000000"/>
      <name val="Calibri"/>
      <family val="2"/>
      <scheme val="minor"/>
    </font>
    <font>
      <b/>
      <sz val="15"/>
      <color rgb="FF000000"/>
      <name val="Calibri"/>
      <family val="2"/>
      <scheme val="minor"/>
    </font>
    <font>
      <sz val="15"/>
      <color theme="1"/>
      <name val="Calibri"/>
      <family val="2"/>
      <scheme val="minor"/>
    </font>
    <font>
      <sz val="11"/>
      <color rgb="FF444444"/>
      <name val="Calibri"/>
      <family val="2"/>
      <charset val="1"/>
    </font>
    <font>
      <b/>
      <sz val="15"/>
      <color rgb="FF000000"/>
      <name val="Calibri"/>
      <family val="2"/>
    </font>
    <font>
      <sz val="11"/>
      <color rgb="FF000000"/>
      <name val="Calibri"/>
      <family val="2"/>
      <charset val="1"/>
    </font>
    <font>
      <sz val="11"/>
      <color rgb="FFFF0000"/>
      <name val="Arial"/>
      <family val="2"/>
    </font>
    <font>
      <b/>
      <sz val="14"/>
      <color rgb="FF000000"/>
      <name val="Calibri"/>
      <family val="2"/>
      <scheme val="minor"/>
    </font>
    <font>
      <i/>
      <sz val="11"/>
      <color theme="1"/>
      <name val="Calibri"/>
      <family val="2"/>
    </font>
    <font>
      <u/>
      <sz val="11"/>
      <color theme="10"/>
      <name val="Calibri"/>
      <family val="2"/>
      <scheme val="minor"/>
    </font>
    <font>
      <i/>
      <u/>
      <sz val="11"/>
      <color theme="10"/>
      <name val="Calibri"/>
      <family val="2"/>
      <scheme val="minor"/>
    </font>
    <font>
      <i/>
      <sz val="10"/>
      <color rgb="FF00000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2"/>
        <bgColor rgb="FFD0CECE"/>
      </patternFill>
    </fill>
    <fill>
      <patternFill patternType="solid">
        <fgColor theme="8" tint="0.79998168889431442"/>
        <bgColor rgb="FFD0CECE"/>
      </patternFill>
    </fill>
    <fill>
      <patternFill patternType="solid">
        <fgColor theme="0" tint="-0.14999847407452621"/>
        <bgColor indexed="64"/>
      </patternFill>
    </fill>
    <fill>
      <patternFill patternType="solid">
        <fgColor theme="2"/>
        <bgColor indexed="64"/>
      </patternFill>
    </fill>
    <fill>
      <patternFill patternType="solid">
        <fgColor rgb="FFDEEAF6"/>
        <bgColor rgb="FFDEEAF6"/>
      </patternFill>
    </fill>
    <fill>
      <patternFill patternType="solid">
        <fgColor rgb="FFE7E6E6"/>
        <bgColor indexed="64"/>
      </patternFill>
    </fill>
    <fill>
      <patternFill patternType="solid">
        <fgColor theme="8" tint="0.79998168889431442"/>
        <bgColor indexed="64"/>
      </patternFill>
    </fill>
    <fill>
      <patternFill patternType="solid">
        <fgColor rgb="FFDDEBF7"/>
        <bgColor indexed="64"/>
      </patternFill>
    </fill>
    <fill>
      <patternFill patternType="solid">
        <fgColor theme="9" tint="0.59999389629810485"/>
        <bgColor indexed="64"/>
      </patternFill>
    </fill>
  </fills>
  <borders count="22">
    <border>
      <left/>
      <right/>
      <top/>
      <bottom/>
      <diagonal/>
    </border>
    <border>
      <left style="thin">
        <color indexed="64"/>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thin">
        <color indexed="64"/>
      </left>
      <right style="thin">
        <color indexed="64"/>
      </right>
      <top style="thin">
        <color indexed="64"/>
      </top>
      <bottom style="thin">
        <color indexed="64"/>
      </bottom>
      <diagonal/>
    </border>
    <border>
      <left style="hair">
        <color rgb="FF000000"/>
      </left>
      <right/>
      <top/>
      <bottom style="hair">
        <color rgb="FF000000"/>
      </bottom>
      <diagonal/>
    </border>
    <border>
      <left style="hair">
        <color rgb="FF000000"/>
      </left>
      <right style="thin">
        <color indexed="64"/>
      </right>
      <top style="hair">
        <color rgb="FF000000"/>
      </top>
      <bottom style="hair">
        <color rgb="FF000000"/>
      </bottom>
      <diagonal/>
    </border>
    <border>
      <left style="hair">
        <color rgb="FF000000"/>
      </left>
      <right style="thin">
        <color indexed="64"/>
      </right>
      <top style="hair">
        <color rgb="FF000000"/>
      </top>
      <bottom style="thin">
        <color indexed="64"/>
      </bottom>
      <diagonal/>
    </border>
    <border>
      <left style="hair">
        <color rgb="FF000000"/>
      </left>
      <right/>
      <top style="hair">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hair">
        <color rgb="FF000000"/>
      </right>
      <top/>
      <bottom style="hair">
        <color rgb="FF000000"/>
      </bottom>
      <diagonal/>
    </border>
    <border>
      <left style="hair">
        <color rgb="FF000000"/>
      </left>
      <right style="thin">
        <color indexed="64"/>
      </right>
      <top/>
      <bottom style="hair">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44" fontId="1" fillId="0" borderId="0" applyFont="0" applyFill="0" applyBorder="0" applyAlignment="0" applyProtection="0"/>
    <xf numFmtId="0" fontId="22" fillId="0" borderId="0" applyNumberFormat="0" applyFill="0" applyBorder="0" applyAlignment="0" applyProtection="0"/>
  </cellStyleXfs>
  <cellXfs count="117">
    <xf numFmtId="0" fontId="0" fillId="0" borderId="0" xfId="0"/>
    <xf numFmtId="0" fontId="2" fillId="0" borderId="0" xfId="0" applyFont="1"/>
    <xf numFmtId="0" fontId="2" fillId="0" borderId="0" xfId="0" applyFont="1" applyAlignment="1">
      <alignment horizontal="center"/>
    </xf>
    <xf numFmtId="0" fontId="6" fillId="0" borderId="0" xfId="0" applyFont="1"/>
    <xf numFmtId="0" fontId="0" fillId="0" borderId="0" xfId="0" applyAlignment="1">
      <alignment wrapText="1"/>
    </xf>
    <xf numFmtId="0" fontId="4" fillId="3" borderId="1" xfId="0" applyFont="1" applyFill="1" applyBorder="1" applyAlignment="1">
      <alignment horizontal="left" wrapText="1"/>
    </xf>
    <xf numFmtId="0" fontId="1" fillId="0" borderId="0" xfId="0" applyFont="1"/>
    <xf numFmtId="0" fontId="8" fillId="0" borderId="0" xfId="0" applyFont="1"/>
    <xf numFmtId="0" fontId="10" fillId="0" borderId="0" xfId="0" applyFont="1"/>
    <xf numFmtId="0" fontId="10" fillId="0" borderId="0" xfId="0" applyFont="1" applyAlignment="1">
      <alignment wrapText="1"/>
    </xf>
    <xf numFmtId="0" fontId="10" fillId="0" borderId="0" xfId="0" applyFont="1" applyAlignment="1">
      <alignment vertical="top" wrapText="1"/>
    </xf>
    <xf numFmtId="165" fontId="0" fillId="0" borderId="0" xfId="1" applyNumberFormat="1" applyFont="1"/>
    <xf numFmtId="0" fontId="4" fillId="3" borderId="3" xfId="0" applyFont="1" applyFill="1" applyBorder="1" applyAlignment="1">
      <alignment horizontal="left" wrapText="1"/>
    </xf>
    <xf numFmtId="0" fontId="11" fillId="0" borderId="0" xfId="0" applyFont="1"/>
    <xf numFmtId="0" fontId="11" fillId="0" borderId="0" xfId="0" applyFont="1" applyAlignment="1">
      <alignment vertical="top" wrapText="1"/>
    </xf>
    <xf numFmtId="0" fontId="3" fillId="5" borderId="9" xfId="0" applyFont="1" applyFill="1" applyBorder="1" applyAlignment="1">
      <alignment vertical="center"/>
    </xf>
    <xf numFmtId="0" fontId="12" fillId="0" borderId="0" xfId="0" applyFont="1"/>
    <xf numFmtId="0" fontId="13" fillId="0" borderId="0" xfId="0" applyFont="1" applyAlignment="1">
      <alignment vertical="top" wrapText="1"/>
    </xf>
    <xf numFmtId="0" fontId="14" fillId="0" borderId="0" xfId="0" applyFont="1"/>
    <xf numFmtId="0" fontId="15" fillId="0" borderId="0" xfId="0" applyFont="1"/>
    <xf numFmtId="0" fontId="4" fillId="4" borderId="6" xfId="0" applyFont="1" applyFill="1" applyBorder="1" applyAlignment="1" applyProtection="1">
      <alignment horizontal="left" vertical="top" wrapText="1"/>
      <protection locked="0"/>
    </xf>
    <xf numFmtId="0" fontId="16" fillId="0" borderId="0" xfId="0" applyFont="1"/>
    <xf numFmtId="9" fontId="2" fillId="0" borderId="0" xfId="0" applyNumberFormat="1" applyFont="1"/>
    <xf numFmtId="0" fontId="17" fillId="0" borderId="0" xfId="0" applyFont="1"/>
    <xf numFmtId="0" fontId="7" fillId="0" borderId="0" xfId="0" applyFont="1"/>
    <xf numFmtId="0" fontId="1" fillId="0" borderId="0" xfId="0" applyFont="1" applyAlignment="1" applyProtection="1">
      <alignment horizontal="left" vertical="top" wrapText="1"/>
      <protection locked="0"/>
    </xf>
    <xf numFmtId="0" fontId="1" fillId="0" borderId="0" xfId="0" applyFont="1" applyAlignment="1" applyProtection="1">
      <alignment vertical="top"/>
      <protection locked="0"/>
    </xf>
    <xf numFmtId="9" fontId="0" fillId="0" borderId="0" xfId="0" applyNumberFormat="1"/>
    <xf numFmtId="0" fontId="18" fillId="0" borderId="0" xfId="0" applyFont="1"/>
    <xf numFmtId="0" fontId="5"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19" fillId="0" borderId="0" xfId="0" applyFont="1" applyAlignment="1">
      <alignment vertical="top" wrapText="1"/>
    </xf>
    <xf numFmtId="0" fontId="12" fillId="0" borderId="0" xfId="0" applyFont="1" applyAlignment="1">
      <alignment vertical="top" wrapText="1"/>
    </xf>
    <xf numFmtId="0" fontId="4" fillId="4" borderId="7" xfId="0" applyFont="1" applyFill="1" applyBorder="1" applyAlignment="1" applyProtection="1">
      <alignment horizontal="left" vertical="top" wrapText="1"/>
      <protection locked="0"/>
    </xf>
    <xf numFmtId="0" fontId="4" fillId="4" borderId="2" xfId="0" applyFont="1" applyFill="1" applyBorder="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3" fillId="5" borderId="9" xfId="0" applyFont="1" applyFill="1" applyBorder="1" applyAlignment="1">
      <alignment vertical="center" wrapText="1"/>
    </xf>
    <xf numFmtId="0" fontId="4" fillId="3" borderId="18" xfId="0" applyFont="1" applyFill="1" applyBorder="1" applyAlignment="1">
      <alignment horizontal="left" wrapText="1"/>
    </xf>
    <xf numFmtId="0" fontId="4" fillId="4" borderId="19" xfId="0" applyFont="1" applyFill="1" applyBorder="1" applyAlignment="1" applyProtection="1">
      <alignment horizontal="left" vertical="top" wrapText="1"/>
      <protection locked="0"/>
    </xf>
    <xf numFmtId="0" fontId="0" fillId="0" borderId="0" xfId="0" applyAlignment="1">
      <alignment horizontal="right"/>
    </xf>
    <xf numFmtId="164" fontId="1" fillId="0" borderId="0" xfId="0" applyNumberFormat="1" applyFont="1" applyAlignment="1">
      <alignment horizontal="right"/>
    </xf>
    <xf numFmtId="0" fontId="7" fillId="11" borderId="9" xfId="0" applyFont="1" applyFill="1" applyBorder="1" applyAlignment="1">
      <alignment horizontal="center"/>
    </xf>
    <xf numFmtId="164" fontId="7" fillId="11" borderId="9" xfId="0" applyNumberFormat="1" applyFont="1" applyFill="1" applyBorder="1" applyAlignment="1">
      <alignment horizontal="right"/>
    </xf>
    <xf numFmtId="0" fontId="2" fillId="11" borderId="9" xfId="0" applyFont="1" applyFill="1" applyBorder="1" applyAlignment="1">
      <alignment horizontal="right" vertical="top"/>
    </xf>
    <xf numFmtId="0" fontId="4" fillId="3" borderId="9" xfId="0" applyFont="1" applyFill="1" applyBorder="1" applyAlignment="1">
      <alignment horizontal="left" wrapText="1"/>
    </xf>
    <xf numFmtId="0" fontId="4" fillId="4" borderId="9"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protection locked="0"/>
    </xf>
    <xf numFmtId="0" fontId="3" fillId="2" borderId="9" xfId="0" applyFont="1" applyFill="1" applyBorder="1" applyAlignment="1">
      <alignment vertical="top"/>
    </xf>
    <xf numFmtId="0" fontId="5" fillId="3" borderId="9" xfId="0" applyFont="1" applyFill="1" applyBorder="1" applyAlignment="1">
      <alignment horizontal="left" vertical="top"/>
    </xf>
    <xf numFmtId="0" fontId="5" fillId="3" borderId="9" xfId="0" applyFont="1" applyFill="1" applyBorder="1" applyAlignment="1">
      <alignment vertical="center" wrapText="1"/>
    </xf>
    <xf numFmtId="0" fontId="4" fillId="3" borderId="9" xfId="0" applyFont="1" applyFill="1" applyBorder="1" applyAlignment="1">
      <alignment horizontal="left"/>
    </xf>
    <xf numFmtId="0" fontId="0" fillId="10" borderId="9" xfId="0" applyFill="1" applyBorder="1"/>
    <xf numFmtId="0" fontId="6" fillId="3" borderId="9" xfId="0" applyFont="1" applyFill="1" applyBorder="1" applyAlignment="1">
      <alignment horizontal="left" vertical="top"/>
    </xf>
    <xf numFmtId="0" fontId="1" fillId="6" borderId="9" xfId="0" applyFont="1" applyFill="1" applyBorder="1" applyAlignment="1">
      <alignment horizontal="left"/>
    </xf>
    <xf numFmtId="0" fontId="4" fillId="7" borderId="9" xfId="0" applyFont="1" applyFill="1" applyBorder="1" applyAlignment="1" applyProtection="1">
      <alignment vertical="top"/>
      <protection locked="0"/>
    </xf>
    <xf numFmtId="0" fontId="0" fillId="6" borderId="9" xfId="0" applyFill="1" applyBorder="1" applyAlignment="1">
      <alignment horizontal="left"/>
    </xf>
    <xf numFmtId="0" fontId="4" fillId="3" borderId="9" xfId="0" applyFont="1" applyFill="1" applyBorder="1" applyAlignment="1">
      <alignment horizontal="left" vertical="top"/>
    </xf>
    <xf numFmtId="0" fontId="6" fillId="3" borderId="9" xfId="0" applyFont="1" applyFill="1" applyBorder="1" applyAlignment="1">
      <alignment horizontal="left" vertical="top" wrapText="1"/>
    </xf>
    <xf numFmtId="14" fontId="4" fillId="4" borderId="9" xfId="0" applyNumberFormat="1" applyFont="1" applyFill="1" applyBorder="1" applyAlignment="1" applyProtection="1">
      <alignment horizontal="left" vertical="top"/>
      <protection locked="0"/>
    </xf>
    <xf numFmtId="0" fontId="0" fillId="0" borderId="21" xfId="0" applyBorder="1" applyAlignment="1">
      <alignment wrapText="1"/>
    </xf>
    <xf numFmtId="0" fontId="0" fillId="0" borderId="21" xfId="0" applyBorder="1"/>
    <xf numFmtId="0" fontId="7" fillId="8" borderId="9" xfId="0" applyFont="1" applyFill="1" applyBorder="1" applyAlignment="1">
      <alignment horizontal="center" vertical="center"/>
    </xf>
    <xf numFmtId="0" fontId="7" fillId="8" borderId="9" xfId="0" applyFont="1" applyFill="1" applyBorder="1" applyAlignment="1">
      <alignment horizontal="center" vertical="center" wrapText="1"/>
    </xf>
    <xf numFmtId="0" fontId="2" fillId="8" borderId="9" xfId="0" applyFont="1" applyFill="1" applyBorder="1" applyAlignment="1" applyProtection="1">
      <alignment horizontal="center" vertical="center" wrapText="1"/>
      <protection locked="0"/>
    </xf>
    <xf numFmtId="0" fontId="2" fillId="8" borderId="9" xfId="0" applyFont="1" applyFill="1" applyBorder="1" applyAlignment="1" applyProtection="1">
      <alignment horizontal="right" vertical="center" wrapText="1"/>
      <protection locked="0"/>
    </xf>
    <xf numFmtId="166" fontId="6" fillId="8" borderId="9" xfId="0" applyNumberFormat="1" applyFont="1" applyFill="1" applyBorder="1" applyAlignment="1">
      <alignment horizontal="right"/>
    </xf>
    <xf numFmtId="166" fontId="6" fillId="8" borderId="9" xfId="0" applyNumberFormat="1" applyFont="1" applyFill="1" applyBorder="1" applyAlignment="1" applyProtection="1">
      <alignment horizontal="right"/>
      <protection locked="0"/>
    </xf>
    <xf numFmtId="166" fontId="7" fillId="11" borderId="9" xfId="0" applyNumberFormat="1" applyFont="1" applyFill="1" applyBorder="1" applyAlignment="1">
      <alignment horizontal="right"/>
    </xf>
    <xf numFmtId="166" fontId="6" fillId="9" borderId="9" xfId="0" applyNumberFormat="1" applyFont="1" applyFill="1" applyBorder="1" applyAlignment="1">
      <alignment horizontal="right"/>
    </xf>
    <xf numFmtId="0" fontId="21" fillId="4" borderId="9" xfId="0" applyFont="1" applyFill="1" applyBorder="1" applyAlignment="1" applyProtection="1">
      <alignment vertical="top" wrapText="1"/>
      <protection locked="0"/>
    </xf>
    <xf numFmtId="0" fontId="4" fillId="4" borderId="9" xfId="0" applyFont="1" applyFill="1" applyBorder="1" applyAlignment="1" applyProtection="1">
      <alignment vertical="center"/>
      <protection locked="0"/>
    </xf>
    <xf numFmtId="0" fontId="9" fillId="5" borderId="9" xfId="0" applyFont="1" applyFill="1" applyBorder="1" applyAlignment="1">
      <alignment vertical="center" wrapText="1"/>
    </xf>
    <xf numFmtId="0" fontId="6" fillId="3" borderId="4" xfId="0" applyFont="1" applyFill="1" applyBorder="1" applyAlignment="1">
      <alignment horizontal="left" vertical="top" wrapText="1"/>
    </xf>
    <xf numFmtId="0" fontId="4" fillId="4" borderId="4" xfId="0" applyFont="1" applyFill="1" applyBorder="1" applyAlignment="1" applyProtection="1">
      <alignment horizontal="left" vertical="top"/>
      <protection locked="0"/>
    </xf>
    <xf numFmtId="0" fontId="22" fillId="0" borderId="0" xfId="2"/>
    <xf numFmtId="0" fontId="23" fillId="0" borderId="0" xfId="2" applyFont="1" applyAlignment="1">
      <alignment vertical="top" wrapText="1"/>
    </xf>
    <xf numFmtId="0" fontId="8" fillId="0" borderId="0" xfId="0" applyFont="1" applyAlignment="1">
      <alignment horizontal="left" vertical="center"/>
    </xf>
    <xf numFmtId="0" fontId="20" fillId="0" borderId="0" xfId="0" applyFont="1" applyAlignment="1">
      <alignment horizontal="left" vertical="center" wrapText="1"/>
    </xf>
    <xf numFmtId="0" fontId="5" fillId="3" borderId="9" xfId="0" applyFont="1" applyFill="1" applyBorder="1" applyAlignment="1">
      <alignment horizontal="left" vertical="top" wrapText="1"/>
    </xf>
    <xf numFmtId="0" fontId="0" fillId="0" borderId="0" xfId="0"/>
    <xf numFmtId="0" fontId="1" fillId="9" borderId="9" xfId="0" applyFont="1" applyFill="1" applyBorder="1" applyAlignment="1" applyProtection="1">
      <alignment horizontal="left" vertical="top" wrapText="1"/>
      <protection locked="0"/>
    </xf>
    <xf numFmtId="0" fontId="6" fillId="0" borderId="0" xfId="0" applyFont="1" applyAlignment="1">
      <alignment horizontal="left" vertical="top" wrapText="1"/>
    </xf>
    <xf numFmtId="0" fontId="7" fillId="0" borderId="0" xfId="0" applyFont="1" applyAlignment="1">
      <alignment horizontal="left" vertical="top" wrapText="1"/>
    </xf>
    <xf numFmtId="0" fontId="12" fillId="0" borderId="0" xfId="0" applyFont="1" applyAlignment="1">
      <alignment horizontal="left" wrapText="1"/>
    </xf>
    <xf numFmtId="0" fontId="3" fillId="5" borderId="9" xfId="0" applyFont="1" applyFill="1" applyBorder="1" applyAlignment="1">
      <alignment horizontal="left" vertical="center"/>
    </xf>
    <xf numFmtId="0" fontId="6" fillId="0" borderId="0" xfId="0" applyFont="1" applyAlignment="1">
      <alignment horizontal="left" vertical="top" wrapText="1" indent="1"/>
    </xf>
    <xf numFmtId="0" fontId="20" fillId="0" borderId="0" xfId="0" applyFont="1" applyAlignment="1">
      <alignment horizontal="left" vertical="center" wrapText="1"/>
    </xf>
    <xf numFmtId="0" fontId="5" fillId="3"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0" fillId="0" borderId="0" xfId="0" applyAlignment="1">
      <alignment horizontal="left"/>
    </xf>
    <xf numFmtId="0" fontId="0" fillId="0" borderId="0" xfId="0" applyAlignment="1"/>
    <xf numFmtId="0" fontId="2" fillId="2" borderId="4" xfId="0" applyFont="1" applyFill="1" applyBorder="1" applyAlignment="1">
      <alignment horizontal="left" vertical="top"/>
    </xf>
    <xf numFmtId="0" fontId="7" fillId="8" borderId="4" xfId="0" applyFont="1" applyFill="1" applyBorder="1" applyAlignment="1">
      <alignment horizontal="left" vertical="top" wrapText="1"/>
    </xf>
    <xf numFmtId="0" fontId="1" fillId="9" borderId="4" xfId="0" applyFont="1" applyFill="1" applyBorder="1" applyAlignment="1" applyProtection="1">
      <alignment horizontal="left" vertical="top"/>
      <protection locked="0"/>
    </xf>
    <xf numFmtId="0" fontId="9" fillId="6" borderId="9" xfId="0" applyFont="1" applyFill="1" applyBorder="1" applyAlignment="1">
      <alignment horizontal="left" vertical="top" wrapText="1"/>
    </xf>
    <xf numFmtId="0" fontId="3" fillId="4" borderId="9" xfId="0" applyFont="1" applyFill="1" applyBorder="1" applyAlignment="1" applyProtection="1">
      <alignment horizontal="left" vertical="center"/>
      <protection locked="0"/>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2" borderId="13" xfId="0" applyFont="1" applyFill="1" applyBorder="1" applyAlignment="1">
      <alignment horizontal="left"/>
    </xf>
    <xf numFmtId="0" fontId="2" fillId="2" borderId="14" xfId="0" applyFont="1" applyFill="1" applyBorder="1" applyAlignment="1">
      <alignment horizontal="left"/>
    </xf>
    <xf numFmtId="0" fontId="2" fillId="2" borderId="10" xfId="0" applyFont="1" applyFill="1" applyBorder="1" applyAlignment="1">
      <alignment horizontal="left"/>
    </xf>
    <xf numFmtId="0" fontId="2" fillId="2" borderId="12" xfId="0" applyFont="1" applyFill="1" applyBorder="1" applyAlignment="1">
      <alignment horizontal="left"/>
    </xf>
    <xf numFmtId="0" fontId="2" fillId="2" borderId="11" xfId="0" applyFont="1" applyFill="1" applyBorder="1" applyAlignment="1">
      <alignment horizontal="left"/>
    </xf>
    <xf numFmtId="0" fontId="2" fillId="2" borderId="9" xfId="0" applyFont="1" applyFill="1" applyBorder="1" applyAlignment="1">
      <alignment horizontal="left" vertical="top"/>
    </xf>
    <xf numFmtId="0" fontId="2" fillId="8" borderId="9" xfId="0" applyFont="1" applyFill="1" applyBorder="1" applyAlignment="1">
      <alignment horizontal="left" vertical="top" wrapText="1"/>
    </xf>
    <xf numFmtId="0" fontId="1" fillId="9" borderId="20" xfId="0" applyFont="1" applyFill="1" applyBorder="1" applyAlignment="1" applyProtection="1">
      <alignment horizontal="left" vertical="top" wrapText="1"/>
      <protection locked="0"/>
    </xf>
    <xf numFmtId="0" fontId="1" fillId="9" borderId="9" xfId="0" applyFont="1" applyFill="1" applyBorder="1" applyAlignment="1" applyProtection="1">
      <alignment horizontal="left" vertical="top" wrapText="1"/>
      <protection locked="0"/>
    </xf>
    <xf numFmtId="0" fontId="7" fillId="6" borderId="4" xfId="0" applyFont="1" applyFill="1" applyBorder="1" applyAlignment="1">
      <alignment vertical="top" wrapText="1"/>
    </xf>
    <xf numFmtId="0" fontId="9" fillId="6" borderId="4" xfId="0" applyFont="1" applyFill="1" applyBorder="1" applyAlignment="1">
      <alignment vertical="top" wrapText="1"/>
    </xf>
    <xf numFmtId="0" fontId="9" fillId="6" borderId="4" xfId="0" applyFont="1" applyFill="1" applyBorder="1" applyAlignment="1">
      <alignment wrapText="1"/>
    </xf>
    <xf numFmtId="0" fontId="2" fillId="8" borderId="9" xfId="0" applyFont="1" applyFill="1" applyBorder="1" applyAlignment="1">
      <alignment horizontal="left" vertical="center" wrapText="1"/>
    </xf>
    <xf numFmtId="0" fontId="1" fillId="9" borderId="15" xfId="0" applyFont="1" applyFill="1" applyBorder="1" applyAlignment="1" applyProtection="1">
      <alignment horizontal="left" vertical="top" wrapText="1"/>
      <protection locked="0"/>
    </xf>
    <xf numFmtId="0" fontId="1" fillId="9" borderId="16" xfId="0" applyFont="1" applyFill="1" applyBorder="1" applyAlignment="1" applyProtection="1">
      <alignment horizontal="left" vertical="top" wrapText="1"/>
      <protection locked="0"/>
    </xf>
    <xf numFmtId="0" fontId="1" fillId="9" borderId="17" xfId="0" applyFont="1" applyFill="1" applyBorder="1" applyAlignment="1" applyProtection="1">
      <alignment horizontal="left" vertical="top" wrapText="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absolute">
    <xdr:from>
      <xdr:col>2</xdr:col>
      <xdr:colOff>447675</xdr:colOff>
      <xdr:row>7</xdr:row>
      <xdr:rowOff>85725</xdr:rowOff>
    </xdr:from>
    <xdr:to>
      <xdr:col>2</xdr:col>
      <xdr:colOff>1819275</xdr:colOff>
      <xdr:row>8</xdr:row>
      <xdr:rowOff>152400</xdr:rowOff>
    </xdr:to>
    <xdr:sp macro="" textlink="">
      <xdr:nvSpPr>
        <xdr:cNvPr id="2069" name="Text Box 21" hidden="1">
          <a:extLst>
            <a:ext uri="{FF2B5EF4-FFF2-40B4-BE49-F238E27FC236}">
              <a16:creationId xmlns:a16="http://schemas.microsoft.com/office/drawing/2014/main" id="{3F562725-C368-0296-57DD-4F762DA136F7}"/>
            </a:ext>
          </a:extLst>
        </xdr:cNvPr>
        <xdr:cNvSpPr txBox="1">
          <a:spLocks noChangeArrowheads="1"/>
        </xdr:cNvSpPr>
      </xdr:nvSpPr>
      <xdr:spPr bwMode="auto">
        <a:xfrm>
          <a:off x="5162550" y="1514475"/>
          <a:ext cx="1371600" cy="9334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yco365-my.sharepoint.com/personal/heoj_hpd_nyc_gov/Documents/072122/Copy%20of%20Copy%20of%20Blank_ScopeCostForm_MasterFormat_V3.3_031121.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nysemail.sharepoint.com/BLDS-PRESERVATION%20DESIGN%20REVIEW/PRESERVATION%20DESIGN%20REVIEW_Intake_Scope/INTAKE%20AND%20SCOPE%20SERVICES/DropDownBlankForms/Blank_BLDS_Intake_ScopeForms/Blank_ScopeCostForm_MasterFormat_V3.3_031121.xls?C86A05D2" TargetMode="External"/><Relationship Id="rId1" Type="http://schemas.openxmlformats.org/officeDocument/2006/relationships/externalLinkPath" Target="file:///\\C86A05D2\Blank_ScopeCostForm_MasterFormat_V3.3_0311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SUMMARY"/>
      <sheetName val="Cost Summary"/>
      <sheetName val="IMMEDIATE NEEDS"/>
      <sheetName val="DivData"/>
      <sheetName val="MenuData"/>
      <sheetName val="Unit_cost_data"/>
      <sheetName val="DivDataCopy"/>
      <sheetName val="IN-Scope"/>
      <sheetName val="MAINT. ITEMS"/>
      <sheetName val="HVAC"/>
      <sheetName val="GreenScope"/>
      <sheetName val="EEWC"/>
      <sheetName val="A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SUMMARY"/>
      <sheetName val="Cost Summary"/>
      <sheetName val="IMMEDIATE NEEDS"/>
      <sheetName val="DivData"/>
      <sheetName val="MenuData"/>
      <sheetName val="Unit_cost_data"/>
      <sheetName val="DivDataCopy"/>
      <sheetName val="IN-Scope"/>
      <sheetName val="MAINT. ITEMS"/>
      <sheetName val="HVAC"/>
      <sheetName val="GreenScope"/>
      <sheetName val="EEWC"/>
      <sheetName val="A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uturehousing@hpd.nyc.gov" TargetMode="External"/><Relationship Id="rId2" Type="http://schemas.openxmlformats.org/officeDocument/2006/relationships/hyperlink" Target="https://experience.arcgis.com/experience/6f4cc60710dc433585790cd2b4b5dd0e" TargetMode="External"/><Relationship Id="rId1" Type="http://schemas.openxmlformats.org/officeDocument/2006/relationships/hyperlink" Target="https://www.nyc.gov/site/planning/data-maps/flood-hazard-mapper.pag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860A6-BEF1-4A2C-8437-392C247BBAEB}">
  <dimension ref="B1:D61"/>
  <sheetViews>
    <sheetView showGridLines="0" zoomScaleNormal="100" workbookViewId="0">
      <selection activeCell="B2" sqref="B2:C2"/>
    </sheetView>
  </sheetViews>
  <sheetFormatPr defaultColWidth="8.85546875" defaultRowHeight="15" x14ac:dyDescent="0.25"/>
  <cols>
    <col min="1" max="1" width="4.28515625" customWidth="1"/>
    <col min="2" max="2" width="66.42578125" customWidth="1"/>
    <col min="3" max="3" width="60.85546875" customWidth="1"/>
    <col min="4" max="4" width="76.5703125" customWidth="1"/>
  </cols>
  <sheetData>
    <row r="1" spans="2:4" ht="18.75" x14ac:dyDescent="0.3">
      <c r="B1" s="7" t="s">
        <v>0</v>
      </c>
      <c r="C1" s="81"/>
      <c r="D1" s="81"/>
    </row>
    <row r="2" spans="2:4" x14ac:dyDescent="0.25">
      <c r="B2" s="85" t="s">
        <v>1</v>
      </c>
      <c r="C2" s="85"/>
      <c r="D2" s="77" t="s">
        <v>2</v>
      </c>
    </row>
    <row r="4" spans="2:4" ht="14.45" customHeight="1" x14ac:dyDescent="0.25">
      <c r="B4" s="49" t="s">
        <v>3</v>
      </c>
      <c r="C4" s="49"/>
      <c r="D4" s="1" t="s">
        <v>4</v>
      </c>
    </row>
    <row r="5" spans="2:4" x14ac:dyDescent="0.25">
      <c r="B5" s="50" t="s">
        <v>5</v>
      </c>
      <c r="C5" s="48"/>
      <c r="D5" s="81"/>
    </row>
    <row r="6" spans="2:4" x14ac:dyDescent="0.25">
      <c r="B6" s="50" t="s">
        <v>6</v>
      </c>
      <c r="C6" s="48"/>
      <c r="D6" s="81"/>
    </row>
    <row r="7" spans="2:4" x14ac:dyDescent="0.25">
      <c r="B7" s="50" t="s">
        <v>7</v>
      </c>
      <c r="C7" s="48"/>
      <c r="D7" s="81"/>
    </row>
    <row r="8" spans="2:4" ht="49.5" customHeight="1" x14ac:dyDescent="0.25">
      <c r="B8" s="50" t="s">
        <v>8</v>
      </c>
      <c r="C8" s="48"/>
      <c r="D8" s="33" t="s">
        <v>9</v>
      </c>
    </row>
    <row r="9" spans="2:4" x14ac:dyDescent="0.25">
      <c r="B9" s="86" t="s">
        <v>10</v>
      </c>
      <c r="C9" s="86"/>
      <c r="D9" s="81"/>
    </row>
    <row r="10" spans="2:4" x14ac:dyDescent="0.25">
      <c r="B10" s="51" t="s">
        <v>11</v>
      </c>
      <c r="C10" s="48"/>
      <c r="D10" s="81"/>
    </row>
    <row r="11" spans="2:4" x14ac:dyDescent="0.25">
      <c r="B11" s="50" t="s">
        <v>12</v>
      </c>
      <c r="C11" s="48"/>
      <c r="D11" s="8"/>
    </row>
    <row r="12" spans="2:4" x14ac:dyDescent="0.25">
      <c r="B12" s="52" t="s">
        <v>13</v>
      </c>
      <c r="C12" s="48"/>
      <c r="D12" s="81"/>
    </row>
    <row r="13" spans="2:4" x14ac:dyDescent="0.25">
      <c r="B13" s="52" t="s">
        <v>14</v>
      </c>
      <c r="C13" s="48"/>
      <c r="D13" s="81"/>
    </row>
    <row r="14" spans="2:4" x14ac:dyDescent="0.25">
      <c r="B14" s="50" t="s">
        <v>15</v>
      </c>
      <c r="C14" s="48"/>
      <c r="D14" s="81"/>
    </row>
    <row r="15" spans="2:4" x14ac:dyDescent="0.25">
      <c r="B15" s="50" t="s">
        <v>16</v>
      </c>
      <c r="C15" s="48"/>
      <c r="D15" s="81"/>
    </row>
    <row r="16" spans="2:4" x14ac:dyDescent="0.25">
      <c r="B16" s="50" t="s">
        <v>17</v>
      </c>
      <c r="C16" s="48"/>
      <c r="D16" s="16"/>
    </row>
    <row r="17" spans="2:4" x14ac:dyDescent="0.25">
      <c r="B17" s="50" t="s">
        <v>18</v>
      </c>
      <c r="C17" s="48"/>
      <c r="D17" s="16"/>
    </row>
    <row r="18" spans="2:4" x14ac:dyDescent="0.25">
      <c r="B18" s="50" t="s">
        <v>19</v>
      </c>
      <c r="C18" s="53"/>
      <c r="D18" s="81"/>
    </row>
    <row r="19" spans="2:4" x14ac:dyDescent="0.25">
      <c r="B19" s="50" t="s">
        <v>20</v>
      </c>
      <c r="C19" s="48"/>
      <c r="D19" s="81"/>
    </row>
    <row r="20" spans="2:4" x14ac:dyDescent="0.25">
      <c r="B20" s="50" t="s">
        <v>21</v>
      </c>
      <c r="C20" s="53"/>
      <c r="D20" s="81"/>
    </row>
    <row r="21" spans="2:4" ht="30" x14ac:dyDescent="0.25">
      <c r="B21" s="80" t="s">
        <v>22</v>
      </c>
      <c r="C21" s="48"/>
      <c r="D21" s="81"/>
    </row>
    <row r="22" spans="2:4" x14ac:dyDescent="0.25">
      <c r="B22" s="50" t="s">
        <v>23</v>
      </c>
      <c r="C22" s="48"/>
      <c r="D22" s="81"/>
    </row>
    <row r="23" spans="2:4" ht="90" x14ac:dyDescent="0.25">
      <c r="B23" s="74" t="s">
        <v>24</v>
      </c>
      <c r="C23" s="75"/>
      <c r="D23" s="81"/>
    </row>
    <row r="25" spans="2:4" x14ac:dyDescent="0.25">
      <c r="B25" s="15" t="s">
        <v>25</v>
      </c>
      <c r="C25" s="15"/>
      <c r="D25" s="10"/>
    </row>
    <row r="26" spans="2:4" x14ac:dyDescent="0.25">
      <c r="B26" s="54" t="s">
        <v>26</v>
      </c>
      <c r="C26" s="48"/>
      <c r="D26" s="10"/>
    </row>
    <row r="27" spans="2:4" x14ac:dyDescent="0.25">
      <c r="B27" s="54" t="s">
        <v>27</v>
      </c>
      <c r="C27" s="48"/>
      <c r="D27" s="10"/>
    </row>
    <row r="28" spans="2:4" x14ac:dyDescent="0.25">
      <c r="B28" s="54" t="s">
        <v>28</v>
      </c>
      <c r="C28" s="48"/>
      <c r="D28" s="10"/>
    </row>
    <row r="29" spans="2:4" x14ac:dyDescent="0.25">
      <c r="B29" s="54" t="s">
        <v>29</v>
      </c>
      <c r="C29" s="48"/>
      <c r="D29" s="14"/>
    </row>
    <row r="31" spans="2:4" x14ac:dyDescent="0.25">
      <c r="B31" s="15" t="s">
        <v>30</v>
      </c>
      <c r="C31" s="15"/>
      <c r="D31" s="81"/>
    </row>
    <row r="32" spans="2:4" x14ac:dyDescent="0.25">
      <c r="B32" s="55" t="s">
        <v>31</v>
      </c>
      <c r="C32" s="56"/>
      <c r="D32" s="13"/>
    </row>
    <row r="33" spans="2:4" x14ac:dyDescent="0.25">
      <c r="B33" s="55" t="s">
        <v>32</v>
      </c>
      <c r="C33" s="56"/>
      <c r="D33" s="81"/>
    </row>
    <row r="34" spans="2:4" x14ac:dyDescent="0.25">
      <c r="B34" s="55" t="s">
        <v>33</v>
      </c>
      <c r="C34" s="56"/>
      <c r="D34" s="81"/>
    </row>
    <row r="35" spans="2:4" x14ac:dyDescent="0.25">
      <c r="B35" s="57" t="s">
        <v>34</v>
      </c>
      <c r="C35" s="56"/>
      <c r="D35" s="81"/>
    </row>
    <row r="36" spans="2:4" x14ac:dyDescent="0.25">
      <c r="B36" s="57" t="s">
        <v>35</v>
      </c>
      <c r="C36" s="56"/>
      <c r="D36" s="81"/>
    </row>
    <row r="37" spans="2:4" x14ac:dyDescent="0.25">
      <c r="B37" s="57" t="s">
        <v>36</v>
      </c>
      <c r="C37" s="56"/>
      <c r="D37" s="81"/>
    </row>
    <row r="38" spans="2:4" x14ac:dyDescent="0.25">
      <c r="B38" s="81"/>
      <c r="C38" s="2"/>
      <c r="D38" s="10"/>
    </row>
    <row r="39" spans="2:4" x14ac:dyDescent="0.25">
      <c r="B39" s="15" t="s">
        <v>37</v>
      </c>
      <c r="C39" s="15"/>
      <c r="D39" s="81"/>
    </row>
    <row r="40" spans="2:4" x14ac:dyDescent="0.25">
      <c r="B40" s="50" t="s">
        <v>38</v>
      </c>
      <c r="C40" s="48"/>
      <c r="D40" s="16" t="s">
        <v>39</v>
      </c>
    </row>
    <row r="41" spans="2:4" x14ac:dyDescent="0.25">
      <c r="B41" s="50" t="s">
        <v>40</v>
      </c>
      <c r="C41" s="48"/>
      <c r="D41" s="16" t="s">
        <v>39</v>
      </c>
    </row>
    <row r="42" spans="2:4" x14ac:dyDescent="0.25">
      <c r="B42" s="50" t="s">
        <v>41</v>
      </c>
      <c r="C42" s="48"/>
      <c r="D42" s="81"/>
    </row>
    <row r="43" spans="2:4" ht="30" x14ac:dyDescent="0.25">
      <c r="B43" s="80" t="s">
        <v>42</v>
      </c>
      <c r="C43" s="48"/>
      <c r="D43" s="81"/>
    </row>
    <row r="44" spans="2:4" x14ac:dyDescent="0.25">
      <c r="B44" s="50" t="s">
        <v>43</v>
      </c>
      <c r="C44" s="47"/>
      <c r="D44" s="81"/>
    </row>
    <row r="45" spans="2:4" x14ac:dyDescent="0.25">
      <c r="B45" s="50" t="s">
        <v>44</v>
      </c>
      <c r="C45" s="48"/>
      <c r="D45" s="81"/>
    </row>
    <row r="46" spans="2:4" x14ac:dyDescent="0.25">
      <c r="B46" s="58" t="s">
        <v>45</v>
      </c>
      <c r="C46" s="48"/>
      <c r="D46" s="81"/>
    </row>
    <row r="47" spans="2:4" x14ac:dyDescent="0.25">
      <c r="B47" s="80" t="s">
        <v>46</v>
      </c>
      <c r="C47" s="47"/>
      <c r="D47" s="10"/>
    </row>
    <row r="48" spans="2:4" x14ac:dyDescent="0.25">
      <c r="B48" s="80" t="s">
        <v>47</v>
      </c>
      <c r="C48" s="47"/>
      <c r="D48" s="10"/>
    </row>
    <row r="49" spans="2:4" ht="35.25" customHeight="1" x14ac:dyDescent="0.25">
      <c r="B49" s="59" t="s">
        <v>48</v>
      </c>
      <c r="C49" s="60"/>
      <c r="D49" s="17" t="s">
        <v>49</v>
      </c>
    </row>
    <row r="50" spans="2:4" ht="47.25" customHeight="1" x14ac:dyDescent="0.25">
      <c r="B50" s="59" t="s">
        <v>50</v>
      </c>
      <c r="C50" s="48"/>
      <c r="D50" s="17" t="s">
        <v>51</v>
      </c>
    </row>
    <row r="52" spans="2:4" x14ac:dyDescent="0.25">
      <c r="B52" s="15" t="s">
        <v>52</v>
      </c>
      <c r="C52" s="15"/>
      <c r="D52" s="81"/>
    </row>
    <row r="53" spans="2:4" ht="30" x14ac:dyDescent="0.25">
      <c r="B53" s="46" t="s">
        <v>53</v>
      </c>
      <c r="C53" s="48"/>
      <c r="D53" s="81"/>
    </row>
    <row r="54" spans="2:4" ht="45" x14ac:dyDescent="0.25">
      <c r="B54" s="46" t="s">
        <v>54</v>
      </c>
      <c r="C54" s="48"/>
      <c r="D54" s="8"/>
    </row>
    <row r="56" spans="2:4" ht="16.5" customHeight="1" x14ac:dyDescent="0.25">
      <c r="B56" s="84" t="s">
        <v>55</v>
      </c>
      <c r="C56" s="84"/>
      <c r="D56" s="81"/>
    </row>
    <row r="57" spans="2:4" ht="34.5" customHeight="1" x14ac:dyDescent="0.25">
      <c r="B57" s="87" t="s">
        <v>56</v>
      </c>
      <c r="C57" s="87"/>
      <c r="D57" s="81"/>
    </row>
    <row r="58" spans="2:4" s="31" customFormat="1" ht="27.75" customHeight="1" x14ac:dyDescent="0.25">
      <c r="B58" s="83" t="s">
        <v>57</v>
      </c>
      <c r="C58" s="83"/>
      <c r="D58" s="77" t="s">
        <v>58</v>
      </c>
    </row>
    <row r="59" spans="2:4" s="31" customFormat="1" ht="29.25" customHeight="1" x14ac:dyDescent="0.25">
      <c r="B59" s="83" t="s">
        <v>59</v>
      </c>
      <c r="C59" s="83"/>
      <c r="D59" s="77" t="s">
        <v>60</v>
      </c>
    </row>
    <row r="61" spans="2:4" x14ac:dyDescent="0.25">
      <c r="B61" s="81"/>
      <c r="C61" s="81"/>
      <c r="D61" s="76"/>
    </row>
  </sheetData>
  <mergeCells count="6">
    <mergeCell ref="B59:C59"/>
    <mergeCell ref="B56:C56"/>
    <mergeCell ref="B2:C2"/>
    <mergeCell ref="B9:C9"/>
    <mergeCell ref="B57:C57"/>
    <mergeCell ref="B58:C58"/>
  </mergeCells>
  <hyperlinks>
    <hyperlink ref="D58" r:id="rId1" xr:uid="{18D94EA4-7C74-4A72-9406-8AAB707EA118}"/>
    <hyperlink ref="D59" r:id="rId2" xr:uid="{7CDC15BC-4AC3-4131-AC9C-9370FFEF66E7}"/>
    <hyperlink ref="D2" r:id="rId3" xr:uid="{C5710C1D-F550-44BF-9CBA-981E1FC98A0B}"/>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disablePrompts="1" count="11">
        <x14:dataValidation type="list" allowBlank="1" showInputMessage="1" showErrorMessage="1" xr:uid="{1610E5ED-5FDA-4972-9FB9-EFD061ED357F}">
          <x14:formula1>
            <xm:f>'Data Validation'!$A$3:$A$4</xm:f>
          </x14:formula1>
          <xm:sqref>C42 C19 C21 C16:C17 C53:C54</xm:sqref>
        </x14:dataValidation>
        <x14:dataValidation type="list" allowBlank="1" showInputMessage="1" showErrorMessage="1" xr:uid="{57BDC6E1-04B7-4036-AB12-AD608790FDEE}">
          <x14:formula1>
            <xm:f>'Data Validation'!$O$2:$O$6</xm:f>
          </x14:formula1>
          <xm:sqref>C11</xm:sqref>
        </x14:dataValidation>
        <x14:dataValidation type="list" allowBlank="1" showInputMessage="1" showErrorMessage="1" xr:uid="{0B0A8B04-442E-4668-A41A-3359D1E3C4F2}">
          <x14:formula1>
            <xm:f>'Data Validation'!$I$3:$I$6</xm:f>
          </x14:formula1>
          <xm:sqref>C46</xm:sqref>
        </x14:dataValidation>
        <x14:dataValidation type="list" allowBlank="1" showInputMessage="1" showErrorMessage="1" xr:uid="{3C789329-0277-4659-AB96-356D602F9019}">
          <x14:formula1>
            <xm:f>'Data Validation'!$E$17:$E$20</xm:f>
          </x14:formula1>
          <xm:sqref>C44</xm:sqref>
        </x14:dataValidation>
        <x14:dataValidation type="list" allowBlank="1" showInputMessage="1" showErrorMessage="1" xr:uid="{2B7E9392-6D31-4929-B19F-198190E36629}">
          <x14:formula1>
            <xm:f>'Data Validation'!$G$17:$G$20</xm:f>
          </x14:formula1>
          <xm:sqref>C43</xm:sqref>
        </x14:dataValidation>
        <x14:dataValidation type="list" allowBlank="1" showInputMessage="1" showErrorMessage="1" xr:uid="{A4C01235-6CB1-4ECF-8EF0-375CDE8AD2B6}">
          <x14:formula1>
            <xm:f>'Data Validation'!$A$17:$A$20</xm:f>
          </x14:formula1>
          <xm:sqref>C47</xm:sqref>
        </x14:dataValidation>
        <x14:dataValidation type="list" allowBlank="1" showInputMessage="1" showErrorMessage="1" xr:uid="{97A9FDE1-D4E1-4745-A1ED-F3C51842805C}">
          <x14:formula1>
            <xm:f>'Data Validation'!$H$23:$H$24</xm:f>
          </x14:formula1>
          <xm:sqref>C41</xm:sqref>
        </x14:dataValidation>
        <x14:dataValidation type="list" allowBlank="1" showInputMessage="1" showErrorMessage="1" xr:uid="{02C5BE93-EF57-4337-A823-555376AA0D2C}">
          <x14:formula1>
            <xm:f>'Data Validation'!$I$17:$I$19</xm:f>
          </x14:formula1>
          <xm:sqref>C40</xm:sqref>
        </x14:dataValidation>
        <x14:dataValidation type="list" allowBlank="1" showInputMessage="1" showErrorMessage="1" xr:uid="{882A611A-A044-4F8D-8F33-9C3730D4994D}">
          <x14:formula1>
            <xm:f>'Data Validation'!$K$17:$K$19</xm:f>
          </x14:formula1>
          <xm:sqref>C45</xm:sqref>
        </x14:dataValidation>
        <x14:dataValidation type="list" allowBlank="1" showInputMessage="1" showErrorMessage="1" xr:uid="{1E51FB04-9E82-4636-8984-B5468748DEF6}">
          <x14:formula1>
            <xm:f>'Data Validation'!$Q$17:$Q$23</xm:f>
          </x14:formula1>
          <xm:sqref>C48</xm:sqref>
        </x14:dataValidation>
        <x14:dataValidation type="list" allowBlank="1" showInputMessage="1" showErrorMessage="1" xr:uid="{BCA14928-8772-4479-8318-26D8A64DFC97}">
          <x14:formula1>
            <xm:f>'Data Validation'!$M$17:$M19</xm:f>
          </x14:formula1>
          <xm:sqref>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874D-8BCD-4A1E-89AA-68772CD793BF}">
  <dimension ref="A1:F58"/>
  <sheetViews>
    <sheetView showGridLines="0" zoomScaleNormal="100" workbookViewId="0">
      <selection activeCell="B2" sqref="B2"/>
    </sheetView>
  </sheetViews>
  <sheetFormatPr defaultColWidth="8.85546875" defaultRowHeight="15" x14ac:dyDescent="0.25"/>
  <cols>
    <col min="1" max="1" width="4.28515625" style="4" customWidth="1"/>
    <col min="2" max="2" width="33.85546875" style="4" customWidth="1"/>
    <col min="3" max="3" width="42.140625" customWidth="1"/>
    <col min="4" max="4" width="54.140625" customWidth="1"/>
    <col min="5" max="5" width="56.7109375" customWidth="1"/>
  </cols>
  <sheetData>
    <row r="1" spans="2:6" ht="16.5" customHeight="1" x14ac:dyDescent="0.25">
      <c r="B1" s="88" t="s">
        <v>61</v>
      </c>
      <c r="C1" s="88"/>
      <c r="D1" s="81"/>
      <c r="E1" s="81"/>
      <c r="F1" s="81"/>
    </row>
    <row r="2" spans="2:6" ht="18.75" x14ac:dyDescent="0.25">
      <c r="B2" s="79"/>
      <c r="C2" s="79"/>
      <c r="D2" s="81"/>
      <c r="E2" s="81"/>
      <c r="F2" s="81"/>
    </row>
    <row r="3" spans="2:6" ht="20.25" customHeight="1" x14ac:dyDescent="0.25">
      <c r="B3" s="92" t="s">
        <v>62</v>
      </c>
      <c r="C3" s="90"/>
      <c r="D3" s="90"/>
      <c r="E3" s="90"/>
      <c r="F3" s="10"/>
    </row>
    <row r="4" spans="2:6" ht="51" customHeight="1" x14ac:dyDescent="0.25">
      <c r="B4" s="89" t="s">
        <v>63</v>
      </c>
      <c r="C4" s="90"/>
      <c r="D4" s="90"/>
      <c r="E4" s="90"/>
      <c r="F4" s="81"/>
    </row>
    <row r="5" spans="2:6" x14ac:dyDescent="0.25">
      <c r="C5" s="11"/>
      <c r="D5" s="81"/>
      <c r="E5" s="81"/>
      <c r="F5" s="81"/>
    </row>
    <row r="6" spans="2:6" x14ac:dyDescent="0.25">
      <c r="B6" s="38" t="s">
        <v>64</v>
      </c>
      <c r="C6" s="15" t="s">
        <v>65</v>
      </c>
      <c r="D6" s="15" t="s">
        <v>66</v>
      </c>
      <c r="E6" s="15" t="s">
        <v>67</v>
      </c>
      <c r="F6" s="81"/>
    </row>
    <row r="7" spans="2:6" x14ac:dyDescent="0.25">
      <c r="B7" s="46" t="s">
        <v>68</v>
      </c>
      <c r="C7" s="47"/>
      <c r="D7" s="47"/>
      <c r="E7" s="47"/>
      <c r="F7" s="81"/>
    </row>
    <row r="8" spans="2:6" x14ac:dyDescent="0.25">
      <c r="B8" s="46" t="s">
        <v>69</v>
      </c>
      <c r="C8" s="47"/>
      <c r="D8" s="47"/>
      <c r="E8" s="47"/>
      <c r="F8" s="81"/>
    </row>
    <row r="9" spans="2:6" x14ac:dyDescent="0.25">
      <c r="B9" s="46" t="s">
        <v>70</v>
      </c>
      <c r="C9" s="47"/>
      <c r="D9" s="47"/>
      <c r="E9" s="47"/>
      <c r="F9" s="81"/>
    </row>
    <row r="10" spans="2:6" x14ac:dyDescent="0.25">
      <c r="B10" s="46" t="s">
        <v>71</v>
      </c>
      <c r="C10" s="47"/>
      <c r="D10" s="47"/>
      <c r="E10" s="47"/>
      <c r="F10" s="8"/>
    </row>
    <row r="11" spans="2:6" ht="30" x14ac:dyDescent="0.25">
      <c r="B11" s="46" t="s">
        <v>72</v>
      </c>
      <c r="C11" s="47"/>
      <c r="D11" s="47"/>
      <c r="E11" s="47"/>
      <c r="F11" s="8"/>
    </row>
    <row r="12" spans="2:6" x14ac:dyDescent="0.25">
      <c r="B12" s="46" t="s">
        <v>73</v>
      </c>
      <c r="C12" s="47"/>
      <c r="D12" s="47"/>
      <c r="E12" s="47"/>
      <c r="F12" s="8"/>
    </row>
    <row r="13" spans="2:6" x14ac:dyDescent="0.25">
      <c r="B13" s="46" t="s">
        <v>74</v>
      </c>
      <c r="C13" s="47"/>
      <c r="D13" s="47"/>
      <c r="E13" s="47"/>
      <c r="F13" s="81"/>
    </row>
    <row r="14" spans="2:6" x14ac:dyDescent="0.25">
      <c r="B14" s="46" t="s">
        <v>75</v>
      </c>
      <c r="C14" s="47"/>
      <c r="D14" s="47"/>
      <c r="E14" s="47"/>
      <c r="F14" s="81"/>
    </row>
    <row r="15" spans="2:6" x14ac:dyDescent="0.25">
      <c r="B15" s="46" t="s">
        <v>76</v>
      </c>
      <c r="C15" s="47"/>
      <c r="D15" s="47"/>
      <c r="E15" s="47"/>
      <c r="F15" s="81"/>
    </row>
    <row r="16" spans="2:6" x14ac:dyDescent="0.25">
      <c r="B16" s="91" t="s">
        <v>77</v>
      </c>
      <c r="C16" s="91"/>
      <c r="D16" s="91"/>
      <c r="E16" s="91"/>
      <c r="F16" s="81"/>
    </row>
    <row r="17" spans="2:5" x14ac:dyDescent="0.25">
      <c r="B17" s="9"/>
      <c r="C17" s="81"/>
      <c r="D17" s="81"/>
      <c r="E17" s="81"/>
    </row>
    <row r="18" spans="2:5" x14ac:dyDescent="0.25">
      <c r="B18" s="38" t="s">
        <v>78</v>
      </c>
      <c r="C18" s="15" t="s">
        <v>65</v>
      </c>
      <c r="D18" s="15" t="s">
        <v>66</v>
      </c>
      <c r="E18" s="15" t="s">
        <v>67</v>
      </c>
    </row>
    <row r="19" spans="2:5" ht="15" customHeight="1" x14ac:dyDescent="0.25">
      <c r="B19" s="46" t="s">
        <v>79</v>
      </c>
      <c r="C19" s="47"/>
      <c r="D19" s="47"/>
      <c r="E19" s="47"/>
    </row>
    <row r="20" spans="2:5" ht="15" customHeight="1" x14ac:dyDescent="0.25">
      <c r="B20" s="46" t="s">
        <v>80</v>
      </c>
      <c r="C20" s="47"/>
      <c r="D20" s="47"/>
      <c r="E20" s="47"/>
    </row>
    <row r="21" spans="2:5" ht="15" customHeight="1" x14ac:dyDescent="0.25">
      <c r="B21" s="46" t="s">
        <v>81</v>
      </c>
      <c r="C21" s="47"/>
      <c r="D21" s="47"/>
      <c r="E21" s="47"/>
    </row>
    <row r="22" spans="2:5" x14ac:dyDescent="0.25">
      <c r="B22" s="46" t="s">
        <v>82</v>
      </c>
      <c r="C22" s="47"/>
      <c r="D22" s="47"/>
      <c r="E22" s="47"/>
    </row>
    <row r="24" spans="2:5" x14ac:dyDescent="0.25">
      <c r="B24" s="38" t="s">
        <v>83</v>
      </c>
      <c r="C24" s="15" t="s">
        <v>65</v>
      </c>
      <c r="D24" s="15" t="s">
        <v>66</v>
      </c>
      <c r="E24" s="15" t="s">
        <v>67</v>
      </c>
    </row>
    <row r="25" spans="2:5" x14ac:dyDescent="0.25">
      <c r="B25" s="46" t="s">
        <v>68</v>
      </c>
      <c r="C25" s="47"/>
      <c r="D25" s="47"/>
      <c r="E25" s="47"/>
    </row>
    <row r="26" spans="2:5" x14ac:dyDescent="0.25">
      <c r="B26" s="46" t="s">
        <v>84</v>
      </c>
      <c r="C26" s="47"/>
      <c r="D26" s="47"/>
      <c r="E26" s="47"/>
    </row>
    <row r="27" spans="2:5" x14ac:dyDescent="0.25">
      <c r="B27" s="46" t="s">
        <v>85</v>
      </c>
      <c r="C27" s="47"/>
      <c r="D27" s="47"/>
      <c r="E27" s="47"/>
    </row>
    <row r="28" spans="2:5" x14ac:dyDescent="0.25">
      <c r="B28" s="46" t="s">
        <v>86</v>
      </c>
      <c r="C28" s="47"/>
      <c r="D28" s="47"/>
      <c r="E28" s="47"/>
    </row>
    <row r="29" spans="2:5" ht="30" x14ac:dyDescent="0.25">
      <c r="B29" s="46" t="s">
        <v>87</v>
      </c>
      <c r="C29" s="47"/>
      <c r="D29" s="47"/>
      <c r="E29" s="47"/>
    </row>
    <row r="30" spans="2:5" x14ac:dyDescent="0.25">
      <c r="B30" s="46" t="s">
        <v>88</v>
      </c>
      <c r="C30" s="47"/>
      <c r="D30" s="47"/>
      <c r="E30" s="47"/>
    </row>
    <row r="31" spans="2:5" x14ac:dyDescent="0.25">
      <c r="B31" s="61"/>
      <c r="C31" s="62"/>
      <c r="D31" s="62"/>
      <c r="E31" s="62"/>
    </row>
    <row r="32" spans="2:5" x14ac:dyDescent="0.25">
      <c r="B32" s="38" t="s">
        <v>89</v>
      </c>
      <c r="C32" s="15" t="s">
        <v>65</v>
      </c>
      <c r="D32" s="15" t="s">
        <v>66</v>
      </c>
      <c r="E32" s="15" t="s">
        <v>67</v>
      </c>
    </row>
    <row r="33" spans="2:5" ht="30" x14ac:dyDescent="0.25">
      <c r="B33" s="46" t="s">
        <v>90</v>
      </c>
      <c r="C33" s="47"/>
      <c r="D33" s="47"/>
      <c r="E33" s="47"/>
    </row>
    <row r="34" spans="2:5" x14ac:dyDescent="0.25">
      <c r="B34" s="46" t="s">
        <v>91</v>
      </c>
      <c r="C34" s="47"/>
      <c r="D34" s="47"/>
      <c r="E34" s="47"/>
    </row>
    <row r="35" spans="2:5" ht="30" x14ac:dyDescent="0.25">
      <c r="B35" s="46" t="s">
        <v>92</v>
      </c>
      <c r="C35" s="47"/>
      <c r="D35" s="47"/>
      <c r="E35" s="47"/>
    </row>
    <row r="36" spans="2:5" ht="30" x14ac:dyDescent="0.25">
      <c r="B36" s="46" t="s">
        <v>93</v>
      </c>
      <c r="C36" s="47"/>
      <c r="D36" s="47"/>
      <c r="E36" s="47"/>
    </row>
    <row r="37" spans="2:5" ht="45" x14ac:dyDescent="0.25">
      <c r="B37" s="46" t="s">
        <v>94</v>
      </c>
      <c r="C37" s="47"/>
      <c r="D37" s="47"/>
      <c r="E37" s="47"/>
    </row>
    <row r="38" spans="2:5" x14ac:dyDescent="0.25">
      <c r="B38" s="46" t="s">
        <v>95</v>
      </c>
      <c r="C38" s="47"/>
      <c r="D38" s="47"/>
      <c r="E38" s="47"/>
    </row>
    <row r="39" spans="2:5" ht="30" x14ac:dyDescent="0.25">
      <c r="B39" s="46" t="s">
        <v>96</v>
      </c>
      <c r="C39" s="47" t="s">
        <v>97</v>
      </c>
      <c r="D39" s="47"/>
      <c r="E39" s="47"/>
    </row>
    <row r="40" spans="2:5" x14ac:dyDescent="0.25">
      <c r="B40" s="46" t="s">
        <v>98</v>
      </c>
      <c r="C40" s="47" t="s">
        <v>97</v>
      </c>
      <c r="D40" s="47"/>
      <c r="E40" s="47"/>
    </row>
    <row r="41" spans="2:5" x14ac:dyDescent="0.25">
      <c r="B41" s="9"/>
      <c r="C41" s="81"/>
      <c r="D41" s="81"/>
      <c r="E41" s="81"/>
    </row>
    <row r="42" spans="2:5" hidden="1" x14ac:dyDescent="0.25">
      <c r="B42" s="38" t="s">
        <v>99</v>
      </c>
      <c r="C42" s="15" t="s">
        <v>65</v>
      </c>
      <c r="D42" s="15" t="s">
        <v>66</v>
      </c>
      <c r="E42" s="15" t="s">
        <v>67</v>
      </c>
    </row>
    <row r="43" spans="2:5" hidden="1" x14ac:dyDescent="0.25">
      <c r="B43" s="39" t="s">
        <v>100</v>
      </c>
      <c r="C43" s="36"/>
      <c r="D43" s="36"/>
      <c r="E43" s="40"/>
    </row>
    <row r="44" spans="2:5" hidden="1" x14ac:dyDescent="0.25">
      <c r="B44" s="5" t="s">
        <v>101</v>
      </c>
      <c r="C44" s="35"/>
      <c r="D44" s="35"/>
      <c r="E44" s="20"/>
    </row>
    <row r="45" spans="2:5" hidden="1" x14ac:dyDescent="0.25">
      <c r="B45" s="12" t="s">
        <v>102</v>
      </c>
      <c r="C45" s="37"/>
      <c r="D45" s="37"/>
      <c r="E45" s="34"/>
    </row>
    <row r="46" spans="2:5" hidden="1" x14ac:dyDescent="0.25">
      <c r="C46" s="81"/>
      <c r="D46" s="81"/>
      <c r="E46" s="81"/>
    </row>
    <row r="47" spans="2:5" x14ac:dyDescent="0.25">
      <c r="B47" s="38" t="s">
        <v>103</v>
      </c>
      <c r="C47" s="15" t="s">
        <v>65</v>
      </c>
      <c r="D47" s="15" t="s">
        <v>66</v>
      </c>
      <c r="E47" s="15" t="s">
        <v>67</v>
      </c>
    </row>
    <row r="48" spans="2:5" ht="30" x14ac:dyDescent="0.25">
      <c r="B48" s="46" t="s">
        <v>104</v>
      </c>
      <c r="C48" s="47"/>
      <c r="D48" s="47"/>
      <c r="E48" s="47"/>
    </row>
    <row r="49" spans="2:5" x14ac:dyDescent="0.25">
      <c r="B49" s="46" t="s">
        <v>105</v>
      </c>
      <c r="C49" s="47"/>
      <c r="D49" s="47"/>
      <c r="E49" s="47"/>
    </row>
    <row r="50" spans="2:5" x14ac:dyDescent="0.25">
      <c r="B50" s="46" t="s">
        <v>106</v>
      </c>
      <c r="C50" s="47"/>
      <c r="D50" s="47"/>
      <c r="E50" s="47"/>
    </row>
    <row r="51" spans="2:5" ht="30" x14ac:dyDescent="0.25">
      <c r="B51" s="46" t="s">
        <v>107</v>
      </c>
      <c r="C51" s="47"/>
      <c r="D51" s="47"/>
      <c r="E51" s="47"/>
    </row>
    <row r="52" spans="2:5" ht="30" x14ac:dyDescent="0.25">
      <c r="B52" s="46" t="s">
        <v>108</v>
      </c>
      <c r="C52" s="47"/>
      <c r="D52" s="47"/>
      <c r="E52" s="47"/>
    </row>
    <row r="54" spans="2:5" ht="45" x14ac:dyDescent="0.25">
      <c r="B54" s="73" t="s">
        <v>109</v>
      </c>
      <c r="C54" s="15" t="s">
        <v>65</v>
      </c>
      <c r="D54" s="15" t="s">
        <v>66</v>
      </c>
      <c r="E54" s="38" t="s">
        <v>67</v>
      </c>
    </row>
    <row r="55" spans="2:5" x14ac:dyDescent="0.25">
      <c r="B55" s="46"/>
      <c r="C55" s="47"/>
      <c r="D55" s="47"/>
      <c r="E55" s="47"/>
    </row>
    <row r="56" spans="2:5" x14ac:dyDescent="0.25">
      <c r="B56" s="46"/>
      <c r="C56" s="47"/>
      <c r="D56" s="47"/>
      <c r="E56" s="47"/>
    </row>
    <row r="57" spans="2:5" x14ac:dyDescent="0.25">
      <c r="B57" s="46"/>
      <c r="C57" s="47"/>
      <c r="D57" s="47"/>
      <c r="E57" s="47"/>
    </row>
    <row r="58" spans="2:5" x14ac:dyDescent="0.25">
      <c r="B58" s="9"/>
      <c r="C58" s="8"/>
      <c r="D58" s="81"/>
      <c r="E58" s="81"/>
    </row>
  </sheetData>
  <mergeCells count="4">
    <mergeCell ref="B1:C1"/>
    <mergeCell ref="B4:E4"/>
    <mergeCell ref="B16:E16"/>
    <mergeCell ref="B3:E3"/>
  </mergeCells>
  <dataValidations count="1">
    <dataValidation allowBlank="1" showInputMessage="1" showErrorMessage="1" sqref="C21:D21" xr:uid="{3E8EC500-3C5C-439E-A694-2FA33ECD3853}"/>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93D9F81F-DE44-4AE0-893B-23C86D52804D}">
          <x14:formula1>
            <xm:f>'Data Validation'!$E$3:$E$6</xm:f>
          </x14:formula1>
          <xm:sqref>C7:D7 C25:D25</xm:sqref>
        </x14:dataValidation>
        <x14:dataValidation type="list" allowBlank="1" showInputMessage="1" showErrorMessage="1" xr:uid="{744C6322-9C5D-420B-B0F7-5B9C3B6ABBD6}">
          <x14:formula1>
            <xm:f>'Data Validation'!$S$2:$S$3</xm:f>
          </x14:formula1>
          <xm:sqref>C19:D19 C26:D26</xm:sqref>
        </x14:dataValidation>
        <x14:dataValidation type="list" allowBlank="1" showInputMessage="1" showErrorMessage="1" xr:uid="{47C38440-032A-4C67-AB3B-BE2447F1EB11}">
          <x14:formula1>
            <xm:f>'Data Validation'!$A$3:$A$4</xm:f>
          </x14:formula1>
          <xm:sqref>C43:D43</xm:sqref>
        </x14:dataValidation>
        <x14:dataValidation type="list" allowBlank="1" showInputMessage="1" showErrorMessage="1" xr:uid="{65AC4DF1-1F52-484F-A6AF-17B8C833CE75}">
          <x14:formula1>
            <xm:f>'Data Validation'!$L$3:$L$5</xm:f>
          </x14:formula1>
          <xm:sqref>C14:C15 C30:D30</xm:sqref>
        </x14:dataValidation>
        <x14:dataValidation type="list" allowBlank="1" showInputMessage="1" showErrorMessage="1" xr:uid="{776BD961-E001-4EF3-9B1A-28ADB1E86CBE}">
          <x14:formula1>
            <xm:f>'Data Validation'!$G$3:$G$12</xm:f>
          </x14:formula1>
          <xm:sqref>C8:D8</xm:sqref>
        </x14:dataValidation>
        <x14:dataValidation type="list" allowBlank="1" showInputMessage="1" showErrorMessage="1" xr:uid="{C001A710-2467-4F00-99E1-E063B6282A17}">
          <x14:formula1>
            <xm:f>'Data Validation'!$S$6:$S$7</xm:f>
          </x14:formula1>
          <xm:sqref>C20:D20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54B2A-4E76-4C8D-A720-59C3F34C868F}">
  <dimension ref="B1:E61"/>
  <sheetViews>
    <sheetView showGridLines="0" zoomScaleNormal="100" workbookViewId="0">
      <selection activeCell="B3" sqref="B3:E3"/>
    </sheetView>
  </sheetViews>
  <sheetFormatPr defaultColWidth="8.85546875" defaultRowHeight="15" x14ac:dyDescent="0.25"/>
  <cols>
    <col min="1" max="1" width="4.28515625" customWidth="1"/>
    <col min="2" max="2" width="56.7109375" customWidth="1"/>
    <col min="3" max="3" width="30.7109375" style="41" customWidth="1"/>
    <col min="4" max="4" width="30" style="41" customWidth="1"/>
    <col min="5" max="5" width="42" style="8" customWidth="1"/>
  </cols>
  <sheetData>
    <row r="1" spans="2:5" ht="24.75" customHeight="1" x14ac:dyDescent="0.25">
      <c r="B1" s="78" t="s">
        <v>110</v>
      </c>
    </row>
    <row r="2" spans="2:5" s="31" customFormat="1" ht="20.45" customHeight="1" x14ac:dyDescent="0.25">
      <c r="B2" s="96" t="s">
        <v>111</v>
      </c>
      <c r="C2" s="96"/>
      <c r="D2" s="96"/>
      <c r="E2" s="96"/>
    </row>
    <row r="3" spans="2:5" s="31" customFormat="1" ht="107.25" customHeight="1" x14ac:dyDescent="0.25">
      <c r="B3" s="96" t="s">
        <v>112</v>
      </c>
      <c r="C3" s="96"/>
      <c r="D3" s="96"/>
      <c r="E3" s="96"/>
    </row>
    <row r="5" spans="2:5" ht="30" x14ac:dyDescent="0.25">
      <c r="B5" s="97" t="s">
        <v>113</v>
      </c>
      <c r="C5" s="97"/>
      <c r="D5" s="72"/>
      <c r="E5" s="71" t="s">
        <v>114</v>
      </c>
    </row>
    <row r="7" spans="2:5" x14ac:dyDescent="0.25">
      <c r="B7" s="103" t="s">
        <v>115</v>
      </c>
      <c r="C7" s="104"/>
      <c r="D7" s="104"/>
      <c r="E7" s="105"/>
    </row>
    <row r="8" spans="2:5" ht="76.5" customHeight="1" x14ac:dyDescent="0.25">
      <c r="B8" s="63" t="s">
        <v>116</v>
      </c>
      <c r="C8" s="64" t="s">
        <v>117</v>
      </c>
      <c r="D8" s="64" t="s">
        <v>118</v>
      </c>
      <c r="E8" s="64" t="s">
        <v>119</v>
      </c>
    </row>
    <row r="9" spans="2:5" ht="24.75" customHeight="1" x14ac:dyDescent="0.25">
      <c r="B9" s="48" t="s">
        <v>120</v>
      </c>
      <c r="C9" s="70"/>
      <c r="D9" s="70"/>
      <c r="E9" s="48"/>
    </row>
    <row r="10" spans="2:5" ht="25.5" customHeight="1" x14ac:dyDescent="0.25">
      <c r="B10" s="48" t="s">
        <v>121</v>
      </c>
      <c r="C10" s="70"/>
      <c r="D10" s="70"/>
      <c r="E10" s="48"/>
    </row>
    <row r="11" spans="2:5" x14ac:dyDescent="0.25">
      <c r="B11" s="48" t="s">
        <v>122</v>
      </c>
      <c r="C11" s="70"/>
      <c r="D11" s="70"/>
      <c r="E11" s="48"/>
    </row>
    <row r="12" spans="2:5" x14ac:dyDescent="0.25">
      <c r="B12" s="48" t="s">
        <v>123</v>
      </c>
      <c r="C12" s="70"/>
      <c r="D12" s="70"/>
      <c r="E12" s="48"/>
    </row>
    <row r="13" spans="2:5" ht="15" customHeight="1" x14ac:dyDescent="0.25">
      <c r="B13" s="48" t="s">
        <v>124</v>
      </c>
      <c r="C13" s="70"/>
      <c r="D13" s="70"/>
      <c r="E13" s="48"/>
    </row>
    <row r="14" spans="2:5" x14ac:dyDescent="0.25">
      <c r="B14" s="48" t="s">
        <v>125</v>
      </c>
      <c r="C14" s="70"/>
      <c r="D14" s="70"/>
      <c r="E14" s="48"/>
    </row>
    <row r="15" spans="2:5" x14ac:dyDescent="0.25">
      <c r="B15" s="48" t="s">
        <v>126</v>
      </c>
      <c r="C15" s="70"/>
      <c r="D15" s="70"/>
      <c r="E15" s="48"/>
    </row>
    <row r="16" spans="2:5" x14ac:dyDescent="0.25">
      <c r="B16" s="48" t="s">
        <v>127</v>
      </c>
      <c r="C16" s="70"/>
      <c r="D16" s="70"/>
      <c r="E16" s="48"/>
    </row>
    <row r="17" spans="2:5" x14ac:dyDescent="0.25">
      <c r="B17" s="48" t="s">
        <v>128</v>
      </c>
      <c r="C17" s="70"/>
      <c r="D17" s="70"/>
      <c r="E17" s="48"/>
    </row>
    <row r="18" spans="2:5" x14ac:dyDescent="0.25">
      <c r="B18" s="48" t="s">
        <v>129</v>
      </c>
      <c r="C18" s="70"/>
      <c r="D18" s="70"/>
      <c r="E18" s="48"/>
    </row>
    <row r="19" spans="2:5" x14ac:dyDescent="0.25">
      <c r="B19" s="48" t="s">
        <v>98</v>
      </c>
      <c r="C19" s="70"/>
      <c r="D19" s="70"/>
      <c r="E19" s="48"/>
    </row>
    <row r="20" spans="2:5" x14ac:dyDescent="0.25">
      <c r="B20" s="48" t="s">
        <v>130</v>
      </c>
      <c r="C20" s="70"/>
      <c r="D20" s="70"/>
      <c r="E20" s="48"/>
    </row>
    <row r="21" spans="2:5" x14ac:dyDescent="0.25">
      <c r="B21" s="48" t="s">
        <v>131</v>
      </c>
      <c r="C21" s="70"/>
      <c r="D21" s="70"/>
      <c r="E21" s="48"/>
    </row>
    <row r="22" spans="2:5" x14ac:dyDescent="0.25">
      <c r="B22" s="48" t="s">
        <v>132</v>
      </c>
      <c r="C22" s="70"/>
      <c r="D22" s="70"/>
      <c r="E22" s="48"/>
    </row>
    <row r="23" spans="2:5" x14ac:dyDescent="0.25">
      <c r="B23" s="101" t="s">
        <v>133</v>
      </c>
      <c r="C23" s="102"/>
      <c r="D23" s="102"/>
      <c r="E23" s="102"/>
    </row>
    <row r="24" spans="2:5" ht="30" x14ac:dyDescent="0.25">
      <c r="B24" s="47" t="s">
        <v>134</v>
      </c>
      <c r="C24" s="70"/>
      <c r="D24" s="70"/>
      <c r="E24" s="48"/>
    </row>
    <row r="25" spans="2:5" ht="37.5" customHeight="1" x14ac:dyDescent="0.25">
      <c r="B25" s="48"/>
      <c r="C25" s="70"/>
      <c r="D25" s="70"/>
      <c r="E25" s="48"/>
    </row>
    <row r="26" spans="2:5" ht="17.25" customHeight="1" x14ac:dyDescent="0.25">
      <c r="B26" s="43" t="s">
        <v>135</v>
      </c>
      <c r="C26" s="69">
        <f>SUM(C9:C25)</f>
        <v>0</v>
      </c>
      <c r="D26" s="69">
        <f>SUM(D9:D25)</f>
        <v>0</v>
      </c>
      <c r="E26" s="44"/>
    </row>
    <row r="27" spans="2:5" ht="30.75" customHeight="1" x14ac:dyDescent="0.25">
      <c r="B27" s="6"/>
      <c r="C27" s="42"/>
      <c r="D27" s="42"/>
    </row>
    <row r="28" spans="2:5" x14ac:dyDescent="0.25">
      <c r="B28" s="106" t="s">
        <v>136</v>
      </c>
      <c r="C28" s="106"/>
      <c r="D28" s="106"/>
      <c r="E28" s="106"/>
    </row>
    <row r="29" spans="2:5" ht="75" x14ac:dyDescent="0.25">
      <c r="B29" s="63" t="s">
        <v>137</v>
      </c>
      <c r="C29" s="64" t="s">
        <v>117</v>
      </c>
      <c r="D29" s="64" t="s">
        <v>118</v>
      </c>
      <c r="E29" s="64" t="s">
        <v>138</v>
      </c>
    </row>
    <row r="30" spans="2:5" x14ac:dyDescent="0.25">
      <c r="B30" s="47" t="s">
        <v>139</v>
      </c>
      <c r="C30" s="70"/>
      <c r="D30" s="70"/>
      <c r="E30" s="48"/>
    </row>
    <row r="31" spans="2:5" x14ac:dyDescent="0.25">
      <c r="B31" s="47" t="s">
        <v>140</v>
      </c>
      <c r="C31" s="70"/>
      <c r="D31" s="70"/>
      <c r="E31" s="48"/>
    </row>
    <row r="32" spans="2:5" x14ac:dyDescent="0.25">
      <c r="B32" s="48" t="s">
        <v>141</v>
      </c>
      <c r="C32" s="70"/>
      <c r="D32" s="70"/>
      <c r="E32" s="48"/>
    </row>
    <row r="33" spans="2:5" x14ac:dyDescent="0.25">
      <c r="B33" s="48" t="s">
        <v>142</v>
      </c>
      <c r="C33" s="70"/>
      <c r="D33" s="70"/>
      <c r="E33" s="48"/>
    </row>
    <row r="34" spans="2:5" x14ac:dyDescent="0.25">
      <c r="B34" s="48" t="s">
        <v>143</v>
      </c>
      <c r="C34" s="70"/>
      <c r="D34" s="70"/>
      <c r="E34" s="48"/>
    </row>
    <row r="35" spans="2:5" x14ac:dyDescent="0.25">
      <c r="B35" s="48" t="s">
        <v>144</v>
      </c>
      <c r="C35" s="70"/>
      <c r="D35" s="70"/>
      <c r="E35" s="48"/>
    </row>
    <row r="36" spans="2:5" x14ac:dyDescent="0.25">
      <c r="B36" s="43" t="s">
        <v>145</v>
      </c>
      <c r="C36" s="69">
        <f>SUM(C30:C35)</f>
        <v>0</v>
      </c>
      <c r="D36" s="69">
        <f>SUM(D30:D35)</f>
        <v>0</v>
      </c>
      <c r="E36" s="44"/>
    </row>
    <row r="37" spans="2:5" ht="32.25" customHeight="1" x14ac:dyDescent="0.25">
      <c r="B37" s="81"/>
      <c r="C37" s="81"/>
      <c r="D37" s="81"/>
      <c r="E37" s="81"/>
    </row>
    <row r="38" spans="2:5" x14ac:dyDescent="0.25">
      <c r="B38" s="98" t="s">
        <v>146</v>
      </c>
      <c r="C38" s="98"/>
      <c r="D38" s="98"/>
      <c r="E38" s="98"/>
    </row>
    <row r="39" spans="2:5" ht="30" x14ac:dyDescent="0.25">
      <c r="B39" s="65" t="s">
        <v>147</v>
      </c>
      <c r="C39" s="65" t="s">
        <v>148</v>
      </c>
      <c r="D39" s="65" t="s">
        <v>149</v>
      </c>
      <c r="E39" s="64" t="s">
        <v>138</v>
      </c>
    </row>
    <row r="40" spans="2:5" ht="15" customHeight="1" x14ac:dyDescent="0.25">
      <c r="B40" s="82"/>
      <c r="C40" s="70"/>
      <c r="D40" s="70"/>
      <c r="E40" s="48"/>
    </row>
    <row r="41" spans="2:5" ht="30.75" customHeight="1" x14ac:dyDescent="0.25">
      <c r="B41" s="82"/>
      <c r="C41" s="70"/>
      <c r="D41" s="70"/>
      <c r="E41" s="48"/>
    </row>
    <row r="42" spans="2:5" x14ac:dyDescent="0.25">
      <c r="B42" s="82"/>
      <c r="C42" s="70"/>
      <c r="D42" s="70"/>
      <c r="E42" s="48"/>
    </row>
    <row r="43" spans="2:5" x14ac:dyDescent="0.25">
      <c r="B43" s="43" t="s">
        <v>150</v>
      </c>
      <c r="C43" s="69">
        <f>SUM(C38:C42)</f>
        <v>0</v>
      </c>
      <c r="D43" s="69">
        <f>SUM(D38:D42)</f>
        <v>0</v>
      </c>
      <c r="E43" s="44"/>
    </row>
    <row r="44" spans="2:5" ht="32.25" customHeight="1" x14ac:dyDescent="0.25">
      <c r="B44" s="81"/>
      <c r="C44" s="81"/>
      <c r="D44" s="81"/>
      <c r="E44" s="81"/>
    </row>
    <row r="45" spans="2:5" x14ac:dyDescent="0.25">
      <c r="B45" s="99" t="s">
        <v>151</v>
      </c>
      <c r="C45" s="100"/>
      <c r="D45" s="8"/>
    </row>
    <row r="46" spans="2:5" ht="60" x14ac:dyDescent="0.25">
      <c r="B46" s="65"/>
      <c r="C46" s="64" t="s">
        <v>117</v>
      </c>
      <c r="D46" s="8"/>
    </row>
    <row r="47" spans="2:5" x14ac:dyDescent="0.25">
      <c r="B47" s="66" t="s">
        <v>152</v>
      </c>
      <c r="C47" s="67">
        <f>C26+C36-(D43-C43)</f>
        <v>0</v>
      </c>
      <c r="D47" s="8"/>
    </row>
    <row r="48" spans="2:5" x14ac:dyDescent="0.25">
      <c r="B48" s="66" t="s">
        <v>153</v>
      </c>
      <c r="C48" s="67">
        <f>'Project Basics'!C12</f>
        <v>0</v>
      </c>
      <c r="D48" s="8"/>
    </row>
    <row r="49" spans="2:5" x14ac:dyDescent="0.25">
      <c r="B49" s="66" t="s">
        <v>154</v>
      </c>
      <c r="C49" s="67" t="e">
        <f>C47/C48</f>
        <v>#DIV/0!</v>
      </c>
      <c r="D49" s="8"/>
    </row>
    <row r="50" spans="2:5" x14ac:dyDescent="0.25">
      <c r="B50" s="66" t="s">
        <v>155</v>
      </c>
      <c r="C50" s="68">
        <f>7000*C48</f>
        <v>0</v>
      </c>
      <c r="D50" s="8"/>
    </row>
    <row r="51" spans="2:5" x14ac:dyDescent="0.25">
      <c r="B51" s="66" t="s">
        <v>156</v>
      </c>
      <c r="C51" s="68" t="s">
        <v>157</v>
      </c>
      <c r="D51" s="8"/>
    </row>
    <row r="52" spans="2:5" x14ac:dyDescent="0.25">
      <c r="B52" s="66" t="s">
        <v>158</v>
      </c>
      <c r="C52" s="68">
        <f>IF(C51="Yes",2000*C48,0)</f>
        <v>0</v>
      </c>
      <c r="D52" s="8"/>
    </row>
    <row r="53" spans="2:5" x14ac:dyDescent="0.25">
      <c r="B53" s="45" t="s">
        <v>159</v>
      </c>
      <c r="C53" s="69">
        <f>C52+C50</f>
        <v>0</v>
      </c>
      <c r="D53" s="8"/>
    </row>
    <row r="54" spans="2:5" x14ac:dyDescent="0.25">
      <c r="B54" s="45" t="s">
        <v>160</v>
      </c>
      <c r="C54" s="69">
        <f>IF(C47-C53&lt;0,"None",C47-C53)</f>
        <v>0</v>
      </c>
      <c r="D54" s="8"/>
    </row>
    <row r="55" spans="2:5" x14ac:dyDescent="0.25">
      <c r="B55" s="45" t="s">
        <v>161</v>
      </c>
      <c r="C55" s="69" t="e">
        <f>C54/C48</f>
        <v>#DIV/0!</v>
      </c>
      <c r="D55" s="8"/>
    </row>
    <row r="56" spans="2:5" x14ac:dyDescent="0.25">
      <c r="B56" s="81"/>
      <c r="C56" s="81"/>
      <c r="D56" s="81"/>
      <c r="E56" s="81"/>
    </row>
    <row r="57" spans="2:5" x14ac:dyDescent="0.25">
      <c r="B57" s="93" t="s">
        <v>162</v>
      </c>
      <c r="C57" s="93"/>
      <c r="D57" s="93"/>
      <c r="E57" s="93"/>
    </row>
    <row r="58" spans="2:5" ht="47.25" customHeight="1" x14ac:dyDescent="0.25">
      <c r="B58" s="94" t="s">
        <v>163</v>
      </c>
      <c r="C58" s="94"/>
      <c r="D58" s="94"/>
      <c r="E58" s="94"/>
    </row>
    <row r="59" spans="2:5" ht="108.75" customHeight="1" x14ac:dyDescent="0.25">
      <c r="B59" s="95"/>
      <c r="C59" s="95"/>
      <c r="D59" s="95"/>
      <c r="E59" s="95"/>
    </row>
    <row r="61" spans="2:5" ht="30" customHeight="1" x14ac:dyDescent="0.25">
      <c r="B61" s="81"/>
    </row>
  </sheetData>
  <mergeCells count="11">
    <mergeCell ref="B57:E57"/>
    <mergeCell ref="B58:E58"/>
    <mergeCell ref="B59:E59"/>
    <mergeCell ref="B2:E2"/>
    <mergeCell ref="B3:E3"/>
    <mergeCell ref="B5:C5"/>
    <mergeCell ref="B38:E38"/>
    <mergeCell ref="B45:C45"/>
    <mergeCell ref="B23:E23"/>
    <mergeCell ref="B7:E7"/>
    <mergeCell ref="B28:E28"/>
  </mergeCells>
  <dataValidations count="2">
    <dataValidation type="decimal" allowBlank="1" showInputMessage="1" showErrorMessage="1" sqref="C50:D50 C52:D52" xr:uid="{D166E867-D180-4748-9A5E-EA3450090CEB}">
      <formula1>0</formula1>
      <formula2>10000000000</formula2>
    </dataValidation>
    <dataValidation allowBlank="1" showInputMessage="1" showErrorMessage="1" sqref="C53:D55" xr:uid="{A6BC2F53-0BC0-419A-8729-A226D087527D}"/>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C87CB56-93C9-4262-8A9E-0660EF49E7DB}">
          <x14:formula1>
            <xm:f>'Data Validation'!$A$3:$A$4</xm:f>
          </x14:formula1>
          <xm:sqref>C51:D51</xm:sqref>
        </x14:dataValidation>
        <x14:dataValidation type="list" allowBlank="1" showInputMessage="1" showErrorMessage="1" xr:uid="{250C85BF-F43E-491C-B523-30CACC76E34E}">
          <x14:formula1>
            <xm:f>'Data Validation'!$S$16:$S$17</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50659-C4DA-40BB-BC59-CB660C5AFA12}">
  <dimension ref="B1:H29"/>
  <sheetViews>
    <sheetView showGridLines="0" zoomScaleNormal="100" workbookViewId="0">
      <selection activeCell="B2" sqref="B2"/>
    </sheetView>
  </sheetViews>
  <sheetFormatPr defaultColWidth="8.85546875" defaultRowHeight="15" x14ac:dyDescent="0.25"/>
  <cols>
    <col min="1" max="1" width="4.140625" customWidth="1"/>
    <col min="2" max="2" width="33.85546875" customWidth="1"/>
    <col min="3" max="3" width="51.42578125" customWidth="1"/>
    <col min="4" max="4" width="54.5703125" customWidth="1"/>
  </cols>
  <sheetData>
    <row r="1" spans="2:8" ht="19.5" x14ac:dyDescent="0.3">
      <c r="B1" s="23" t="s">
        <v>164</v>
      </c>
      <c r="C1" s="81"/>
      <c r="D1" s="81"/>
      <c r="E1" s="81"/>
      <c r="F1" s="81"/>
      <c r="G1" s="81"/>
      <c r="H1" s="81"/>
    </row>
    <row r="2" spans="2:8" ht="19.5" x14ac:dyDescent="0.3">
      <c r="B2" s="23"/>
      <c r="C2" s="81"/>
      <c r="D2" s="81"/>
      <c r="E2" s="81"/>
      <c r="F2" s="81"/>
      <c r="G2" s="81"/>
      <c r="H2" s="81"/>
    </row>
    <row r="3" spans="2:8" ht="34.5" customHeight="1" x14ac:dyDescent="0.25">
      <c r="B3" s="110" t="s">
        <v>165</v>
      </c>
      <c r="C3" s="111"/>
      <c r="D3" s="111"/>
      <c r="E3" s="81"/>
      <c r="F3" s="81"/>
      <c r="G3" s="81"/>
      <c r="H3" s="81"/>
    </row>
    <row r="4" spans="2:8" ht="35.25" customHeight="1" x14ac:dyDescent="0.25">
      <c r="B4" s="111" t="s">
        <v>166</v>
      </c>
      <c r="C4" s="111"/>
      <c r="D4" s="111"/>
      <c r="E4" s="81"/>
      <c r="F4" s="81"/>
      <c r="G4" s="81"/>
      <c r="H4" s="81"/>
    </row>
    <row r="5" spans="2:8" x14ac:dyDescent="0.25">
      <c r="B5" s="25"/>
      <c r="C5" s="25"/>
      <c r="D5" s="25"/>
      <c r="E5" s="25"/>
      <c r="F5" s="25"/>
      <c r="G5" s="25"/>
      <c r="H5" s="25"/>
    </row>
    <row r="6" spans="2:8" ht="30" customHeight="1" x14ac:dyDescent="0.25">
      <c r="B6" s="107" t="s">
        <v>167</v>
      </c>
      <c r="C6" s="107"/>
      <c r="D6" s="107"/>
      <c r="E6" s="81"/>
      <c r="F6" s="81"/>
      <c r="G6" s="81"/>
      <c r="H6" s="81"/>
    </row>
    <row r="7" spans="2:8" ht="44.25" customHeight="1" x14ac:dyDescent="0.25">
      <c r="B7" s="109"/>
      <c r="C7" s="109"/>
      <c r="D7" s="109"/>
      <c r="E7" s="81"/>
      <c r="F7" s="81"/>
      <c r="G7" s="81"/>
      <c r="H7" s="81"/>
    </row>
    <row r="8" spans="2:8" x14ac:dyDescent="0.25">
      <c r="B8" s="25"/>
      <c r="C8" s="25"/>
      <c r="D8" s="25"/>
      <c r="E8" s="81"/>
      <c r="F8" s="81"/>
      <c r="G8" s="81"/>
      <c r="H8" s="81"/>
    </row>
    <row r="9" spans="2:8" ht="15" customHeight="1" x14ac:dyDescent="0.25">
      <c r="B9" s="107" t="s">
        <v>168</v>
      </c>
      <c r="C9" s="107"/>
      <c r="D9" s="107"/>
      <c r="E9" s="81"/>
      <c r="F9" s="81"/>
      <c r="G9" s="81"/>
      <c r="H9" s="81"/>
    </row>
    <row r="10" spans="2:8" ht="44.25" customHeight="1" x14ac:dyDescent="0.25">
      <c r="B10" s="109"/>
      <c r="C10" s="109"/>
      <c r="D10" s="109"/>
      <c r="E10" s="81"/>
      <c r="F10" s="81"/>
      <c r="G10" s="81"/>
      <c r="H10" s="81"/>
    </row>
    <row r="11" spans="2:8" x14ac:dyDescent="0.25">
      <c r="B11" s="25"/>
      <c r="C11" s="25"/>
      <c r="D11" s="25"/>
      <c r="E11" s="81"/>
      <c r="F11" s="81"/>
      <c r="G11" s="81"/>
      <c r="H11" s="81"/>
    </row>
    <row r="12" spans="2:8" ht="30" customHeight="1" x14ac:dyDescent="0.25">
      <c r="B12" s="107" t="s">
        <v>169</v>
      </c>
      <c r="C12" s="107"/>
      <c r="D12" s="107"/>
      <c r="E12" s="81"/>
      <c r="F12" s="81"/>
      <c r="G12" s="81"/>
      <c r="H12" s="81"/>
    </row>
    <row r="13" spans="2:8" ht="44.25" customHeight="1" x14ac:dyDescent="0.25">
      <c r="B13" s="109"/>
      <c r="C13" s="109"/>
      <c r="D13" s="109"/>
      <c r="E13" s="81"/>
      <c r="F13" s="81"/>
      <c r="G13" s="81"/>
      <c r="H13" s="81"/>
    </row>
    <row r="14" spans="2:8" x14ac:dyDescent="0.25">
      <c r="B14" s="25"/>
      <c r="C14" s="25"/>
      <c r="D14" s="25"/>
      <c r="E14" s="81"/>
      <c r="F14" s="81"/>
      <c r="G14" s="81"/>
      <c r="H14" s="81"/>
    </row>
    <row r="15" spans="2:8" x14ac:dyDescent="0.25">
      <c r="B15" s="107" t="s">
        <v>170</v>
      </c>
      <c r="C15" s="107"/>
      <c r="D15" s="107"/>
      <c r="E15" s="81"/>
      <c r="F15" s="81"/>
      <c r="G15" s="81"/>
      <c r="H15" s="81"/>
    </row>
    <row r="16" spans="2:8" ht="44.25" customHeight="1" x14ac:dyDescent="0.25">
      <c r="B16" s="109"/>
      <c r="C16" s="109"/>
      <c r="D16" s="109"/>
      <c r="E16" s="81"/>
      <c r="F16" s="81"/>
      <c r="G16" s="81"/>
      <c r="H16" s="81"/>
    </row>
    <row r="17" spans="2:4" x14ac:dyDescent="0.25">
      <c r="B17" s="25"/>
      <c r="C17" s="25"/>
      <c r="D17" s="25"/>
    </row>
    <row r="18" spans="2:4" ht="15" customHeight="1" x14ac:dyDescent="0.25">
      <c r="B18" s="107" t="s">
        <v>171</v>
      </c>
      <c r="C18" s="107"/>
      <c r="D18" s="107"/>
    </row>
    <row r="19" spans="2:4" ht="44.25" customHeight="1" x14ac:dyDescent="0.25">
      <c r="B19" s="109"/>
      <c r="C19" s="109"/>
      <c r="D19" s="109"/>
    </row>
    <row r="20" spans="2:4" x14ac:dyDescent="0.25">
      <c r="B20" s="25"/>
      <c r="C20" s="25"/>
      <c r="D20" s="25"/>
    </row>
    <row r="21" spans="2:4" ht="15" customHeight="1" x14ac:dyDescent="0.25">
      <c r="B21" s="107" t="s">
        <v>172</v>
      </c>
      <c r="C21" s="107"/>
      <c r="D21" s="107"/>
    </row>
    <row r="22" spans="2:4" ht="44.25" customHeight="1" x14ac:dyDescent="0.25">
      <c r="B22" s="109"/>
      <c r="C22" s="109"/>
      <c r="D22" s="109"/>
    </row>
    <row r="23" spans="2:4" x14ac:dyDescent="0.25">
      <c r="B23" s="25"/>
      <c r="C23" s="25"/>
      <c r="D23" s="25"/>
    </row>
    <row r="24" spans="2:4" ht="15" customHeight="1" x14ac:dyDescent="0.25">
      <c r="B24" s="107" t="s">
        <v>173</v>
      </c>
      <c r="C24" s="107"/>
      <c r="D24" s="107"/>
    </row>
    <row r="25" spans="2:4" ht="44.25" customHeight="1" x14ac:dyDescent="0.25">
      <c r="B25" s="109"/>
      <c r="C25" s="109"/>
      <c r="D25" s="109"/>
    </row>
    <row r="26" spans="2:4" x14ac:dyDescent="0.25">
      <c r="B26" s="25"/>
      <c r="C26" s="25"/>
      <c r="D26" s="25"/>
    </row>
    <row r="27" spans="2:4" ht="50.25" customHeight="1" x14ac:dyDescent="0.25">
      <c r="B27" s="107" t="s">
        <v>174</v>
      </c>
      <c r="C27" s="107"/>
      <c r="D27" s="107"/>
    </row>
    <row r="28" spans="2:4" ht="101.25" customHeight="1" x14ac:dyDescent="0.25">
      <c r="B28" s="108"/>
      <c r="C28" s="108"/>
      <c r="D28" s="108"/>
    </row>
    <row r="29" spans="2:4" x14ac:dyDescent="0.25">
      <c r="B29" s="25"/>
      <c r="C29" s="25"/>
      <c r="D29" s="25"/>
    </row>
  </sheetData>
  <mergeCells count="18">
    <mergeCell ref="B13:D13"/>
    <mergeCell ref="B18:D18"/>
    <mergeCell ref="B3:D3"/>
    <mergeCell ref="B4:D4"/>
    <mergeCell ref="B6:D6"/>
    <mergeCell ref="B7:D7"/>
    <mergeCell ref="B9:D9"/>
    <mergeCell ref="B10:D10"/>
    <mergeCell ref="B12:D12"/>
    <mergeCell ref="B27:D27"/>
    <mergeCell ref="B28:D28"/>
    <mergeCell ref="B22:D22"/>
    <mergeCell ref="B15:D15"/>
    <mergeCell ref="B16:D16"/>
    <mergeCell ref="B21:D21"/>
    <mergeCell ref="B19:D19"/>
    <mergeCell ref="B24:D24"/>
    <mergeCell ref="B25:D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A74AE-4474-4128-AF3A-00ED2FF65620}">
  <dimension ref="A1:F13"/>
  <sheetViews>
    <sheetView showGridLines="0" tabSelected="1" zoomScaleNormal="100" workbookViewId="0">
      <selection activeCell="B7" sqref="B7:E7"/>
    </sheetView>
  </sheetViews>
  <sheetFormatPr defaultColWidth="8.85546875" defaultRowHeight="15" x14ac:dyDescent="0.25"/>
  <cols>
    <col min="1" max="1" width="3.7109375" customWidth="1"/>
    <col min="2" max="2" width="33.85546875" customWidth="1"/>
    <col min="3" max="3" width="70" customWidth="1"/>
    <col min="6" max="6" width="13.140625" customWidth="1"/>
  </cols>
  <sheetData>
    <row r="1" spans="1:6" ht="19.5" x14ac:dyDescent="0.3">
      <c r="A1" s="19"/>
      <c r="B1" s="18" t="s">
        <v>175</v>
      </c>
      <c r="C1" s="81"/>
      <c r="D1" s="81"/>
      <c r="E1" s="81"/>
      <c r="F1" s="81"/>
    </row>
    <row r="2" spans="1:6" ht="19.5" x14ac:dyDescent="0.3">
      <c r="A2" s="19"/>
      <c r="B2" s="18"/>
      <c r="C2" s="81"/>
      <c r="D2" s="81"/>
      <c r="E2" s="81"/>
      <c r="F2" s="81"/>
    </row>
    <row r="3" spans="1:6" ht="30" customHeight="1" x14ac:dyDescent="0.3">
      <c r="A3" s="19"/>
      <c r="B3" s="112" t="s">
        <v>176</v>
      </c>
      <c r="C3" s="112"/>
      <c r="D3" s="112"/>
      <c r="E3" s="112"/>
      <c r="F3" s="81"/>
    </row>
    <row r="4" spans="1:6" ht="32.25" customHeight="1" x14ac:dyDescent="0.25">
      <c r="A4" s="81"/>
      <c r="B4" s="112" t="s">
        <v>177</v>
      </c>
      <c r="C4" s="112"/>
      <c r="D4" s="112"/>
      <c r="E4" s="112"/>
      <c r="F4" s="81"/>
    </row>
    <row r="5" spans="1:6" x14ac:dyDescent="0.25">
      <c r="A5" s="81"/>
      <c r="B5" s="26"/>
      <c r="C5" s="26"/>
      <c r="D5" s="26"/>
      <c r="E5" s="26"/>
      <c r="F5" s="81"/>
    </row>
    <row r="6" spans="1:6" ht="35.450000000000003" customHeight="1" x14ac:dyDescent="0.25">
      <c r="A6" s="81"/>
      <c r="B6" s="107" t="s">
        <v>178</v>
      </c>
      <c r="C6" s="107"/>
      <c r="D6" s="107"/>
      <c r="E6" s="107"/>
      <c r="F6" s="81"/>
    </row>
    <row r="7" spans="1:6" ht="126.4" customHeight="1" x14ac:dyDescent="0.25">
      <c r="A7" s="81"/>
      <c r="B7" s="114"/>
      <c r="C7" s="115"/>
      <c r="D7" s="115"/>
      <c r="E7" s="116"/>
      <c r="F7" s="81"/>
    </row>
    <row r="8" spans="1:6" x14ac:dyDescent="0.25">
      <c r="A8" s="81"/>
      <c r="B8" s="26"/>
      <c r="C8" s="26"/>
      <c r="D8" s="26"/>
      <c r="E8" s="26"/>
      <c r="F8" s="81"/>
    </row>
    <row r="9" spans="1:6" ht="46.5" customHeight="1" x14ac:dyDescent="0.25">
      <c r="A9" s="81"/>
      <c r="B9" s="107" t="s">
        <v>179</v>
      </c>
      <c r="C9" s="107"/>
      <c r="D9" s="107"/>
      <c r="E9" s="107"/>
      <c r="F9" s="32"/>
    </row>
    <row r="10" spans="1:6" ht="113.65" customHeight="1" x14ac:dyDescent="0.25">
      <c r="A10" s="81"/>
      <c r="B10" s="114"/>
      <c r="C10" s="115"/>
      <c r="D10" s="115"/>
      <c r="E10" s="116"/>
      <c r="F10" s="30"/>
    </row>
    <row r="12" spans="1:6" ht="53.1" customHeight="1" x14ac:dyDescent="0.25">
      <c r="A12" s="81"/>
      <c r="B12" s="113" t="s">
        <v>180</v>
      </c>
      <c r="C12" s="113"/>
      <c r="D12" s="113"/>
      <c r="E12" s="113"/>
      <c r="F12" s="81"/>
    </row>
    <row r="13" spans="1:6" ht="100.5" customHeight="1" x14ac:dyDescent="0.25">
      <c r="A13" s="81"/>
      <c r="B13" s="109"/>
      <c r="C13" s="109"/>
      <c r="D13" s="109"/>
      <c r="E13" s="109"/>
      <c r="F13" s="81"/>
    </row>
  </sheetData>
  <mergeCells count="8">
    <mergeCell ref="B3:E3"/>
    <mergeCell ref="B4:E4"/>
    <mergeCell ref="B9:E9"/>
    <mergeCell ref="B12:E12"/>
    <mergeCell ref="B13:E13"/>
    <mergeCell ref="B10:E10"/>
    <mergeCell ref="B6:E6"/>
    <mergeCell ref="B7: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D29F-4F54-4E41-B2D9-DE94B66E2ECD}">
  <dimension ref="A1:S24"/>
  <sheetViews>
    <sheetView topLeftCell="A12" workbookViewId="0">
      <selection activeCell="S16" sqref="S16:S17"/>
    </sheetView>
  </sheetViews>
  <sheetFormatPr defaultColWidth="8.85546875" defaultRowHeight="15" x14ac:dyDescent="0.25"/>
  <cols>
    <col min="1" max="1" width="35.140625" customWidth="1"/>
    <col min="5" max="5" width="11.140625" bestFit="1" customWidth="1"/>
    <col min="7" max="7" width="19.7109375" bestFit="1" customWidth="1"/>
    <col min="17" max="17" width="19.85546875" bestFit="1" customWidth="1"/>
    <col min="19" max="19" width="19.28515625" bestFit="1" customWidth="1"/>
  </cols>
  <sheetData>
    <row r="1" spans="1:19" s="1" customFormat="1" x14ac:dyDescent="0.25">
      <c r="A1" s="1" t="s">
        <v>181</v>
      </c>
      <c r="C1" s="1" t="s">
        <v>182</v>
      </c>
      <c r="E1" s="1" t="s">
        <v>68</v>
      </c>
      <c r="G1" s="1" t="s">
        <v>69</v>
      </c>
      <c r="I1" s="1" t="s">
        <v>183</v>
      </c>
      <c r="L1" s="1" t="s">
        <v>184</v>
      </c>
      <c r="O1" s="24" t="s">
        <v>185</v>
      </c>
      <c r="Q1" s="1" t="s">
        <v>73</v>
      </c>
      <c r="S1" s="1" t="s">
        <v>79</v>
      </c>
    </row>
    <row r="2" spans="1:19" x14ac:dyDescent="0.25">
      <c r="A2" s="81"/>
      <c r="B2" s="81"/>
      <c r="C2" s="81"/>
      <c r="D2" s="81"/>
      <c r="E2" s="81"/>
      <c r="F2" s="81"/>
      <c r="G2" s="81"/>
      <c r="H2" s="81"/>
      <c r="I2" s="81"/>
      <c r="J2" s="81"/>
      <c r="K2" s="81"/>
      <c r="L2" s="81"/>
      <c r="M2" s="81"/>
      <c r="N2" s="81"/>
      <c r="O2" s="3" t="s">
        <v>186</v>
      </c>
      <c r="P2" s="81"/>
      <c r="Q2" s="81"/>
      <c r="R2" s="81"/>
      <c r="S2" s="81" t="s">
        <v>187</v>
      </c>
    </row>
    <row r="3" spans="1:19" x14ac:dyDescent="0.25">
      <c r="A3" s="81" t="s">
        <v>157</v>
      </c>
      <c r="B3" s="81"/>
      <c r="C3" s="81" t="s">
        <v>188</v>
      </c>
      <c r="D3" s="81"/>
      <c r="E3" s="81" t="s">
        <v>189</v>
      </c>
      <c r="F3" s="81"/>
      <c r="G3" s="81" t="s">
        <v>190</v>
      </c>
      <c r="H3" s="81"/>
      <c r="I3" s="81" t="s">
        <v>191</v>
      </c>
      <c r="J3" s="81"/>
      <c r="K3" s="81"/>
      <c r="L3" s="81" t="s">
        <v>192</v>
      </c>
      <c r="M3" s="81"/>
      <c r="N3" s="81"/>
      <c r="O3" s="81" t="s">
        <v>193</v>
      </c>
      <c r="P3" s="81"/>
      <c r="Q3" s="81" t="s">
        <v>194</v>
      </c>
      <c r="R3" s="81"/>
      <c r="S3" s="81" t="s">
        <v>195</v>
      </c>
    </row>
    <row r="4" spans="1:19" x14ac:dyDescent="0.25">
      <c r="A4" s="81" t="s">
        <v>196</v>
      </c>
      <c r="B4" s="81"/>
      <c r="C4" s="81" t="s">
        <v>197</v>
      </c>
      <c r="D4" s="81"/>
      <c r="E4" s="81" t="s">
        <v>198</v>
      </c>
      <c r="F4" s="81"/>
      <c r="G4" s="81" t="s">
        <v>199</v>
      </c>
      <c r="H4" s="81"/>
      <c r="I4" s="81" t="s">
        <v>200</v>
      </c>
      <c r="J4" s="81"/>
      <c r="K4" s="81"/>
      <c r="L4" s="81" t="s">
        <v>201</v>
      </c>
      <c r="M4" s="81"/>
      <c r="N4" s="81"/>
      <c r="O4" s="81" t="s">
        <v>202</v>
      </c>
      <c r="P4" s="81"/>
      <c r="Q4" s="81" t="s">
        <v>203</v>
      </c>
      <c r="R4" s="81"/>
      <c r="S4" s="81"/>
    </row>
    <row r="5" spans="1:19" x14ac:dyDescent="0.25">
      <c r="A5" s="81"/>
      <c r="B5" s="81"/>
      <c r="C5" s="81" t="s">
        <v>204</v>
      </c>
      <c r="D5" s="81"/>
      <c r="E5" s="81" t="s">
        <v>205</v>
      </c>
      <c r="F5" s="81"/>
      <c r="G5" s="81" t="s">
        <v>206</v>
      </c>
      <c r="H5" s="81"/>
      <c r="I5" s="81" t="s">
        <v>207</v>
      </c>
      <c r="J5" s="81"/>
      <c r="K5" s="81"/>
      <c r="L5" s="81" t="s">
        <v>208</v>
      </c>
      <c r="M5" s="81"/>
      <c r="N5" s="81"/>
      <c r="O5" s="81" t="s">
        <v>209</v>
      </c>
      <c r="P5" s="81"/>
      <c r="Q5" s="81" t="s">
        <v>210</v>
      </c>
      <c r="R5" s="81"/>
      <c r="S5" s="81" t="s">
        <v>211</v>
      </c>
    </row>
    <row r="6" spans="1:19" x14ac:dyDescent="0.25">
      <c r="A6" s="81" t="s">
        <v>157</v>
      </c>
      <c r="B6" s="81"/>
      <c r="C6" s="81"/>
      <c r="D6" s="81"/>
      <c r="E6" s="81" t="s">
        <v>212</v>
      </c>
      <c r="F6" s="81"/>
      <c r="G6" s="81" t="s">
        <v>213</v>
      </c>
      <c r="H6" s="81"/>
      <c r="I6" s="81" t="s">
        <v>214</v>
      </c>
      <c r="J6" s="81"/>
      <c r="K6" s="81"/>
      <c r="L6" s="81"/>
      <c r="M6" s="81"/>
      <c r="N6" s="81"/>
      <c r="O6" s="81" t="s">
        <v>215</v>
      </c>
      <c r="P6" s="81"/>
      <c r="Q6" s="81"/>
      <c r="R6" s="81"/>
      <c r="S6" s="81" t="s">
        <v>216</v>
      </c>
    </row>
    <row r="7" spans="1:19" x14ac:dyDescent="0.25">
      <c r="A7" s="81" t="s">
        <v>217</v>
      </c>
      <c r="B7" s="81"/>
      <c r="C7" s="81"/>
      <c r="D7" s="81"/>
      <c r="E7" s="81"/>
      <c r="F7" s="81"/>
      <c r="G7" s="81" t="s">
        <v>218</v>
      </c>
      <c r="H7" s="81"/>
      <c r="I7" s="81"/>
      <c r="J7" s="81"/>
      <c r="K7" s="81"/>
      <c r="L7" s="81"/>
      <c r="M7" s="81"/>
      <c r="N7" s="81"/>
      <c r="O7" s="81"/>
      <c r="P7" s="81"/>
      <c r="Q7" s="81"/>
      <c r="R7" s="81"/>
      <c r="S7" s="81" t="s">
        <v>219</v>
      </c>
    </row>
    <row r="8" spans="1:19" x14ac:dyDescent="0.25">
      <c r="A8" s="81"/>
      <c r="B8" s="81"/>
      <c r="C8" s="81"/>
      <c r="D8" s="81"/>
      <c r="E8" s="81"/>
      <c r="F8" s="81"/>
      <c r="G8" s="81" t="s">
        <v>220</v>
      </c>
      <c r="H8" s="81"/>
      <c r="I8" s="81"/>
      <c r="J8" s="81"/>
      <c r="K8" s="81"/>
      <c r="L8" s="81"/>
      <c r="M8" s="81"/>
      <c r="N8" s="81"/>
      <c r="O8" s="81"/>
      <c r="P8" s="81"/>
      <c r="Q8" s="81"/>
      <c r="R8" s="81"/>
      <c r="S8" s="81"/>
    </row>
    <row r="9" spans="1:19" x14ac:dyDescent="0.25">
      <c r="A9" s="81" t="s">
        <v>157</v>
      </c>
      <c r="B9" s="81"/>
      <c r="C9" s="81"/>
      <c r="D9" s="81"/>
      <c r="E9" s="81"/>
      <c r="F9" s="81"/>
      <c r="G9" s="81" t="s">
        <v>221</v>
      </c>
      <c r="H9" s="81"/>
      <c r="I9" s="81"/>
      <c r="J9" s="81"/>
      <c r="K9" s="81"/>
      <c r="L9" s="81"/>
      <c r="M9" s="81"/>
      <c r="N9" s="81"/>
      <c r="O9" s="81"/>
      <c r="P9" s="81"/>
      <c r="Q9" s="81"/>
      <c r="R9" s="81"/>
      <c r="S9" s="81"/>
    </row>
    <row r="10" spans="1:19" x14ac:dyDescent="0.25">
      <c r="A10" s="81" t="s">
        <v>196</v>
      </c>
      <c r="B10" s="81"/>
      <c r="C10" s="81"/>
      <c r="D10" s="81"/>
      <c r="E10" s="81"/>
      <c r="F10" s="81"/>
      <c r="G10" s="81" t="s">
        <v>222</v>
      </c>
      <c r="H10" s="81"/>
      <c r="I10" s="81"/>
      <c r="J10" s="81"/>
      <c r="K10" s="81"/>
      <c r="L10" s="81"/>
      <c r="M10" s="81"/>
      <c r="N10" s="81"/>
      <c r="O10" s="81"/>
      <c r="P10" s="81"/>
      <c r="Q10" s="81"/>
      <c r="R10" s="81"/>
      <c r="S10" s="81"/>
    </row>
    <row r="11" spans="1:19" x14ac:dyDescent="0.25">
      <c r="A11" s="81" t="s">
        <v>217</v>
      </c>
      <c r="B11" s="81"/>
      <c r="C11" s="81"/>
      <c r="D11" s="81"/>
      <c r="E11" s="81"/>
      <c r="F11" s="81"/>
      <c r="G11" s="81" t="s">
        <v>223</v>
      </c>
      <c r="H11" s="81"/>
      <c r="I11" s="81"/>
      <c r="J11" s="81"/>
      <c r="K11" s="81"/>
      <c r="L11" s="81"/>
      <c r="M11" s="81"/>
      <c r="N11" s="81"/>
      <c r="O11" s="81"/>
      <c r="P11" s="81"/>
      <c r="Q11" s="81"/>
      <c r="R11" s="81"/>
      <c r="S11" s="81"/>
    </row>
    <row r="12" spans="1:19" x14ac:dyDescent="0.25">
      <c r="A12" s="81"/>
      <c r="B12" s="81"/>
      <c r="C12" s="81"/>
      <c r="D12" s="81"/>
      <c r="E12" s="81"/>
      <c r="F12" s="81"/>
      <c r="G12" s="81" t="s">
        <v>208</v>
      </c>
      <c r="H12" s="81"/>
      <c r="I12" s="81"/>
      <c r="J12" s="81"/>
      <c r="K12" s="81"/>
      <c r="L12" s="81"/>
      <c r="M12" s="81"/>
      <c r="N12" s="81"/>
      <c r="O12" s="81"/>
      <c r="P12" s="81"/>
      <c r="Q12" s="81"/>
      <c r="R12" s="81"/>
      <c r="S12" s="81"/>
    </row>
    <row r="16" spans="1:19" x14ac:dyDescent="0.25">
      <c r="A16" s="1" t="s">
        <v>224</v>
      </c>
      <c r="B16" s="81"/>
      <c r="C16" s="81"/>
      <c r="D16" s="81"/>
      <c r="E16" s="1" t="s">
        <v>225</v>
      </c>
      <c r="F16" s="81"/>
      <c r="G16" s="1" t="s">
        <v>226</v>
      </c>
      <c r="H16" s="22">
        <v>0.09</v>
      </c>
      <c r="I16" s="27">
        <v>0.04</v>
      </c>
      <c r="J16" s="81"/>
      <c r="K16" s="1" t="s">
        <v>227</v>
      </c>
      <c r="L16" s="81"/>
      <c r="M16" s="1" t="s">
        <v>228</v>
      </c>
      <c r="N16" s="81"/>
      <c r="O16" s="81" t="s">
        <v>229</v>
      </c>
      <c r="P16" s="81"/>
      <c r="Q16" s="81" t="s">
        <v>230</v>
      </c>
      <c r="R16" s="81"/>
      <c r="S16" s="81" t="s">
        <v>231</v>
      </c>
    </row>
    <row r="17" spans="1:19" ht="59.25" customHeight="1" x14ac:dyDescent="0.25">
      <c r="A17" s="29" t="s">
        <v>232</v>
      </c>
      <c r="B17" s="81"/>
      <c r="C17" s="81"/>
      <c r="D17" s="81"/>
      <c r="E17" s="21" t="s">
        <v>233</v>
      </c>
      <c r="F17" s="81"/>
      <c r="G17" s="21" t="s">
        <v>234</v>
      </c>
      <c r="H17" s="81" t="s">
        <v>235</v>
      </c>
      <c r="I17" s="81" t="s">
        <v>235</v>
      </c>
      <c r="J17" s="81"/>
      <c r="K17" s="28" t="s">
        <v>236</v>
      </c>
      <c r="L17" s="81"/>
      <c r="M17" s="81" t="s">
        <v>157</v>
      </c>
      <c r="N17" s="81"/>
      <c r="O17" s="81" t="s">
        <v>196</v>
      </c>
      <c r="P17" s="81"/>
      <c r="Q17" s="81" t="s">
        <v>237</v>
      </c>
      <c r="R17" s="81"/>
      <c r="S17" s="81" t="s">
        <v>238</v>
      </c>
    </row>
    <row r="18" spans="1:19" ht="45" x14ac:dyDescent="0.25">
      <c r="A18" s="29" t="s">
        <v>239</v>
      </c>
      <c r="B18" s="81"/>
      <c r="C18" s="81"/>
      <c r="D18" s="81"/>
      <c r="E18" s="81" t="s">
        <v>240</v>
      </c>
      <c r="F18" s="81"/>
      <c r="G18" s="81" t="s">
        <v>241</v>
      </c>
      <c r="H18" s="81" t="s">
        <v>242</v>
      </c>
      <c r="I18" s="81" t="s">
        <v>242</v>
      </c>
      <c r="J18" s="81"/>
      <c r="K18" s="81" t="s">
        <v>243</v>
      </c>
      <c r="L18" s="81"/>
      <c r="M18" s="81" t="s">
        <v>244</v>
      </c>
      <c r="N18" s="81"/>
      <c r="O18" s="81" t="s">
        <v>188</v>
      </c>
      <c r="P18" s="81"/>
      <c r="Q18" s="81" t="s">
        <v>245</v>
      </c>
      <c r="R18" s="81"/>
      <c r="S18" s="81"/>
    </row>
    <row r="19" spans="1:19" ht="30" x14ac:dyDescent="0.25">
      <c r="A19" s="30" t="s">
        <v>246</v>
      </c>
      <c r="B19" s="81"/>
      <c r="C19" s="81"/>
      <c r="D19" s="81"/>
      <c r="E19" s="21" t="s">
        <v>247</v>
      </c>
      <c r="F19" s="81"/>
      <c r="G19" s="81" t="s">
        <v>248</v>
      </c>
      <c r="H19" s="81" t="s">
        <v>249</v>
      </c>
      <c r="I19" s="81" t="s">
        <v>250</v>
      </c>
      <c r="J19" s="81"/>
      <c r="K19" s="81" t="s">
        <v>251</v>
      </c>
      <c r="L19" s="81"/>
      <c r="M19" s="81" t="s">
        <v>252</v>
      </c>
      <c r="N19" s="81"/>
      <c r="O19" s="81" t="s">
        <v>197</v>
      </c>
      <c r="P19" s="81"/>
      <c r="Q19" s="81" t="s">
        <v>253</v>
      </c>
      <c r="R19" s="81"/>
      <c r="S19" s="81"/>
    </row>
    <row r="20" spans="1:19" ht="45" x14ac:dyDescent="0.25">
      <c r="A20" s="4" t="s">
        <v>254</v>
      </c>
      <c r="B20" s="81"/>
      <c r="C20" s="81"/>
      <c r="D20" s="81"/>
      <c r="E20" s="21" t="s">
        <v>255</v>
      </c>
      <c r="F20" s="81"/>
      <c r="G20" s="81" t="s">
        <v>217</v>
      </c>
      <c r="H20" s="81"/>
      <c r="I20" s="81"/>
      <c r="J20" s="81"/>
      <c r="K20" s="81"/>
      <c r="L20" s="81"/>
      <c r="M20" s="81"/>
      <c r="N20" s="81"/>
      <c r="O20" s="81" t="s">
        <v>204</v>
      </c>
      <c r="P20" s="81"/>
      <c r="Q20" s="81" t="s">
        <v>256</v>
      </c>
      <c r="R20" s="81"/>
      <c r="S20" s="81"/>
    </row>
    <row r="21" spans="1:19" x14ac:dyDescent="0.25">
      <c r="A21" s="81"/>
      <c r="B21" s="81"/>
      <c r="C21" s="81"/>
      <c r="D21" s="81"/>
      <c r="E21" s="81"/>
      <c r="F21" s="81"/>
      <c r="G21" s="81"/>
      <c r="H21" s="81"/>
      <c r="I21" s="81"/>
      <c r="J21" s="81"/>
      <c r="K21" s="81"/>
      <c r="L21" s="81"/>
      <c r="M21" s="81"/>
      <c r="N21" s="81"/>
      <c r="O21" s="81"/>
      <c r="P21" s="81"/>
      <c r="Q21" s="81" t="s">
        <v>257</v>
      </c>
      <c r="R21" s="81"/>
      <c r="S21" s="81"/>
    </row>
    <row r="22" spans="1:19" x14ac:dyDescent="0.25">
      <c r="A22" s="81"/>
      <c r="B22" s="81"/>
      <c r="C22" s="81"/>
      <c r="D22" s="81"/>
      <c r="E22" s="81"/>
      <c r="F22" s="81"/>
      <c r="G22" s="81"/>
      <c r="H22" s="81"/>
      <c r="I22" s="81"/>
      <c r="J22" s="81"/>
      <c r="K22" s="81"/>
      <c r="L22" s="81"/>
      <c r="M22" s="81"/>
      <c r="N22" s="81"/>
      <c r="O22" s="81"/>
      <c r="P22" s="81"/>
      <c r="Q22" s="81" t="s">
        <v>258</v>
      </c>
      <c r="R22" s="81"/>
      <c r="S22" s="81"/>
    </row>
    <row r="23" spans="1:19" x14ac:dyDescent="0.25">
      <c r="A23" s="81"/>
      <c r="B23" s="81"/>
      <c r="C23" s="81"/>
      <c r="D23" s="81"/>
      <c r="E23" s="81"/>
      <c r="F23" s="81"/>
      <c r="G23" s="81"/>
      <c r="H23" s="81" t="s">
        <v>235</v>
      </c>
      <c r="I23" s="81"/>
      <c r="J23" s="81"/>
      <c r="K23" s="81"/>
      <c r="L23" s="81"/>
      <c r="M23" s="81"/>
      <c r="N23" s="81"/>
      <c r="O23" s="81"/>
      <c r="P23" s="81"/>
      <c r="Q23" s="81" t="s">
        <v>259</v>
      </c>
      <c r="R23" s="81"/>
      <c r="S23" s="81"/>
    </row>
    <row r="24" spans="1:19" x14ac:dyDescent="0.25">
      <c r="A24" s="81"/>
      <c r="B24" s="81"/>
      <c r="C24" s="81"/>
      <c r="D24" s="81"/>
      <c r="E24" s="81"/>
      <c r="F24" s="81"/>
      <c r="G24" s="81"/>
      <c r="H24" s="81" t="s">
        <v>249</v>
      </c>
      <c r="I24" s="81"/>
      <c r="J24" s="81"/>
      <c r="K24" s="81"/>
      <c r="L24" s="81"/>
      <c r="M24" s="81"/>
      <c r="N24" s="81"/>
      <c r="O24" s="81"/>
      <c r="P24" s="81"/>
      <c r="Q24" s="81"/>
      <c r="R24" s="81"/>
      <c r="S24" s="8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446CC6322EE649981FA3B019705181" ma:contentTypeVersion="15" ma:contentTypeDescription="Create a new document." ma:contentTypeScope="" ma:versionID="4964a153ffa99856a61b4daf795e377e">
  <xsd:schema xmlns:xsd="http://www.w3.org/2001/XMLSchema" xmlns:xs="http://www.w3.org/2001/XMLSchema" xmlns:p="http://schemas.microsoft.com/office/2006/metadata/properties" xmlns:ns2="3febc571-999e-4e71-a978-107aef08847b" xmlns:ns3="43bfd20f-d862-49f9-bdf7-0539a0231ce1" targetNamespace="http://schemas.microsoft.com/office/2006/metadata/properties" ma:root="true" ma:fieldsID="727c224dbf056d0c3916382bff6eb449" ns2:_="" ns3:_="">
    <xsd:import namespace="3febc571-999e-4e71-a978-107aef08847b"/>
    <xsd:import namespace="43bfd20f-d862-49f9-bdf7-0539a0231c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c571-999e-4e71-a978-107aef088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bfd20f-d862-49f9-bdf7-0539a0231c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c60ffd7-866a-4bb5-b0db-9980088c1e43}" ma:internalName="TaxCatchAll" ma:showField="CatchAllData" ma:web="43bfd20f-d862-49f9-bdf7-0539a0231c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3bfd20f-d862-49f9-bdf7-0539a0231ce1" xsi:nil="true"/>
    <lcf76f155ced4ddcb4097134ff3c332f xmlns="3febc571-999e-4e71-a978-107aef08847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96CFEA-ECF9-4742-9659-5A7B32ED7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c571-999e-4e71-a978-107aef08847b"/>
    <ds:schemaRef ds:uri="43bfd20f-d862-49f9-bdf7-0539a0231c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DB4016-9ED9-49A6-B12F-A76A2D2F0A3E}">
  <ds:schemaRefs>
    <ds:schemaRef ds:uri="http://schemas.microsoft.com/sharepoint/v3/contenttype/forms"/>
  </ds:schemaRefs>
</ds:datastoreItem>
</file>

<file path=customXml/itemProps3.xml><?xml version="1.0" encoding="utf-8"?>
<ds:datastoreItem xmlns:ds="http://schemas.openxmlformats.org/officeDocument/2006/customXml" ds:itemID="{895ED888-62CA-40CB-BA70-F3803EDE0C84}">
  <ds:schemaRefs>
    <ds:schemaRef ds:uri="http://schemas.microsoft.com/office/2006/metadata/properties"/>
    <ds:schemaRef ds:uri="http://schemas.microsoft.com/office/infopath/2007/PartnerControls"/>
    <ds:schemaRef ds:uri="43bfd20f-d862-49f9-bdf7-0539a0231ce1"/>
    <ds:schemaRef ds:uri="3febc571-999e-4e71-a978-107aef0884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Project Basics</vt:lpstr>
      <vt:lpstr>1. Project Scope &amp; Feasibility</vt:lpstr>
      <vt:lpstr>2. Budget</vt:lpstr>
      <vt:lpstr>3. Strategies &amp; Technologies</vt:lpstr>
      <vt:lpstr>4. Populations &amp; Mkt Impact</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Kathleen Berube</dc:creator>
  <cp:keywords/>
  <dc:description/>
  <cp:lastModifiedBy>Anand, Puja  (HPD)</cp:lastModifiedBy>
  <cp:revision/>
  <dcterms:created xsi:type="dcterms:W3CDTF">2023-03-24T17:22:01Z</dcterms:created>
  <dcterms:modified xsi:type="dcterms:W3CDTF">2024-05-31T14:15:48Z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0x01010097417806BC66774D94A39F7E7CA81E85</vt:lpwstr>
  </property>
  <property fmtid="{D5CDD505-2E9C-101B-9397-08002B2CF9AE}" pid="3" name="_dlc_DocIdItemGuid">
    <vt:lpwstr>71231279-a11c-483f-8cb7-3ce4f981a1ba</vt:lpwstr>
  </property>
  <property fmtid="{D5CDD505-2E9C-101B-9397-08002B2CF9AE}" pid="4" name="MediaServiceImageTags">
    <vt:lpwstr/>
  </property>
</Properties>
</file>