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1.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F:\apps\taxpol\PROPERTY\Reports\FY20 Annual Report\"/>
    </mc:Choice>
  </mc:AlternateContent>
  <xr:revisionPtr revIDLastSave="0" documentId="13_ncr:1_{9B843685-2B30-41C5-804F-20A00B64D201}" xr6:coauthVersionLast="44" xr6:coauthVersionMax="44" xr10:uidLastSave="{00000000-0000-0000-0000-000000000000}"/>
  <bookViews>
    <workbookView xWindow="-60" yWindow="-60" windowWidth="28920" windowHeight="15660" xr2:uid="{00000000-000D-0000-FFFF-FFFF00000000}"/>
  </bookViews>
  <sheets>
    <sheet name="Table of Contents" sheetId="41" r:id="rId1"/>
    <sheet name="Fast Facts" sheetId="1" r:id="rId2"/>
    <sheet name="Table 1 - Citywide" sheetId="32" r:id="rId3"/>
    <sheet name="Table 1 - Manhattan" sheetId="28" r:id="rId4"/>
    <sheet name="Table 1 - Bronx" sheetId="27" r:id="rId5"/>
    <sheet name="Table 1 - Brooklyn" sheetId="31" r:id="rId6"/>
    <sheet name="Table 1 - Queens" sheetId="29" r:id="rId7"/>
    <sheet name="Table 1 - Staten Island" sheetId="30" r:id="rId8"/>
    <sheet name="Table 2 - Citywide" sheetId="2" r:id="rId9"/>
    <sheet name="Table 2 - Manhattan" sheetId="3" r:id="rId10"/>
    <sheet name="Table 2 - Bronx" sheetId="4" r:id="rId11"/>
    <sheet name="Table 2 - Brooklyn" sheetId="5" r:id="rId12"/>
    <sheet name="Table 2 - Queens" sheetId="6" r:id="rId13"/>
    <sheet name="Table 2 - Staten Island" sheetId="7" r:id="rId14"/>
    <sheet name="Table 3 - Citywide" sheetId="8" r:id="rId15"/>
    <sheet name="Table 3 - Manhattan" sheetId="9" r:id="rId16"/>
    <sheet name="Table 3 - Bronx" sheetId="10" r:id="rId17"/>
    <sheet name="Table 3 - Brooklyn" sheetId="11" r:id="rId18"/>
    <sheet name="Table 3 - Queens" sheetId="12" r:id="rId19"/>
    <sheet name="Table 3 - Staten Island" sheetId="13" r:id="rId20"/>
    <sheet name="Table 4" sheetId="14" r:id="rId21"/>
    <sheet name="Table 5" sheetId="15" r:id="rId22"/>
    <sheet name="Table 6" sheetId="36" r:id="rId23"/>
    <sheet name="Table 7" sheetId="37" r:id="rId24"/>
    <sheet name="Table 8" sheetId="38" r:id="rId25"/>
    <sheet name="Table 9" sheetId="39" r:id="rId26"/>
    <sheet name="Table 10" sheetId="16" r:id="rId27"/>
    <sheet name="Table 11" sheetId="17" r:id="rId28"/>
    <sheet name="Table 12" sheetId="18" r:id="rId29"/>
    <sheet name="Table 13" sheetId="19" r:id="rId30"/>
    <sheet name="Table 14" sheetId="20" r:id="rId31"/>
    <sheet name="Table 15" sheetId="21" r:id="rId32"/>
    <sheet name="Table 16" sheetId="22" r:id="rId33"/>
    <sheet name="Table 17" sheetId="23" r:id="rId34"/>
    <sheet name="Table 18" sheetId="24" r:id="rId35"/>
    <sheet name="Table 19" sheetId="25" r:id="rId36"/>
    <sheet name="Table 20" sheetId="26" r:id="rId37"/>
    <sheet name="Table 21" sheetId="33" r:id="rId38"/>
    <sheet name="Table 22" sheetId="34" r:id="rId39"/>
    <sheet name="Table 23" sheetId="35" r:id="rId40"/>
  </sheets>
  <definedNames>
    <definedName name="ExternalData_1" localSheetId="14">'Table 3 - Citywide'!#REF!</definedName>
    <definedName name="ExternalData_2" localSheetId="14">'Table 3 - Citywide'!#REF!</definedName>
    <definedName name="_xlnm.Print_Area" localSheetId="4">'Table 1 - Bronx'!$A$1:$I$63</definedName>
    <definedName name="_xlnm.Print_Area" localSheetId="5">'Table 1 - Brooklyn'!$A$1:$I$64</definedName>
    <definedName name="_xlnm.Print_Area" localSheetId="2">'Table 1 - Citywide'!$A$1:$I$63</definedName>
    <definedName name="_xlnm.Print_Area" localSheetId="3">'Table 1 - Manhattan'!$A$1:$I$64</definedName>
    <definedName name="_xlnm.Print_Area" localSheetId="6">'Table 1 - Queens'!$A$1:$I$64</definedName>
    <definedName name="_xlnm.Print_Area" localSheetId="7">'Table 1 - Staten Island'!$A$1:$I$63</definedName>
    <definedName name="_xlnm.Print_Area" localSheetId="29">'Table 13'!$A$1:$K$55</definedName>
    <definedName name="_xlnm.Print_Area" localSheetId="8">'Table 2 - Citywide'!$A$1:$G$50</definedName>
    <definedName name="_xlnm.Print_Area" localSheetId="15">'Table 3 - Manhattan'!$A$1:$F$100</definedName>
    <definedName name="_xlnm.Print_Area" localSheetId="18">'Table 3 - Queens'!$A$1:$F$100</definedName>
    <definedName name="_xlnm.Print_Area" localSheetId="19">'Table 3 - Staten Island'!$A$1:$F$91</definedName>
    <definedName name="_xlnm.Print_Area" localSheetId="20">'Table 4'!$A$1:$H$74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33" l="1"/>
  <c r="G19" i="33"/>
  <c r="G18" i="33"/>
  <c r="G17" i="33"/>
  <c r="G12" i="3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background="1" saveData="1">
    <webPr sourceData="1" parsePre="1" consecutive="1" xl2000="1" url="file:///C:/Documents%20and%20Settings/SarichJ/Local%20Settings/Temp/SAS%20Temporary%20Files/_TD2592_MDL18TAXXP207_/sashtml.htm#IDX191" htmlTables="1">
      <tables count="1">
        <x v="473"/>
      </tables>
    </webPr>
  </connection>
  <connection id="2" xr16:uid="{00000000-0015-0000-FFFF-FFFF01000000}" name="Connection1" type="4" refreshedVersion="4" background="1" saveData="1">
    <webPr sourceData="1" parsePre="1" consecutive="1" xl2000="1" url="file:///C:/Documents%20and%20Settings/SarichJ/Local%20Settings/Temp/SAS%20Temporary%20Files/_TD2592_MDL18TAXXP207_/sashtml.htm#IDX191" htmlTables="1">
      <tables count="1">
        <x v="473"/>
      </tables>
    </webPr>
  </connection>
</connections>
</file>

<file path=xl/sharedStrings.xml><?xml version="1.0" encoding="utf-8"?>
<sst xmlns="http://schemas.openxmlformats.org/spreadsheetml/2006/main" count="2095" uniqueCount="471">
  <si>
    <t>Total Billable</t>
  </si>
  <si>
    <t>Properties</t>
  </si>
  <si>
    <t>Assessed Value</t>
  </si>
  <si>
    <t>Taxable Status</t>
  </si>
  <si>
    <t xml:space="preserve">Number </t>
  </si>
  <si>
    <t>% Change</t>
  </si>
  <si>
    <t xml:space="preserve">  Amount</t>
  </si>
  <si>
    <t>Citywide</t>
  </si>
  <si>
    <t>Fully Taxable</t>
  </si>
  <si>
    <t>Partially Taxable*</t>
  </si>
  <si>
    <t>Fully Exempt</t>
  </si>
  <si>
    <t>*   Total billable AV for this category includes both taxable and exempt assessed value.</t>
  </si>
  <si>
    <t>Taxable Actual</t>
  </si>
  <si>
    <t>Taxable Billable</t>
  </si>
  <si>
    <t>Market Value</t>
  </si>
  <si>
    <t xml:space="preserve">   Amount</t>
  </si>
  <si>
    <t>Manhattan</t>
  </si>
  <si>
    <t>Bronx</t>
  </si>
  <si>
    <t>Brooklyn</t>
  </si>
  <si>
    <t>Queens</t>
  </si>
  <si>
    <t>Staten Island</t>
  </si>
  <si>
    <t>Class 1</t>
  </si>
  <si>
    <t>Class 2</t>
  </si>
  <si>
    <t>Class 3</t>
  </si>
  <si>
    <t>Class 4</t>
  </si>
  <si>
    <t>Table excludes fully exempt properties.</t>
  </si>
  <si>
    <t>Percent</t>
  </si>
  <si>
    <t>Tax Rate</t>
  </si>
  <si>
    <t xml:space="preserve">Levy   </t>
  </si>
  <si>
    <t xml:space="preserve">of Levy </t>
  </si>
  <si>
    <t>(Per $100 of A. V.)</t>
  </si>
  <si>
    <t>Levy</t>
  </si>
  <si>
    <t>TAX CLASS</t>
  </si>
  <si>
    <t>CLASS 1</t>
  </si>
  <si>
    <t>CLASS 2</t>
  </si>
  <si>
    <t>CLASS 3</t>
  </si>
  <si>
    <t>CLASS 4</t>
  </si>
  <si>
    <t>CITYWIDE</t>
  </si>
  <si>
    <t>TAX DOLLAR VALUE OF</t>
  </si>
  <si>
    <t>by PROPERTY TYPE</t>
  </si>
  <si>
    <t>Partially Exempt</t>
  </si>
  <si>
    <t>Total Exempt</t>
  </si>
  <si>
    <t>Property Type</t>
  </si>
  <si>
    <t># Parcels</t>
  </si>
  <si>
    <t>$ Millions</t>
  </si>
  <si>
    <t>TOTAL</t>
  </si>
  <si>
    <t>1-Family</t>
  </si>
  <si>
    <t>2-Family</t>
  </si>
  <si>
    <t>3-Family</t>
  </si>
  <si>
    <t>Condominiums</t>
  </si>
  <si>
    <t>Vacant Land</t>
  </si>
  <si>
    <t>Other</t>
  </si>
  <si>
    <t>Rentals</t>
  </si>
  <si>
    <t>Cooperatives</t>
  </si>
  <si>
    <t>Conrentals</t>
  </si>
  <si>
    <t>Condops</t>
  </si>
  <si>
    <t>4-10 Fam Rentals</t>
  </si>
  <si>
    <t>2-10 Fam Co-ops</t>
  </si>
  <si>
    <t>2-10 Fam Condos</t>
  </si>
  <si>
    <t>2-10 Fam Condops</t>
  </si>
  <si>
    <t>Office Buildings</t>
  </si>
  <si>
    <t>Store Buildings</t>
  </si>
  <si>
    <t>Loft Buildings</t>
  </si>
  <si>
    <t>Utility Property</t>
  </si>
  <si>
    <t>Hotels</t>
  </si>
  <si>
    <t>Factories</t>
  </si>
  <si>
    <t>Commercial Condos</t>
  </si>
  <si>
    <t>Garages</t>
  </si>
  <si>
    <t>Warehouses</t>
  </si>
  <si>
    <t>Health&amp;Educational</t>
  </si>
  <si>
    <t>Theaters</t>
  </si>
  <si>
    <t>Cultural&amp;Rec</t>
  </si>
  <si>
    <t>MANHATTAN</t>
  </si>
  <si>
    <t>Comm'l Condos</t>
  </si>
  <si>
    <t>BRONX</t>
  </si>
  <si>
    <t>BROOKLYN</t>
  </si>
  <si>
    <t>QUEENS</t>
  </si>
  <si>
    <t>STATEN ISLAND</t>
  </si>
  <si>
    <t>-</t>
  </si>
  <si>
    <t>EXEMPTIONS</t>
  </si>
  <si>
    <t>TAX DOLLAR VALUE</t>
  </si>
  <si>
    <t>Amount</t>
  </si>
  <si>
    <t>EXEMPTION TYPE</t>
  </si>
  <si>
    <t>Number</t>
  </si>
  <si>
    <t>% of Total</t>
  </si>
  <si>
    <t>($ millions)</t>
  </si>
  <si>
    <t>CITYWIDE TOTAL</t>
  </si>
  <si>
    <t>PUBLIC PROPERTY</t>
  </si>
  <si>
    <t>GOVERNMENT</t>
  </si>
  <si>
    <t>New York City</t>
  </si>
  <si>
    <t>New York State</t>
  </si>
  <si>
    <t>U.S. Government</t>
  </si>
  <si>
    <t>Foreign Governments</t>
  </si>
  <si>
    <t>PUBLIC AUTHORITIES</t>
  </si>
  <si>
    <t>Battery Park City Authority</t>
  </si>
  <si>
    <t>Economic Development Corporation</t>
  </si>
  <si>
    <t>Industrial Development Agency</t>
  </si>
  <si>
    <t>Metropolitan Transportation Authority</t>
  </si>
  <si>
    <t>Nat'l Passenger Rail Corp.- AMTRAK</t>
  </si>
  <si>
    <t>NYC Educational Construction Fund</t>
  </si>
  <si>
    <t>NYC Housing Authority</t>
  </si>
  <si>
    <t>NYS Dormitory Authority</t>
  </si>
  <si>
    <t>NYS Urban Development Corporation</t>
  </si>
  <si>
    <t>Port Authority of NY &amp; NJ</t>
  </si>
  <si>
    <t>New York Power Authority</t>
  </si>
  <si>
    <t>Residential</t>
  </si>
  <si>
    <t>PRIVATE PROPERTY</t>
  </si>
  <si>
    <t>INSTITUTIONAL</t>
  </si>
  <si>
    <t>Cemeteries</t>
  </si>
  <si>
    <t>Charitable</t>
  </si>
  <si>
    <t>Cultural Institutions</t>
  </si>
  <si>
    <t>Educational Facilities</t>
  </si>
  <si>
    <t>Medical Care</t>
  </si>
  <si>
    <t>Religious</t>
  </si>
  <si>
    <t>Special Interest</t>
  </si>
  <si>
    <t>RESIDENTIAL</t>
  </si>
  <si>
    <t>Fallout Shelters</t>
  </si>
  <si>
    <t>Housing Development Fund Companies</t>
  </si>
  <si>
    <t>HPD Div. of Alternative Management(DAMP)</t>
  </si>
  <si>
    <t>J-51 Exemption</t>
  </si>
  <si>
    <t>Limited-Dividend Housing Companies</t>
  </si>
  <si>
    <t>Ltd-Profit Housing Companies/Mitchell-Lama</t>
  </si>
  <si>
    <t>New Multiple Dwellings - 421A</t>
  </si>
  <si>
    <t>New Private Homes - 421B</t>
  </si>
  <si>
    <t>Redevelopment Companies</t>
  </si>
  <si>
    <t>Residential Conv. Lower Manhattan</t>
  </si>
  <si>
    <t>Solar, Wind or Farm Waste Energy System</t>
  </si>
  <si>
    <t>Special Incentive Programs</t>
  </si>
  <si>
    <t>State-Assisted Private Housing</t>
  </si>
  <si>
    <t>Urban Development Action Area Projects</t>
  </si>
  <si>
    <t>420-c Low-Income Housing</t>
  </si>
  <si>
    <t>COMMERCIAL/INDUSTRIAL</t>
  </si>
  <si>
    <t>Environmental Protection Exemption</t>
  </si>
  <si>
    <t>Industrial &amp; Commercial Incentive Program</t>
  </si>
  <si>
    <t>Industrial Waste Facility</t>
  </si>
  <si>
    <t>Jamaica Water Supply</t>
  </si>
  <si>
    <t>Madison Square Garden</t>
  </si>
  <si>
    <t>INDIVIDUAL ASSISTANCE</t>
  </si>
  <si>
    <t>Physically Disabled Crime Victims</t>
  </si>
  <si>
    <t>Low-Income Disabled Homeowner</t>
  </si>
  <si>
    <t>School Tax Relief</t>
  </si>
  <si>
    <t>Senior Citizen Homeowner</t>
  </si>
  <si>
    <t>Veterans Exemption</t>
  </si>
  <si>
    <t>BOROUGH TOTAL</t>
  </si>
  <si>
    <t>Assessed Value ($ millions)</t>
  </si>
  <si>
    <t>Tax Amounts ($ millions)</t>
  </si>
  <si>
    <t>Assessment</t>
  </si>
  <si>
    <t>STAR</t>
  </si>
  <si>
    <t>Tax</t>
  </si>
  <si>
    <t>Billing Adjustments</t>
  </si>
  <si>
    <t>Net Levy</t>
  </si>
  <si>
    <t>Roll</t>
  </si>
  <si>
    <t>Addback</t>
  </si>
  <si>
    <t>Tax Levy</t>
  </si>
  <si>
    <t>Abatements</t>
  </si>
  <si>
    <t>Billed</t>
  </si>
  <si>
    <t>Special Franchise</t>
  </si>
  <si>
    <t>Locally Assessed</t>
  </si>
  <si>
    <t>Health and Education</t>
  </si>
  <si>
    <t>Culture and Recreation</t>
  </si>
  <si>
    <t xml:space="preserve">Column </t>
  </si>
  <si>
    <t>Action</t>
  </si>
  <si>
    <t>Comment</t>
  </si>
  <si>
    <t>Assessment Roll</t>
  </si>
  <si>
    <t xml:space="preserve">  Total of all taxable billable assessed value</t>
  </si>
  <si>
    <t>add</t>
  </si>
  <si>
    <t xml:space="preserve">  Value of STAR exemption</t>
  </si>
  <si>
    <t>Levy Roll</t>
  </si>
  <si>
    <t xml:space="preserve">  Assessment roll used for tax fixing</t>
  </si>
  <si>
    <t>subtract</t>
  </si>
  <si>
    <t xml:space="preserve">  Tax value of STAR exemption added back earlier</t>
  </si>
  <si>
    <t xml:space="preserve">  Tax abatements that reduce liability</t>
  </si>
  <si>
    <t>Net Levy Billed</t>
  </si>
  <si>
    <t xml:space="preserve">  Amount of levy that is billed to property owners</t>
  </si>
  <si>
    <t>All</t>
  </si>
  <si>
    <t>Abatement Type</t>
  </si>
  <si>
    <t>Commercial Revitalization Program</t>
  </si>
  <si>
    <t>Commercial Expansion Lease Program</t>
  </si>
  <si>
    <t>Major Capital Improvement</t>
  </si>
  <si>
    <t>Lease</t>
  </si>
  <si>
    <t>Green</t>
  </si>
  <si>
    <t>Solar</t>
  </si>
  <si>
    <t>SCRIE/</t>
  </si>
  <si>
    <t>Conversion</t>
  </si>
  <si>
    <t>ICAP</t>
  </si>
  <si>
    <t>Coop/Condo</t>
  </si>
  <si>
    <t>J51</t>
  </si>
  <si>
    <t>Roof</t>
  </si>
  <si>
    <t>Panel</t>
  </si>
  <si>
    <t>DRIE</t>
  </si>
  <si>
    <t>Total</t>
  </si>
  <si>
    <t>One-family</t>
  </si>
  <si>
    <t>Number of Sales</t>
  </si>
  <si>
    <t>Median Price</t>
  </si>
  <si>
    <t>Two-family</t>
  </si>
  <si>
    <t>Three-family</t>
  </si>
  <si>
    <t>Sales Transactions</t>
  </si>
  <si>
    <t>Year</t>
  </si>
  <si>
    <t>One-Family</t>
  </si>
  <si>
    <t>Two-Family</t>
  </si>
  <si>
    <t>Three-Family</t>
  </si>
  <si>
    <t>Year/Year</t>
  </si>
  <si>
    <t>of Sales</t>
  </si>
  <si>
    <t>Change</t>
  </si>
  <si>
    <t>Median</t>
  </si>
  <si>
    <t>Price</t>
  </si>
  <si>
    <t>COOPERATIVE AND CONDOMINIUM ABATEMENT PROGRAM</t>
  </si>
  <si>
    <t xml:space="preserve">Tax </t>
  </si>
  <si>
    <t>Abatement</t>
  </si>
  <si>
    <t>Develop-</t>
  </si>
  <si>
    <t>Level</t>
  </si>
  <si>
    <t>ments</t>
  </si>
  <si>
    <t>Units</t>
  </si>
  <si>
    <t>28.1%</t>
  </si>
  <si>
    <t>25.2%</t>
  </si>
  <si>
    <t>22.5%</t>
  </si>
  <si>
    <t>17.5%</t>
  </si>
  <si>
    <t>All Apartments</t>
  </si>
  <si>
    <t>GRAND TOTAL</t>
  </si>
  <si>
    <t>Delinquency</t>
  </si>
  <si>
    <t>Delinquency Rate</t>
  </si>
  <si>
    <t>Quarter</t>
  </si>
  <si>
    <t>Number of Parcels**</t>
  </si>
  <si>
    <t>(Percent of Tax Levy)</t>
  </si>
  <si>
    <t>FY2017</t>
  </si>
  <si>
    <t xml:space="preserve">First Quarter </t>
  </si>
  <si>
    <t xml:space="preserve">Second Quarter </t>
  </si>
  <si>
    <t xml:space="preserve">Third Quarter </t>
  </si>
  <si>
    <t>Fourth Quarter</t>
  </si>
  <si>
    <t>*</t>
  </si>
  <si>
    <t>Tax Class</t>
  </si>
  <si>
    <t>Number of Parcels</t>
  </si>
  <si>
    <t>Class One</t>
  </si>
  <si>
    <t>Class Two</t>
  </si>
  <si>
    <t>Class Three</t>
  </si>
  <si>
    <t>Class Four</t>
  </si>
  <si>
    <t>Unidentified****</t>
  </si>
  <si>
    <t>Borough</t>
  </si>
  <si>
    <t>n/a</t>
  </si>
  <si>
    <t>Rate</t>
  </si>
  <si>
    <t>Parcels</t>
  </si>
  <si>
    <t>(% of Tax Levy)</t>
  </si>
  <si>
    <t>Res. Multi Use</t>
  </si>
  <si>
    <t>Walk-ups</t>
  </si>
  <si>
    <t>Elevator</t>
  </si>
  <si>
    <t>Hospitals &amp; Health</t>
  </si>
  <si>
    <t>Educational</t>
  </si>
  <si>
    <t>MARKET VALUES* BY TAX CLASS AND BY BOROUGH</t>
  </si>
  <si>
    <t>($ Millions)</t>
  </si>
  <si>
    <t>Fiscal</t>
  </si>
  <si>
    <t>BOROUGH</t>
  </si>
  <si>
    <t xml:space="preserve">* Market values represent values for fully and partially taxable properties only. </t>
  </si>
  <si>
    <t>ACTUAL AND BILLABLE ASSESSED VALUE BY TAX CLASS</t>
  </si>
  <si>
    <t>TAXABLE ACTUAL ASSESSED VALUE</t>
  </si>
  <si>
    <t>Fiscal Year</t>
  </si>
  <si>
    <t xml:space="preserve">    Total</t>
  </si>
  <si>
    <t>1991</t>
  </si>
  <si>
    <t>1992</t>
  </si>
  <si>
    <t>1993</t>
  </si>
  <si>
    <t>1994</t>
  </si>
  <si>
    <t>1995</t>
  </si>
  <si>
    <t>1996</t>
  </si>
  <si>
    <t>1997</t>
  </si>
  <si>
    <t>TAXABLE BILLABLE ASSESSED VALUE</t>
  </si>
  <si>
    <t>1979</t>
  </si>
  <si>
    <t>TAX LEVY DISTRIBUTION BY CLASS</t>
  </si>
  <si>
    <t>CLASS SHARES</t>
  </si>
  <si>
    <t xml:space="preserve">   Total</t>
  </si>
  <si>
    <r>
      <t xml:space="preserve">CLASS LEVIES </t>
    </r>
    <r>
      <rPr>
        <sz val="8"/>
        <rFont val="Arial"/>
        <family val="2"/>
      </rPr>
      <t>($ MILLIONS)</t>
    </r>
  </si>
  <si>
    <t>REAL PROPERTY TAX RATES</t>
  </si>
  <si>
    <t>2003 1st half</t>
  </si>
  <si>
    <t>2003 2nd half</t>
  </si>
  <si>
    <t>2009 1st half</t>
  </si>
  <si>
    <t>2009 2nd half</t>
  </si>
  <si>
    <t>Note:  Citywide tax rates are weighted averages shown for comparative purposes only.</t>
  </si>
  <si>
    <t xml:space="preserve">MARKET AND ASSESSED VALUE PROFILE </t>
  </si>
  <si>
    <t>TAXABLE PROPERTIES by PROPERTY TYPE</t>
  </si>
  <si>
    <t>Taxable Assessed Value</t>
  </si>
  <si>
    <t>Units or</t>
  </si>
  <si>
    <t/>
  </si>
  <si>
    <t>Actual</t>
  </si>
  <si>
    <t>Billable</t>
  </si>
  <si>
    <t>Area*</t>
  </si>
  <si>
    <t xml:space="preserve">TOTAL </t>
  </si>
  <si>
    <t>4-10 Family Rentals</t>
  </si>
  <si>
    <t xml:space="preserve">2-10 Family Cooperatives      </t>
  </si>
  <si>
    <t>2-10 Family Condops</t>
  </si>
  <si>
    <t>Condo Office Buildings</t>
  </si>
  <si>
    <t>Condo Store Buildings</t>
  </si>
  <si>
    <t>Condo Warehouse/Industrial</t>
  </si>
  <si>
    <t>Self-Storage</t>
  </si>
  <si>
    <t>Condo Non-Business Storage</t>
  </si>
  <si>
    <t>Condo Parking</t>
  </si>
  <si>
    <t>Condo Cultural/Medical/Education</t>
  </si>
  <si>
    <t>Condo Hotels</t>
  </si>
  <si>
    <t>Condo Terraces/Gardens/Cabanas</t>
  </si>
  <si>
    <t>Condos - Other Commercial</t>
  </si>
  <si>
    <t>REAL PROPERTY TAX LEVY AND REVENUE</t>
  </si>
  <si>
    <t>(Including STAR)</t>
  </si>
  <si>
    <t xml:space="preserve">  Revenue as</t>
  </si>
  <si>
    <t xml:space="preserve">  a Percent</t>
  </si>
  <si>
    <t>Revenue</t>
  </si>
  <si>
    <t xml:space="preserve">  of Levy </t>
  </si>
  <si>
    <t>DETERMINATION OF THE UNUSED OPERATING MARGIN</t>
  </si>
  <si>
    <t>Calculation of Expenses subject to Operating Limit</t>
  </si>
  <si>
    <t>Calculation of Operating Limit</t>
  </si>
  <si>
    <t xml:space="preserve">Expenses </t>
  </si>
  <si>
    <t xml:space="preserve">2.5% of </t>
  </si>
  <si>
    <t xml:space="preserve">Subject to </t>
  </si>
  <si>
    <t xml:space="preserve">Five-year </t>
  </si>
  <si>
    <t>Debt</t>
  </si>
  <si>
    <t>Operating</t>
  </si>
  <si>
    <t xml:space="preserve">Operating </t>
  </si>
  <si>
    <t>Avg. Market</t>
  </si>
  <si>
    <t>BID</t>
  </si>
  <si>
    <t xml:space="preserve"> Operating </t>
  </si>
  <si>
    <t>Unused</t>
  </si>
  <si>
    <t xml:space="preserve">Levy </t>
  </si>
  <si>
    <t xml:space="preserve">Service </t>
  </si>
  <si>
    <t>Limit</t>
  </si>
  <si>
    <t>Value*</t>
  </si>
  <si>
    <t>Charges**</t>
  </si>
  <si>
    <t>Operating Margin</t>
  </si>
  <si>
    <t>(1)</t>
  </si>
  <si>
    <t>(2)</t>
  </si>
  <si>
    <t>(3) =(1)-(2)</t>
  </si>
  <si>
    <t>(4)</t>
  </si>
  <si>
    <t>(5)=(3)-(4)</t>
  </si>
  <si>
    <t>(6)</t>
  </si>
  <si>
    <t>(7)</t>
  </si>
  <si>
    <t>(8)=(6)-(7)</t>
  </si>
  <si>
    <t>(9)=(8)-(5)</t>
  </si>
  <si>
    <t>(10)=(9/8)</t>
  </si>
  <si>
    <t>*    Computed by taking 2.5% of NYS ORPTS full market valuations for the last completed assessment roll and the four preceding</t>
  </si>
  <si>
    <t xml:space="preserve">     assessment rolls.</t>
  </si>
  <si>
    <t xml:space="preserve">**  Business Improvement District (BID) charges are self-imposed assessments within each district and subject to the </t>
  </si>
  <si>
    <t xml:space="preserve">     constitutional 2.5 percent limit for operating purposes. </t>
  </si>
  <si>
    <r>
      <t>NOTE</t>
    </r>
    <r>
      <rPr>
        <sz val="11"/>
        <rFont val="Arial"/>
        <family val="2"/>
      </rPr>
      <t>:   Beginning in FY 2005, the unused margin includes an adjustment for abatements.</t>
    </r>
  </si>
  <si>
    <t>Table 23</t>
  </si>
  <si>
    <t>Cap</t>
  </si>
  <si>
    <t>OFFICE BUILDING PROFILE</t>
  </si>
  <si>
    <t>by BOROUGH</t>
  </si>
  <si>
    <t>Staten Is.</t>
  </si>
  <si>
    <t>All Parcels</t>
  </si>
  <si>
    <t>Sq. Ft. (000)</t>
  </si>
  <si>
    <t>Billable AV</t>
  </si>
  <si>
    <t>Exempt AV</t>
  </si>
  <si>
    <t>Partially Taxable</t>
  </si>
  <si>
    <t>Sq. Ft.</t>
  </si>
  <si>
    <t>FMV</t>
  </si>
  <si>
    <t>Exempt</t>
  </si>
  <si>
    <t>(000)</t>
  </si>
  <si>
    <t>Financial/WTC</t>
  </si>
  <si>
    <t>Insurance/Civic Ctr</t>
  </si>
  <si>
    <t>Midtown South</t>
  </si>
  <si>
    <t>Midtown West</t>
  </si>
  <si>
    <t>Grand Central</t>
  </si>
  <si>
    <t>Plaza</t>
  </si>
  <si>
    <t>Downtown</t>
  </si>
  <si>
    <t>Class A Buildings</t>
  </si>
  <si>
    <t>Class B Buildings</t>
  </si>
  <si>
    <t>Other Buildings</t>
  </si>
  <si>
    <t>Table 1</t>
  </si>
  <si>
    <t>Table 2</t>
  </si>
  <si>
    <t>Table 3</t>
  </si>
  <si>
    <t>RECONCILIATION OF THE ASSESSMENT ROLL, TAX LEVY AND NET LEVY BILLED</t>
  </si>
  <si>
    <t>BY PROPERTY TYPE</t>
  </si>
  <si>
    <t>Table 4</t>
  </si>
  <si>
    <t>Table 5</t>
  </si>
  <si>
    <t xml:space="preserve">ABATEMENTS  </t>
  </si>
  <si>
    <t>BY PROPERTY TYPE AND ABATEMENT TYPE</t>
  </si>
  <si>
    <t>Table 6</t>
  </si>
  <si>
    <t>Table 7</t>
  </si>
  <si>
    <t>Table 8</t>
  </si>
  <si>
    <t>FOR SELECTED AREAS BY OFFICE CLASS</t>
  </si>
  <si>
    <t>FOR SELECTED AREAS</t>
  </si>
  <si>
    <t>MARKET &amp; ASSESSED VALUES FOR SELECTED AREAS BY OFFICE CLASS</t>
  </si>
  <si>
    <t>Table 9</t>
  </si>
  <si>
    <t>Table 10</t>
  </si>
  <si>
    <t>HOME SALES</t>
  </si>
  <si>
    <t>MOST RECENT FOUR QUARTERS</t>
  </si>
  <si>
    <t>SINGLE-FAMILY HOME SALES TRANSACTIONS AND PRICES</t>
  </si>
  <si>
    <t>BY BOROUGH</t>
  </si>
  <si>
    <t>Table 11</t>
  </si>
  <si>
    <t>Table 12</t>
  </si>
  <si>
    <t>CITYWIDE HOME SALES</t>
  </si>
  <si>
    <t>BY TYPE OF PROPERTY</t>
  </si>
  <si>
    <t>Table 13</t>
  </si>
  <si>
    <t>Table 14</t>
  </si>
  <si>
    <t>TAX DELINQUENCY COMPARISON</t>
  </si>
  <si>
    <t>BY FISCAL YEAR</t>
  </si>
  <si>
    <t>Table 15</t>
  </si>
  <si>
    <t>CITYWIDE REAL PROPERTY TAX DELINQUENCIES</t>
  </si>
  <si>
    <t>FOR SELECTED PROPERTY TYPES</t>
  </si>
  <si>
    <t>Table 16</t>
  </si>
  <si>
    <t>Table 17</t>
  </si>
  <si>
    <t>Table 18</t>
  </si>
  <si>
    <t>Table 19</t>
  </si>
  <si>
    <t>Table 20</t>
  </si>
  <si>
    <t>(PER $100 OF ASSESSED VALUE)</t>
  </si>
  <si>
    <t>Table 21</t>
  </si>
  <si>
    <t>Table 22</t>
  </si>
  <si>
    <t>CLASS SHARE ADJUSTMENT CAP*</t>
  </si>
  <si>
    <t>Annual Report of the New York City Property Tax</t>
  </si>
  <si>
    <t>Tables</t>
  </si>
  <si>
    <t>Fast Facts</t>
  </si>
  <si>
    <t>Table 4: Reconciliation of Assessment Roll, Tax Levy and Net Levy Billed</t>
  </si>
  <si>
    <t>Table 5: Abatements by Property Type and Abatement Type</t>
  </si>
  <si>
    <t>Table 6: Office Building Profile by Borough</t>
  </si>
  <si>
    <t>Table 7: Office Building Profile for Selected Areas</t>
  </si>
  <si>
    <t>Table 13: Cooperative and Condominium Abatement Program</t>
  </si>
  <si>
    <t>2-10 Family Condominiums**</t>
  </si>
  <si>
    <t>"TAX DOLLAR VALUE" OF</t>
  </si>
  <si>
    <t>by EXEMPTION TYPE</t>
  </si>
  <si>
    <t>FY2018</t>
  </si>
  <si>
    <t>FY2018 as of 6/30/2018</t>
  </si>
  <si>
    <t>($ MILLIONS)</t>
  </si>
  <si>
    <r>
      <t xml:space="preserve">NOTE: </t>
    </r>
    <r>
      <rPr>
        <sz val="9"/>
        <color theme="1"/>
        <rFont val="Arial"/>
        <family val="2"/>
      </rPr>
      <t>Class One is primarily one-, two-, and three-family homes; Class Two is all other residential property; Class Three is certain types of property owned by utility companies subject to governmental supervision; and Class Four is all other commercial property.  Dollar values in this report are generally expressed in millions, rounded to one decimal position.  Sums of these rounded values may not precisely total the individual components because they are computed using the full values.</t>
    </r>
  </si>
  <si>
    <t>Table 9: Office Building Profile Market and Assessed Value, Selected Areas, by Office Building Class</t>
  </si>
  <si>
    <t>Table 8: Office Building Profile for Selected Areas by Office Building Class</t>
  </si>
  <si>
    <t>Table 1: Market and Assessed Value, Taxable Properties by Property Type and Borough</t>
  </si>
  <si>
    <t>Table 2: Tax Dollar Value of Real Property Tax Exemptions by Property Type and Borough</t>
  </si>
  <si>
    <t>Table 3: Tax Dollar Value of Real Property Tax Exemptions by Exemption Type and Borough</t>
  </si>
  <si>
    <t>REAL PROPERTY TAX EXEMPTIONS</t>
  </si>
  <si>
    <t xml:space="preserve">  Total property tax levy equals levy roll times overall </t>
  </si>
  <si>
    <t xml:space="preserve">     average tax rate</t>
  </si>
  <si>
    <t>Table 10: Home Sales, CY2019 by Quarter</t>
  </si>
  <si>
    <t>Table 11: Single-family Home Sales Transactions and Prices by Borough, CY 2000 - CY 2019</t>
  </si>
  <si>
    <t>Table 12: Citywide Home Sales by Type of Property, CY 2000 - CY 2019</t>
  </si>
  <si>
    <t>Table 14: Tax Delinquency Comparison, FY 2017 - FY 2019</t>
  </si>
  <si>
    <t>Table 15: Citywide Real Property Tax Delinquencies by Selected Property Types, FY 2018 - FY 2019</t>
  </si>
  <si>
    <t>Table 16: Market Values by Tax Class and Borough, FY 2001 - FY 2020</t>
  </si>
  <si>
    <t>Table 17: Actual and Billable Assessed Value by Tax Class, FY 2001 - FY 2020</t>
  </si>
  <si>
    <t>Table 19: Tax Levy Distribution by Class, FY 2001 - FY 2020</t>
  </si>
  <si>
    <t>Table 21: Real Property Tax Levy and Revenue, FY 2001 - FY 2020</t>
  </si>
  <si>
    <t>Table 22: Determination of the Unused Operating Margin, FY 2001 - FY 2020</t>
  </si>
  <si>
    <t>Table 23: Class Share Adjustment Cap, FY 2001 - FY 2020</t>
  </si>
  <si>
    <t>Table 20: Real Property Tax Rates, FY 2001 - FY 2020</t>
  </si>
  <si>
    <t>Table 18: Taxable Billable Assessed Value by Borough, FY 2001 - FY 2020</t>
  </si>
  <si>
    <t xml:space="preserve"> "Fast Facts" for FY 2020</t>
  </si>
  <si>
    <t>($ Millions; Percent Change from FY 2019)</t>
  </si>
  <si>
    <t>FY 2020</t>
  </si>
  <si>
    <t>Industrial &amp; Commercial Incentive Board</t>
  </si>
  <si>
    <t>Mixed-Use Lower Manhattan</t>
  </si>
  <si>
    <t>1Q 2019</t>
  </si>
  <si>
    <t>2Q 2019</t>
  </si>
  <si>
    <t>3Q 2019</t>
  </si>
  <si>
    <t>4Q 2019</t>
  </si>
  <si>
    <t>(Percent of Final Levy Billed)*****</t>
  </si>
  <si>
    <t>FY2019</t>
  </si>
  <si>
    <t>Delinquency Rate1</t>
  </si>
  <si>
    <t>Adjusted Delinquency Rate2</t>
  </si>
  <si>
    <t xml:space="preserve">*        Delinquency is for each year's tax levy and does not include prior-year delinquencies. </t>
  </si>
  <si>
    <t>**      Parcels delinquent on their tax bill in each quarter; a parcel may be delinquent for multiple quarters.</t>
  </si>
  <si>
    <t>***    The number of unique delinquent parcels by tax class for FY19 was estimated, as not directly available from the property tax delinquency reports.</t>
  </si>
  <si>
    <t xml:space="preserve">****   For these properties the tax class is not identified on the database used to generate the delinquency report. </t>
  </si>
  <si>
    <t>*****  Final Levy Billed equals Tax Levy minus Abatements and Cancellations (Tax Commission reductions, court orders and settlements,</t>
  </si>
  <si>
    <t xml:space="preserve">          Department of Finance adjustments and rebilling adjustments).</t>
  </si>
  <si>
    <t>n/a indicates not available</t>
  </si>
  <si>
    <t>FY2019 as of 6/30/2019</t>
  </si>
  <si>
    <t>FY 2001 - FY 2020</t>
  </si>
  <si>
    <t>FOR FISCAL YEARS 2019, 2018 AND 2017 AS OF JUNE 30*</t>
  </si>
  <si>
    <t>TAXABLE BILLABLE ASSESSED VALUE BY BOROUGH</t>
  </si>
  <si>
    <t xml:space="preserve">  *Based on April 2020 Executive Budget</t>
  </si>
  <si>
    <t>FY 2001 - 2020</t>
  </si>
  <si>
    <t>*Article 18 of Real Property Tax Law requires that the adjusted base proportions of the four real property tax classes in the City (which determine the share of the total tax levy payable by each class) be revised each year to reflect relative changes in market values, subject to a 5 percent cap on the increase in any class’s share of the levy.  In some years, special State legislation has resulted in a class share cap that is lower than the 5 percent default cap.</t>
  </si>
  <si>
    <t>Fiscal Year 2020</t>
  </si>
  <si>
    <t>*   The number of unique delinquent parcels by property type for FY19 was estimated, as not directly available</t>
  </si>
  <si>
    <t xml:space="preserve">    from the property tax delinquency reports.</t>
  </si>
  <si>
    <t>CY 2000 - CY 2019</t>
  </si>
  <si>
    <t>(% of Levy Billed)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</si>
</sst>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quot;$&quot;#,##0.0_);\(&quot;$&quot;#,##0.0\)"/>
    <numFmt numFmtId="168" formatCode="&quot;$&quot;#,##0.0"/>
    <numFmt numFmtId="169" formatCode="#,##0.0_);\(#,##0.0\)"/>
    <numFmt numFmtId="170" formatCode=";;;"/>
    <numFmt numFmtId="171" formatCode="#,##0.0,,"/>
    <numFmt numFmtId="172" formatCode="_(* #,##0.0_);_(* \(#,##0.0\);_(* &quot;-&quot;??_);_(@_)"/>
    <numFmt numFmtId="173" formatCode="0.000_)"/>
    <numFmt numFmtId="174" formatCode="#,##0.0000"/>
    <numFmt numFmtId="175" formatCode="_(&quot;$&quot;* #,##0_);_(&quot;$&quot;* \(#,##0\);_(&quot;$&quot;* &quot;-&quot;??_);_(@_)"/>
    <numFmt numFmtId="176" formatCode="General_)"/>
    <numFmt numFmtId="177" formatCode="0.00000"/>
    <numFmt numFmtId="178" formatCode="#,##0.0"/>
    <numFmt numFmtId="179" formatCode="&quot;$&quot;#,##0.0,,"/>
    <numFmt numFmtId="180" formatCode="0.0000000"/>
    <numFmt numFmtId="181" formatCode="0.00_)"/>
    <numFmt numFmtId="182" formatCode="0.0000%"/>
    <numFmt numFmtId="183" formatCode="_(* #,##0.00000_);_(* \(#,##0.00000\);_(* &quot;-&quot;??_);_(@_)"/>
    <numFmt numFmtId="184" formatCode="#,###.0,,"/>
    <numFmt numFmtId="185" formatCode="0.000000%"/>
    <numFmt numFmtId="186" formatCode="#,##0.0,"/>
    <numFmt numFmtId="187" formatCode="_(* #,##0.0_);_(* \(#,##0.0\);_(* &quot;-&quot;?_);_(@_)"/>
  </numFmts>
  <fonts count="6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color indexed="16"/>
      <name val="Arial"/>
      <family val="2"/>
    </font>
    <font>
      <b/>
      <sz val="14"/>
      <name val="Arial"/>
      <family val="2"/>
    </font>
    <font>
      <i/>
      <sz val="10"/>
      <name val="Arial"/>
      <family val="2"/>
    </font>
    <font>
      <sz val="12"/>
      <name val="Arial"/>
      <family val="2"/>
    </font>
    <font>
      <b/>
      <sz val="10"/>
      <name val="Arial"/>
      <family val="2"/>
    </font>
    <font>
      <sz val="10"/>
      <name val="Helv"/>
    </font>
    <font>
      <i/>
      <sz val="12"/>
      <name val="Arial"/>
      <family val="2"/>
    </font>
    <font>
      <b/>
      <i/>
      <sz val="10"/>
      <name val="Arial"/>
      <family val="2"/>
    </font>
    <font>
      <sz val="8"/>
      <name val="Arial"/>
      <family val="2"/>
    </font>
    <font>
      <b/>
      <sz val="12"/>
      <name val="Arial"/>
      <family val="2"/>
    </font>
    <font>
      <sz val="11"/>
      <name val="Arial"/>
      <family val="2"/>
    </font>
    <font>
      <b/>
      <sz val="10"/>
      <name val="Helv"/>
    </font>
    <font>
      <b/>
      <sz val="11"/>
      <color rgb="FF000000"/>
      <name val="Arial"/>
      <family val="2"/>
    </font>
    <font>
      <b/>
      <sz val="11"/>
      <color theme="1"/>
      <name val="Arial"/>
      <family val="2"/>
    </font>
    <font>
      <sz val="10"/>
      <color rgb="FF000000"/>
      <name val="Arial"/>
      <family val="2"/>
    </font>
    <font>
      <sz val="11"/>
      <color rgb="FF000000"/>
      <name val="Arial"/>
      <family val="2"/>
    </font>
    <font>
      <sz val="12"/>
      <name val="Times New Roman"/>
      <family val="1"/>
    </font>
    <font>
      <b/>
      <sz val="11"/>
      <name val="Arial"/>
      <family val="2"/>
    </font>
    <font>
      <b/>
      <sz val="10"/>
      <name val="Times New Roman"/>
      <family val="1"/>
    </font>
    <font>
      <b/>
      <sz val="10"/>
      <color rgb="FF000000"/>
      <name val="Arial"/>
      <family val="2"/>
    </font>
    <font>
      <b/>
      <i/>
      <sz val="11"/>
      <name val="Arial"/>
      <family val="2"/>
    </font>
    <font>
      <sz val="10"/>
      <name val="MS Sans Serif"/>
      <family val="2"/>
    </font>
    <font>
      <sz val="11"/>
      <name val="Times New Roman"/>
      <family val="1"/>
    </font>
    <font>
      <sz val="9"/>
      <name val="Helv"/>
    </font>
    <font>
      <b/>
      <sz val="12"/>
      <name val="Times New Roman"/>
      <family val="1"/>
    </font>
    <font>
      <b/>
      <sz val="12"/>
      <color rgb="FF000000"/>
      <name val="Arial"/>
      <family val="2"/>
    </font>
    <font>
      <b/>
      <sz val="12"/>
      <color theme="1"/>
      <name val="Arial"/>
      <family val="2"/>
    </font>
    <font>
      <b/>
      <sz val="10"/>
      <color rgb="FF000000"/>
      <name val="Arial Narrow"/>
      <family val="2"/>
    </font>
    <font>
      <sz val="11"/>
      <color rgb="FF000000"/>
      <name val="Arial Narrow"/>
      <family val="2"/>
    </font>
    <font>
      <b/>
      <sz val="16"/>
      <name val="Arial"/>
      <family val="2"/>
    </font>
    <font>
      <b/>
      <u/>
      <sz val="11"/>
      <name val="Arial"/>
      <family val="2"/>
    </font>
    <font>
      <b/>
      <sz val="11"/>
      <color theme="1"/>
      <name val="Calibri"/>
      <family val="2"/>
      <scheme val="minor"/>
    </font>
    <font>
      <i/>
      <sz val="9"/>
      <name val="Arial"/>
      <family val="2"/>
    </font>
    <font>
      <b/>
      <i/>
      <sz val="9"/>
      <name val="Arial"/>
      <family val="2"/>
    </font>
    <font>
      <sz val="9"/>
      <name val="Arial"/>
      <family val="2"/>
    </font>
    <font>
      <sz val="12"/>
      <name val="Tms Rmn"/>
    </font>
    <font>
      <sz val="9"/>
      <name val="Tms Rmn"/>
    </font>
    <font>
      <sz val="10"/>
      <name val="Tms Rmn"/>
    </font>
    <font>
      <b/>
      <sz val="11"/>
      <color indexed="16"/>
      <name val="Arial"/>
      <family val="2"/>
    </font>
    <font>
      <sz val="11"/>
      <color indexed="62"/>
      <name val="Calibri"/>
      <family val="2"/>
    </font>
    <font>
      <b/>
      <sz val="10"/>
      <name val="MS Sans Serif"/>
      <family val="2"/>
    </font>
    <font>
      <sz val="10"/>
      <name val="Times New Roman"/>
      <family val="1"/>
    </font>
    <font>
      <sz val="9"/>
      <color rgb="FF000000"/>
      <name val="Arial"/>
      <family val="2"/>
    </font>
    <font>
      <b/>
      <u/>
      <sz val="10"/>
      <name val="Helv"/>
    </font>
    <font>
      <i/>
      <sz val="11"/>
      <name val="Arial"/>
      <family val="2"/>
    </font>
    <font>
      <sz val="11"/>
      <name val="Calibri"/>
      <family val="2"/>
    </font>
    <font>
      <b/>
      <sz val="11"/>
      <name val="Calibri"/>
      <family val="2"/>
      <scheme val="minor"/>
    </font>
    <font>
      <sz val="9"/>
      <color theme="1"/>
      <name val="Arial"/>
      <family val="2"/>
    </font>
    <font>
      <i/>
      <sz val="10"/>
      <color theme="1"/>
      <name val="Calibri"/>
      <family val="2"/>
      <scheme val="minor"/>
    </font>
    <font>
      <i/>
      <sz val="11"/>
      <color rgb="FF000000"/>
      <name val="Arial"/>
      <family val="2"/>
    </font>
    <font>
      <b/>
      <sz val="9"/>
      <color theme="1"/>
      <name val="Arial"/>
      <family val="2"/>
    </font>
    <font>
      <sz val="12"/>
      <color theme="1"/>
      <name val="Arial"/>
      <family val="2"/>
    </font>
    <font>
      <b/>
      <sz val="12"/>
      <color theme="1"/>
      <name val="Calibri"/>
      <family val="2"/>
      <scheme val="minor"/>
    </font>
    <font>
      <b/>
      <i/>
      <sz val="12"/>
      <name val="Arial"/>
      <family val="2"/>
    </font>
    <font>
      <b/>
      <sz val="11"/>
      <name val="Helv"/>
    </font>
    <font>
      <sz val="11"/>
      <color theme="1"/>
      <name val="Arial"/>
      <family val="2"/>
    </font>
  </fonts>
  <fills count="9">
    <fill>
      <patternFill patternType="none"/>
    </fill>
    <fill>
      <patternFill patternType="gray125"/>
    </fill>
    <fill>
      <patternFill patternType="solid">
        <fgColor rgb="FFE1F4FF"/>
        <bgColor indexed="12"/>
      </patternFill>
    </fill>
    <fill>
      <patternFill patternType="solid">
        <fgColor rgb="FFE1F4FF"/>
        <bgColor indexed="64"/>
      </patternFill>
    </fill>
    <fill>
      <patternFill patternType="solid">
        <fgColor indexed="22"/>
        <bgColor indexed="64"/>
      </patternFill>
    </fill>
    <fill>
      <patternFill patternType="solid">
        <fgColor indexed="65"/>
        <bgColor indexed="8"/>
      </patternFill>
    </fill>
    <fill>
      <patternFill patternType="solid">
        <fgColor theme="0"/>
        <bgColor indexed="64"/>
      </patternFill>
    </fill>
    <fill>
      <patternFill patternType="solid">
        <fgColor rgb="FFFFFF00"/>
        <bgColor indexed="64"/>
      </patternFill>
    </fill>
    <fill>
      <patternFill patternType="solid">
        <fgColor rgb="FFDDF2FF"/>
        <bgColor indexed="64"/>
      </patternFill>
    </fill>
  </fills>
  <borders count="136">
    <border>
      <left/>
      <right/>
      <top/>
      <bottom/>
      <diagonal/>
    </border>
    <border>
      <left/>
      <right/>
      <top style="thin">
        <color indexed="64"/>
      </top>
      <bottom style="thin">
        <color indexed="64"/>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8"/>
      </left>
      <right/>
      <top/>
      <bottom style="double">
        <color indexed="64"/>
      </bottom>
      <diagonal/>
    </border>
    <border>
      <left/>
      <right style="double">
        <color indexed="8"/>
      </right>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rgb="FFC1C1C1"/>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4"/>
      </left>
      <right style="thin">
        <color auto="1"/>
      </right>
      <top/>
      <bottom/>
      <diagonal/>
    </border>
    <border>
      <left style="thin">
        <color indexed="64"/>
      </left>
      <right style="medium">
        <color rgb="FF000000"/>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medium">
        <color rgb="FF000000"/>
      </right>
      <top/>
      <bottom/>
      <diagonal/>
    </border>
    <border>
      <left style="medium">
        <color rgb="FF000000"/>
      </left>
      <right style="medium">
        <color rgb="FF000000"/>
      </right>
      <top style="thin">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indexed="64"/>
      </left>
      <right style="medium">
        <color rgb="FF000000"/>
      </right>
      <top style="thin">
        <color rgb="FF000000"/>
      </top>
      <bottom style="double">
        <color indexed="64"/>
      </bottom>
      <diagonal/>
    </border>
    <border>
      <left style="medium">
        <color rgb="FF000000"/>
      </left>
      <right/>
      <top style="thin">
        <color rgb="FF000000"/>
      </top>
      <bottom style="double">
        <color indexed="64"/>
      </bottom>
      <diagonal/>
    </border>
    <border>
      <left style="medium">
        <color rgb="FF000000"/>
      </left>
      <right/>
      <top/>
      <bottom style="double">
        <color indexed="64"/>
      </bottom>
      <diagonal/>
    </border>
    <border>
      <left style="medium">
        <color rgb="FF000000"/>
      </left>
      <right style="medium">
        <color rgb="FF000000"/>
      </right>
      <top style="thin">
        <color rgb="FF000000"/>
      </top>
      <bottom style="double">
        <color rgb="FF000000"/>
      </bottom>
      <diagonal/>
    </border>
    <border>
      <left style="medium">
        <color rgb="FF000000"/>
      </left>
      <right style="medium">
        <color rgb="FF000000"/>
      </right>
      <top/>
      <bottom style="thin">
        <color indexed="64"/>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indexed="64"/>
      </top>
      <bottom/>
      <diagonal/>
    </border>
    <border>
      <left style="thin">
        <color indexed="64"/>
      </left>
      <right style="medium">
        <color rgb="FF000000"/>
      </right>
      <top style="thin">
        <color indexed="64"/>
      </top>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medium">
        <color rgb="FF000000"/>
      </left>
      <right style="thin">
        <color indexed="64"/>
      </right>
      <top/>
      <bottom style="double">
        <color indexed="64"/>
      </bottom>
      <diagonal/>
    </border>
    <border>
      <left style="medium">
        <color rgb="FF000000"/>
      </left>
      <right style="thin">
        <color indexed="64"/>
      </right>
      <top style="thin">
        <color rgb="FF000000"/>
      </top>
      <bottom/>
      <diagonal/>
    </border>
    <border>
      <left style="thin">
        <color indexed="64"/>
      </left>
      <right style="medium">
        <color rgb="FF000000"/>
      </right>
      <top/>
      <bottom style="thin">
        <color indexed="64"/>
      </bottom>
      <diagonal/>
    </border>
    <border>
      <left style="medium">
        <color rgb="FF000000"/>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medium">
        <color indexed="64"/>
      </right>
      <top/>
      <bottom/>
      <diagonal/>
    </border>
    <border>
      <left/>
      <right style="double">
        <color indexed="64"/>
      </right>
      <top/>
      <bottom/>
      <diagonal/>
    </border>
    <border>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double">
        <color indexed="64"/>
      </left>
      <right style="thin">
        <color indexed="64"/>
      </right>
      <top style="double">
        <color indexed="64"/>
      </top>
      <bottom/>
      <diagonal/>
    </border>
    <border>
      <left style="medium">
        <color indexed="64"/>
      </left>
      <right/>
      <top style="double">
        <color indexed="64"/>
      </top>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style="thin">
        <color indexed="8"/>
      </left>
      <right/>
      <top/>
      <bottom style="thin">
        <color indexed="64"/>
      </bottom>
      <diagonal/>
    </border>
    <border>
      <left style="thin">
        <color indexed="8"/>
      </left>
      <right/>
      <top/>
      <bottom/>
      <diagonal/>
    </border>
    <border>
      <left style="thin">
        <color indexed="64"/>
      </left>
      <right style="thin">
        <color indexed="8"/>
      </right>
      <top/>
      <bottom/>
      <diagonal/>
    </border>
    <border>
      <left/>
      <right style="thin">
        <color indexed="8"/>
      </right>
      <top/>
      <bottom/>
      <diagonal/>
    </border>
    <border>
      <left style="thin">
        <color indexed="64"/>
      </left>
      <right style="thin">
        <color indexed="8"/>
      </right>
      <top style="thin">
        <color indexed="64"/>
      </top>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64"/>
      </top>
      <bottom/>
      <diagonal/>
    </border>
    <border>
      <left style="thin">
        <color indexed="8"/>
      </left>
      <right style="thin">
        <color indexed="64"/>
      </right>
      <top/>
      <bottom/>
      <diagonal/>
    </border>
    <border>
      <left/>
      <right style="thin">
        <color indexed="8"/>
      </right>
      <top style="thin">
        <color indexed="64"/>
      </top>
      <bottom/>
      <diagonal/>
    </border>
    <border>
      <left style="thin">
        <color auto="1"/>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indexed="64"/>
      </left>
      <right/>
      <top style="thin">
        <color indexed="64"/>
      </top>
      <bottom/>
      <diagonal/>
    </border>
    <border>
      <left/>
      <right style="medium">
        <color rgb="FF000000"/>
      </right>
      <top/>
      <bottom style="thin">
        <color indexed="64"/>
      </bottom>
      <diagonal/>
    </border>
    <border>
      <left/>
      <right style="hair">
        <color indexed="64"/>
      </right>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4" fillId="0" borderId="0"/>
    <xf numFmtId="0" fontId="26" fillId="0" borderId="0"/>
    <xf numFmtId="176" fontId="28" fillId="0" borderId="0"/>
    <xf numFmtId="0" fontId="3" fillId="0" borderId="0"/>
    <xf numFmtId="0" fontId="3" fillId="0" borderId="0"/>
    <xf numFmtId="0" fontId="3" fillId="0" borderId="0"/>
    <xf numFmtId="0" fontId="4" fillId="0" borderId="0"/>
  </cellStyleXfs>
  <cellXfs count="1195">
    <xf numFmtId="0" fontId="0" fillId="0" borderId="0" xfId="0"/>
    <xf numFmtId="0" fontId="4" fillId="0" borderId="0" xfId="0" applyFont="1" applyBorder="1"/>
    <xf numFmtId="0" fontId="4" fillId="2" borderId="2" xfId="0" applyFont="1" applyFill="1" applyBorder="1"/>
    <xf numFmtId="0" fontId="4" fillId="2" borderId="3" xfId="0" applyFont="1" applyFill="1" applyBorder="1"/>
    <xf numFmtId="0" fontId="4" fillId="2" borderId="4" xfId="0" applyFont="1" applyFill="1" applyBorder="1"/>
    <xf numFmtId="0" fontId="0" fillId="0" borderId="0" xfId="0" applyBorder="1"/>
    <xf numFmtId="0" fontId="4" fillId="2" borderId="7" xfId="0" applyFont="1" applyFill="1" applyBorder="1"/>
    <xf numFmtId="0" fontId="4" fillId="2" borderId="0" xfId="0" applyFont="1" applyFill="1"/>
    <xf numFmtId="0" fontId="4" fillId="2" borderId="8" xfId="0" applyFont="1" applyFill="1" applyBorder="1"/>
    <xf numFmtId="0" fontId="8" fillId="2" borderId="6" xfId="0" applyFont="1" applyFill="1" applyBorder="1"/>
    <xf numFmtId="0" fontId="8" fillId="0" borderId="2" xfId="0" applyFont="1" applyBorder="1"/>
    <xf numFmtId="0" fontId="8" fillId="0" borderId="3" xfId="0" applyFont="1" applyBorder="1"/>
    <xf numFmtId="0" fontId="4" fillId="0" borderId="0" xfId="0" applyFont="1"/>
    <xf numFmtId="0" fontId="8" fillId="0" borderId="4" xfId="0" applyFont="1" applyBorder="1"/>
    <xf numFmtId="0" fontId="4" fillId="0" borderId="2" xfId="0" applyFont="1" applyBorder="1"/>
    <xf numFmtId="0" fontId="4" fillId="0" borderId="5" xfId="0" applyFont="1" applyBorder="1"/>
    <xf numFmtId="0" fontId="8" fillId="0" borderId="6" xfId="0" applyFont="1" applyBorder="1"/>
    <xf numFmtId="0" fontId="9" fillId="0" borderId="5" xfId="0" applyFont="1" applyBorder="1"/>
    <xf numFmtId="0" fontId="9" fillId="0" borderId="0" xfId="0" applyFont="1"/>
    <xf numFmtId="0" fontId="9" fillId="0" borderId="0" xfId="0" applyFont="1" applyFill="1"/>
    <xf numFmtId="0" fontId="8" fillId="0" borderId="5" xfId="0" applyFont="1" applyBorder="1"/>
    <xf numFmtId="0" fontId="9" fillId="0" borderId="5" xfId="0" applyFont="1" applyBorder="1" applyAlignment="1" applyProtection="1"/>
    <xf numFmtId="0" fontId="9" fillId="0" borderId="0" xfId="0" applyFont="1" applyAlignment="1" applyProtection="1">
      <alignment horizontal="right"/>
    </xf>
    <xf numFmtId="0" fontId="9" fillId="0" borderId="5" xfId="0" applyFont="1" applyBorder="1" applyAlignment="1" applyProtection="1">
      <alignment horizontal="left"/>
    </xf>
    <xf numFmtId="0" fontId="10" fillId="0" borderId="0" xfId="0" applyFont="1"/>
    <xf numFmtId="37" fontId="9" fillId="0" borderId="0" xfId="0" applyNumberFormat="1" applyFont="1" applyProtection="1"/>
    <xf numFmtId="166" fontId="9" fillId="2" borderId="0" xfId="3" applyNumberFormat="1" applyFont="1" applyFill="1" applyProtection="1"/>
    <xf numFmtId="167" fontId="9" fillId="0" borderId="0" xfId="0" applyNumberFormat="1" applyFont="1" applyFill="1" applyProtection="1"/>
    <xf numFmtId="0" fontId="11" fillId="0" borderId="6" xfId="0" applyFont="1" applyBorder="1"/>
    <xf numFmtId="0" fontId="7" fillId="0" borderId="0" xfId="0" applyFont="1"/>
    <xf numFmtId="37" fontId="4" fillId="0" borderId="0" xfId="0" applyNumberFormat="1" applyFont="1" applyFill="1" applyProtection="1"/>
    <xf numFmtId="0" fontId="4" fillId="0" borderId="0" xfId="0" applyFont="1" applyFill="1"/>
    <xf numFmtId="0" fontId="0" fillId="0" borderId="12" xfId="0" applyBorder="1"/>
    <xf numFmtId="0" fontId="4" fillId="0" borderId="5" xfId="0" applyFont="1" applyBorder="1" applyAlignment="1" applyProtection="1">
      <alignment horizontal="left"/>
    </xf>
    <xf numFmtId="3" fontId="0" fillId="0" borderId="0" xfId="0" applyNumberFormat="1"/>
    <xf numFmtId="166" fontId="4" fillId="2" borderId="0" xfId="3" applyNumberFormat="1" applyFont="1" applyFill="1" applyProtection="1"/>
    <xf numFmtId="168" fontId="0" fillId="0" borderId="0" xfId="0" applyNumberFormat="1"/>
    <xf numFmtId="3" fontId="0" fillId="0" borderId="0" xfId="0" applyNumberFormat="1" applyFill="1"/>
    <xf numFmtId="0" fontId="8" fillId="0" borderId="6" xfId="0" applyFont="1" applyBorder="1" applyAlignment="1" applyProtection="1">
      <alignment horizontal="left"/>
    </xf>
    <xf numFmtId="169" fontId="4" fillId="0" borderId="0" xfId="0" applyNumberFormat="1" applyFont="1" applyFill="1" applyProtection="1"/>
    <xf numFmtId="0" fontId="8" fillId="0" borderId="0" xfId="0" applyFont="1"/>
    <xf numFmtId="0" fontId="4" fillId="0" borderId="5" xfId="0" quotePrefix="1" applyFont="1" applyBorder="1" applyAlignment="1" applyProtection="1">
      <alignment horizontal="left"/>
    </xf>
    <xf numFmtId="170" fontId="8" fillId="0" borderId="0" xfId="0" applyNumberFormat="1" applyFont="1"/>
    <xf numFmtId="171" fontId="9" fillId="0" borderId="0" xfId="1" applyNumberFormat="1" applyFont="1" applyBorder="1" applyProtection="1"/>
    <xf numFmtId="0" fontId="8" fillId="0" borderId="0" xfId="0" applyFont="1" applyBorder="1"/>
    <xf numFmtId="3" fontId="3" fillId="0" borderId="0" xfId="5" applyNumberFormat="1"/>
    <xf numFmtId="0" fontId="0" fillId="3" borderId="0" xfId="0" applyFill="1"/>
    <xf numFmtId="167" fontId="9" fillId="0" borderId="0" xfId="0" applyNumberFormat="1" applyFont="1" applyProtection="1"/>
    <xf numFmtId="164" fontId="5" fillId="0" borderId="0" xfId="1" applyNumberFormat="1" applyFont="1" applyBorder="1" applyAlignment="1">
      <alignment vertical="center"/>
    </xf>
    <xf numFmtId="167" fontId="4" fillId="0" borderId="0" xfId="0" applyNumberFormat="1" applyFont="1" applyProtection="1"/>
    <xf numFmtId="0" fontId="4" fillId="0" borderId="5" xfId="0" applyFont="1" applyFill="1" applyBorder="1" applyAlignment="1" applyProtection="1">
      <alignment horizontal="left"/>
    </xf>
    <xf numFmtId="10" fontId="4" fillId="0" borderId="0" xfId="3" applyNumberFormat="1" applyFont="1" applyFill="1" applyProtection="1"/>
    <xf numFmtId="170" fontId="4" fillId="0" borderId="5" xfId="1" applyNumberFormat="1" applyFont="1" applyBorder="1"/>
    <xf numFmtId="170" fontId="4" fillId="0" borderId="0" xfId="1" applyNumberFormat="1" applyFont="1"/>
    <xf numFmtId="170" fontId="8" fillId="0" borderId="6" xfId="1" applyNumberFormat="1" applyFont="1" applyBorder="1"/>
    <xf numFmtId="0" fontId="4" fillId="0" borderId="3" xfId="0" applyFont="1" applyBorder="1"/>
    <xf numFmtId="0" fontId="0" fillId="0" borderId="5" xfId="0" applyBorder="1"/>
    <xf numFmtId="10" fontId="9" fillId="2" borderId="0" xfId="3" applyNumberFormat="1" applyFont="1" applyFill="1"/>
    <xf numFmtId="166" fontId="9" fillId="0" borderId="0" xfId="0" applyNumberFormat="1" applyFont="1" applyProtection="1"/>
    <xf numFmtId="166" fontId="9" fillId="2" borderId="0" xfId="3" applyNumberFormat="1" applyFont="1" applyFill="1"/>
    <xf numFmtId="167" fontId="4" fillId="0" borderId="0" xfId="0" applyNumberFormat="1" applyFont="1"/>
    <xf numFmtId="10" fontId="4" fillId="0" borderId="0" xfId="3" applyNumberFormat="1" applyFont="1" applyProtection="1"/>
    <xf numFmtId="166" fontId="4" fillId="0" borderId="0" xfId="0" applyNumberFormat="1" applyFont="1" applyProtection="1"/>
    <xf numFmtId="166" fontId="4" fillId="2" borderId="0" xfId="3" applyNumberFormat="1" applyFont="1" applyFill="1"/>
    <xf numFmtId="0" fontId="14" fillId="0" borderId="16" xfId="0" applyFont="1" applyBorder="1"/>
    <xf numFmtId="0" fontId="14" fillId="0" borderId="8" xfId="0" applyFont="1" applyBorder="1"/>
    <xf numFmtId="0" fontId="8" fillId="0" borderId="8" xfId="0" applyFont="1" applyBorder="1"/>
    <xf numFmtId="0" fontId="14" fillId="0" borderId="17" xfId="0" applyFont="1" applyBorder="1"/>
    <xf numFmtId="173" fontId="15" fillId="0" borderId="18" xfId="0" applyNumberFormat="1" applyFont="1" applyBorder="1" applyAlignment="1" applyProtection="1">
      <alignment horizontal="center"/>
    </xf>
    <xf numFmtId="0" fontId="14" fillId="0" borderId="0" xfId="0" applyFont="1" applyBorder="1"/>
    <xf numFmtId="0" fontId="3" fillId="0" borderId="0" xfId="4"/>
    <xf numFmtId="0" fontId="16" fillId="0" borderId="0" xfId="0" applyFont="1"/>
    <xf numFmtId="0" fontId="20" fillId="0" borderId="0" xfId="0" applyFont="1" applyFill="1"/>
    <xf numFmtId="0" fontId="20" fillId="0" borderId="0" xfId="0" applyFont="1" applyFill="1" applyBorder="1"/>
    <xf numFmtId="0" fontId="17" fillId="0" borderId="19" xfId="0" applyFont="1" applyFill="1" applyBorder="1" applyAlignment="1">
      <alignment horizontal="center" vertical="top" wrapText="1"/>
    </xf>
    <xf numFmtId="0" fontId="17" fillId="0" borderId="24" xfId="0" applyFont="1" applyFill="1" applyBorder="1" applyAlignment="1">
      <alignment horizontal="center" vertical="top" wrapText="1"/>
    </xf>
    <xf numFmtId="0" fontId="20" fillId="0" borderId="25" xfId="0" applyFont="1" applyFill="1" applyBorder="1" applyAlignment="1">
      <alignment horizontal="center" vertical="top" wrapText="1"/>
    </xf>
    <xf numFmtId="0" fontId="20" fillId="0" borderId="9" xfId="0" applyFont="1" applyFill="1" applyBorder="1" applyAlignment="1">
      <alignment horizontal="center" vertical="top" wrapText="1"/>
    </xf>
    <xf numFmtId="0" fontId="20" fillId="0" borderId="25" xfId="0" applyFont="1" applyFill="1" applyBorder="1" applyAlignment="1">
      <alignment horizontal="center"/>
    </xf>
    <xf numFmtId="0" fontId="20" fillId="0" borderId="26" xfId="0" applyFont="1" applyFill="1" applyBorder="1" applyAlignment="1">
      <alignment horizontal="center"/>
    </xf>
    <xf numFmtId="0" fontId="17" fillId="0" borderId="24" xfId="0" applyFont="1" applyFill="1" applyBorder="1" applyAlignment="1">
      <alignment horizontal="left" wrapText="1"/>
    </xf>
    <xf numFmtId="3" fontId="17" fillId="0" borderId="25" xfId="0" applyNumberFormat="1" applyFont="1" applyFill="1" applyBorder="1"/>
    <xf numFmtId="171" fontId="17" fillId="0" borderId="9" xfId="0" applyNumberFormat="1" applyFont="1" applyFill="1" applyBorder="1"/>
    <xf numFmtId="171" fontId="17" fillId="0" borderId="26" xfId="0" applyNumberFormat="1" applyFont="1" applyFill="1" applyBorder="1"/>
    <xf numFmtId="0" fontId="17" fillId="0" borderId="27" xfId="0" applyFont="1" applyFill="1" applyBorder="1" applyAlignment="1">
      <alignment horizontal="left" vertical="top" wrapText="1"/>
    </xf>
    <xf numFmtId="3" fontId="20" fillId="0" borderId="23" xfId="0" applyNumberFormat="1" applyFont="1" applyFill="1" applyBorder="1"/>
    <xf numFmtId="3" fontId="20" fillId="0" borderId="0" xfId="0" applyNumberFormat="1" applyFont="1" applyFill="1" applyBorder="1"/>
    <xf numFmtId="3" fontId="20" fillId="0" borderId="28" xfId="0" applyNumberFormat="1" applyFont="1" applyFill="1" applyBorder="1"/>
    <xf numFmtId="3" fontId="17" fillId="0" borderId="23" xfId="0" applyNumberFormat="1" applyFont="1" applyFill="1" applyBorder="1"/>
    <xf numFmtId="171" fontId="17" fillId="0" borderId="0" xfId="0" applyNumberFormat="1" applyFont="1" applyFill="1" applyBorder="1"/>
    <xf numFmtId="171" fontId="17" fillId="0" borderId="28" xfId="0" applyNumberFormat="1" applyFont="1" applyFill="1" applyBorder="1"/>
    <xf numFmtId="0" fontId="20" fillId="0" borderId="27" xfId="0" applyFont="1" applyFill="1" applyBorder="1" applyAlignment="1">
      <alignment horizontal="left" vertical="top" wrapText="1"/>
    </xf>
    <xf numFmtId="171" fontId="20" fillId="0" borderId="28" xfId="0" applyNumberFormat="1" applyFont="1" applyFill="1" applyBorder="1"/>
    <xf numFmtId="3" fontId="20" fillId="0" borderId="23" xfId="0" applyNumberFormat="1" applyFont="1" applyFill="1" applyBorder="1" applyAlignment="1">
      <alignment vertical="top" wrapText="1"/>
    </xf>
    <xf numFmtId="3" fontId="20" fillId="0" borderId="0" xfId="0" applyNumberFormat="1" applyFont="1" applyFill="1" applyBorder="1" applyAlignment="1">
      <alignment vertical="top" wrapText="1"/>
    </xf>
    <xf numFmtId="3" fontId="17" fillId="0" borderId="23" xfId="0" applyNumberFormat="1" applyFont="1" applyFill="1" applyBorder="1" applyAlignment="1">
      <alignment vertical="top" wrapText="1"/>
    </xf>
    <xf numFmtId="171" fontId="17" fillId="0" borderId="0" xfId="0" applyNumberFormat="1" applyFont="1" applyFill="1" applyBorder="1" applyAlignment="1">
      <alignment vertical="top" wrapText="1"/>
    </xf>
    <xf numFmtId="41" fontId="20" fillId="0" borderId="23" xfId="0" applyNumberFormat="1" applyFont="1" applyFill="1" applyBorder="1" applyAlignment="1">
      <alignment horizontal="right" wrapText="1"/>
    </xf>
    <xf numFmtId="0" fontId="20" fillId="0" borderId="24" xfId="0" applyFont="1" applyFill="1" applyBorder="1" applyAlignment="1">
      <alignment horizontal="left" vertical="top" wrapText="1"/>
    </xf>
    <xf numFmtId="3" fontId="20" fillId="0" borderId="25" xfId="0" applyNumberFormat="1" applyFont="1" applyFill="1" applyBorder="1"/>
    <xf numFmtId="171" fontId="20" fillId="0" borderId="26" xfId="0" applyNumberFormat="1" applyFont="1" applyFill="1" applyBorder="1"/>
    <xf numFmtId="0" fontId="17" fillId="0" borderId="21" xfId="0" applyFont="1" applyFill="1" applyBorder="1" applyAlignment="1">
      <alignment horizontal="center" vertical="top" wrapText="1"/>
    </xf>
    <xf numFmtId="0" fontId="19" fillId="0" borderId="0" xfId="0" applyFont="1" applyFill="1"/>
    <xf numFmtId="0" fontId="17" fillId="0" borderId="0" xfId="0" applyFont="1" applyFill="1" applyBorder="1" applyAlignment="1">
      <alignment horizontal="center" vertical="top" wrapText="1"/>
    </xf>
    <xf numFmtId="0" fontId="20" fillId="0" borderId="0" xfId="0" applyFont="1" applyFill="1" applyAlignment="1">
      <alignment vertical="top" wrapText="1"/>
    </xf>
    <xf numFmtId="0" fontId="19" fillId="0" borderId="0" xfId="0" applyFont="1" applyFill="1" applyAlignment="1"/>
    <xf numFmtId="0" fontId="19" fillId="0" borderId="23" xfId="0" applyFont="1" applyFill="1" applyBorder="1"/>
    <xf numFmtId="0" fontId="3" fillId="0" borderId="0" xfId="4" applyFill="1"/>
    <xf numFmtId="0" fontId="17" fillId="0" borderId="29" xfId="0" applyFont="1" applyFill="1" applyBorder="1" applyAlignment="1">
      <alignment horizontal="center" vertical="top" wrapText="1"/>
    </xf>
    <xf numFmtId="0" fontId="23" fillId="0" borderId="0" xfId="0" applyFont="1"/>
    <xf numFmtId="3" fontId="17" fillId="0" borderId="33" xfId="0" applyNumberFormat="1" applyFont="1" applyFill="1" applyBorder="1"/>
    <xf numFmtId="171" fontId="17" fillId="0" borderId="1" xfId="0" applyNumberFormat="1" applyFont="1" applyFill="1" applyBorder="1"/>
    <xf numFmtId="171" fontId="17" fillId="0" borderId="34" xfId="0" applyNumberFormat="1" applyFont="1" applyFill="1" applyBorder="1"/>
    <xf numFmtId="41" fontId="20" fillId="0" borderId="28" xfId="0" applyNumberFormat="1" applyFont="1" applyFill="1" applyBorder="1" applyAlignment="1">
      <alignment horizontal="right" wrapText="1"/>
    </xf>
    <xf numFmtId="171" fontId="20" fillId="0" borderId="0" xfId="0" applyNumberFormat="1" applyFont="1" applyFill="1" applyBorder="1" applyAlignment="1">
      <alignment vertical="top" wrapText="1"/>
    </xf>
    <xf numFmtId="0" fontId="19" fillId="0" borderId="0" xfId="0" applyFont="1" applyFill="1" applyBorder="1"/>
    <xf numFmtId="0" fontId="23" fillId="0" borderId="0" xfId="0" applyFont="1" applyFill="1"/>
    <xf numFmtId="0" fontId="17" fillId="0" borderId="23"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25" xfId="0" applyFont="1" applyFill="1" applyBorder="1" applyAlignment="1">
      <alignment horizontal="left" vertical="top" wrapText="1"/>
    </xf>
    <xf numFmtId="41" fontId="20" fillId="0" borderId="0" xfId="0" applyNumberFormat="1" applyFont="1" applyFill="1" applyBorder="1" applyAlignment="1">
      <alignment horizontal="right" wrapText="1"/>
    </xf>
    <xf numFmtId="171" fontId="20" fillId="0" borderId="0" xfId="0" applyNumberFormat="1" applyFont="1" applyFill="1" applyBorder="1"/>
    <xf numFmtId="0" fontId="17" fillId="0" borderId="35" xfId="0" applyFont="1" applyFill="1" applyBorder="1" applyAlignment="1">
      <alignment horizontal="left" wrapText="1"/>
    </xf>
    <xf numFmtId="0" fontId="17" fillId="0" borderId="33" xfId="0" applyFont="1" applyFill="1" applyBorder="1" applyAlignment="1">
      <alignment horizontal="left" wrapText="1"/>
    </xf>
    <xf numFmtId="0" fontId="21" fillId="0" borderId="0" xfId="0" applyFont="1"/>
    <xf numFmtId="0" fontId="22" fillId="0" borderId="0" xfId="0" applyFont="1" applyBorder="1" applyAlignment="1">
      <alignment horizontal="center"/>
    </xf>
    <xf numFmtId="0" fontId="22" fillId="0" borderId="0" xfId="0" applyFont="1"/>
    <xf numFmtId="0" fontId="15" fillId="0" borderId="0" xfId="0" applyFont="1"/>
    <xf numFmtId="0" fontId="22" fillId="0" borderId="22" xfId="0" applyFont="1" applyBorder="1"/>
    <xf numFmtId="0" fontId="22" fillId="0" borderId="28" xfId="0" applyFont="1" applyBorder="1"/>
    <xf numFmtId="0" fontId="22" fillId="0" borderId="1" xfId="0" applyFont="1" applyBorder="1"/>
    <xf numFmtId="9" fontId="22" fillId="0" borderId="34" xfId="3" applyNumberFormat="1" applyFont="1" applyBorder="1" applyAlignment="1">
      <alignment horizontal="center"/>
    </xf>
    <xf numFmtId="171" fontId="22" fillId="0" borderId="1" xfId="0" applyNumberFormat="1" applyFont="1" applyBorder="1"/>
    <xf numFmtId="171" fontId="21" fillId="0" borderId="0" xfId="0" applyNumberFormat="1" applyFont="1"/>
    <xf numFmtId="0" fontId="25" fillId="0" borderId="1" xfId="0" applyFont="1" applyBorder="1"/>
    <xf numFmtId="10" fontId="25" fillId="0" borderId="34" xfId="3" applyNumberFormat="1" applyFont="1" applyBorder="1" applyAlignment="1">
      <alignment horizontal="center"/>
    </xf>
    <xf numFmtId="171" fontId="25" fillId="0" borderId="1" xfId="0" applyNumberFormat="1" applyFont="1" applyBorder="1"/>
    <xf numFmtId="10" fontId="25" fillId="0" borderId="22" xfId="3" applyNumberFormat="1" applyFont="1" applyBorder="1" applyAlignment="1">
      <alignment horizontal="center"/>
    </xf>
    <xf numFmtId="0" fontId="22" fillId="0" borderId="0" xfId="0" applyFont="1" applyBorder="1"/>
    <xf numFmtId="10" fontId="22" fillId="0" borderId="0" xfId="3" applyNumberFormat="1" applyFont="1" applyBorder="1" applyAlignment="1">
      <alignment horizontal="center"/>
    </xf>
    <xf numFmtId="49" fontId="15" fillId="0" borderId="0" xfId="0" applyNumberFormat="1" applyFont="1"/>
    <xf numFmtId="49" fontId="22" fillId="0" borderId="0" xfId="0" applyNumberFormat="1" applyFont="1" applyBorder="1"/>
    <xf numFmtId="171" fontId="22" fillId="0" borderId="0" xfId="0" applyNumberFormat="1" applyFont="1" applyBorder="1"/>
    <xf numFmtId="0" fontId="21" fillId="0" borderId="0" xfId="0" applyFont="1" applyBorder="1"/>
    <xf numFmtId="0" fontId="0" fillId="0" borderId="23" xfId="0" applyBorder="1"/>
    <xf numFmtId="49" fontId="15" fillId="0" borderId="0" xfId="0" applyNumberFormat="1" applyFont="1" applyBorder="1"/>
    <xf numFmtId="3" fontId="15" fillId="0" borderId="0" xfId="7" applyNumberFormat="1" applyFont="1" applyBorder="1"/>
    <xf numFmtId="10" fontId="15" fillId="0" borderId="0" xfId="3" applyNumberFormat="1" applyFont="1" applyBorder="1" applyAlignment="1">
      <alignment horizontal="center"/>
    </xf>
    <xf numFmtId="171" fontId="15" fillId="0" borderId="0" xfId="0" applyNumberFormat="1" applyFont="1" applyBorder="1"/>
    <xf numFmtId="0" fontId="27" fillId="0" borderId="0" xfId="0" applyFont="1"/>
    <xf numFmtId="0" fontId="25" fillId="0" borderId="0" xfId="0" applyFont="1" applyBorder="1"/>
    <xf numFmtId="171" fontId="25" fillId="0" borderId="0" xfId="0" applyNumberFormat="1" applyFont="1" applyBorder="1"/>
    <xf numFmtId="171" fontId="15" fillId="0" borderId="0" xfId="0" applyNumberFormat="1" applyFont="1"/>
    <xf numFmtId="49" fontId="15" fillId="0" borderId="0" xfId="0" applyNumberFormat="1" applyFont="1" applyFill="1"/>
    <xf numFmtId="0" fontId="21" fillId="0" borderId="0" xfId="0" applyFont="1" applyAlignment="1">
      <alignment horizontal="center"/>
    </xf>
    <xf numFmtId="0" fontId="15" fillId="0" borderId="22" xfId="0" applyFont="1" applyBorder="1"/>
    <xf numFmtId="0" fontId="8" fillId="0" borderId="25" xfId="0" applyFont="1" applyBorder="1"/>
    <xf numFmtId="0" fontId="8" fillId="0" borderId="26" xfId="0" applyFont="1" applyBorder="1"/>
    <xf numFmtId="10" fontId="25" fillId="0" borderId="0" xfId="3" applyNumberFormat="1" applyFont="1" applyBorder="1" applyAlignment="1">
      <alignment horizontal="center"/>
    </xf>
    <xf numFmtId="0" fontId="15" fillId="0" borderId="0" xfId="0" applyFont="1" applyBorder="1"/>
    <xf numFmtId="10" fontId="15" fillId="0" borderId="0" xfId="3" applyNumberFormat="1" applyFont="1" applyAlignment="1">
      <alignment horizontal="center"/>
    </xf>
    <xf numFmtId="0" fontId="29" fillId="0" borderId="0" xfId="0" applyFont="1"/>
    <xf numFmtId="0" fontId="22" fillId="0" borderId="9" xfId="0" applyFont="1" applyBorder="1"/>
    <xf numFmtId="0" fontId="8" fillId="0" borderId="23" xfId="0" applyFont="1" applyBorder="1"/>
    <xf numFmtId="0" fontId="4" fillId="0" borderId="0" xfId="0" quotePrefix="1" applyNumberFormat="1" applyFont="1"/>
    <xf numFmtId="0" fontId="14" fillId="0" borderId="0" xfId="0" applyFont="1" applyFill="1" applyAlignment="1">
      <alignment horizontal="center"/>
    </xf>
    <xf numFmtId="0" fontId="15" fillId="0" borderId="0" xfId="0" applyFont="1" applyFill="1" applyBorder="1" applyAlignment="1" applyProtection="1">
      <alignment horizontal="left"/>
    </xf>
    <xf numFmtId="0" fontId="0" fillId="0" borderId="0" xfId="0" applyFill="1"/>
    <xf numFmtId="174" fontId="19" fillId="0" borderId="0" xfId="0" applyNumberFormat="1" applyFont="1" applyFill="1"/>
    <xf numFmtId="0" fontId="24" fillId="0" borderId="41" xfId="0" applyFont="1" applyFill="1" applyBorder="1" applyAlignment="1">
      <alignment horizontal="center"/>
    </xf>
    <xf numFmtId="0" fontId="24" fillId="0" borderId="43" xfId="0" applyFont="1" applyFill="1" applyBorder="1" applyAlignment="1"/>
    <xf numFmtId="0" fontId="17" fillId="0" borderId="43" xfId="0" applyFont="1" applyFill="1" applyBorder="1" applyAlignment="1">
      <alignment horizontal="center"/>
    </xf>
    <xf numFmtId="0" fontId="17" fillId="0" borderId="41" xfId="0" applyFont="1" applyFill="1" applyBorder="1" applyAlignment="1">
      <alignment horizontal="left" wrapText="1"/>
    </xf>
    <xf numFmtId="0" fontId="17" fillId="0" borderId="43" xfId="0" applyFont="1" applyFill="1" applyBorder="1" applyAlignment="1">
      <alignment horizontal="center" wrapText="1"/>
    </xf>
    <xf numFmtId="0" fontId="17" fillId="0" borderId="44" xfId="0" applyFont="1" applyFill="1" applyBorder="1" applyAlignment="1">
      <alignment horizontal="center" wrapText="1"/>
    </xf>
    <xf numFmtId="0" fontId="17" fillId="0" borderId="46" xfId="0" applyFont="1" applyFill="1" applyBorder="1" applyAlignment="1">
      <alignment horizontal="center" wrapText="1"/>
    </xf>
    <xf numFmtId="0" fontId="17" fillId="0" borderId="47" xfId="0" applyFont="1" applyFill="1" applyBorder="1" applyAlignment="1">
      <alignment horizontal="left" wrapText="1"/>
    </xf>
    <xf numFmtId="165" fontId="17" fillId="0" borderId="48" xfId="0" applyNumberFormat="1" applyFont="1" applyFill="1" applyBorder="1" applyAlignment="1">
      <alignment wrapText="1"/>
    </xf>
    <xf numFmtId="165" fontId="17" fillId="0" borderId="49" xfId="0" applyNumberFormat="1" applyFont="1" applyFill="1" applyBorder="1" applyAlignment="1">
      <alignment wrapText="1"/>
    </xf>
    <xf numFmtId="3" fontId="17" fillId="0" borderId="43" xfId="0" applyNumberFormat="1" applyFont="1" applyFill="1" applyBorder="1" applyAlignment="1"/>
    <xf numFmtId="3" fontId="17" fillId="0" borderId="51" xfId="0" applyNumberFormat="1" applyFont="1" applyFill="1" applyBorder="1" applyAlignment="1"/>
    <xf numFmtId="3" fontId="17" fillId="0" borderId="45" xfId="0" applyNumberFormat="1" applyFont="1" applyFill="1" applyBorder="1" applyAlignment="1">
      <alignment wrapText="1"/>
    </xf>
    <xf numFmtId="41" fontId="17" fillId="0" borderId="43" xfId="0" applyNumberFormat="1" applyFont="1" applyFill="1" applyBorder="1" applyAlignment="1">
      <alignment wrapText="1"/>
    </xf>
    <xf numFmtId="3" fontId="17" fillId="0" borderId="43" xfId="0" applyNumberFormat="1" applyFont="1" applyFill="1" applyBorder="1" applyAlignment="1">
      <alignment wrapText="1"/>
    </xf>
    <xf numFmtId="0" fontId="33" fillId="0" borderId="41" xfId="0" applyFont="1" applyFill="1" applyBorder="1" applyAlignment="1">
      <alignment horizontal="left" wrapText="1"/>
    </xf>
    <xf numFmtId="0" fontId="24" fillId="0" borderId="55" xfId="0" applyFont="1" applyFill="1" applyBorder="1" applyAlignment="1">
      <alignment wrapText="1"/>
    </xf>
    <xf numFmtId="0" fontId="24" fillId="0" borderId="59" xfId="0" applyFont="1" applyFill="1" applyBorder="1" applyAlignment="1"/>
    <xf numFmtId="0" fontId="17" fillId="0" borderId="59" xfId="0" applyFont="1" applyFill="1" applyBorder="1" applyAlignment="1">
      <alignment horizontal="center" wrapText="1"/>
    </xf>
    <xf numFmtId="0" fontId="17" fillId="0" borderId="60" xfId="0" applyFont="1" applyFill="1" applyBorder="1" applyAlignment="1">
      <alignment horizontal="center" wrapText="1"/>
    </xf>
    <xf numFmtId="165" fontId="17" fillId="0" borderId="61" xfId="0" applyNumberFormat="1" applyFont="1" applyFill="1" applyBorder="1" applyAlignment="1">
      <alignment wrapText="1"/>
    </xf>
    <xf numFmtId="3" fontId="17" fillId="0" borderId="59" xfId="0" applyNumberFormat="1" applyFont="1" applyFill="1" applyBorder="1" applyAlignment="1"/>
    <xf numFmtId="3" fontId="17" fillId="0" borderId="60" xfId="0" applyNumberFormat="1" applyFont="1" applyFill="1" applyBorder="1" applyAlignment="1">
      <alignment wrapText="1"/>
    </xf>
    <xf numFmtId="3" fontId="17" fillId="0" borderId="59" xfId="0" applyNumberFormat="1" applyFont="1" applyFill="1" applyBorder="1" applyAlignment="1">
      <alignment wrapText="1"/>
    </xf>
    <xf numFmtId="0" fontId="14" fillId="0" borderId="0" xfId="0" applyFont="1"/>
    <xf numFmtId="0" fontId="8" fillId="0" borderId="33" xfId="0" applyFont="1" applyBorder="1"/>
    <xf numFmtId="0" fontId="8" fillId="0" borderId="1" xfId="0" applyFont="1" applyBorder="1"/>
    <xf numFmtId="0" fontId="14" fillId="0" borderId="1" xfId="0" applyFont="1" applyBorder="1" applyAlignment="1">
      <alignment horizontal="right"/>
    </xf>
    <xf numFmtId="0" fontId="14" fillId="0" borderId="34" xfId="0" applyFont="1" applyBorder="1" applyAlignment="1">
      <alignment horizontal="right"/>
    </xf>
    <xf numFmtId="0" fontId="14" fillId="0" borderId="0" xfId="0" applyFont="1" applyBorder="1" applyAlignment="1">
      <alignment horizontal="right"/>
    </xf>
    <xf numFmtId="0" fontId="14" fillId="0" borderId="28" xfId="0" applyFont="1" applyBorder="1" applyAlignment="1">
      <alignment horizontal="right"/>
    </xf>
    <xf numFmtId="0" fontId="14" fillId="0" borderId="23" xfId="0" applyFont="1" applyBorder="1"/>
    <xf numFmtId="0" fontId="8" fillId="0" borderId="28" xfId="0" applyFont="1" applyBorder="1"/>
    <xf numFmtId="3" fontId="8" fillId="0" borderId="0" xfId="0" applyNumberFormat="1" applyFont="1" applyBorder="1"/>
    <xf numFmtId="3" fontId="8" fillId="0" borderId="28" xfId="0" applyNumberFormat="1" applyFont="1" applyBorder="1"/>
    <xf numFmtId="165" fontId="8" fillId="0" borderId="0" xfId="0" applyNumberFormat="1" applyFont="1" applyBorder="1"/>
    <xf numFmtId="165" fontId="8" fillId="0" borderId="28" xfId="0" applyNumberFormat="1" applyFont="1" applyBorder="1"/>
    <xf numFmtId="164" fontId="8" fillId="0" borderId="0" xfId="1" applyNumberFormat="1" applyFont="1" applyBorder="1"/>
    <xf numFmtId="164" fontId="8" fillId="0" borderId="28" xfId="1" applyNumberFormat="1" applyFont="1" applyBorder="1"/>
    <xf numFmtId="0" fontId="8" fillId="0" borderId="9" xfId="0" applyFont="1" applyBorder="1"/>
    <xf numFmtId="165" fontId="8" fillId="0" borderId="9" xfId="0" applyNumberFormat="1" applyFont="1" applyBorder="1"/>
    <xf numFmtId="165" fontId="8" fillId="0" borderId="26" xfId="0" applyNumberFormat="1" applyFont="1" applyBorder="1"/>
    <xf numFmtId="0" fontId="3" fillId="0" borderId="0" xfId="5"/>
    <xf numFmtId="0" fontId="22" fillId="0" borderId="35" xfId="0" applyFont="1" applyBorder="1" applyAlignment="1">
      <alignment horizont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3" fillId="0" borderId="0" xfId="10"/>
    <xf numFmtId="0" fontId="22" fillId="0" borderId="27" xfId="0" applyFont="1" applyBorder="1" applyAlignment="1">
      <alignment horizontal="center"/>
    </xf>
    <xf numFmtId="164" fontId="15" fillId="0" borderId="23" xfId="1" applyNumberFormat="1" applyFont="1" applyBorder="1"/>
    <xf numFmtId="164" fontId="15" fillId="0" borderId="0" xfId="1" applyNumberFormat="1" applyFont="1" applyBorder="1"/>
    <xf numFmtId="164" fontId="15" fillId="0" borderId="28" xfId="1" applyNumberFormat="1" applyFont="1" applyBorder="1"/>
    <xf numFmtId="3" fontId="3" fillId="0" borderId="0" xfId="10" applyNumberFormat="1"/>
    <xf numFmtId="164" fontId="0" fillId="0" borderId="0" xfId="0" applyNumberFormat="1"/>
    <xf numFmtId="0" fontId="22" fillId="0" borderId="24" xfId="0" applyFont="1" applyBorder="1" applyAlignment="1">
      <alignment horizontal="center"/>
    </xf>
    <xf numFmtId="164" fontId="15" fillId="0" borderId="25" xfId="1" applyNumberFormat="1" applyFont="1" applyBorder="1"/>
    <xf numFmtId="164" fontId="15" fillId="0" borderId="9" xfId="1" applyNumberFormat="1" applyFont="1" applyBorder="1"/>
    <xf numFmtId="164" fontId="15" fillId="0" borderId="26" xfId="1" applyNumberFormat="1" applyFont="1" applyBorder="1"/>
    <xf numFmtId="0" fontId="15" fillId="0" borderId="0" xfId="0" applyFont="1" applyBorder="1" applyAlignment="1">
      <alignment horizontal="center"/>
    </xf>
    <xf numFmtId="0" fontId="22" fillId="0" borderId="23" xfId="0" applyFont="1" applyBorder="1" applyAlignment="1">
      <alignment horizontal="center"/>
    </xf>
    <xf numFmtId="165" fontId="15" fillId="0" borderId="23" xfId="2" applyNumberFormat="1" applyFont="1" applyBorder="1"/>
    <xf numFmtId="165" fontId="15" fillId="0" borderId="0" xfId="2" applyNumberFormat="1" applyFont="1" applyBorder="1"/>
    <xf numFmtId="165" fontId="15" fillId="0" borderId="28" xfId="2" applyNumberFormat="1" applyFont="1" applyBorder="1"/>
    <xf numFmtId="0" fontId="22" fillId="0" borderId="27" xfId="0" applyFont="1" applyFill="1" applyBorder="1" applyAlignment="1">
      <alignment horizontal="center"/>
    </xf>
    <xf numFmtId="165" fontId="15" fillId="0" borderId="0" xfId="2" applyNumberFormat="1" applyFont="1" applyFill="1" applyBorder="1"/>
    <xf numFmtId="165" fontId="15" fillId="0" borderId="28" xfId="2" applyNumberFormat="1" applyFont="1" applyFill="1" applyBorder="1"/>
    <xf numFmtId="165" fontId="15" fillId="0" borderId="23" xfId="2" applyNumberFormat="1" applyFont="1" applyFill="1" applyBorder="1"/>
    <xf numFmtId="165" fontId="15" fillId="0" borderId="23" xfId="1" applyNumberFormat="1" applyFont="1" applyBorder="1"/>
    <xf numFmtId="165" fontId="15" fillId="0" borderId="0" xfId="1" applyNumberFormat="1" applyFont="1" applyBorder="1"/>
    <xf numFmtId="165" fontId="15" fillId="0" borderId="28" xfId="1" applyNumberFormat="1" applyFont="1" applyBorder="1"/>
    <xf numFmtId="165" fontId="15" fillId="0" borderId="23" xfId="1" applyNumberFormat="1" applyFont="1" applyFill="1" applyBorder="1"/>
    <xf numFmtId="165" fontId="15" fillId="0" borderId="0" xfId="1" applyNumberFormat="1" applyFont="1" applyFill="1" applyBorder="1"/>
    <xf numFmtId="165" fontId="15" fillId="0" borderId="28" xfId="1" applyNumberFormat="1" applyFont="1" applyFill="1" applyBorder="1"/>
    <xf numFmtId="0" fontId="22" fillId="0" borderId="24" xfId="0" applyFont="1" applyFill="1" applyBorder="1" applyAlignment="1">
      <alignment horizontal="center"/>
    </xf>
    <xf numFmtId="165" fontId="15" fillId="0" borderId="25" xfId="1" applyNumberFormat="1" applyFont="1" applyFill="1" applyBorder="1"/>
    <xf numFmtId="165" fontId="15" fillId="0" borderId="9" xfId="1" applyNumberFormat="1" applyFont="1" applyFill="1" applyBorder="1"/>
    <xf numFmtId="165" fontId="15" fillId="0" borderId="26" xfId="1" applyNumberFormat="1" applyFont="1" applyFill="1" applyBorder="1"/>
    <xf numFmtId="0" fontId="22" fillId="0" borderId="0" xfId="0" quotePrefix="1" applyFont="1" applyAlignment="1">
      <alignment horizontal="center"/>
    </xf>
    <xf numFmtId="0" fontId="15" fillId="0" borderId="19" xfId="0" applyFont="1" applyBorder="1"/>
    <xf numFmtId="0" fontId="22" fillId="0" borderId="65" xfId="0" applyFont="1" applyBorder="1" applyAlignment="1">
      <alignment horizontal="center"/>
    </xf>
    <xf numFmtId="0" fontId="22" fillId="0" borderId="66" xfId="0" applyFont="1" applyBorder="1" applyAlignment="1">
      <alignment horizontal="center"/>
    </xf>
    <xf numFmtId="164" fontId="15" fillId="0" borderId="67" xfId="1" applyNumberFormat="1" applyFont="1" applyBorder="1"/>
    <xf numFmtId="166" fontId="15" fillId="0" borderId="0" xfId="3" applyNumberFormat="1" applyFont="1" applyBorder="1" applyAlignment="1">
      <alignment horizontal="right"/>
    </xf>
    <xf numFmtId="166" fontId="15" fillId="0" borderId="68" xfId="3" applyNumberFormat="1" applyFont="1" applyBorder="1" applyAlignment="1">
      <alignment horizontal="right"/>
    </xf>
    <xf numFmtId="164" fontId="15" fillId="0" borderId="69" xfId="1" applyNumberFormat="1" applyFont="1" applyBorder="1"/>
    <xf numFmtId="0" fontId="3" fillId="0" borderId="0" xfId="11"/>
    <xf numFmtId="9" fontId="3" fillId="0" borderId="0" xfId="11" applyNumberFormat="1"/>
    <xf numFmtId="3" fontId="3" fillId="0" borderId="0" xfId="11" applyNumberFormat="1"/>
    <xf numFmtId="166" fontId="15" fillId="0" borderId="66" xfId="3" applyNumberFormat="1" applyFont="1" applyBorder="1" applyAlignment="1">
      <alignment horizontal="right"/>
    </xf>
    <xf numFmtId="3" fontId="15" fillId="0" borderId="0" xfId="0" applyNumberFormat="1" applyFont="1" applyBorder="1"/>
    <xf numFmtId="166" fontId="15" fillId="0" borderId="0" xfId="3" applyNumberFormat="1" applyFont="1" applyBorder="1"/>
    <xf numFmtId="5" fontId="15" fillId="0" borderId="67" xfId="1" applyNumberFormat="1" applyFont="1" applyBorder="1"/>
    <xf numFmtId="5" fontId="15" fillId="0" borderId="0" xfId="1" applyNumberFormat="1" applyFont="1" applyBorder="1"/>
    <xf numFmtId="5" fontId="15" fillId="0" borderId="70" xfId="1" applyNumberFormat="1" applyFont="1" applyBorder="1"/>
    <xf numFmtId="0" fontId="34" fillId="5" borderId="0" xfId="0" applyFont="1" applyFill="1" applyAlignment="1">
      <alignment horizontal="center"/>
    </xf>
    <xf numFmtId="0" fontId="0" fillId="5" borderId="0" xfId="0" applyFill="1"/>
    <xf numFmtId="0" fontId="22" fillId="5" borderId="10" xfId="0" applyFont="1" applyFill="1" applyBorder="1" applyAlignment="1">
      <alignment horizontal="center"/>
    </xf>
    <xf numFmtId="164" fontId="22" fillId="5" borderId="76" xfId="1" applyNumberFormat="1" applyFont="1" applyFill="1" applyBorder="1" applyAlignment="1">
      <alignment horizontal="center"/>
    </xf>
    <xf numFmtId="164" fontId="22" fillId="5" borderId="77" xfId="1" applyNumberFormat="1" applyFont="1" applyFill="1" applyBorder="1" applyAlignment="1">
      <alignment horizontal="center"/>
    </xf>
    <xf numFmtId="164" fontId="22" fillId="5" borderId="75" xfId="1" applyNumberFormat="1" applyFont="1" applyFill="1" applyBorder="1" applyAlignment="1">
      <alignment horizontal="center"/>
    </xf>
    <xf numFmtId="0" fontId="22" fillId="5" borderId="10" xfId="0" applyFont="1" applyFill="1" applyBorder="1"/>
    <xf numFmtId="0" fontId="15" fillId="5" borderId="13" xfId="0" applyFont="1" applyFill="1" applyBorder="1"/>
    <xf numFmtId="164" fontId="8" fillId="5" borderId="27" xfId="1" applyNumberFormat="1" applyFont="1" applyFill="1" applyBorder="1"/>
    <xf numFmtId="164" fontId="8" fillId="5" borderId="78" xfId="1" applyNumberFormat="1" applyFont="1" applyFill="1" applyBorder="1"/>
    <xf numFmtId="164" fontId="8" fillId="5" borderId="79" xfId="1" applyNumberFormat="1" applyFont="1" applyFill="1" applyBorder="1"/>
    <xf numFmtId="0" fontId="22" fillId="5" borderId="12" xfId="0" applyFont="1" applyFill="1" applyBorder="1"/>
    <xf numFmtId="49" fontId="15" fillId="5" borderId="13" xfId="0" applyNumberFormat="1" applyFont="1" applyFill="1" applyBorder="1" applyAlignment="1">
      <alignment horizontal="center"/>
    </xf>
    <xf numFmtId="164" fontId="8" fillId="5" borderId="28" xfId="1" applyNumberFormat="1" applyFont="1" applyFill="1" applyBorder="1"/>
    <xf numFmtId="5" fontId="8" fillId="5" borderId="80" xfId="1" applyNumberFormat="1" applyFont="1" applyFill="1" applyBorder="1"/>
    <xf numFmtId="5" fontId="8" fillId="5" borderId="79" xfId="1" applyNumberFormat="1" applyFont="1" applyFill="1" applyBorder="1"/>
    <xf numFmtId="164" fontId="8" fillId="5" borderId="37" xfId="1" applyNumberFormat="1" applyFont="1" applyFill="1" applyBorder="1"/>
    <xf numFmtId="0" fontId="15" fillId="5" borderId="12" xfId="0" applyFont="1" applyFill="1" applyBorder="1"/>
    <xf numFmtId="49" fontId="22" fillId="5" borderId="81" xfId="0" applyNumberFormat="1" applyFont="1" applyFill="1" applyBorder="1"/>
    <xf numFmtId="164" fontId="14" fillId="5" borderId="82" xfId="1" applyNumberFormat="1" applyFont="1" applyFill="1" applyBorder="1"/>
    <xf numFmtId="5" fontId="14" fillId="5" borderId="83" xfId="1" applyNumberFormat="1" applyFont="1" applyFill="1" applyBorder="1"/>
    <xf numFmtId="5" fontId="14" fillId="5" borderId="84" xfId="1" applyNumberFormat="1" applyFont="1" applyFill="1" applyBorder="1"/>
    <xf numFmtId="49" fontId="15" fillId="5" borderId="13" xfId="0" applyNumberFormat="1" applyFont="1" applyFill="1" applyBorder="1"/>
    <xf numFmtId="164" fontId="14" fillId="5" borderId="85" xfId="1" applyNumberFormat="1" applyFont="1" applyFill="1" applyBorder="1"/>
    <xf numFmtId="49" fontId="22" fillId="5" borderId="13" xfId="0" applyNumberFormat="1" applyFont="1" applyFill="1" applyBorder="1"/>
    <xf numFmtId="0" fontId="22" fillId="5" borderId="86" xfId="0" applyFont="1" applyFill="1" applyBorder="1"/>
    <xf numFmtId="49" fontId="22" fillId="5" borderId="81" xfId="0" applyNumberFormat="1" applyFont="1" applyFill="1" applyBorder="1" applyAlignment="1">
      <alignment horizontal="right"/>
    </xf>
    <xf numFmtId="164" fontId="14" fillId="5" borderId="82" xfId="0" applyNumberFormat="1" applyFont="1" applyFill="1" applyBorder="1"/>
    <xf numFmtId="164" fontId="14" fillId="5" borderId="85" xfId="0" applyNumberFormat="1" applyFont="1" applyFill="1" applyBorder="1"/>
    <xf numFmtId="0" fontId="15" fillId="5" borderId="14" xfId="0" applyFont="1" applyFill="1" applyBorder="1"/>
    <xf numFmtId="49" fontId="15" fillId="5" borderId="15" xfId="0" applyNumberFormat="1" applyFont="1" applyFill="1" applyBorder="1" applyAlignment="1">
      <alignment horizontal="center"/>
    </xf>
    <xf numFmtId="164" fontId="8" fillId="5" borderId="87" xfId="1" applyNumberFormat="1" applyFont="1" applyFill="1" applyBorder="1"/>
    <xf numFmtId="164" fontId="8" fillId="5" borderId="88" xfId="1" applyNumberFormat="1" applyFont="1" applyFill="1" applyBorder="1"/>
    <xf numFmtId="164" fontId="8" fillId="5" borderId="76" xfId="1" applyNumberFormat="1" applyFont="1" applyFill="1" applyBorder="1"/>
    <xf numFmtId="164" fontId="8" fillId="5" borderId="77" xfId="1" applyNumberFormat="1" applyFont="1" applyFill="1" applyBorder="1"/>
    <xf numFmtId="164" fontId="8" fillId="5" borderId="89" xfId="1" applyNumberFormat="1" applyFont="1" applyFill="1" applyBorder="1"/>
    <xf numFmtId="164" fontId="8" fillId="5" borderId="75" xfId="1" applyNumberFormat="1" applyFont="1" applyFill="1" applyBorder="1"/>
    <xf numFmtId="164" fontId="0" fillId="5" borderId="0" xfId="0" applyNumberFormat="1" applyFill="1"/>
    <xf numFmtId="0" fontId="9" fillId="5" borderId="10" xfId="0" applyFont="1" applyFill="1" applyBorder="1"/>
    <xf numFmtId="0" fontId="4" fillId="5" borderId="13" xfId="0" applyFont="1" applyFill="1" applyBorder="1"/>
    <xf numFmtId="164" fontId="4" fillId="5" borderId="27" xfId="1" applyNumberFormat="1" applyFont="1" applyFill="1" applyBorder="1"/>
    <xf numFmtId="164" fontId="4" fillId="5" borderId="78" xfId="1" applyNumberFormat="1" applyFont="1" applyFill="1" applyBorder="1"/>
    <xf numFmtId="164" fontId="4" fillId="5" borderId="13" xfId="1" applyNumberFormat="1" applyFont="1" applyFill="1" applyBorder="1"/>
    <xf numFmtId="164" fontId="8" fillId="5" borderId="90" xfId="1" applyNumberFormat="1" applyFont="1" applyFill="1" applyBorder="1"/>
    <xf numFmtId="0" fontId="15" fillId="0" borderId="0" xfId="0" applyFont="1" applyFill="1"/>
    <xf numFmtId="0" fontId="6" fillId="0" borderId="0" xfId="0" applyFont="1" applyFill="1"/>
    <xf numFmtId="0" fontId="22" fillId="0" borderId="0" xfId="0" applyFont="1" applyFill="1" applyBorder="1" applyAlignment="1">
      <alignment horizontal="center"/>
    </xf>
    <xf numFmtId="0" fontId="0" fillId="0" borderId="21" xfId="0" applyBorder="1"/>
    <xf numFmtId="0" fontId="0" fillId="0" borderId="22" xfId="0" applyBorder="1"/>
    <xf numFmtId="0" fontId="22" fillId="0" borderId="28" xfId="0" applyFont="1" applyBorder="1" applyAlignment="1">
      <alignment horizontal="center"/>
    </xf>
    <xf numFmtId="0" fontId="22" fillId="0" borderId="9" xfId="0" applyFont="1" applyBorder="1" applyAlignment="1">
      <alignment horizontal="center"/>
    </xf>
    <xf numFmtId="0" fontId="22" fillId="0" borderId="31" xfId="0" applyFont="1" applyBorder="1"/>
    <xf numFmtId="0" fontId="22" fillId="0" borderId="12" xfId="0" applyFont="1" applyBorder="1"/>
    <xf numFmtId="0" fontId="22" fillId="0" borderId="93" xfId="0" applyFont="1" applyBorder="1"/>
    <xf numFmtId="0" fontId="22" fillId="0" borderId="87" xfId="0" applyFont="1" applyBorder="1"/>
    <xf numFmtId="164" fontId="15" fillId="0" borderId="76" xfId="1" applyNumberFormat="1" applyFont="1" applyBorder="1"/>
    <xf numFmtId="164" fontId="15" fillId="0" borderId="76" xfId="1" applyNumberFormat="1" applyFont="1" applyFill="1" applyBorder="1"/>
    <xf numFmtId="175" fontId="15" fillId="4" borderId="76" xfId="2" applyNumberFormat="1" applyFont="1" applyFill="1" applyBorder="1"/>
    <xf numFmtId="179" fontId="15" fillId="0" borderId="76" xfId="2" applyNumberFormat="1" applyFont="1" applyBorder="1"/>
    <xf numFmtId="10" fontId="15" fillId="0" borderId="76" xfId="3" applyNumberFormat="1" applyFont="1" applyFill="1" applyBorder="1"/>
    <xf numFmtId="0" fontId="22" fillId="0" borderId="36" xfId="0" applyFont="1" applyBorder="1"/>
    <xf numFmtId="164" fontId="22" fillId="0" borderId="93" xfId="1" applyNumberFormat="1" applyFont="1" applyBorder="1"/>
    <xf numFmtId="164" fontId="22" fillId="0" borderId="36" xfId="1" applyNumberFormat="1" applyFont="1" applyBorder="1"/>
    <xf numFmtId="175" fontId="22" fillId="4" borderId="76" xfId="2" applyNumberFormat="1" applyFont="1" applyFill="1" applyBorder="1"/>
    <xf numFmtId="179" fontId="22" fillId="0" borderId="76" xfId="2" applyNumberFormat="1" applyFont="1" applyBorder="1"/>
    <xf numFmtId="10" fontId="22" fillId="0" borderId="76" xfId="3" applyNumberFormat="1" applyFont="1" applyFill="1" applyBorder="1"/>
    <xf numFmtId="10" fontId="22" fillId="0" borderId="87" xfId="3" applyNumberFormat="1" applyFont="1" applyFill="1" applyBorder="1"/>
    <xf numFmtId="164" fontId="22" fillId="0" borderId="31" xfId="1" applyNumberFormat="1" applyFont="1" applyBorder="1"/>
    <xf numFmtId="175" fontId="22" fillId="4" borderId="94" xfId="2" applyNumberFormat="1" applyFont="1" applyFill="1" applyBorder="1"/>
    <xf numFmtId="171" fontId="22" fillId="0" borderId="32" xfId="2" applyNumberFormat="1" applyFont="1" applyBorder="1"/>
    <xf numFmtId="0" fontId="15" fillId="0" borderId="0" xfId="0" applyFont="1" applyFill="1" applyBorder="1"/>
    <xf numFmtId="0" fontId="39" fillId="0" borderId="0" xfId="0" applyFont="1"/>
    <xf numFmtId="4" fontId="0" fillId="0" borderId="0" xfId="0" applyNumberFormat="1" applyFill="1"/>
    <xf numFmtId="0" fontId="22" fillId="0" borderId="91" xfId="0" applyFont="1" applyBorder="1" applyAlignment="1">
      <alignment horizontal="center"/>
    </xf>
    <xf numFmtId="0" fontId="22" fillId="0" borderId="30" xfId="0" applyFont="1" applyBorder="1"/>
    <xf numFmtId="164" fontId="22" fillId="0" borderId="30" xfId="1" applyNumberFormat="1" applyFont="1" applyFill="1" applyBorder="1"/>
    <xf numFmtId="164" fontId="22" fillId="0" borderId="94" xfId="1" applyNumberFormat="1" applyFont="1" applyFill="1" applyBorder="1"/>
    <xf numFmtId="171" fontId="22" fillId="0" borderId="94" xfId="2" applyNumberFormat="1" applyFont="1" applyBorder="1"/>
    <xf numFmtId="10" fontId="22" fillId="6" borderId="94" xfId="3" applyNumberFormat="1" applyFont="1" applyFill="1" applyBorder="1"/>
    <xf numFmtId="10" fontId="22" fillId="6" borderId="32" xfId="3" applyNumberFormat="1" applyFont="1" applyFill="1" applyBorder="1"/>
    <xf numFmtId="10" fontId="22" fillId="0" borderId="94" xfId="3" applyNumberFormat="1" applyFont="1" applyFill="1" applyBorder="1"/>
    <xf numFmtId="10" fontId="22" fillId="0" borderId="32" xfId="3" applyNumberFormat="1" applyFont="1" applyFill="1" applyBorder="1"/>
    <xf numFmtId="164" fontId="22" fillId="0" borderId="93" xfId="1" applyNumberFormat="1" applyFont="1" applyFill="1" applyBorder="1"/>
    <xf numFmtId="164" fontId="22" fillId="0" borderId="76" xfId="1" applyNumberFormat="1" applyFont="1" applyFill="1" applyBorder="1"/>
    <xf numFmtId="10" fontId="22" fillId="6" borderId="76" xfId="3" applyNumberFormat="1" applyFont="1" applyFill="1" applyBorder="1"/>
    <xf numFmtId="10" fontId="22" fillId="6" borderId="87" xfId="3" applyNumberFormat="1" applyFont="1" applyFill="1" applyBorder="1"/>
    <xf numFmtId="0" fontId="22" fillId="0" borderId="9" xfId="0" applyFont="1" applyFill="1" applyBorder="1" applyAlignment="1">
      <alignment horizontal="center"/>
    </xf>
    <xf numFmtId="175" fontId="15" fillId="4" borderId="93" xfId="2" applyNumberFormat="1" applyFont="1" applyFill="1" applyBorder="1"/>
    <xf numFmtId="4" fontId="15" fillId="0" borderId="76" xfId="2" applyNumberFormat="1" applyFont="1" applyFill="1" applyBorder="1" applyAlignment="1">
      <alignment horizontal="right"/>
    </xf>
    <xf numFmtId="2" fontId="22" fillId="0" borderId="94" xfId="2" applyNumberFormat="1" applyFont="1" applyFill="1" applyBorder="1"/>
    <xf numFmtId="2" fontId="22" fillId="0" borderId="32" xfId="2" applyNumberFormat="1" applyFont="1" applyFill="1" applyBorder="1"/>
    <xf numFmtId="164" fontId="22" fillId="0" borderId="0" xfId="1" applyNumberFormat="1" applyFont="1" applyFill="1" applyBorder="1"/>
    <xf numFmtId="0" fontId="15" fillId="0" borderId="27" xfId="0" applyFont="1" applyBorder="1"/>
    <xf numFmtId="0" fontId="22" fillId="0" borderId="80" xfId="0" applyFont="1" applyBorder="1" applyAlignment="1">
      <alignment horizontal="center"/>
    </xf>
    <xf numFmtId="0" fontId="22" fillId="0" borderId="92" xfId="0" applyFont="1" applyBorder="1" applyAlignment="1">
      <alignment horizontal="center"/>
    </xf>
    <xf numFmtId="0" fontId="15" fillId="0" borderId="24" xfId="0" applyFont="1" applyBorder="1"/>
    <xf numFmtId="0" fontId="15" fillId="0" borderId="24" xfId="0" applyFont="1" applyBorder="1" applyAlignment="1">
      <alignment horizontal="center"/>
    </xf>
    <xf numFmtId="0" fontId="4" fillId="0" borderId="96" xfId="0" applyFont="1" applyBorder="1" applyAlignment="1">
      <alignment horizontal="center"/>
    </xf>
    <xf numFmtId="0" fontId="4" fillId="0" borderId="26" xfId="0" applyFont="1" applyBorder="1" applyAlignment="1">
      <alignment horizontal="center"/>
    </xf>
    <xf numFmtId="0" fontId="15" fillId="0" borderId="27" xfId="0" applyFont="1" applyBorder="1" applyAlignment="1">
      <alignment horizontal="center"/>
    </xf>
    <xf numFmtId="0" fontId="22" fillId="0" borderId="27" xfId="0" applyFont="1" applyBorder="1"/>
    <xf numFmtId="0" fontId="22" fillId="0" borderId="78" xfId="0" applyFont="1" applyBorder="1"/>
    <xf numFmtId="166" fontId="15" fillId="0" borderId="80" xfId="3" applyNumberFormat="1" applyFont="1" applyBorder="1"/>
    <xf numFmtId="0" fontId="22" fillId="0" borderId="80" xfId="0" applyFont="1" applyBorder="1"/>
    <xf numFmtId="0" fontId="22" fillId="0" borderId="92" xfId="0" applyFont="1" applyBorder="1"/>
    <xf numFmtId="0" fontId="0" fillId="0" borderId="27" xfId="0" applyBorder="1"/>
    <xf numFmtId="0" fontId="0" fillId="0" borderId="78" xfId="0" applyBorder="1"/>
    <xf numFmtId="0" fontId="8" fillId="0" borderId="27" xfId="0" applyFont="1" applyBorder="1"/>
    <xf numFmtId="0" fontId="15" fillId="0" borderId="27" xfId="0" quotePrefix="1" applyFont="1" applyBorder="1" applyAlignment="1">
      <alignment horizontal="left"/>
    </xf>
    <xf numFmtId="164" fontId="15" fillId="0" borderId="28" xfId="1" applyNumberFormat="1" applyFont="1" applyBorder="1" applyAlignment="1"/>
    <xf numFmtId="179" fontId="15" fillId="0" borderId="27" xfId="2" applyNumberFormat="1" applyFont="1" applyBorder="1" applyAlignment="1"/>
    <xf numFmtId="164" fontId="15" fillId="0" borderId="92" xfId="1" applyNumberFormat="1" applyFont="1" applyBorder="1" applyAlignment="1"/>
    <xf numFmtId="166" fontId="15" fillId="0" borderId="28" xfId="3" applyNumberFormat="1" applyFont="1" applyBorder="1"/>
    <xf numFmtId="171" fontId="15" fillId="0" borderId="27" xfId="2" applyNumberFormat="1" applyFont="1" applyBorder="1" applyAlignment="1"/>
    <xf numFmtId="0" fontId="15" fillId="0" borderId="27" xfId="0" applyFont="1" applyBorder="1" applyAlignment="1"/>
    <xf numFmtId="166" fontId="15" fillId="0" borderId="78" xfId="3" applyNumberFormat="1" applyFont="1" applyBorder="1"/>
    <xf numFmtId="164" fontId="15" fillId="0" borderId="0" xfId="1" applyNumberFormat="1" applyFont="1" applyBorder="1" applyAlignment="1"/>
    <xf numFmtId="164" fontId="15" fillId="0" borderId="12" xfId="1" applyNumberFormat="1" applyFont="1" applyBorder="1" applyAlignment="1"/>
    <xf numFmtId="166" fontId="15" fillId="0" borderId="27" xfId="3" applyNumberFormat="1" applyFont="1" applyBorder="1"/>
    <xf numFmtId="166" fontId="15" fillId="0" borderId="80" xfId="3" applyNumberFormat="1" applyFont="1" applyFill="1" applyBorder="1"/>
    <xf numFmtId="166" fontId="15" fillId="0" borderId="78" xfId="3" applyNumberFormat="1" applyFont="1" applyFill="1" applyBorder="1"/>
    <xf numFmtId="166" fontId="15" fillId="0" borderId="28" xfId="3" applyNumberFormat="1" applyFont="1" applyFill="1" applyBorder="1"/>
    <xf numFmtId="0" fontId="15" fillId="0" borderId="27" xfId="0" applyFont="1" applyBorder="1" applyAlignment="1" applyProtection="1">
      <alignment horizontal="left"/>
    </xf>
    <xf numFmtId="0" fontId="15" fillId="0" borderId="27" xfId="0" quotePrefix="1" applyFont="1" applyBorder="1" applyAlignment="1" applyProtection="1">
      <alignment horizontal="left"/>
    </xf>
    <xf numFmtId="0" fontId="15" fillId="0" borderId="24" xfId="0" applyFont="1" applyBorder="1" applyAlignment="1" applyProtection="1">
      <alignment horizontal="left"/>
    </xf>
    <xf numFmtId="164" fontId="15" fillId="0" borderId="26" xfId="1" applyNumberFormat="1" applyFont="1" applyBorder="1" applyAlignment="1"/>
    <xf numFmtId="179" fontId="15" fillId="0" borderId="24" xfId="2" applyNumberFormat="1" applyFont="1" applyBorder="1" applyAlignment="1"/>
    <xf numFmtId="166" fontId="15" fillId="0" borderId="97" xfId="3" applyNumberFormat="1" applyFont="1" applyFill="1" applyBorder="1"/>
    <xf numFmtId="164" fontId="15" fillId="0" borderId="98" xfId="1" applyNumberFormat="1" applyFont="1" applyBorder="1" applyAlignment="1"/>
    <xf numFmtId="166" fontId="15" fillId="0" borderId="24" xfId="3" applyNumberFormat="1" applyFont="1" applyFill="1" applyBorder="1"/>
    <xf numFmtId="0" fontId="6" fillId="0" borderId="0" xfId="0" applyFont="1" applyAlignment="1" applyProtection="1">
      <alignment horizontal="center"/>
    </xf>
    <xf numFmtId="0" fontId="40" fillId="0" borderId="0" xfId="0" applyFont="1"/>
    <xf numFmtId="0" fontId="8" fillId="0" borderId="0" xfId="0" applyFont="1" applyAlignment="1" applyProtection="1">
      <alignment horizontal="center"/>
    </xf>
    <xf numFmtId="0" fontId="14" fillId="0" borderId="20" xfId="0" applyFont="1" applyBorder="1" applyAlignment="1" applyProtection="1">
      <alignment horizontal="center"/>
    </xf>
    <xf numFmtId="0" fontId="14" fillId="0" borderId="25" xfId="0" applyFont="1" applyBorder="1" applyAlignment="1" applyProtection="1">
      <alignment horizontal="center"/>
    </xf>
    <xf numFmtId="0" fontId="14" fillId="0" borderId="100" xfId="0" applyFont="1" applyBorder="1"/>
    <xf numFmtId="0" fontId="14" fillId="0" borderId="9" xfId="0" applyFont="1" applyBorder="1" applyAlignment="1" applyProtection="1">
      <alignment horizontal="center"/>
    </xf>
    <xf numFmtId="0" fontId="14" fillId="0" borderId="9" xfId="0" applyFont="1" applyBorder="1"/>
    <xf numFmtId="0" fontId="8" fillId="0" borderId="101" xfId="0" applyFont="1" applyBorder="1"/>
    <xf numFmtId="169" fontId="8" fillId="0" borderId="0" xfId="0" applyNumberFormat="1" applyFont="1" applyBorder="1" applyProtection="1"/>
    <xf numFmtId="0" fontId="8" fillId="0" borderId="102" xfId="0" applyFont="1" applyBorder="1" applyAlignment="1" applyProtection="1">
      <alignment horizontal="center"/>
    </xf>
    <xf numFmtId="0" fontId="14" fillId="0" borderId="102" xfId="0" applyFont="1" applyBorder="1" applyAlignment="1" applyProtection="1">
      <alignment horizontal="center"/>
    </xf>
    <xf numFmtId="0" fontId="14" fillId="0" borderId="102" xfId="0" quotePrefix="1" applyFont="1" applyBorder="1" applyAlignment="1" applyProtection="1">
      <alignment horizontal="center"/>
    </xf>
    <xf numFmtId="169" fontId="8" fillId="0" borderId="0" xfId="0" applyNumberFormat="1" applyFont="1" applyFill="1" applyBorder="1" applyProtection="1"/>
    <xf numFmtId="0" fontId="8" fillId="0" borderId="103" xfId="0" applyFont="1" applyBorder="1"/>
    <xf numFmtId="0" fontId="14" fillId="0" borderId="27" xfId="0" applyFont="1" applyBorder="1" applyAlignment="1" applyProtection="1">
      <alignment horizontal="center"/>
    </xf>
    <xf numFmtId="0" fontId="14" fillId="0" borderId="24" xfId="0" applyFont="1" applyBorder="1" applyAlignment="1" applyProtection="1">
      <alignment horizontal="center"/>
    </xf>
    <xf numFmtId="169" fontId="8" fillId="0" borderId="9" xfId="0" applyNumberFormat="1" applyFont="1" applyFill="1" applyBorder="1" applyProtection="1"/>
    <xf numFmtId="0" fontId="14" fillId="0" borderId="104" xfId="0" applyFont="1" applyBorder="1" applyAlignment="1" applyProtection="1">
      <alignment horizontal="center"/>
    </xf>
    <xf numFmtId="0" fontId="14" fillId="0" borderId="106" xfId="0" applyFont="1" applyBorder="1" applyAlignment="1" applyProtection="1">
      <alignment horizontal="center"/>
    </xf>
    <xf numFmtId="0" fontId="14" fillId="0" borderId="9" xfId="0" quotePrefix="1" applyFont="1" applyBorder="1" applyAlignment="1" applyProtection="1">
      <alignment horizontal="center"/>
    </xf>
    <xf numFmtId="0" fontId="14" fillId="0" borderId="107" xfId="0" applyFont="1" applyBorder="1"/>
    <xf numFmtId="0" fontId="8" fillId="0" borderId="102" xfId="0" applyFont="1" applyBorder="1"/>
    <xf numFmtId="169" fontId="8" fillId="0" borderId="0" xfId="0" applyNumberFormat="1" applyFont="1" applyProtection="1"/>
    <xf numFmtId="169" fontId="40" fillId="0" borderId="0" xfId="0" applyNumberFormat="1" applyFont="1" applyProtection="1"/>
    <xf numFmtId="0" fontId="14" fillId="0" borderId="102" xfId="0" applyFont="1" applyBorder="1" applyAlignment="1">
      <alignment horizontal="center"/>
    </xf>
    <xf numFmtId="172" fontId="8" fillId="0" borderId="0" xfId="1" applyNumberFormat="1" applyFont="1" applyBorder="1"/>
    <xf numFmtId="0" fontId="14" fillId="0" borderId="108" xfId="0" applyFont="1" applyBorder="1" applyAlignment="1">
      <alignment horizontal="center"/>
    </xf>
    <xf numFmtId="180" fontId="0" fillId="0" borderId="0" xfId="0" applyNumberFormat="1"/>
    <xf numFmtId="0" fontId="14" fillId="0" borderId="109" xfId="0" applyFont="1" applyBorder="1" applyAlignment="1">
      <alignment horizontal="center"/>
    </xf>
    <xf numFmtId="0" fontId="8" fillId="0" borderId="110" xfId="0" applyFont="1" applyBorder="1"/>
    <xf numFmtId="172" fontId="8" fillId="0" borderId="110" xfId="1" applyNumberFormat="1" applyFont="1" applyBorder="1"/>
    <xf numFmtId="0" fontId="8" fillId="0" borderId="111" xfId="0" applyFont="1" applyBorder="1"/>
    <xf numFmtId="0" fontId="40" fillId="0" borderId="0" xfId="0" applyFont="1" applyBorder="1"/>
    <xf numFmtId="0" fontId="41" fillId="0" borderId="0" xfId="0" applyFont="1"/>
    <xf numFmtId="0" fontId="37" fillId="0" borderId="0" xfId="0" applyFont="1" applyAlignment="1" applyProtection="1">
      <alignment horizontal="left"/>
    </xf>
    <xf numFmtId="0" fontId="6" fillId="0" borderId="0" xfId="0" applyFont="1" applyAlignment="1">
      <alignment horizontal="centerContinuous"/>
    </xf>
    <xf numFmtId="0" fontId="8" fillId="0" borderId="0" xfId="0" applyFont="1" applyAlignment="1">
      <alignment horizontal="centerContinuous"/>
    </xf>
    <xf numFmtId="0" fontId="8" fillId="0" borderId="19" xfId="0" applyFont="1" applyBorder="1"/>
    <xf numFmtId="0" fontId="14" fillId="0" borderId="9" xfId="0" applyFont="1" applyBorder="1" applyAlignment="1" applyProtection="1">
      <alignment horizontal="right"/>
    </xf>
    <xf numFmtId="0" fontId="14" fillId="0" borderId="26" xfId="0" applyFont="1" applyBorder="1"/>
    <xf numFmtId="172" fontId="15" fillId="0" borderId="0" xfId="1" applyNumberFormat="1" applyFont="1" applyBorder="1" applyAlignment="1" applyProtection="1">
      <alignment horizontal="right"/>
    </xf>
    <xf numFmtId="0" fontId="14" fillId="0" borderId="0" xfId="0" applyFont="1" applyBorder="1" applyAlignment="1" applyProtection="1">
      <alignment horizontal="center"/>
    </xf>
    <xf numFmtId="172" fontId="15" fillId="0" borderId="28" xfId="1" applyNumberFormat="1" applyFont="1" applyBorder="1" applyAlignment="1" applyProtection="1">
      <alignment horizontal="right"/>
    </xf>
    <xf numFmtId="172" fontId="15" fillId="0" borderId="0" xfId="1" applyNumberFormat="1" applyFont="1" applyFill="1" applyBorder="1" applyAlignment="1" applyProtection="1">
      <alignment horizontal="right"/>
    </xf>
    <xf numFmtId="0" fontId="0" fillId="0" borderId="28" xfId="0" applyBorder="1"/>
    <xf numFmtId="0" fontId="14" fillId="0" borderId="27" xfId="0" quotePrefix="1" applyFont="1" applyBorder="1" applyAlignment="1" applyProtection="1">
      <alignment horizontal="center"/>
    </xf>
    <xf numFmtId="169" fontId="15" fillId="0" borderId="0" xfId="0" applyNumberFormat="1" applyFont="1" applyBorder="1" applyProtection="1"/>
    <xf numFmtId="0" fontId="14" fillId="0" borderId="0" xfId="0" quotePrefix="1" applyFont="1" applyBorder="1" applyAlignment="1" applyProtection="1">
      <alignment horizontal="center"/>
    </xf>
    <xf numFmtId="43" fontId="15" fillId="0" borderId="0" xfId="1" quotePrefix="1" applyFont="1" applyBorder="1" applyAlignment="1" applyProtection="1">
      <alignment horizontal="left"/>
    </xf>
    <xf numFmtId="43" fontId="15" fillId="0" borderId="28" xfId="1" quotePrefix="1" applyFont="1" applyBorder="1" applyAlignment="1" applyProtection="1">
      <alignment horizontal="left"/>
    </xf>
    <xf numFmtId="0" fontId="8" fillId="0" borderId="0" xfId="0" quotePrefix="1" applyFont="1" applyBorder="1" applyAlignment="1" applyProtection="1">
      <alignment horizontal="center"/>
    </xf>
    <xf numFmtId="43" fontId="4" fillId="0" borderId="0" xfId="1" quotePrefix="1" applyFont="1" applyBorder="1" applyAlignment="1" applyProtection="1">
      <alignment horizontal="left"/>
    </xf>
    <xf numFmtId="169" fontId="15" fillId="0" borderId="23" xfId="0" applyNumberFormat="1" applyFont="1" applyBorder="1" applyProtection="1"/>
    <xf numFmtId="0" fontId="14" fillId="0" borderId="23" xfId="0" quotePrefix="1" applyFont="1" applyBorder="1" applyAlignment="1" applyProtection="1">
      <alignment horizontal="center"/>
    </xf>
    <xf numFmtId="0" fontId="14" fillId="0" borderId="25" xfId="0" quotePrefix="1" applyFont="1" applyBorder="1" applyAlignment="1" applyProtection="1">
      <alignment horizontal="center"/>
    </xf>
    <xf numFmtId="169" fontId="15" fillId="0" borderId="25" xfId="0" applyNumberFormat="1" applyFont="1" applyBorder="1" applyProtection="1"/>
    <xf numFmtId="169" fontId="15" fillId="0" borderId="9" xfId="0" applyNumberFormat="1" applyFont="1" applyBorder="1" applyProtection="1"/>
    <xf numFmtId="43" fontId="15" fillId="0" borderId="9" xfId="1" quotePrefix="1" applyFont="1" applyBorder="1" applyAlignment="1" applyProtection="1">
      <alignment horizontal="left"/>
    </xf>
    <xf numFmtId="43" fontId="15" fillId="0" borderId="26" xfId="1" quotePrefix="1" applyFont="1" applyBorder="1" applyAlignment="1" applyProtection="1">
      <alignment horizontal="left"/>
    </xf>
    <xf numFmtId="0" fontId="14" fillId="0" borderId="19" xfId="0" applyFont="1" applyBorder="1"/>
    <xf numFmtId="0" fontId="0" fillId="0" borderId="9" xfId="0" applyBorder="1"/>
    <xf numFmtId="172" fontId="15" fillId="0" borderId="9" xfId="1" applyNumberFormat="1" applyFont="1" applyBorder="1" applyAlignment="1" applyProtection="1">
      <alignment horizontal="right"/>
    </xf>
    <xf numFmtId="172" fontId="15" fillId="0" borderId="23" xfId="1" applyNumberFormat="1" applyFont="1" applyBorder="1" applyAlignment="1" applyProtection="1">
      <alignment horizontal="right"/>
    </xf>
    <xf numFmtId="0" fontId="14" fillId="0" borderId="23" xfId="0" applyFont="1" applyBorder="1" applyAlignment="1" applyProtection="1">
      <alignment horizontal="center"/>
    </xf>
    <xf numFmtId="172" fontId="15" fillId="0" borderId="25" xfId="1" applyNumberFormat="1" applyFont="1" applyBorder="1" applyAlignment="1" applyProtection="1">
      <alignment horizontal="right"/>
    </xf>
    <xf numFmtId="172" fontId="15" fillId="0" borderId="26" xfId="1" applyNumberFormat="1" applyFont="1" applyBorder="1" applyAlignment="1" applyProtection="1">
      <alignment horizontal="right"/>
    </xf>
    <xf numFmtId="0" fontId="8" fillId="0" borderId="0" xfId="0" applyFont="1" applyBorder="1" applyAlignment="1" applyProtection="1">
      <alignment horizontal="center"/>
    </xf>
    <xf numFmtId="0" fontId="14" fillId="0" borderId="0" xfId="0" applyFont="1" applyAlignment="1" applyProtection="1">
      <alignment horizontal="center"/>
    </xf>
    <xf numFmtId="0" fontId="14" fillId="0" borderId="0" xfId="0" applyFont="1" applyAlignment="1">
      <alignment horizontal="centerContinuous"/>
    </xf>
    <xf numFmtId="0" fontId="14" fillId="0" borderId="114" xfId="0" applyFont="1" applyBorder="1" applyAlignment="1" applyProtection="1">
      <alignment horizontal="center"/>
    </xf>
    <xf numFmtId="0" fontId="14" fillId="0" borderId="100" xfId="0" applyFont="1" applyBorder="1" applyAlignment="1" applyProtection="1">
      <alignment horizontal="center"/>
    </xf>
    <xf numFmtId="169" fontId="0" fillId="0" borderId="0" xfId="0" applyNumberFormat="1" applyProtection="1"/>
    <xf numFmtId="10" fontId="0" fillId="0" borderId="0" xfId="0" applyNumberFormat="1" applyProtection="1"/>
    <xf numFmtId="172" fontId="8" fillId="0" borderId="0" xfId="1" applyNumberFormat="1" applyFont="1" applyBorder="1" applyAlignment="1" applyProtection="1">
      <alignment horizontal="center"/>
    </xf>
    <xf numFmtId="172" fontId="8" fillId="0" borderId="0" xfId="1" applyNumberFormat="1" applyFont="1" applyFill="1" applyBorder="1" applyAlignment="1" applyProtection="1">
      <alignment horizontal="center"/>
    </xf>
    <xf numFmtId="0" fontId="14" fillId="0" borderId="115" xfId="0" applyFont="1" applyBorder="1" applyAlignment="1">
      <alignment horizontal="center"/>
    </xf>
    <xf numFmtId="0" fontId="4" fillId="0" borderId="103" xfId="0" applyFont="1" applyBorder="1"/>
    <xf numFmtId="2" fontId="8" fillId="0" borderId="0" xfId="1" applyNumberFormat="1" applyFont="1" applyBorder="1"/>
    <xf numFmtId="0" fontId="14" fillId="0" borderId="27" xfId="0" applyFont="1" applyBorder="1" applyAlignment="1">
      <alignment horizontal="center"/>
    </xf>
    <xf numFmtId="0" fontId="4" fillId="0" borderId="28" xfId="0" applyFont="1" applyBorder="1"/>
    <xf numFmtId="0" fontId="14" fillId="0" borderId="24" xfId="0" applyFont="1" applyBorder="1" applyAlignment="1">
      <alignment horizontal="center"/>
    </xf>
    <xf numFmtId="172" fontId="8" fillId="0" borderId="9" xfId="1" applyNumberFormat="1" applyFont="1" applyBorder="1"/>
    <xf numFmtId="2" fontId="8" fillId="0" borderId="9" xfId="1" applyNumberFormat="1" applyFont="1" applyBorder="1"/>
    <xf numFmtId="0" fontId="4" fillId="0" borderId="26" xfId="0" applyFont="1" applyBorder="1"/>
    <xf numFmtId="0" fontId="42" fillId="0" borderId="0" xfId="0" applyFont="1"/>
    <xf numFmtId="169" fontId="42" fillId="0" borderId="0" xfId="0" applyNumberFormat="1" applyFont="1" applyProtection="1"/>
    <xf numFmtId="39" fontId="42" fillId="0" borderId="0" xfId="0" applyNumberFormat="1" applyFont="1" applyProtection="1"/>
    <xf numFmtId="10" fontId="42" fillId="0" borderId="0" xfId="0" applyNumberFormat="1" applyFont="1" applyProtection="1"/>
    <xf numFmtId="164" fontId="43" fillId="0" borderId="0" xfId="1" applyNumberFormat="1" applyFont="1" applyBorder="1" applyAlignment="1">
      <alignment vertical="center"/>
    </xf>
    <xf numFmtId="10" fontId="42" fillId="0" borderId="0" xfId="0" applyNumberFormat="1" applyFont="1" applyBorder="1" applyProtection="1"/>
    <xf numFmtId="181" fontId="42" fillId="0" borderId="0" xfId="0" applyNumberFormat="1" applyFont="1" applyProtection="1"/>
    <xf numFmtId="0" fontId="15" fillId="0" borderId="0" xfId="0" applyFont="1" applyBorder="1" applyAlignment="1">
      <alignment vertical="center"/>
    </xf>
    <xf numFmtId="0" fontId="22" fillId="0" borderId="0"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9" xfId="0" applyFont="1" applyBorder="1" applyAlignment="1" applyProtection="1">
      <alignment horizontal="center" vertical="center"/>
    </xf>
    <xf numFmtId="0" fontId="22" fillId="0" borderId="9" xfId="0" applyFont="1" applyBorder="1" applyAlignment="1" applyProtection="1">
      <alignment horizontal="right" vertical="center"/>
    </xf>
    <xf numFmtId="0" fontId="22" fillId="0" borderId="9" xfId="0" applyFont="1" applyBorder="1" applyAlignment="1">
      <alignment vertical="center"/>
    </xf>
    <xf numFmtId="0" fontId="22" fillId="0" borderId="34" xfId="0" applyFont="1" applyBorder="1" applyAlignment="1">
      <alignment vertical="center"/>
    </xf>
    <xf numFmtId="0" fontId="22" fillId="0" borderId="0" xfId="0" applyFont="1" applyBorder="1" applyAlignment="1">
      <alignment vertical="center"/>
    </xf>
    <xf numFmtId="0" fontId="15" fillId="0" borderId="0" xfId="0" applyFont="1" applyBorder="1" applyAlignment="1" applyProtection="1">
      <alignment horizontal="center"/>
    </xf>
    <xf numFmtId="0" fontId="22" fillId="0" borderId="27" xfId="0" applyFont="1" applyBorder="1" applyAlignment="1" applyProtection="1">
      <alignment horizontal="center"/>
    </xf>
    <xf numFmtId="166" fontId="15" fillId="0" borderId="0" xfId="3" applyNumberFormat="1" applyFont="1" applyAlignment="1" applyProtection="1">
      <alignment horizontal="right"/>
    </xf>
    <xf numFmtId="0" fontId="22" fillId="0" borderId="0" xfId="0" applyFont="1" applyBorder="1" applyAlignment="1" applyProtection="1">
      <alignment horizontal="center"/>
    </xf>
    <xf numFmtId="10" fontId="15" fillId="0" borderId="28" xfId="3" applyNumberFormat="1" applyFont="1" applyBorder="1" applyAlignment="1" applyProtection="1">
      <alignment horizontal="right"/>
    </xf>
    <xf numFmtId="182" fontId="15" fillId="0" borderId="0" xfId="3" applyNumberFormat="1" applyFont="1" applyAlignment="1" applyProtection="1">
      <alignment horizontal="right"/>
    </xf>
    <xf numFmtId="182" fontId="0" fillId="0" borderId="0" xfId="0" applyNumberFormat="1"/>
    <xf numFmtId="182" fontId="15" fillId="0" borderId="0" xfId="3" applyNumberFormat="1" applyFont="1" applyBorder="1" applyAlignment="1" applyProtection="1">
      <alignment horizontal="right"/>
    </xf>
    <xf numFmtId="182" fontId="15" fillId="0" borderId="0" xfId="0" applyNumberFormat="1" applyFont="1" applyBorder="1"/>
    <xf numFmtId="182" fontId="15" fillId="0" borderId="0" xfId="3" applyNumberFormat="1" applyFont="1" applyBorder="1"/>
    <xf numFmtId="0" fontId="15" fillId="0" borderId="28" xfId="0" applyFont="1" applyBorder="1"/>
    <xf numFmtId="0" fontId="22" fillId="0" borderId="24" xfId="0" applyFont="1" applyBorder="1" applyAlignment="1" applyProtection="1">
      <alignment horizontal="center"/>
    </xf>
    <xf numFmtId="166" fontId="15" fillId="0" borderId="9" xfId="3" applyNumberFormat="1" applyFont="1" applyBorder="1"/>
    <xf numFmtId="182" fontId="15" fillId="0" borderId="9" xfId="3" applyNumberFormat="1" applyFont="1" applyBorder="1" applyAlignment="1" applyProtection="1">
      <alignment horizontal="right"/>
    </xf>
    <xf numFmtId="182" fontId="15" fillId="0" borderId="9" xfId="0" applyNumberFormat="1" applyFont="1" applyBorder="1"/>
    <xf numFmtId="182" fontId="15" fillId="0" borderId="9" xfId="3" applyNumberFormat="1" applyFont="1" applyBorder="1"/>
    <xf numFmtId="0" fontId="15" fillId="0" borderId="26" xfId="0" applyFont="1" applyBorder="1"/>
    <xf numFmtId="0" fontId="22" fillId="0" borderId="9" xfId="0" applyFont="1" applyBorder="1" applyAlignment="1" applyProtection="1">
      <alignment horizontal="center"/>
    </xf>
    <xf numFmtId="0" fontId="22" fillId="0" borderId="9" xfId="0" applyFont="1" applyBorder="1" applyAlignment="1" applyProtection="1">
      <alignment horizontal="right"/>
    </xf>
    <xf numFmtId="0" fontId="22" fillId="0" borderId="34" xfId="0" applyFont="1" applyBorder="1"/>
    <xf numFmtId="169" fontId="15" fillId="0" borderId="0" xfId="0" applyNumberFormat="1" applyFont="1" applyProtection="1"/>
    <xf numFmtId="172" fontId="15" fillId="0" borderId="0" xfId="1" applyNumberFormat="1" applyFont="1" applyAlignment="1" applyProtection="1">
      <alignment horizontal="right"/>
    </xf>
    <xf numFmtId="178" fontId="0" fillId="0" borderId="0" xfId="0" applyNumberFormat="1"/>
    <xf numFmtId="164" fontId="0" fillId="0" borderId="0" xfId="1" applyNumberFormat="1" applyFont="1"/>
    <xf numFmtId="0" fontId="22" fillId="0" borderId="0" xfId="0" applyFont="1" applyAlignment="1" applyProtection="1">
      <alignment horizontal="centerContinuous"/>
    </xf>
    <xf numFmtId="0" fontId="15" fillId="0" borderId="0" xfId="0" applyFont="1" applyAlignment="1">
      <alignment horizontal="centerContinuous"/>
    </xf>
    <xf numFmtId="0" fontId="22" fillId="0" borderId="114" xfId="0" applyFont="1" applyBorder="1" applyAlignment="1" applyProtection="1">
      <alignment horizontal="center"/>
    </xf>
    <xf numFmtId="0" fontId="22" fillId="0" borderId="100" xfId="0" applyFont="1" applyBorder="1" applyAlignment="1" applyProtection="1">
      <alignment horizontal="center"/>
    </xf>
    <xf numFmtId="0" fontId="22" fillId="0" borderId="25" xfId="0" applyFont="1" applyBorder="1" applyAlignment="1" applyProtection="1">
      <alignment horizontal="center"/>
    </xf>
    <xf numFmtId="0" fontId="15" fillId="0" borderId="107" xfId="0" applyFont="1" applyBorder="1"/>
    <xf numFmtId="0" fontId="9" fillId="0" borderId="115" xfId="0" applyFont="1" applyBorder="1" applyAlignment="1" applyProtection="1">
      <alignment horizontal="center"/>
    </xf>
    <xf numFmtId="173" fontId="4" fillId="0" borderId="0" xfId="0" applyNumberFormat="1" applyFont="1" applyBorder="1" applyAlignment="1" applyProtection="1">
      <alignment horizontal="center"/>
    </xf>
    <xf numFmtId="0" fontId="15" fillId="0" borderId="103" xfId="0" applyFont="1" applyBorder="1"/>
    <xf numFmtId="0" fontId="44" fillId="0" borderId="0" xfId="0" applyFont="1"/>
    <xf numFmtId="183" fontId="0" fillId="0" borderId="0" xfId="1" applyNumberFormat="1" applyFont="1" applyFill="1"/>
    <xf numFmtId="0" fontId="9" fillId="0" borderId="27" xfId="0" applyFont="1" applyBorder="1" applyAlignment="1" applyProtection="1">
      <alignment horizontal="center"/>
    </xf>
    <xf numFmtId="177" fontId="0" fillId="0" borderId="0" xfId="0" applyNumberFormat="1" applyFill="1"/>
    <xf numFmtId="0" fontId="9" fillId="0" borderId="24" xfId="0" applyFont="1" applyBorder="1" applyAlignment="1" applyProtection="1">
      <alignment horizontal="center"/>
    </xf>
    <xf numFmtId="173" fontId="4" fillId="0" borderId="9" xfId="0" applyNumberFormat="1" applyFont="1" applyBorder="1" applyAlignment="1" applyProtection="1">
      <alignment horizontal="center"/>
    </xf>
    <xf numFmtId="0" fontId="4" fillId="0" borderId="9" xfId="0" applyFont="1" applyBorder="1"/>
    <xf numFmtId="0" fontId="39" fillId="0" borderId="0" xfId="0" applyFont="1" applyAlignment="1" applyProtection="1">
      <alignment horizontal="left"/>
    </xf>
    <xf numFmtId="43" fontId="14" fillId="0" borderId="0" xfId="1" applyFont="1" applyFill="1" applyAlignment="1">
      <alignment horizontal="center"/>
    </xf>
    <xf numFmtId="0" fontId="22" fillId="0" borderId="19" xfId="0" applyFont="1" applyFill="1" applyBorder="1" applyAlignment="1">
      <alignment vertical="center"/>
    </xf>
    <xf numFmtId="164" fontId="22" fillId="0" borderId="19" xfId="1" applyNumberFormat="1" applyFont="1" applyFill="1" applyBorder="1" applyAlignment="1">
      <alignment vertical="center"/>
    </xf>
    <xf numFmtId="9" fontId="22" fillId="0" borderId="22" xfId="3" applyFont="1" applyFill="1" applyBorder="1" applyAlignment="1">
      <alignment horizontal="center" vertical="center"/>
    </xf>
    <xf numFmtId="164" fontId="22" fillId="0" borderId="33" xfId="1" applyNumberFormat="1" applyFont="1" applyFill="1" applyBorder="1" applyAlignment="1">
      <alignment horizontal="centerContinuous" vertical="center"/>
    </xf>
    <xf numFmtId="9" fontId="22" fillId="0" borderId="34" xfId="3" applyFont="1" applyFill="1" applyBorder="1" applyAlignment="1">
      <alignment horizontal="centerContinuous"/>
    </xf>
    <xf numFmtId="0" fontId="22" fillId="0" borderId="27" xfId="0" applyFont="1" applyFill="1" applyBorder="1" applyAlignment="1">
      <alignment horizontal="center" vertical="center"/>
    </xf>
    <xf numFmtId="164" fontId="22" fillId="0" borderId="27" xfId="1" applyNumberFormat="1" applyFont="1" applyFill="1" applyBorder="1" applyAlignment="1">
      <alignment vertical="center"/>
    </xf>
    <xf numFmtId="9" fontId="22" fillId="0" borderId="28" xfId="3" applyFont="1" applyFill="1" applyBorder="1" applyAlignment="1">
      <alignment horizontal="center" vertical="center"/>
    </xf>
    <xf numFmtId="9" fontId="22" fillId="0" borderId="28" xfId="3" quotePrefix="1" applyFont="1" applyFill="1" applyBorder="1" applyAlignment="1">
      <alignment horizontal="center"/>
    </xf>
    <xf numFmtId="0" fontId="22" fillId="0" borderId="0" xfId="0" applyFont="1" applyFill="1" applyBorder="1" applyAlignment="1">
      <alignment horizontal="centerContinuous" vertical="center"/>
    </xf>
    <xf numFmtId="9" fontId="35" fillId="0" borderId="28" xfId="3" applyFont="1" applyFill="1" applyBorder="1" applyAlignment="1">
      <alignment horizontal="centerContinuous" vertical="center"/>
    </xf>
    <xf numFmtId="0" fontId="22" fillId="0" borderId="27" xfId="0" applyFont="1" applyFill="1" applyBorder="1"/>
    <xf numFmtId="164" fontId="4" fillId="0" borderId="27" xfId="1" applyNumberFormat="1" applyFont="1" applyFill="1" applyBorder="1" applyAlignment="1">
      <alignment horizontal="center" vertical="center"/>
    </xf>
    <xf numFmtId="9" fontId="22" fillId="0" borderId="27" xfId="3" applyFont="1" applyFill="1" applyBorder="1" applyAlignment="1">
      <alignment horizontal="center" vertical="center"/>
    </xf>
    <xf numFmtId="164" fontId="4" fillId="0" borderId="0" xfId="1" applyNumberFormat="1" applyFont="1" applyFill="1" applyBorder="1" applyAlignment="1">
      <alignment horizontal="right"/>
    </xf>
    <xf numFmtId="9" fontId="4" fillId="0" borderId="28" xfId="3" applyFont="1" applyFill="1" applyBorder="1" applyAlignment="1">
      <alignment horizontal="center"/>
    </xf>
    <xf numFmtId="0" fontId="4" fillId="0" borderId="0" xfId="0" quotePrefix="1" applyFont="1" applyFill="1" applyBorder="1" applyAlignment="1">
      <alignment horizontal="center" vertical="center"/>
    </xf>
    <xf numFmtId="9" fontId="4" fillId="0" borderId="28" xfId="3" applyFont="1" applyFill="1" applyBorder="1" applyAlignment="1">
      <alignment horizontal="center" vertical="center"/>
    </xf>
    <xf numFmtId="0" fontId="22" fillId="0" borderId="35" xfId="0" quotePrefix="1" applyFont="1" applyFill="1" applyBorder="1" applyAlignment="1">
      <alignment horizontal="left" vertical="center"/>
    </xf>
    <xf numFmtId="3" fontId="22" fillId="0" borderId="35" xfId="0" applyNumberFormat="1" applyFont="1" applyFill="1" applyBorder="1" applyAlignment="1" applyProtection="1">
      <alignment horizontal="right" vertical="center"/>
    </xf>
    <xf numFmtId="9" fontId="22" fillId="0" borderId="34" xfId="3" applyNumberFormat="1" applyFont="1" applyFill="1" applyBorder="1" applyAlignment="1" applyProtection="1">
      <alignment horizontal="center" vertical="center"/>
    </xf>
    <xf numFmtId="171" fontId="22" fillId="0" borderId="33" xfId="1" applyNumberFormat="1" applyFont="1" applyFill="1" applyBorder="1" applyProtection="1"/>
    <xf numFmtId="9" fontId="22" fillId="0" borderId="34" xfId="3" applyNumberFormat="1" applyFont="1" applyFill="1" applyBorder="1" applyAlignment="1" applyProtection="1">
      <alignment horizontal="center"/>
    </xf>
    <xf numFmtId="0" fontId="45" fillId="0" borderId="0" xfId="0" applyFont="1" applyBorder="1"/>
    <xf numFmtId="0" fontId="22" fillId="0" borderId="27" xfId="0" quotePrefix="1" applyFont="1" applyFill="1" applyBorder="1" applyAlignment="1">
      <alignment horizontal="left" vertical="center"/>
    </xf>
    <xf numFmtId="3" fontId="22" fillId="0" borderId="27" xfId="0" applyNumberFormat="1" applyFont="1" applyFill="1" applyBorder="1" applyAlignment="1" applyProtection="1">
      <alignment horizontal="right" vertical="center"/>
    </xf>
    <xf numFmtId="9" fontId="22" fillId="0" borderId="0" xfId="3" applyNumberFormat="1" applyFont="1" applyFill="1" applyBorder="1" applyAlignment="1" applyProtection="1">
      <alignment horizontal="center" vertical="center"/>
    </xf>
    <xf numFmtId="171" fontId="22" fillId="0" borderId="23" xfId="1" applyNumberFormat="1" applyFont="1" applyFill="1" applyBorder="1" applyProtection="1"/>
    <xf numFmtId="9" fontId="22" fillId="0" borderId="28" xfId="3" applyNumberFormat="1" applyFont="1" applyFill="1" applyBorder="1" applyAlignment="1" applyProtection="1">
      <alignment horizontal="center"/>
    </xf>
    <xf numFmtId="10" fontId="22" fillId="0" borderId="28" xfId="3" applyNumberFormat="1" applyFont="1" applyFill="1" applyBorder="1" applyAlignment="1" applyProtection="1">
      <alignment horizontal="center"/>
    </xf>
    <xf numFmtId="0" fontId="15" fillId="0" borderId="27" xfId="0" quotePrefix="1" applyFont="1" applyFill="1" applyBorder="1" applyAlignment="1">
      <alignment horizontal="left"/>
    </xf>
    <xf numFmtId="3" fontId="15" fillId="0" borderId="27" xfId="0" applyNumberFormat="1" applyFont="1" applyFill="1" applyBorder="1" applyAlignment="1" applyProtection="1">
      <alignment horizontal="right" vertical="center"/>
    </xf>
    <xf numFmtId="171" fontId="15" fillId="0" borderId="23" xfId="1" applyNumberFormat="1" applyFont="1" applyFill="1" applyBorder="1" applyProtection="1"/>
    <xf numFmtId="10" fontId="15" fillId="0" borderId="28" xfId="3" applyNumberFormat="1" applyFont="1" applyFill="1" applyBorder="1" applyAlignment="1" applyProtection="1">
      <alignment horizontal="center"/>
    </xf>
    <xf numFmtId="0" fontId="26" fillId="0" borderId="0" xfId="0" applyFont="1" applyBorder="1"/>
    <xf numFmtId="0" fontId="15" fillId="0" borderId="27" xfId="0" applyFont="1" applyFill="1" applyBorder="1" applyAlignment="1" applyProtection="1">
      <alignment horizontal="left"/>
    </xf>
    <xf numFmtId="3" fontId="15" fillId="0" borderId="27" xfId="0" applyNumberFormat="1" applyFont="1" applyFill="1" applyBorder="1" applyAlignment="1" applyProtection="1">
      <alignment horizontal="right"/>
    </xf>
    <xf numFmtId="2" fontId="15" fillId="0" borderId="28" xfId="1" applyNumberFormat="1" applyFont="1" applyFill="1" applyBorder="1" applyAlignment="1" applyProtection="1">
      <alignment horizontal="center"/>
    </xf>
    <xf numFmtId="0" fontId="15" fillId="0" borderId="27" xfId="0" applyFont="1" applyFill="1" applyBorder="1" applyAlignment="1">
      <alignment horizontal="left"/>
    </xf>
    <xf numFmtId="41" fontId="17" fillId="0" borderId="23" xfId="0" applyNumberFormat="1" applyFont="1" applyFill="1" applyBorder="1" applyAlignment="1">
      <alignment horizontal="right" wrapText="1"/>
    </xf>
    <xf numFmtId="39" fontId="15" fillId="0" borderId="28" xfId="3" applyNumberFormat="1" applyFont="1" applyFill="1" applyBorder="1" applyAlignment="1" applyProtection="1"/>
    <xf numFmtId="184" fontId="22" fillId="0" borderId="28" xfId="3" applyNumberFormat="1" applyFont="1" applyFill="1" applyBorder="1" applyAlignment="1" applyProtection="1">
      <alignment horizontal="right"/>
    </xf>
    <xf numFmtId="171" fontId="22" fillId="0" borderId="23" xfId="1" applyNumberFormat="1" applyFont="1" applyFill="1" applyBorder="1"/>
    <xf numFmtId="0" fontId="15" fillId="0" borderId="27" xfId="0" applyFont="1" applyFill="1" applyBorder="1"/>
    <xf numFmtId="171" fontId="15" fillId="0" borderId="23" xfId="0" applyNumberFormat="1" applyFont="1" applyFill="1" applyBorder="1" applyAlignment="1" applyProtection="1">
      <alignment horizontal="right"/>
    </xf>
    <xf numFmtId="0" fontId="15" fillId="0" borderId="27" xfId="0" quotePrefix="1" applyFont="1" applyFill="1" applyBorder="1" applyAlignment="1" applyProtection="1">
      <alignment horizontal="left"/>
    </xf>
    <xf numFmtId="184" fontId="15" fillId="0" borderId="28" xfId="3" applyNumberFormat="1" applyFont="1" applyFill="1" applyBorder="1" applyAlignment="1" applyProtection="1">
      <alignment horizontal="right"/>
    </xf>
    <xf numFmtId="0" fontId="15" fillId="0" borderId="24" xfId="0" applyFont="1" applyFill="1" applyBorder="1" applyAlignment="1" applyProtection="1">
      <alignment horizontal="left"/>
    </xf>
    <xf numFmtId="3" fontId="15" fillId="0" borderId="24" xfId="0" applyNumberFormat="1" applyFont="1" applyFill="1" applyBorder="1" applyAlignment="1" applyProtection="1">
      <alignment horizontal="right" vertical="center"/>
    </xf>
    <xf numFmtId="184" fontId="15" fillId="0" borderId="24" xfId="3" applyNumberFormat="1" applyFont="1" applyFill="1" applyBorder="1" applyAlignment="1" applyProtection="1">
      <alignment horizontal="right"/>
    </xf>
    <xf numFmtId="171" fontId="15" fillId="0" borderId="25" xfId="1" applyNumberFormat="1" applyFont="1" applyFill="1" applyBorder="1" applyProtection="1"/>
    <xf numFmtId="10" fontId="15" fillId="0" borderId="26" xfId="3" applyNumberFormat="1" applyFont="1" applyFill="1" applyBorder="1" applyAlignment="1" applyProtection="1">
      <alignment horizontal="center"/>
    </xf>
    <xf numFmtId="3" fontId="23" fillId="0" borderId="0" xfId="0" applyNumberFormat="1" applyFont="1" applyBorder="1" applyAlignment="1" applyProtection="1">
      <alignment horizontal="right"/>
    </xf>
    <xf numFmtId="39" fontId="23" fillId="0" borderId="0" xfId="3" applyNumberFormat="1" applyFont="1" applyAlignment="1" applyProtection="1">
      <alignment horizontal="right"/>
    </xf>
    <xf numFmtId="185" fontId="46" fillId="0" borderId="0" xfId="3" applyNumberFormat="1" applyFont="1" applyAlignment="1">
      <alignment horizontal="right"/>
    </xf>
    <xf numFmtId="3" fontId="26" fillId="0" borderId="0" xfId="1" applyNumberFormat="1" applyFont="1"/>
    <xf numFmtId="3" fontId="26" fillId="0" borderId="0" xfId="1" applyNumberFormat="1" applyFont="1" applyAlignment="1">
      <alignment horizontal="center"/>
    </xf>
    <xf numFmtId="0" fontId="46" fillId="0" borderId="0" xfId="0" applyFont="1" applyBorder="1"/>
    <xf numFmtId="3" fontId="46" fillId="0" borderId="0" xfId="0" applyNumberFormat="1" applyFont="1" applyBorder="1" applyAlignment="1">
      <alignment horizontal="right"/>
    </xf>
    <xf numFmtId="0" fontId="46" fillId="0" borderId="0" xfId="0" applyFont="1"/>
    <xf numFmtId="0" fontId="22" fillId="0" borderId="0" xfId="0" applyFont="1" applyFill="1" applyAlignment="1"/>
    <xf numFmtId="0" fontId="22" fillId="0" borderId="35" xfId="0" applyFont="1" applyFill="1" applyBorder="1" applyAlignment="1">
      <alignment horizontal="left" vertical="center"/>
    </xf>
    <xf numFmtId="0" fontId="22" fillId="0" borderId="27" xfId="0" applyFont="1" applyFill="1" applyBorder="1" applyAlignment="1">
      <alignment horizontal="left" vertical="center"/>
    </xf>
    <xf numFmtId="9" fontId="22" fillId="0" borderId="28" xfId="3" applyNumberFormat="1" applyFont="1" applyFill="1" applyBorder="1" applyAlignment="1" applyProtection="1">
      <alignment horizontal="center" vertical="center"/>
    </xf>
    <xf numFmtId="3" fontId="22" fillId="0" borderId="27" xfId="0" applyNumberFormat="1" applyFont="1" applyFill="1" applyBorder="1" applyAlignment="1" applyProtection="1">
      <alignment horizontal="right"/>
    </xf>
    <xf numFmtId="3" fontId="15" fillId="0" borderId="23" xfId="0" applyNumberFormat="1" applyFont="1" applyFill="1" applyBorder="1" applyAlignment="1" applyProtection="1">
      <alignment horizontal="right"/>
    </xf>
    <xf numFmtId="172" fontId="15" fillId="0" borderId="28" xfId="3" applyNumberFormat="1" applyFont="1" applyFill="1" applyBorder="1" applyAlignment="1" applyProtection="1">
      <alignment horizontal="center"/>
    </xf>
    <xf numFmtId="3" fontId="15" fillId="0" borderId="0" xfId="0" applyNumberFormat="1" applyFont="1" applyFill="1" applyBorder="1" applyAlignment="1" applyProtection="1">
      <alignment horizontal="right"/>
    </xf>
    <xf numFmtId="0" fontId="39" fillId="0" borderId="0" xfId="0" applyFont="1" applyBorder="1" applyAlignment="1">
      <alignment horizontal="left"/>
    </xf>
    <xf numFmtId="3" fontId="15" fillId="0" borderId="24" xfId="0" applyNumberFormat="1" applyFont="1" applyFill="1" applyBorder="1" applyAlignment="1" applyProtection="1">
      <alignment horizontal="right"/>
    </xf>
    <xf numFmtId="171" fontId="15" fillId="0" borderId="24" xfId="0" applyNumberFormat="1" applyFont="1" applyFill="1" applyBorder="1" applyAlignment="1" applyProtection="1">
      <alignment horizontal="right"/>
    </xf>
    <xf numFmtId="0" fontId="45" fillId="0" borderId="0" xfId="0" quotePrefix="1" applyFont="1" applyFill="1" applyBorder="1" applyAlignment="1">
      <alignment horizontal="left"/>
    </xf>
    <xf numFmtId="3" fontId="45" fillId="0" borderId="0" xfId="0" applyNumberFormat="1" applyFont="1" applyFill="1" applyBorder="1" applyAlignment="1" applyProtection="1">
      <alignment horizontal="right"/>
    </xf>
    <xf numFmtId="39" fontId="23" fillId="0" borderId="0" xfId="3" applyNumberFormat="1" applyFont="1" applyFill="1" applyAlignment="1" applyProtection="1">
      <alignment horizontal="right"/>
    </xf>
    <xf numFmtId="171" fontId="45" fillId="0" borderId="0" xfId="1" applyNumberFormat="1" applyFont="1" applyFill="1" applyBorder="1"/>
    <xf numFmtId="10" fontId="45" fillId="0" borderId="0" xfId="3" applyNumberFormat="1" applyFont="1" applyFill="1" applyBorder="1" applyAlignment="1" applyProtection="1">
      <alignment horizontal="center"/>
    </xf>
    <xf numFmtId="0" fontId="39" fillId="0" borderId="0" xfId="0" applyFont="1" applyFill="1" applyBorder="1" applyAlignment="1">
      <alignment horizontal="left"/>
    </xf>
    <xf numFmtId="3" fontId="23" fillId="0" borderId="0" xfId="0" applyNumberFormat="1" applyFont="1" applyFill="1" applyBorder="1" applyAlignment="1" applyProtection="1">
      <alignment horizontal="right"/>
    </xf>
    <xf numFmtId="185" fontId="46" fillId="0" borderId="0" xfId="3" applyNumberFormat="1" applyFont="1" applyFill="1" applyAlignment="1">
      <alignment horizontal="right"/>
    </xf>
    <xf numFmtId="3" fontId="26" fillId="0" borderId="0" xfId="1" applyNumberFormat="1" applyFont="1" applyFill="1"/>
    <xf numFmtId="3" fontId="26" fillId="0" borderId="0" xfId="1" applyNumberFormat="1" applyFont="1" applyFill="1" applyAlignment="1">
      <alignment horizontal="center"/>
    </xf>
    <xf numFmtId="0" fontId="23" fillId="0" borderId="0" xfId="0" applyFont="1" applyBorder="1"/>
    <xf numFmtId="0" fontId="45" fillId="0" borderId="0" xfId="0" applyFont="1" applyFill="1" applyBorder="1"/>
    <xf numFmtId="0" fontId="39" fillId="0" borderId="0" xfId="0" applyFont="1" applyFill="1" applyAlignment="1">
      <alignment horizontal="left"/>
    </xf>
    <xf numFmtId="0" fontId="39" fillId="0" borderId="0" xfId="0" applyFont="1" applyAlignment="1">
      <alignment horizontal="left"/>
    </xf>
    <xf numFmtId="0" fontId="37" fillId="0" borderId="0" xfId="0" applyFont="1" applyAlignment="1">
      <alignment horizontal="left"/>
    </xf>
    <xf numFmtId="3" fontId="15" fillId="0" borderId="0" xfId="1" applyNumberFormat="1" applyFont="1" applyFill="1"/>
    <xf numFmtId="3" fontId="15" fillId="0" borderId="28" xfId="3" applyNumberFormat="1" applyFont="1" applyFill="1" applyBorder="1" applyAlignment="1" applyProtection="1">
      <alignment horizontal="right"/>
    </xf>
    <xf numFmtId="41" fontId="20" fillId="0" borderId="23" xfId="0" applyNumberFormat="1" applyFont="1" applyFill="1" applyBorder="1" applyAlignment="1">
      <alignment horizontal="right" vertical="center" wrapText="1"/>
    </xf>
    <xf numFmtId="172" fontId="15" fillId="0" borderId="28" xfId="3" applyNumberFormat="1" applyFont="1" applyFill="1" applyBorder="1" applyAlignment="1" applyProtection="1">
      <alignment horizontal="center" vertical="center"/>
    </xf>
    <xf numFmtId="39" fontId="15" fillId="0" borderId="28" xfId="3" applyNumberFormat="1" applyFont="1" applyFill="1" applyBorder="1" applyAlignment="1" applyProtection="1">
      <alignment horizontal="right"/>
    </xf>
    <xf numFmtId="0" fontId="22" fillId="0" borderId="24" xfId="0" applyFont="1" applyFill="1" applyBorder="1"/>
    <xf numFmtId="164" fontId="4" fillId="0" borderId="24" xfId="1" applyNumberFormat="1" applyFont="1" applyFill="1" applyBorder="1" applyAlignment="1">
      <alignment horizontal="center" vertical="center"/>
    </xf>
    <xf numFmtId="9" fontId="22" fillId="0" borderId="24" xfId="3" applyFont="1" applyFill="1" applyBorder="1" applyAlignment="1">
      <alignment horizontal="center" vertical="center"/>
    </xf>
    <xf numFmtId="164" fontId="4" fillId="0" borderId="9" xfId="1" applyNumberFormat="1" applyFont="1" applyFill="1" applyBorder="1" applyAlignment="1">
      <alignment horizontal="right"/>
    </xf>
    <xf numFmtId="9" fontId="4" fillId="0" borderId="26" xfId="3" applyFont="1" applyFill="1" applyBorder="1" applyAlignment="1">
      <alignment horizontal="center"/>
    </xf>
    <xf numFmtId="0" fontId="4" fillId="0" borderId="9" xfId="0" quotePrefix="1" applyFont="1" applyFill="1" applyBorder="1" applyAlignment="1">
      <alignment horizontal="center" vertical="center"/>
    </xf>
    <xf numFmtId="9" fontId="4" fillId="0" borderId="26" xfId="3" applyFont="1" applyFill="1" applyBorder="1" applyAlignment="1">
      <alignment horizontal="center" vertical="center"/>
    </xf>
    <xf numFmtId="41" fontId="17" fillId="0" borderId="23" xfId="0" applyNumberFormat="1" applyFont="1" applyFill="1" applyBorder="1" applyAlignment="1">
      <alignment horizontal="right" vertical="top" wrapText="1"/>
    </xf>
    <xf numFmtId="41" fontId="20" fillId="0" borderId="23" xfId="0" applyNumberFormat="1" applyFont="1" applyFill="1" applyBorder="1" applyAlignment="1">
      <alignment horizontal="right" vertical="top" wrapText="1"/>
    </xf>
    <xf numFmtId="0" fontId="14" fillId="0" borderId="0" xfId="0" applyFont="1" applyAlignment="1" applyProtection="1">
      <alignment horizontal="centerContinuous"/>
    </xf>
    <xf numFmtId="0" fontId="8" fillId="0" borderId="104" xfId="0" applyFont="1" applyBorder="1"/>
    <xf numFmtId="0" fontId="8" fillId="0" borderId="114" xfId="0" applyFont="1" applyBorder="1"/>
    <xf numFmtId="0" fontId="8" fillId="0" borderId="21" xfId="0" applyFont="1" applyBorder="1"/>
    <xf numFmtId="0" fontId="14" fillId="0" borderId="21" xfId="0" applyFont="1" applyBorder="1"/>
    <xf numFmtId="0" fontId="14" fillId="0" borderId="21" xfId="0" applyFont="1" applyBorder="1" applyAlignment="1" applyProtection="1">
      <alignment horizontal="center"/>
    </xf>
    <xf numFmtId="0" fontId="14" fillId="0" borderId="116" xfId="0" applyFont="1" applyBorder="1"/>
    <xf numFmtId="0" fontId="14" fillId="0" borderId="101" xfId="0" applyFont="1" applyBorder="1"/>
    <xf numFmtId="0" fontId="14" fillId="0" borderId="103" xfId="0" applyFont="1" applyBorder="1"/>
    <xf numFmtId="0" fontId="14" fillId="0" borderId="0" xfId="0" applyFont="1" applyAlignment="1" applyProtection="1">
      <alignment horizontal="right"/>
    </xf>
    <xf numFmtId="0" fontId="8" fillId="0" borderId="106" xfId="0" applyFont="1" applyBorder="1"/>
    <xf numFmtId="0" fontId="8" fillId="0" borderId="100" xfId="0" applyFont="1" applyBorder="1"/>
    <xf numFmtId="0" fontId="8" fillId="0" borderId="107" xfId="0" applyFont="1" applyBorder="1"/>
    <xf numFmtId="166" fontId="8" fillId="0" borderId="0" xfId="0" applyNumberFormat="1" applyFont="1" applyProtection="1"/>
    <xf numFmtId="172" fontId="8" fillId="0" borderId="0" xfId="1" applyNumberFormat="1" applyFont="1" applyAlignment="1" applyProtection="1">
      <alignment horizontal="center"/>
    </xf>
    <xf numFmtId="166" fontId="8" fillId="0" borderId="0" xfId="3" applyNumberFormat="1" applyFont="1" applyAlignment="1" applyProtection="1">
      <alignment horizontal="center"/>
    </xf>
    <xf numFmtId="168" fontId="8" fillId="0" borderId="0" xfId="1" applyNumberFormat="1" applyFont="1" applyAlignment="1" applyProtection="1">
      <alignment horizontal="right"/>
    </xf>
    <xf numFmtId="168" fontId="8" fillId="0" borderId="0" xfId="1" applyNumberFormat="1" applyFont="1" applyBorder="1" applyAlignment="1" applyProtection="1">
      <alignment horizontal="right"/>
    </xf>
    <xf numFmtId="166" fontId="8" fillId="0" borderId="0" xfId="3" applyNumberFormat="1" applyFont="1" applyBorder="1" applyAlignment="1" applyProtection="1">
      <alignment horizontal="center"/>
    </xf>
    <xf numFmtId="168" fontId="8" fillId="0" borderId="0" xfId="1" applyNumberFormat="1" applyFont="1" applyFill="1" applyBorder="1" applyAlignment="1" applyProtection="1">
      <alignment horizontal="right"/>
    </xf>
    <xf numFmtId="168" fontId="0" fillId="0" borderId="0" xfId="0" applyNumberFormat="1" applyBorder="1" applyAlignment="1">
      <alignment horizontal="right"/>
    </xf>
    <xf numFmtId="0" fontId="4" fillId="0" borderId="0" xfId="0" quotePrefix="1" applyFont="1" applyAlignment="1">
      <alignment horizontal="left"/>
    </xf>
    <xf numFmtId="0" fontId="4" fillId="0" borderId="23" xfId="0" quotePrefix="1" applyFont="1" applyBorder="1" applyAlignment="1">
      <alignment horizontal="left"/>
    </xf>
    <xf numFmtId="168" fontId="4" fillId="0" borderId="0" xfId="0" quotePrefix="1" applyNumberFormat="1" applyFont="1" applyBorder="1" applyAlignment="1">
      <alignment horizontal="right"/>
    </xf>
    <xf numFmtId="0" fontId="4" fillId="0" borderId="0" xfId="0" quotePrefix="1" applyFont="1" applyBorder="1" applyAlignment="1">
      <alignment horizontal="left"/>
    </xf>
    <xf numFmtId="0" fontId="4" fillId="0" borderId="28" xfId="0" quotePrefix="1" applyFont="1" applyBorder="1" applyAlignment="1">
      <alignment horizontal="left"/>
    </xf>
    <xf numFmtId="0" fontId="14" fillId="0" borderId="27" xfId="0" applyFont="1" applyFill="1" applyBorder="1" applyAlignment="1" applyProtection="1">
      <alignment horizontal="center"/>
    </xf>
    <xf numFmtId="0" fontId="4" fillId="0" borderId="0" xfId="0" quotePrefix="1" applyFont="1" applyFill="1" applyBorder="1" applyAlignment="1">
      <alignment horizontal="left"/>
    </xf>
    <xf numFmtId="168" fontId="4" fillId="0" borderId="0" xfId="0" quotePrefix="1" applyNumberFormat="1" applyFont="1" applyFill="1" applyBorder="1" applyAlignment="1">
      <alignment horizontal="right"/>
    </xf>
    <xf numFmtId="166" fontId="8" fillId="0" borderId="0" xfId="3" applyNumberFormat="1" applyFont="1" applyFill="1" applyBorder="1" applyAlignment="1" applyProtection="1">
      <alignment horizontal="center"/>
    </xf>
    <xf numFmtId="0" fontId="4" fillId="0" borderId="28" xfId="0" quotePrefix="1" applyFont="1" applyFill="1" applyBorder="1" applyAlignment="1">
      <alignment horizontal="left"/>
    </xf>
    <xf numFmtId="0" fontId="13" fillId="0" borderId="28" xfId="0" applyFont="1" applyBorder="1" applyAlignment="1">
      <alignment horizontal="right"/>
    </xf>
    <xf numFmtId="0" fontId="14" fillId="0" borderId="24" xfId="0" applyFont="1" applyFill="1" applyBorder="1" applyAlignment="1" applyProtection="1">
      <alignment horizontal="center"/>
    </xf>
    <xf numFmtId="168" fontId="8" fillId="0" borderId="9" xfId="1" applyNumberFormat="1" applyFont="1" applyFill="1" applyBorder="1" applyAlignment="1" applyProtection="1">
      <alignment horizontal="right"/>
    </xf>
    <xf numFmtId="168" fontId="0" fillId="0" borderId="9" xfId="0" applyNumberFormat="1" applyBorder="1" applyAlignment="1">
      <alignment horizontal="right"/>
    </xf>
    <xf numFmtId="166" fontId="8" fillId="0" borderId="9" xfId="3" applyNumberFormat="1" applyFont="1" applyBorder="1" applyAlignment="1" applyProtection="1">
      <alignment horizontal="center"/>
    </xf>
    <xf numFmtId="0" fontId="13" fillId="0" borderId="26" xfId="0" applyFont="1" applyBorder="1" applyAlignment="1">
      <alignment horizontal="right"/>
    </xf>
    <xf numFmtId="166" fontId="40" fillId="0" borderId="0" xfId="0" applyNumberFormat="1" applyFont="1" applyProtection="1"/>
    <xf numFmtId="0" fontId="15" fillId="0" borderId="117" xfId="0" applyFont="1" applyBorder="1"/>
    <xf numFmtId="0" fontId="15" fillId="0" borderId="21" xfId="0" applyFont="1" applyBorder="1"/>
    <xf numFmtId="0" fontId="15" fillId="0" borderId="116" xfId="0" applyFont="1" applyBorder="1"/>
    <xf numFmtId="0" fontId="35" fillId="0" borderId="23" xfId="0" applyFont="1" applyBorder="1" applyAlignment="1">
      <alignment horizontal="center"/>
    </xf>
    <xf numFmtId="0" fontId="48" fillId="0" borderId="0" xfId="0" applyFont="1" applyBorder="1" applyAlignment="1">
      <alignment horizontal="center"/>
    </xf>
    <xf numFmtId="0" fontId="22" fillId="0" borderId="28" xfId="0" quotePrefix="1" applyFont="1" applyBorder="1" applyAlignment="1">
      <alignment horizontal="center" vertical="center"/>
    </xf>
    <xf numFmtId="0" fontId="22" fillId="0" borderId="23" xfId="0" applyFont="1" applyBorder="1" applyAlignment="1">
      <alignment horizontal="center" vertical="center"/>
    </xf>
    <xf numFmtId="0" fontId="48" fillId="0" borderId="103" xfId="0" applyFont="1" applyBorder="1" applyAlignment="1">
      <alignment horizontal="center"/>
    </xf>
    <xf numFmtId="0" fontId="22" fillId="0" borderId="27" xfId="0" applyFont="1" applyBorder="1" applyAlignment="1">
      <alignment vertical="center"/>
    </xf>
    <xf numFmtId="0" fontId="22" fillId="0" borderId="0" xfId="0" applyFont="1" applyFill="1" applyBorder="1" applyAlignment="1" applyProtection="1">
      <alignment horizontal="center" vertical="center"/>
    </xf>
    <xf numFmtId="0" fontId="22" fillId="0" borderId="103" xfId="0" applyFont="1" applyBorder="1" applyAlignment="1">
      <alignment horizontal="center"/>
    </xf>
    <xf numFmtId="0" fontId="22" fillId="0" borderId="103" xfId="0" applyFont="1" applyBorder="1"/>
    <xf numFmtId="0" fontId="22" fillId="0" borderId="27"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0" xfId="0" quotePrefix="1" applyFont="1" applyAlignment="1">
      <alignment horizontal="center" vertical="center"/>
    </xf>
    <xf numFmtId="0" fontId="22" fillId="0" borderId="118" xfId="0" quotePrefix="1" applyFont="1" applyBorder="1" applyAlignment="1">
      <alignment horizontal="center" vertical="center"/>
    </xf>
    <xf numFmtId="0" fontId="22" fillId="0" borderId="0" xfId="0" applyFont="1" applyAlignment="1" applyProtection="1">
      <alignment horizontal="center" vertical="center"/>
    </xf>
    <xf numFmtId="0" fontId="22" fillId="0" borderId="103" xfId="0" applyFont="1" applyFill="1" applyBorder="1" applyAlignment="1" applyProtection="1">
      <alignment horizontal="center" vertical="center"/>
    </xf>
    <xf numFmtId="0" fontId="22" fillId="0" borderId="25" xfId="0" applyFont="1" applyBorder="1" applyAlignment="1" applyProtection="1">
      <alignment horizontal="center" vertical="center"/>
    </xf>
    <xf numFmtId="0" fontId="22" fillId="0" borderId="9" xfId="0" quotePrefix="1" applyFont="1" applyBorder="1" applyAlignment="1">
      <alignment horizontal="center" vertical="center"/>
    </xf>
    <xf numFmtId="0" fontId="22" fillId="0" borderId="26" xfId="0" quotePrefix="1" applyFont="1" applyBorder="1" applyAlignment="1">
      <alignment horizontal="center" vertical="center"/>
    </xf>
    <xf numFmtId="0" fontId="22" fillId="0" borderId="9" xfId="0" applyFont="1" applyBorder="1" applyAlignment="1">
      <alignment horizontal="center" vertical="center"/>
    </xf>
    <xf numFmtId="0" fontId="22" fillId="0" borderId="107" xfId="0" applyFont="1" applyFill="1" applyBorder="1" applyAlignment="1" applyProtection="1">
      <alignment horizontal="center" vertical="center"/>
    </xf>
    <xf numFmtId="0" fontId="22" fillId="0" borderId="111" xfId="0" applyFont="1" applyBorder="1"/>
    <xf numFmtId="0" fontId="15" fillId="0" borderId="25" xfId="0" quotePrefix="1" applyFont="1" applyBorder="1" applyAlignment="1">
      <alignment horizontal="center"/>
    </xf>
    <xf numFmtId="0" fontId="4" fillId="0" borderId="9" xfId="0" quotePrefix="1" applyFont="1" applyBorder="1" applyAlignment="1">
      <alignment horizontal="center"/>
    </xf>
    <xf numFmtId="0" fontId="4" fillId="0" borderId="119" xfId="0" quotePrefix="1" applyFont="1" applyBorder="1" applyAlignment="1">
      <alignment horizontal="right"/>
    </xf>
    <xf numFmtId="0" fontId="0" fillId="0" borderId="107" xfId="0" quotePrefix="1" applyBorder="1" applyAlignment="1">
      <alignment horizontal="center"/>
    </xf>
    <xf numFmtId="0" fontId="4" fillId="0" borderId="9" xfId="0" applyFont="1" applyBorder="1" applyAlignment="1">
      <alignment horizontal="center"/>
    </xf>
    <xf numFmtId="0" fontId="4" fillId="0" borderId="107" xfId="0" applyFont="1" applyBorder="1"/>
    <xf numFmtId="172" fontId="15" fillId="0" borderId="118" xfId="1" applyNumberFormat="1" applyFont="1" applyBorder="1" applyAlignment="1" applyProtection="1">
      <alignment horizontal="center"/>
    </xf>
    <xf numFmtId="166" fontId="15" fillId="0" borderId="0" xfId="0" applyNumberFormat="1" applyFont="1" applyProtection="1"/>
    <xf numFmtId="172" fontId="15" fillId="0" borderId="23" xfId="1" applyNumberFormat="1" applyFont="1" applyBorder="1" applyAlignment="1" applyProtection="1">
      <alignment horizontal="center"/>
    </xf>
    <xf numFmtId="172" fontId="15" fillId="0" borderId="0" xfId="1" applyNumberFormat="1" applyFont="1" applyBorder="1" applyAlignment="1" applyProtection="1">
      <alignment horizontal="center"/>
    </xf>
    <xf numFmtId="0" fontId="22" fillId="6" borderId="27" xfId="0" applyFont="1" applyFill="1" applyBorder="1" applyAlignment="1" applyProtection="1">
      <alignment horizontal="center"/>
    </xf>
    <xf numFmtId="0" fontId="15" fillId="6" borderId="103" xfId="0" applyFont="1" applyFill="1" applyBorder="1"/>
    <xf numFmtId="0" fontId="0" fillId="6" borderId="0" xfId="0" applyFill="1"/>
    <xf numFmtId="172" fontId="15" fillId="0" borderId="0" xfId="1" applyNumberFormat="1" applyFont="1" applyFill="1" applyBorder="1" applyAlignment="1" applyProtection="1">
      <alignment horizontal="center"/>
    </xf>
    <xf numFmtId="0" fontId="22" fillId="0" borderId="27" xfId="0" applyFont="1" applyFill="1" applyBorder="1" applyAlignment="1" applyProtection="1">
      <alignment horizontal="center"/>
    </xf>
    <xf numFmtId="172" fontId="15" fillId="0" borderId="23" xfId="1" applyNumberFormat="1"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03" xfId="0" applyFont="1" applyFill="1" applyBorder="1"/>
    <xf numFmtId="172" fontId="15" fillId="0" borderId="23" xfId="1" applyNumberFormat="1" applyFont="1" applyBorder="1"/>
    <xf numFmtId="172" fontId="15" fillId="0" borderId="0" xfId="1" applyNumberFormat="1" applyFont="1" applyBorder="1"/>
    <xf numFmtId="172" fontId="15" fillId="0" borderId="0" xfId="1" applyNumberFormat="1" applyFont="1" applyFill="1" applyBorder="1"/>
    <xf numFmtId="172" fontId="15" fillId="0" borderId="23" xfId="1" applyNumberFormat="1" applyFont="1" applyFill="1" applyBorder="1"/>
    <xf numFmtId="172" fontId="15" fillId="0" borderId="118" xfId="1" applyNumberFormat="1" applyFont="1" applyFill="1" applyBorder="1" applyAlignment="1" applyProtection="1">
      <alignment horizontal="center"/>
    </xf>
    <xf numFmtId="169" fontId="15" fillId="0" borderId="0" xfId="0" applyNumberFormat="1" applyFont="1" applyFill="1" applyProtection="1"/>
    <xf numFmtId="166" fontId="15" fillId="0" borderId="0" xfId="0" applyNumberFormat="1" applyFont="1" applyFill="1" applyProtection="1"/>
    <xf numFmtId="0" fontId="15" fillId="0" borderId="118" xfId="0" applyFont="1" applyFill="1" applyBorder="1"/>
    <xf numFmtId="0" fontId="15" fillId="0" borderId="118" xfId="0" applyFont="1" applyBorder="1"/>
    <xf numFmtId="166" fontId="15" fillId="0" borderId="0" xfId="0" applyNumberFormat="1" applyFont="1" applyBorder="1" applyProtection="1"/>
    <xf numFmtId="169" fontId="15" fillId="0" borderId="23" xfId="0" applyNumberFormat="1" applyFont="1" applyFill="1" applyBorder="1" applyProtection="1"/>
    <xf numFmtId="166" fontId="15" fillId="0" borderId="0" xfId="0" applyNumberFormat="1" applyFont="1" applyFill="1" applyBorder="1" applyProtection="1"/>
    <xf numFmtId="0" fontId="22" fillId="0" borderId="25" xfId="0" applyFont="1" applyFill="1" applyBorder="1" applyAlignment="1">
      <alignment horizontal="center"/>
    </xf>
    <xf numFmtId="172" fontId="15" fillId="0" borderId="25" xfId="1" applyNumberFormat="1" applyFont="1" applyFill="1" applyBorder="1"/>
    <xf numFmtId="172" fontId="15" fillId="0" borderId="9" xfId="1" applyNumberFormat="1" applyFont="1" applyFill="1" applyBorder="1"/>
    <xf numFmtId="172" fontId="15" fillId="0" borderId="9" xfId="1" applyNumberFormat="1" applyFont="1" applyBorder="1" applyAlignment="1" applyProtection="1">
      <alignment horizontal="center"/>
    </xf>
    <xf numFmtId="172" fontId="15" fillId="0" borderId="119" xfId="1" applyNumberFormat="1" applyFont="1" applyFill="1" applyBorder="1" applyAlignment="1" applyProtection="1">
      <alignment horizontal="center"/>
    </xf>
    <xf numFmtId="172" fontId="15" fillId="0" borderId="9" xfId="1" applyNumberFormat="1" applyFont="1" applyFill="1" applyBorder="1" applyAlignment="1" applyProtection="1">
      <alignment horizontal="center"/>
    </xf>
    <xf numFmtId="172" fontId="15" fillId="0" borderId="119" xfId="1" applyNumberFormat="1" applyFont="1" applyBorder="1" applyAlignment="1" applyProtection="1">
      <alignment horizontal="center"/>
    </xf>
    <xf numFmtId="169" fontId="15" fillId="0" borderId="25" xfId="0" applyNumberFormat="1" applyFont="1" applyFill="1" applyBorder="1" applyProtection="1"/>
    <xf numFmtId="0" fontId="15" fillId="0" borderId="9" xfId="0" applyFont="1" applyFill="1" applyBorder="1" applyAlignment="1" applyProtection="1">
      <alignment horizontal="center"/>
    </xf>
    <xf numFmtId="166" fontId="15" fillId="0" borderId="9" xfId="0" applyNumberFormat="1" applyFont="1" applyFill="1" applyBorder="1" applyProtection="1"/>
    <xf numFmtId="0" fontId="15" fillId="0" borderId="119" xfId="0" applyFont="1" applyBorder="1"/>
    <xf numFmtId="43" fontId="15" fillId="0" borderId="0" xfId="0" applyNumberFormat="1" applyFont="1" applyFill="1" applyBorder="1"/>
    <xf numFmtId="0" fontId="4" fillId="0" borderId="0" xfId="12"/>
    <xf numFmtId="0" fontId="50" fillId="0" borderId="0" xfId="12" applyFont="1" applyFill="1"/>
    <xf numFmtId="0" fontId="36" fillId="0" borderId="0" xfId="0" applyFont="1" applyAlignment="1"/>
    <xf numFmtId="0" fontId="51" fillId="0" borderId="0" xfId="12" applyFont="1" applyFill="1" applyAlignment="1">
      <alignment horizontal="center"/>
    </xf>
    <xf numFmtId="0" fontId="22" fillId="0" borderId="35" xfId="12" applyFont="1" applyFill="1" applyBorder="1" applyAlignment="1">
      <alignment horizontal="center" wrapText="1"/>
    </xf>
    <xf numFmtId="0" fontId="22" fillId="0" borderId="34" xfId="12" applyFont="1" applyFill="1" applyBorder="1" applyAlignment="1">
      <alignment horizontal="center" wrapText="1"/>
    </xf>
    <xf numFmtId="0" fontId="15" fillId="0" borderId="27" xfId="12" applyFont="1" applyFill="1" applyBorder="1" applyAlignment="1">
      <alignment horizontal="center" wrapText="1"/>
    </xf>
    <xf numFmtId="10" fontId="15" fillId="0" borderId="118" xfId="12" applyNumberFormat="1" applyFont="1" applyFill="1" applyBorder="1" applyAlignment="1">
      <alignment horizontal="center"/>
    </xf>
    <xf numFmtId="0" fontId="15" fillId="0" borderId="27" xfId="12" applyFont="1" applyFill="1" applyBorder="1" applyAlignment="1">
      <alignment horizontal="center"/>
    </xf>
    <xf numFmtId="7" fontId="50" fillId="0" borderId="0" xfId="12" applyNumberFormat="1" applyFont="1" applyFill="1"/>
    <xf numFmtId="10" fontId="15" fillId="0" borderId="118" xfId="12" applyNumberFormat="1" applyFont="1" applyFill="1" applyBorder="1" applyAlignment="1">
      <alignment horizontal="center" wrapText="1"/>
    </xf>
    <xf numFmtId="0" fontId="50" fillId="0" borderId="0" xfId="12" applyFont="1" applyFill="1" applyAlignment="1">
      <alignment wrapText="1"/>
    </xf>
    <xf numFmtId="0" fontId="4" fillId="0" borderId="0" xfId="12" applyFill="1"/>
    <xf numFmtId="10" fontId="15" fillId="0" borderId="119" xfId="12" applyNumberFormat="1" applyFont="1" applyFill="1" applyBorder="1" applyAlignment="1">
      <alignment horizontal="center"/>
    </xf>
    <xf numFmtId="0" fontId="53" fillId="0" borderId="0" xfId="0" applyFont="1" applyAlignment="1">
      <alignment wrapText="1"/>
    </xf>
    <xf numFmtId="0" fontId="4" fillId="0" borderId="0" xfId="12" applyAlignment="1">
      <alignment horizontal="center"/>
    </xf>
    <xf numFmtId="0" fontId="17" fillId="0" borderId="120" xfId="0" applyFont="1" applyFill="1" applyBorder="1" applyAlignment="1">
      <alignment horizontal="center" vertical="top" wrapText="1"/>
    </xf>
    <xf numFmtId="0" fontId="17" fillId="0" borderId="119" xfId="0" applyFont="1" applyFill="1" applyBorder="1" applyAlignment="1">
      <alignment horizontal="center" vertical="top" wrapText="1"/>
    </xf>
    <xf numFmtId="0" fontId="17" fillId="0" borderId="118" xfId="0" applyFont="1" applyFill="1" applyBorder="1" applyAlignment="1">
      <alignment horizontal="center" vertical="top" wrapText="1"/>
    </xf>
    <xf numFmtId="179" fontId="17" fillId="0" borderId="118" xfId="0" applyNumberFormat="1" applyFont="1" applyFill="1" applyBorder="1" applyAlignment="1">
      <alignment vertical="top" wrapText="1"/>
    </xf>
    <xf numFmtId="179" fontId="20" fillId="0" borderId="118" xfId="0" applyNumberFormat="1" applyFont="1" applyFill="1" applyBorder="1" applyAlignment="1">
      <alignment vertical="top" wrapText="1"/>
    </xf>
    <xf numFmtId="179" fontId="20" fillId="0" borderId="119" xfId="0" applyNumberFormat="1" applyFont="1" applyFill="1" applyBorder="1" applyAlignment="1">
      <alignment vertical="top" wrapText="1"/>
    </xf>
    <xf numFmtId="0" fontId="17" fillId="0" borderId="112" xfId="0" applyFont="1" applyFill="1" applyBorder="1" applyAlignment="1">
      <alignment horizontal="center" vertical="top" wrapText="1"/>
    </xf>
    <xf numFmtId="0" fontId="17" fillId="0" borderId="113" xfId="0" applyFont="1" applyFill="1" applyBorder="1" applyAlignment="1">
      <alignment horizontal="center" vertical="top" wrapText="1"/>
    </xf>
    <xf numFmtId="0" fontId="17" fillId="0" borderId="9" xfId="0" applyFont="1" applyFill="1" applyBorder="1" applyAlignment="1">
      <alignment horizontal="center" vertical="top" wrapText="1"/>
    </xf>
    <xf numFmtId="49" fontId="20" fillId="0" borderId="9" xfId="0" applyNumberFormat="1" applyFont="1" applyFill="1" applyBorder="1" applyAlignment="1">
      <alignment horizontal="center" vertical="top" wrapText="1"/>
    </xf>
    <xf numFmtId="0" fontId="54" fillId="0" borderId="9" xfId="0" applyFont="1" applyFill="1" applyBorder="1" applyAlignment="1">
      <alignment horizontal="center" vertical="top" wrapText="1"/>
    </xf>
    <xf numFmtId="0" fontId="17" fillId="0" borderId="27" xfId="0" applyFont="1" applyFill="1" applyBorder="1" applyAlignment="1">
      <alignment horizontal="center" vertical="top" wrapText="1"/>
    </xf>
    <xf numFmtId="0" fontId="17" fillId="0" borderId="0" xfId="0" applyFont="1" applyFill="1" applyBorder="1" applyAlignment="1">
      <alignment vertical="top" wrapText="1"/>
    </xf>
    <xf numFmtId="186" fontId="17" fillId="0" borderId="0" xfId="0" applyNumberFormat="1" applyFont="1" applyFill="1" applyBorder="1" applyAlignment="1">
      <alignment vertical="top" wrapText="1"/>
    </xf>
    <xf numFmtId="179" fontId="17" fillId="0" borderId="0" xfId="0" applyNumberFormat="1" applyFont="1" applyFill="1" applyBorder="1" applyAlignment="1">
      <alignment vertical="top" wrapText="1"/>
    </xf>
    <xf numFmtId="0" fontId="20" fillId="0" borderId="0" xfId="0" applyFont="1" applyFill="1" applyBorder="1" applyAlignment="1">
      <alignment vertical="top" wrapText="1"/>
    </xf>
    <xf numFmtId="186" fontId="20" fillId="0" borderId="0" xfId="0" applyNumberFormat="1" applyFont="1" applyFill="1" applyBorder="1" applyAlignment="1">
      <alignment vertical="top" wrapText="1"/>
    </xf>
    <xf numFmtId="179" fontId="20" fillId="0" borderId="0" xfId="0" applyNumberFormat="1" applyFont="1" applyFill="1" applyBorder="1" applyAlignment="1">
      <alignment vertical="top" wrapText="1"/>
    </xf>
    <xf numFmtId="0" fontId="17" fillId="0" borderId="33" xfId="0" applyFont="1" applyFill="1" applyBorder="1" applyAlignment="1">
      <alignment horizontal="center" vertical="top" wrapText="1"/>
    </xf>
    <xf numFmtId="0" fontId="17" fillId="0" borderId="35" xfId="0"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23" xfId="0" applyFont="1" applyFill="1" applyBorder="1" applyAlignment="1">
      <alignment horizontal="center" vertical="top" wrapText="1"/>
    </xf>
    <xf numFmtId="3" fontId="20" fillId="0" borderId="27" xfId="0" applyNumberFormat="1" applyFont="1" applyFill="1" applyBorder="1" applyAlignment="1">
      <alignment vertical="top" wrapText="1"/>
    </xf>
    <xf numFmtId="0" fontId="20" fillId="0" borderId="27" xfId="0" applyFont="1" applyFill="1" applyBorder="1" applyAlignment="1">
      <alignment vertical="top" wrapText="1"/>
    </xf>
    <xf numFmtId="0" fontId="20" fillId="0" borderId="118" xfId="0" applyFont="1" applyFill="1" applyBorder="1" applyAlignment="1">
      <alignment vertical="top" wrapText="1"/>
    </xf>
    <xf numFmtId="186" fontId="20" fillId="0" borderId="27" xfId="0" applyNumberFormat="1" applyFont="1" applyFill="1" applyBorder="1" applyAlignment="1">
      <alignment vertical="top" wrapText="1"/>
    </xf>
    <xf numFmtId="186" fontId="20" fillId="0" borderId="118" xfId="0" applyNumberFormat="1" applyFont="1" applyFill="1" applyBorder="1" applyAlignment="1">
      <alignment vertical="top" wrapText="1"/>
    </xf>
    <xf numFmtId="179" fontId="20" fillId="0" borderId="27" xfId="0" applyNumberFormat="1" applyFont="1" applyFill="1" applyBorder="1" applyAlignment="1">
      <alignment vertical="top" wrapText="1"/>
    </xf>
    <xf numFmtId="6" fontId="20" fillId="0" borderId="27" xfId="0" applyNumberFormat="1" applyFont="1" applyFill="1" applyBorder="1" applyAlignment="1">
      <alignment vertical="top" wrapText="1"/>
    </xf>
    <xf numFmtId="6" fontId="20" fillId="0" borderId="0" xfId="0" applyNumberFormat="1" applyFont="1" applyFill="1" applyBorder="1" applyAlignment="1">
      <alignment vertical="top" wrapText="1"/>
    </xf>
    <xf numFmtId="6" fontId="20" fillId="0" borderId="118" xfId="0" applyNumberFormat="1" applyFont="1" applyFill="1" applyBorder="1" applyAlignment="1">
      <alignment vertical="top" wrapText="1"/>
    </xf>
    <xf numFmtId="179" fontId="20" fillId="0" borderId="24" xfId="0" applyNumberFormat="1" applyFont="1" applyFill="1" applyBorder="1" applyAlignment="1">
      <alignment vertical="top" wrapText="1"/>
    </xf>
    <xf numFmtId="0" fontId="17" fillId="0" borderId="0" xfId="0" applyFont="1" applyFill="1" applyBorder="1" applyAlignment="1">
      <alignment horizontal="right" vertical="top" wrapText="1"/>
    </xf>
    <xf numFmtId="186" fontId="17" fillId="0" borderId="0" xfId="0" applyNumberFormat="1" applyFont="1" applyFill="1" applyBorder="1" applyAlignment="1">
      <alignment horizontal="right" vertical="top" wrapText="1"/>
    </xf>
    <xf numFmtId="0" fontId="17" fillId="0" borderId="23" xfId="0" applyFont="1" applyFill="1" applyBorder="1" applyAlignment="1">
      <alignment horizontal="right" vertical="top" wrapText="1"/>
    </xf>
    <xf numFmtId="186" fontId="17" fillId="0" borderId="118" xfId="0" applyNumberFormat="1" applyFont="1" applyFill="1" applyBorder="1" applyAlignment="1">
      <alignment horizontal="right" vertical="top" wrapText="1"/>
    </xf>
    <xf numFmtId="0" fontId="20" fillId="0" borderId="0" xfId="0" applyFont="1" applyFill="1" applyBorder="1" applyAlignment="1">
      <alignment horizontal="right" vertical="top" wrapText="1"/>
    </xf>
    <xf numFmtId="186" fontId="20" fillId="0" borderId="0" xfId="0" applyNumberFormat="1" applyFont="1" applyFill="1" applyBorder="1" applyAlignment="1">
      <alignment horizontal="right" vertical="top" wrapText="1"/>
    </xf>
    <xf numFmtId="0" fontId="20" fillId="0" borderId="23" xfId="0" applyFont="1" applyFill="1" applyBorder="1" applyAlignment="1">
      <alignment horizontal="right" vertical="top" wrapText="1"/>
    </xf>
    <xf numFmtId="186" fontId="20" fillId="0" borderId="118" xfId="0" applyNumberFormat="1" applyFont="1" applyFill="1" applyBorder="1" applyAlignment="1">
      <alignment horizontal="right" vertical="top" wrapText="1"/>
    </xf>
    <xf numFmtId="0" fontId="20" fillId="0" borderId="9" xfId="0" applyFont="1" applyFill="1" applyBorder="1" applyAlignment="1">
      <alignment horizontal="right" vertical="top" wrapText="1"/>
    </xf>
    <xf numFmtId="186" fontId="20" fillId="0" borderId="9" xfId="0" applyNumberFormat="1" applyFont="1" applyFill="1" applyBorder="1" applyAlignment="1">
      <alignment horizontal="right" vertical="top" wrapText="1"/>
    </xf>
    <xf numFmtId="0" fontId="20" fillId="0" borderId="25" xfId="0" applyFont="1" applyFill="1" applyBorder="1" applyAlignment="1">
      <alignment horizontal="right" vertical="top" wrapText="1"/>
    </xf>
    <xf numFmtId="186" fontId="20" fillId="0" borderId="119" xfId="0" applyNumberFormat="1" applyFont="1" applyFill="1" applyBorder="1" applyAlignment="1">
      <alignment horizontal="right" vertical="top" wrapText="1"/>
    </xf>
    <xf numFmtId="0" fontId="19" fillId="0" borderId="0" xfId="0" applyFont="1" applyFill="1" applyAlignment="1">
      <alignment vertical="top"/>
    </xf>
    <xf numFmtId="41" fontId="20" fillId="0" borderId="0" xfId="0" applyNumberFormat="1" applyFont="1" applyFill="1" applyBorder="1" applyAlignment="1">
      <alignment horizontal="right" vertical="top" wrapText="1"/>
    </xf>
    <xf numFmtId="41" fontId="20" fillId="0" borderId="118" xfId="0" applyNumberFormat="1" applyFont="1" applyFill="1" applyBorder="1" applyAlignment="1">
      <alignment horizontal="right" vertical="top" wrapText="1"/>
    </xf>
    <xf numFmtId="179" fontId="20" fillId="0" borderId="0" xfId="0" applyNumberFormat="1" applyFont="1" applyFill="1" applyBorder="1" applyAlignment="1">
      <alignment horizontal="right" vertical="top" wrapText="1"/>
    </xf>
    <xf numFmtId="179" fontId="17" fillId="0" borderId="0" xfId="0" applyNumberFormat="1" applyFont="1" applyFill="1" applyBorder="1" applyAlignment="1">
      <alignment horizontal="right" vertical="top" wrapText="1"/>
    </xf>
    <xf numFmtId="179" fontId="17" fillId="0" borderId="23" xfId="0" applyNumberFormat="1" applyFont="1" applyFill="1" applyBorder="1" applyAlignment="1">
      <alignment horizontal="right" vertical="top" wrapText="1"/>
    </xf>
    <xf numFmtId="179" fontId="17" fillId="0" borderId="118" xfId="0" applyNumberFormat="1" applyFont="1" applyFill="1" applyBorder="1" applyAlignment="1">
      <alignment horizontal="right" vertical="top" wrapText="1"/>
    </xf>
    <xf numFmtId="179" fontId="20" fillId="0" borderId="23" xfId="0" applyNumberFormat="1" applyFont="1" applyFill="1" applyBorder="1" applyAlignment="1">
      <alignment horizontal="right" vertical="top" wrapText="1"/>
    </xf>
    <xf numFmtId="179" fontId="20" fillId="0" borderId="118" xfId="0" applyNumberFormat="1" applyFont="1" applyFill="1" applyBorder="1" applyAlignment="1">
      <alignment horizontal="right" vertical="top" wrapText="1"/>
    </xf>
    <xf numFmtId="187" fontId="20" fillId="0" borderId="23" xfId="0" applyNumberFormat="1" applyFont="1" applyFill="1" applyBorder="1" applyAlignment="1">
      <alignment horizontal="right" vertical="top" wrapText="1"/>
    </xf>
    <xf numFmtId="187" fontId="20" fillId="0" borderId="0" xfId="0" applyNumberFormat="1" applyFont="1" applyFill="1" applyBorder="1" applyAlignment="1">
      <alignment horizontal="right" vertical="top" wrapText="1"/>
    </xf>
    <xf numFmtId="187" fontId="20" fillId="0" borderId="118" xfId="0" applyNumberFormat="1" applyFont="1" applyFill="1" applyBorder="1" applyAlignment="1">
      <alignment horizontal="right" vertical="top" wrapText="1"/>
    </xf>
    <xf numFmtId="179" fontId="20" fillId="0" borderId="25" xfId="0" applyNumberFormat="1" applyFont="1" applyFill="1" applyBorder="1" applyAlignment="1">
      <alignment horizontal="right" vertical="top" wrapText="1"/>
    </xf>
    <xf numFmtId="179" fontId="20" fillId="0" borderId="119" xfId="0" applyNumberFormat="1" applyFont="1" applyFill="1" applyBorder="1" applyAlignment="1">
      <alignment horizontal="right" vertical="top" wrapText="1"/>
    </xf>
    <xf numFmtId="166" fontId="15" fillId="0" borderId="118" xfId="3" applyNumberFormat="1" applyFont="1" applyBorder="1" applyAlignment="1">
      <alignment horizontal="right"/>
    </xf>
    <xf numFmtId="0" fontId="39" fillId="0" borderId="0" xfId="0" quotePrefix="1" applyFont="1" applyAlignment="1" applyProtection="1">
      <alignment horizontal="left"/>
    </xf>
    <xf numFmtId="0" fontId="8" fillId="0" borderId="0" xfId="0" applyFont="1" applyAlignment="1" applyProtection="1">
      <alignment horizontal="centerContinuous"/>
    </xf>
    <xf numFmtId="0" fontId="8" fillId="0" borderId="0" xfId="0" quotePrefix="1" applyFont="1" applyAlignment="1" applyProtection="1">
      <alignment horizontal="centerContinuous"/>
    </xf>
    <xf numFmtId="0" fontId="20" fillId="0" borderId="9" xfId="0" applyFont="1" applyFill="1" applyBorder="1"/>
    <xf numFmtId="43" fontId="20" fillId="0" borderId="27" xfId="0" applyNumberFormat="1" applyFont="1" applyFill="1" applyBorder="1" applyAlignment="1">
      <alignment vertical="top" wrapText="1"/>
    </xf>
    <xf numFmtId="179" fontId="20" fillId="0" borderId="124" xfId="0" applyNumberFormat="1" applyFont="1" applyFill="1" applyBorder="1" applyAlignment="1">
      <alignment vertical="top" wrapText="1"/>
    </xf>
    <xf numFmtId="43" fontId="20" fillId="0" borderId="0" xfId="0" applyNumberFormat="1" applyFont="1" applyFill="1" applyBorder="1" applyAlignment="1">
      <alignment vertical="top" wrapText="1"/>
    </xf>
    <xf numFmtId="0" fontId="20" fillId="0" borderId="124" xfId="0" applyFont="1" applyFill="1" applyBorder="1" applyAlignment="1">
      <alignment vertical="top" wrapText="1"/>
    </xf>
    <xf numFmtId="186" fontId="20" fillId="0" borderId="124" xfId="0" applyNumberFormat="1" applyFont="1" applyFill="1" applyBorder="1" applyAlignment="1">
      <alignment vertical="top" wrapText="1"/>
    </xf>
    <xf numFmtId="43" fontId="20" fillId="0" borderId="124" xfId="0" applyNumberFormat="1" applyFont="1" applyFill="1" applyBorder="1" applyAlignment="1">
      <alignment vertical="top" wrapText="1"/>
    </xf>
    <xf numFmtId="187" fontId="17" fillId="0" borderId="118" xfId="0" applyNumberFormat="1" applyFont="1" applyFill="1" applyBorder="1" applyAlignment="1">
      <alignment horizontal="right" vertical="top" wrapText="1"/>
    </xf>
    <xf numFmtId="179" fontId="20" fillId="0" borderId="124" xfId="0" applyNumberFormat="1" applyFont="1" applyFill="1" applyBorder="1" applyAlignment="1">
      <alignment horizontal="right" vertical="top" wrapText="1"/>
    </xf>
    <xf numFmtId="187" fontId="20" fillId="0" borderId="124" xfId="0" applyNumberFormat="1" applyFont="1" applyFill="1" applyBorder="1" applyAlignment="1">
      <alignment horizontal="right" vertical="top" wrapText="1"/>
    </xf>
    <xf numFmtId="0" fontId="18" fillId="0" borderId="0" xfId="0" applyFont="1" applyAlignment="1">
      <alignment horizontal="center"/>
    </xf>
    <xf numFmtId="0" fontId="19" fillId="0" borderId="126" xfId="0" applyFont="1" applyFill="1" applyBorder="1" applyAlignment="1">
      <alignment vertical="top" wrapText="1"/>
    </xf>
    <xf numFmtId="0" fontId="24" fillId="0" borderId="126" xfId="0" applyFont="1" applyFill="1" applyBorder="1" applyAlignment="1">
      <alignment horizontal="center"/>
    </xf>
    <xf numFmtId="0" fontId="24" fillId="0" borderId="0" xfId="0" applyFont="1" applyFill="1" applyAlignment="1">
      <alignment horizontal="center"/>
    </xf>
    <xf numFmtId="0" fontId="2" fillId="0" borderId="0" xfId="0" applyFont="1" applyFill="1" applyAlignment="1">
      <alignment horizontal="center"/>
    </xf>
    <xf numFmtId="0" fontId="19" fillId="0" borderId="127" xfId="0" applyFont="1" applyFill="1" applyBorder="1" applyAlignment="1">
      <alignment horizontal="center"/>
    </xf>
    <xf numFmtId="0" fontId="24" fillId="0" borderId="128" xfId="0" applyFont="1" applyFill="1" applyBorder="1" applyAlignment="1">
      <alignment horizontal="left" vertical="top" wrapText="1"/>
    </xf>
    <xf numFmtId="0" fontId="24" fillId="0" borderId="129" xfId="0" applyFont="1" applyFill="1" applyBorder="1" applyAlignment="1">
      <alignment horizontal="center" vertical="top" wrapText="1"/>
    </xf>
    <xf numFmtId="0" fontId="24" fillId="0" borderId="127" xfId="0" applyFont="1" applyFill="1" applyBorder="1" applyAlignment="1">
      <alignment horizontal="left" vertical="top" wrapText="1"/>
    </xf>
    <xf numFmtId="0" fontId="24" fillId="0" borderId="130" xfId="0" applyFont="1" applyFill="1" applyBorder="1" applyAlignment="1">
      <alignment horizontal="center" vertical="top" wrapText="1"/>
    </xf>
    <xf numFmtId="0" fontId="17" fillId="0" borderId="127" xfId="0" applyFont="1" applyFill="1" applyBorder="1" applyAlignment="1">
      <alignment horizontal="left" vertical="top" wrapText="1"/>
    </xf>
    <xf numFmtId="171" fontId="17" fillId="0" borderId="130" xfId="0" applyNumberFormat="1" applyFont="1" applyFill="1" applyBorder="1"/>
    <xf numFmtId="171" fontId="20" fillId="0" borderId="127" xfId="0" applyNumberFormat="1" applyFont="1" applyFill="1" applyBorder="1"/>
    <xf numFmtId="171" fontId="20" fillId="0" borderId="130" xfId="0" applyNumberFormat="1" applyFont="1" applyFill="1" applyBorder="1" applyAlignment="1">
      <alignment vertical="top" wrapText="1"/>
    </xf>
    <xf numFmtId="171" fontId="20" fillId="0" borderId="130" xfId="0" applyNumberFormat="1" applyFont="1" applyFill="1" applyBorder="1" applyAlignment="1">
      <alignment vertical="top"/>
    </xf>
    <xf numFmtId="171" fontId="17" fillId="0" borderId="130" xfId="0" applyNumberFormat="1" applyFont="1" applyFill="1" applyBorder="1" applyAlignment="1">
      <alignment vertical="top" wrapText="1"/>
    </xf>
    <xf numFmtId="0" fontId="20" fillId="0" borderId="127" xfId="0" applyFont="1" applyFill="1" applyBorder="1" applyAlignment="1">
      <alignment horizontal="left" vertical="top" wrapText="1"/>
    </xf>
    <xf numFmtId="41" fontId="20" fillId="0" borderId="130" xfId="0" applyNumberFormat="1" applyFont="1" applyFill="1" applyBorder="1" applyAlignment="1">
      <alignment vertical="top" wrapText="1"/>
    </xf>
    <xf numFmtId="0" fontId="19" fillId="0" borderId="127" xfId="0" applyFont="1" applyFill="1" applyBorder="1"/>
    <xf numFmtId="0" fontId="19" fillId="0" borderId="130" xfId="0" applyFont="1" applyFill="1" applyBorder="1"/>
    <xf numFmtId="41" fontId="17" fillId="0" borderId="130" xfId="0" applyNumberFormat="1" applyFont="1" applyFill="1" applyBorder="1" applyAlignment="1">
      <alignment vertical="top" wrapText="1"/>
    </xf>
    <xf numFmtId="0" fontId="17" fillId="0" borderId="132" xfId="0" applyFont="1" applyFill="1" applyBorder="1" applyAlignment="1">
      <alignment horizontal="left" vertical="top" wrapText="1"/>
    </xf>
    <xf numFmtId="0" fontId="24" fillId="0" borderId="128" xfId="0" applyFont="1" applyFill="1" applyBorder="1" applyAlignment="1">
      <alignment horizontal="center"/>
    </xf>
    <xf numFmtId="0" fontId="24" fillId="0" borderId="127" xfId="0" applyFont="1" applyFill="1" applyBorder="1" applyAlignment="1">
      <alignment horizontal="center"/>
    </xf>
    <xf numFmtId="171" fontId="17" fillId="0" borderId="127" xfId="0" applyNumberFormat="1" applyFont="1" applyFill="1" applyBorder="1"/>
    <xf numFmtId="171" fontId="17" fillId="0" borderId="127" xfId="0" applyNumberFormat="1" applyFont="1" applyFill="1" applyBorder="1" applyAlignment="1">
      <alignment vertical="top" wrapText="1"/>
    </xf>
    <xf numFmtId="171" fontId="17" fillId="0" borderId="131" xfId="0" applyNumberFormat="1" applyFont="1" applyFill="1" applyBorder="1" applyAlignment="1">
      <alignment vertical="top" wrapText="1"/>
    </xf>
    <xf numFmtId="171" fontId="17" fillId="0" borderId="132" xfId="0" applyNumberFormat="1" applyFont="1" applyFill="1" applyBorder="1" applyAlignment="1">
      <alignment vertical="top" wrapText="1"/>
    </xf>
    <xf numFmtId="0" fontId="9" fillId="0" borderId="124" xfId="0" applyFont="1" applyFill="1" applyBorder="1" applyAlignment="1">
      <alignment horizontal="center"/>
    </xf>
    <xf numFmtId="0" fontId="0" fillId="0" borderId="0" xfId="0" applyAlignment="1">
      <alignment horizontal="center"/>
    </xf>
    <xf numFmtId="0" fontId="22" fillId="0" borderId="0" xfId="0" applyFont="1" applyFill="1" applyBorder="1" applyAlignment="1">
      <alignment horizontal="center"/>
    </xf>
    <xf numFmtId="0" fontId="22" fillId="0" borderId="0" xfId="0" applyFont="1" applyBorder="1" applyAlignment="1">
      <alignment horizontal="center"/>
    </xf>
    <xf numFmtId="43" fontId="22" fillId="0" borderId="0" xfId="1" applyFont="1" applyBorder="1" applyAlignment="1">
      <alignment horizontal="center"/>
    </xf>
    <xf numFmtId="0" fontId="30" fillId="0" borderId="0" xfId="0" applyFont="1" applyFill="1" applyAlignment="1">
      <alignment horizontal="center"/>
    </xf>
    <xf numFmtId="0" fontId="9" fillId="0" borderId="125" xfId="0" applyFont="1" applyFill="1" applyBorder="1" applyAlignment="1">
      <alignment horizontal="center"/>
    </xf>
    <xf numFmtId="0" fontId="8" fillId="0" borderId="0" xfId="0" applyFont="1" applyAlignment="1">
      <alignment horizontal="center"/>
    </xf>
    <xf numFmtId="0" fontId="8" fillId="0" borderId="6" xfId="0" applyFont="1" applyBorder="1" applyAlignment="1">
      <alignment horizontal="center"/>
    </xf>
    <xf numFmtId="0" fontId="9" fillId="0" borderId="124" xfId="0" applyFont="1" applyBorder="1" applyAlignment="1" applyProtection="1">
      <alignment horizontal="right"/>
    </xf>
    <xf numFmtId="0" fontId="9" fillId="2" borderId="124" xfId="0" applyFont="1" applyFill="1" applyBorder="1" applyAlignment="1" applyProtection="1">
      <alignment horizontal="right"/>
    </xf>
    <xf numFmtId="0" fontId="9" fillId="0" borderId="124" xfId="0" applyFont="1" applyBorder="1" applyAlignment="1">
      <alignment horizontal="center"/>
    </xf>
    <xf numFmtId="0" fontId="15" fillId="0" borderId="133" xfId="0" applyFont="1" applyBorder="1"/>
    <xf numFmtId="0" fontId="15" fillId="0" borderId="130" xfId="0" applyFont="1" applyBorder="1"/>
    <xf numFmtId="0" fontId="22" fillId="0" borderId="118" xfId="0" applyFont="1" applyBorder="1"/>
    <xf numFmtId="164" fontId="22" fillId="0" borderId="130" xfId="1" applyNumberFormat="1" applyFont="1" applyBorder="1" applyAlignment="1">
      <alignment horizontal="center"/>
    </xf>
    <xf numFmtId="164" fontId="22" fillId="0" borderId="118" xfId="1" applyNumberFormat="1" applyFont="1" applyBorder="1" applyAlignment="1">
      <alignment horizontal="center"/>
    </xf>
    <xf numFmtId="164" fontId="15" fillId="0" borderId="130" xfId="1" applyNumberFormat="1" applyFont="1" applyBorder="1" applyAlignment="1">
      <alignment horizontal="center"/>
    </xf>
    <xf numFmtId="0" fontId="22" fillId="0" borderId="131" xfId="0" applyFont="1" applyBorder="1"/>
    <xf numFmtId="3" fontId="25" fillId="0" borderId="131" xfId="0" applyNumberFormat="1" applyFont="1" applyBorder="1"/>
    <xf numFmtId="49" fontId="25" fillId="0" borderId="131" xfId="0" applyNumberFormat="1" applyFont="1" applyBorder="1"/>
    <xf numFmtId="49" fontId="25" fillId="0" borderId="133" xfId="0" applyNumberFormat="1" applyFont="1" applyBorder="1"/>
    <xf numFmtId="0" fontId="25" fillId="0" borderId="125" xfId="0" applyFont="1" applyBorder="1"/>
    <xf numFmtId="3" fontId="25" fillId="0" borderId="133" xfId="0" applyNumberFormat="1" applyFont="1" applyBorder="1"/>
    <xf numFmtId="171" fontId="25" fillId="0" borderId="125" xfId="0" applyNumberFormat="1" applyFont="1" applyBorder="1"/>
    <xf numFmtId="49" fontId="22" fillId="0" borderId="130" xfId="0" applyNumberFormat="1" applyFont="1" applyBorder="1"/>
    <xf numFmtId="3" fontId="22" fillId="0" borderId="130" xfId="0" applyNumberFormat="1" applyFont="1" applyBorder="1"/>
    <xf numFmtId="171" fontId="22" fillId="0" borderId="130" xfId="0" applyNumberFormat="1" applyFont="1" applyBorder="1"/>
    <xf numFmtId="10" fontId="22" fillId="0" borderId="118" xfId="3" applyNumberFormat="1" applyFont="1" applyBorder="1" applyAlignment="1">
      <alignment horizontal="center"/>
    </xf>
    <xf numFmtId="49" fontId="15" fillId="0" borderId="130" xfId="0" applyNumberFormat="1" applyFont="1" applyBorder="1"/>
    <xf numFmtId="3" fontId="15" fillId="0" borderId="130" xfId="7" applyNumberFormat="1" applyFont="1" applyBorder="1"/>
    <xf numFmtId="10" fontId="15" fillId="0" borderId="118" xfId="3" applyNumberFormat="1" applyFont="1" applyBorder="1" applyAlignment="1">
      <alignment horizontal="center"/>
    </xf>
    <xf numFmtId="171" fontId="15" fillId="0" borderId="130" xfId="0" applyNumberFormat="1" applyFont="1" applyBorder="1"/>
    <xf numFmtId="0" fontId="0" fillId="0" borderId="133" xfId="0" applyBorder="1"/>
    <xf numFmtId="0" fontId="21" fillId="0" borderId="125" xfId="0" applyFont="1" applyBorder="1"/>
    <xf numFmtId="49" fontId="15" fillId="0" borderId="129" xfId="0" applyNumberFormat="1" applyFont="1" applyBorder="1"/>
    <xf numFmtId="49" fontId="15" fillId="0" borderId="124" xfId="0" applyNumberFormat="1" applyFont="1" applyBorder="1"/>
    <xf numFmtId="3" fontId="15" fillId="0" borderId="129" xfId="7" applyNumberFormat="1" applyFont="1" applyBorder="1"/>
    <xf numFmtId="10" fontId="15" fillId="0" borderId="119" xfId="3" applyNumberFormat="1" applyFont="1" applyBorder="1" applyAlignment="1">
      <alignment horizontal="center"/>
    </xf>
    <xf numFmtId="171" fontId="15" fillId="0" borderId="129" xfId="0" applyNumberFormat="1" applyFont="1" applyBorder="1"/>
    <xf numFmtId="49" fontId="15" fillId="0" borderId="125" xfId="0" applyNumberFormat="1" applyFont="1" applyBorder="1"/>
    <xf numFmtId="3" fontId="15" fillId="0" borderId="125" xfId="7" applyNumberFormat="1" applyFont="1" applyBorder="1"/>
    <xf numFmtId="10" fontId="15" fillId="0" borderId="125" xfId="3" applyNumberFormat="1" applyFont="1" applyBorder="1" applyAlignment="1">
      <alignment horizontal="center"/>
    </xf>
    <xf numFmtId="171" fontId="15" fillId="0" borderId="125" xfId="0" applyNumberFormat="1" applyFont="1" applyBorder="1"/>
    <xf numFmtId="49" fontId="25" fillId="0" borderId="130" xfId="0" applyNumberFormat="1" applyFont="1" applyBorder="1"/>
    <xf numFmtId="3" fontId="25" fillId="0" borderId="130" xfId="0" applyNumberFormat="1" applyFont="1" applyBorder="1"/>
    <xf numFmtId="10" fontId="25" fillId="0" borderId="118" xfId="3" applyNumberFormat="1" applyFont="1" applyBorder="1" applyAlignment="1">
      <alignment horizontal="center"/>
    </xf>
    <xf numFmtId="0" fontId="22" fillId="0" borderId="129" xfId="0" applyFont="1" applyBorder="1" applyAlignment="1">
      <alignment horizontal="center"/>
    </xf>
    <xf numFmtId="0" fontId="22" fillId="0" borderId="133" xfId="0" applyFont="1" applyBorder="1"/>
    <xf numFmtId="171" fontId="15" fillId="0" borderId="130" xfId="0" applyNumberFormat="1" applyFont="1" applyBorder="1" applyAlignment="1">
      <alignment horizontal="center"/>
    </xf>
    <xf numFmtId="3" fontId="22" fillId="0" borderId="131" xfId="0" applyNumberFormat="1" applyFont="1" applyBorder="1"/>
    <xf numFmtId="171" fontId="25" fillId="0" borderId="133" xfId="0" applyNumberFormat="1" applyFont="1" applyBorder="1"/>
    <xf numFmtId="49" fontId="22" fillId="0" borderId="130" xfId="0" applyNumberFormat="1" applyFont="1" applyBorder="1" applyAlignment="1">
      <alignment horizontal="left"/>
    </xf>
    <xf numFmtId="49" fontId="22" fillId="0" borderId="129" xfId="0" applyNumberFormat="1" applyFont="1" applyBorder="1" applyAlignment="1">
      <alignment horizontal="left"/>
    </xf>
    <xf numFmtId="0" fontId="22" fillId="0" borderId="130" xfId="0" applyFont="1" applyBorder="1"/>
    <xf numFmtId="0" fontId="22" fillId="0" borderId="129" xfId="0" applyFont="1" applyBorder="1"/>
    <xf numFmtId="3" fontId="15" fillId="0" borderId="130" xfId="0" applyNumberFormat="1" applyFont="1" applyBorder="1"/>
    <xf numFmtId="0" fontId="15" fillId="0" borderId="129" xfId="0" applyFont="1" applyBorder="1"/>
    <xf numFmtId="164" fontId="22" fillId="0" borderId="129" xfId="1" applyNumberFormat="1" applyFont="1" applyBorder="1" applyAlignment="1">
      <alignment horizontal="center"/>
    </xf>
    <xf numFmtId="164" fontId="22" fillId="0" borderId="119" xfId="1" applyNumberFormat="1" applyFont="1" applyBorder="1" applyAlignment="1">
      <alignment horizontal="center"/>
    </xf>
    <xf numFmtId="171" fontId="15" fillId="0" borderId="129" xfId="0" applyNumberFormat="1" applyFont="1" applyBorder="1" applyAlignment="1">
      <alignment horizontal="center"/>
    </xf>
    <xf numFmtId="9" fontId="22" fillId="0" borderId="118" xfId="3" applyNumberFormat="1" applyFont="1" applyBorder="1" applyAlignment="1">
      <alignment horizontal="center"/>
    </xf>
    <xf numFmtId="49" fontId="15" fillId="0" borderId="130" xfId="0" applyNumberFormat="1" applyFont="1" applyBorder="1" applyAlignment="1">
      <alignment horizontal="left"/>
    </xf>
    <xf numFmtId="49" fontId="15" fillId="0" borderId="129" xfId="0" applyNumberFormat="1" applyFont="1" applyBorder="1" applyAlignment="1">
      <alignment horizontal="left"/>
    </xf>
    <xf numFmtId="3" fontId="15" fillId="0" borderId="130" xfId="7" quotePrefix="1" applyNumberFormat="1" applyFont="1" applyBorder="1" applyAlignment="1">
      <alignment horizontal="right"/>
    </xf>
    <xf numFmtId="10" fontId="15" fillId="0" borderId="118" xfId="3" quotePrefix="1" applyNumberFormat="1" applyFont="1" applyBorder="1" applyAlignment="1">
      <alignment horizontal="center"/>
    </xf>
    <xf numFmtId="0" fontId="8" fillId="0" borderId="130" xfId="0" applyFont="1" applyBorder="1"/>
    <xf numFmtId="49" fontId="15" fillId="0" borderId="118" xfId="0" applyNumberFormat="1" applyFont="1" applyBorder="1"/>
    <xf numFmtId="0" fontId="24" fillId="0" borderId="133" xfId="0" applyFont="1" applyFill="1" applyBorder="1" applyAlignment="1">
      <alignment horizontal="center"/>
    </xf>
    <xf numFmtId="0" fontId="24" fillId="8" borderId="133" xfId="0" applyFont="1" applyFill="1" applyBorder="1" applyAlignment="1">
      <alignment horizontal="center"/>
    </xf>
    <xf numFmtId="0" fontId="24" fillId="8" borderId="128" xfId="0" applyFont="1" applyFill="1" applyBorder="1" applyAlignment="1">
      <alignment horizontal="center" vertical="top" wrapText="1"/>
    </xf>
    <xf numFmtId="0" fontId="24" fillId="0" borderId="133" xfId="0" applyFont="1" applyFill="1" applyBorder="1" applyAlignment="1">
      <alignment horizontal="center" vertical="top" wrapText="1"/>
    </xf>
    <xf numFmtId="0" fontId="32" fillId="0" borderId="133" xfId="0" applyFont="1" applyFill="1" applyBorder="1" applyAlignment="1">
      <alignment horizontal="center" vertical="top" wrapText="1"/>
    </xf>
    <xf numFmtId="0" fontId="24" fillId="8" borderId="130" xfId="0" applyFont="1" applyFill="1" applyBorder="1" applyAlignment="1">
      <alignment horizontal="center" vertical="top" wrapText="1"/>
    </xf>
    <xf numFmtId="171" fontId="17" fillId="8" borderId="130" xfId="0" applyNumberFormat="1" applyFont="1" applyFill="1" applyBorder="1"/>
    <xf numFmtId="171" fontId="20" fillId="8" borderId="130" xfId="0" applyNumberFormat="1" applyFont="1" applyFill="1" applyBorder="1" applyAlignment="1">
      <alignment vertical="top" wrapText="1"/>
    </xf>
    <xf numFmtId="171" fontId="17" fillId="8" borderId="130" xfId="0" applyNumberFormat="1" applyFont="1" applyFill="1" applyBorder="1" applyAlignment="1">
      <alignment vertical="top" wrapText="1"/>
    </xf>
    <xf numFmtId="0" fontId="19" fillId="8" borderId="130" xfId="0" applyFont="1" applyFill="1" applyBorder="1"/>
    <xf numFmtId="171" fontId="17" fillId="8" borderId="132" xfId="0" applyNumberFormat="1" applyFont="1" applyFill="1" applyBorder="1" applyAlignment="1">
      <alignment vertical="top" wrapText="1"/>
    </xf>
    <xf numFmtId="41" fontId="17" fillId="0" borderId="44" xfId="0" applyNumberFormat="1" applyFont="1" applyFill="1" applyBorder="1" applyAlignment="1"/>
    <xf numFmtId="0" fontId="15" fillId="0" borderId="126" xfId="0" applyFont="1" applyBorder="1"/>
    <xf numFmtId="0" fontId="22" fillId="0" borderId="127" xfId="0" applyFont="1" applyBorder="1" applyAlignment="1">
      <alignment horizontal="center"/>
    </xf>
    <xf numFmtId="0" fontId="22" fillId="0" borderId="133" xfId="0" applyFont="1" applyBorder="1" applyAlignment="1">
      <alignment horizontal="center"/>
    </xf>
    <xf numFmtId="0" fontId="22" fillId="0" borderId="130" xfId="0" applyFont="1" applyBorder="1" applyAlignment="1">
      <alignment horizontal="center"/>
    </xf>
    <xf numFmtId="164" fontId="15" fillId="0" borderId="130" xfId="1" applyNumberFormat="1" applyFont="1" applyBorder="1"/>
    <xf numFmtId="164" fontId="15" fillId="0" borderId="129" xfId="1" applyNumberFormat="1" applyFont="1" applyBorder="1"/>
    <xf numFmtId="164" fontId="15" fillId="0" borderId="124" xfId="1" applyNumberFormat="1" applyFont="1" applyBorder="1"/>
    <xf numFmtId="164" fontId="15" fillId="0" borderId="135" xfId="1" applyNumberFormat="1" applyFont="1" applyBorder="1"/>
    <xf numFmtId="5" fontId="15" fillId="0" borderId="130" xfId="1" applyNumberFormat="1" applyFont="1" applyBorder="1"/>
    <xf numFmtId="164" fontId="8" fillId="5" borderId="28" xfId="1" applyNumberFormat="1" applyFont="1" applyFill="1" applyBorder="1" applyAlignment="1">
      <alignment horizontal="right"/>
    </xf>
    <xf numFmtId="164" fontId="8" fillId="5" borderId="79" xfId="1" applyNumberFormat="1" applyFont="1" applyFill="1" applyBorder="1" applyAlignment="1">
      <alignment horizontal="right"/>
    </xf>
    <xf numFmtId="0" fontId="22" fillId="4" borderId="126" xfId="0" applyFont="1" applyFill="1" applyBorder="1" applyAlignment="1">
      <alignment horizontal="center"/>
    </xf>
    <xf numFmtId="0" fontId="0" fillId="0" borderId="125" xfId="0" applyBorder="1"/>
    <xf numFmtId="0" fontId="22" fillId="4" borderId="127" xfId="0" applyFont="1" applyFill="1" applyBorder="1" applyAlignment="1">
      <alignment horizontal="center"/>
    </xf>
    <xf numFmtId="14" fontId="22" fillId="0" borderId="132" xfId="0" applyNumberFormat="1" applyFont="1" applyBorder="1" applyAlignment="1">
      <alignment horizontal="center"/>
    </xf>
    <xf numFmtId="164" fontId="15" fillId="0" borderId="127" xfId="1" applyNumberFormat="1" applyFont="1" applyFill="1" applyBorder="1"/>
    <xf numFmtId="164" fontId="15" fillId="0" borderId="127" xfId="1" applyNumberFormat="1" applyFont="1" applyBorder="1"/>
    <xf numFmtId="175" fontId="15" fillId="4" borderId="127" xfId="2" applyNumberFormat="1" applyFont="1" applyFill="1" applyBorder="1"/>
    <xf numFmtId="179" fontId="15" fillId="0" borderId="126" xfId="2" applyNumberFormat="1" applyFont="1" applyBorder="1"/>
    <xf numFmtId="179" fontId="15" fillId="0" borderId="127" xfId="2" applyNumberFormat="1" applyFont="1" applyBorder="1"/>
    <xf numFmtId="10" fontId="15" fillId="0" borderId="126" xfId="3" applyNumberFormat="1" applyFont="1" applyFill="1" applyBorder="1"/>
    <xf numFmtId="175" fontId="15" fillId="4" borderId="126" xfId="2" applyNumberFormat="1" applyFont="1" applyFill="1" applyBorder="1"/>
    <xf numFmtId="10" fontId="15" fillId="0" borderId="127" xfId="3" applyNumberFormat="1" applyFont="1" applyFill="1" applyBorder="1"/>
    <xf numFmtId="10" fontId="22" fillId="4" borderId="127" xfId="3" applyNumberFormat="1" applyFont="1" applyFill="1" applyBorder="1"/>
    <xf numFmtId="10" fontId="22" fillId="0" borderId="127" xfId="3" applyNumberFormat="1" applyFont="1" applyFill="1" applyBorder="1" applyAlignment="1">
      <alignment horizontal="right"/>
    </xf>
    <xf numFmtId="10" fontId="22" fillId="0" borderId="118" xfId="3" applyNumberFormat="1" applyFont="1" applyFill="1" applyBorder="1" applyAlignment="1">
      <alignment horizontal="right"/>
    </xf>
    <xf numFmtId="10" fontId="22" fillId="7" borderId="127" xfId="3" applyNumberFormat="1" applyFont="1" applyFill="1" applyBorder="1" applyAlignment="1">
      <alignment horizontal="right"/>
    </xf>
    <xf numFmtId="10" fontId="22" fillId="7" borderId="118" xfId="3" applyNumberFormat="1" applyFont="1" applyFill="1" applyBorder="1" applyAlignment="1">
      <alignment horizontal="right"/>
    </xf>
    <xf numFmtId="0" fontId="22" fillId="7" borderId="129" xfId="0" applyFont="1" applyFill="1" applyBorder="1"/>
    <xf numFmtId="0" fontId="15" fillId="7" borderId="119" xfId="0" applyFont="1" applyFill="1" applyBorder="1"/>
    <xf numFmtId="0" fontId="15" fillId="7" borderId="124" xfId="0" applyFont="1" applyFill="1" applyBorder="1"/>
    <xf numFmtId="10" fontId="22" fillId="7" borderId="24" xfId="3" applyNumberFormat="1" applyFont="1" applyFill="1" applyBorder="1"/>
    <xf numFmtId="10" fontId="15" fillId="7" borderId="24" xfId="0" applyNumberFormat="1" applyFont="1" applyFill="1" applyBorder="1"/>
    <xf numFmtId="0" fontId="15" fillId="7" borderId="24" xfId="0" applyFont="1" applyFill="1" applyBorder="1"/>
    <xf numFmtId="10" fontId="15" fillId="0" borderId="24" xfId="0" applyNumberFormat="1" applyFont="1" applyFill="1" applyBorder="1"/>
    <xf numFmtId="0" fontId="15" fillId="0" borderId="24" xfId="0" applyFont="1" applyFill="1" applyBorder="1"/>
    <xf numFmtId="164" fontId="15" fillId="0" borderId="118" xfId="1" applyNumberFormat="1" applyFont="1" applyFill="1" applyBorder="1"/>
    <xf numFmtId="0" fontId="22" fillId="7" borderId="130" xfId="0" applyFont="1" applyFill="1" applyBorder="1"/>
    <xf numFmtId="0" fontId="22" fillId="7" borderId="0" xfId="0" applyFont="1" applyFill="1" applyBorder="1"/>
    <xf numFmtId="0" fontId="22" fillId="0" borderId="124" xfId="0" applyFont="1" applyFill="1" applyBorder="1" applyAlignment="1">
      <alignment horizontal="center"/>
    </xf>
    <xf numFmtId="175" fontId="15" fillId="4" borderId="133" xfId="2" applyNumberFormat="1" applyFont="1" applyFill="1" applyBorder="1"/>
    <xf numFmtId="4" fontId="15" fillId="0" borderId="126" xfId="2" applyNumberFormat="1" applyFont="1" applyFill="1" applyBorder="1" applyAlignment="1">
      <alignment horizontal="right"/>
    </xf>
    <xf numFmtId="175" fontId="15" fillId="4" borderId="130" xfId="2" applyNumberFormat="1" applyFont="1" applyFill="1" applyBorder="1"/>
    <xf numFmtId="4" fontId="15" fillId="0" borderId="127" xfId="2" applyNumberFormat="1" applyFont="1" applyFill="1" applyBorder="1" applyAlignment="1">
      <alignment horizontal="right"/>
    </xf>
    <xf numFmtId="10" fontId="22" fillId="7" borderId="127" xfId="3" applyNumberFormat="1" applyFont="1" applyFill="1" applyBorder="1"/>
    <xf numFmtId="0" fontId="58" fillId="0" borderId="0" xfId="0" applyFont="1" applyAlignment="1" applyProtection="1">
      <alignment horizontal="centerContinuous"/>
    </xf>
    <xf numFmtId="0" fontId="11" fillId="0" borderId="0" xfId="0" applyFont="1" applyAlignment="1">
      <alignment horizontal="centerContinuous"/>
    </xf>
    <xf numFmtId="0" fontId="47" fillId="0" borderId="0" xfId="0" applyFont="1" applyFill="1" applyBorder="1" applyAlignment="1">
      <alignment horizontal="left" vertical="top"/>
    </xf>
    <xf numFmtId="0" fontId="49" fillId="0" borderId="124" xfId="0" applyFont="1" applyFill="1" applyBorder="1" applyAlignment="1">
      <alignment horizontal="center"/>
    </xf>
    <xf numFmtId="0" fontId="60" fillId="0" borderId="0" xfId="0" applyFont="1" applyFill="1"/>
    <xf numFmtId="0" fontId="22" fillId="0" borderId="0" xfId="0" applyFont="1" applyFill="1" applyBorder="1"/>
    <xf numFmtId="0" fontId="60" fillId="0" borderId="0" xfId="0" applyFont="1" applyFill="1" applyBorder="1"/>
    <xf numFmtId="0" fontId="60" fillId="0" borderId="0" xfId="0" applyFont="1" applyFill="1" applyAlignment="1">
      <alignment horizontal="right"/>
    </xf>
    <xf numFmtId="171" fontId="60" fillId="0" borderId="0" xfId="0" applyNumberFormat="1" applyFont="1" applyFill="1"/>
    <xf numFmtId="0" fontId="60" fillId="0" borderId="124" xfId="0" applyFont="1" applyFill="1" applyBorder="1"/>
    <xf numFmtId="0" fontId="60" fillId="0" borderId="124" xfId="0" applyFont="1" applyFill="1" applyBorder="1" applyAlignment="1">
      <alignment horizontal="right"/>
    </xf>
    <xf numFmtId="171" fontId="60" fillId="0" borderId="124" xfId="0" applyNumberFormat="1" applyFont="1" applyFill="1" applyBorder="1"/>
    <xf numFmtId="0" fontId="22" fillId="0" borderId="0" xfId="0" applyFont="1" applyFill="1" applyAlignment="1">
      <alignment vertical="center"/>
    </xf>
    <xf numFmtId="0" fontId="22" fillId="0" borderId="125" xfId="0" applyFont="1" applyFill="1" applyBorder="1" applyAlignment="1">
      <alignment horizontal="left"/>
    </xf>
    <xf numFmtId="0" fontId="22" fillId="0" borderId="125" xfId="0" applyFont="1" applyFill="1" applyBorder="1" applyAlignment="1">
      <alignment horizontal="right"/>
    </xf>
    <xf numFmtId="49" fontId="15" fillId="0" borderId="0" xfId="0" applyNumberFormat="1" applyFont="1" applyBorder="1" applyAlignment="1">
      <alignment horizontal="left"/>
    </xf>
    <xf numFmtId="49" fontId="22" fillId="0" borderId="0" xfId="0" applyNumberFormat="1" applyFont="1" applyBorder="1" applyAlignment="1">
      <alignment horizontal="left"/>
    </xf>
    <xf numFmtId="0" fontId="9" fillId="0" borderId="124" xfId="0" applyFont="1" applyBorder="1" applyAlignment="1" applyProtection="1">
      <alignment horizontal="center"/>
    </xf>
    <xf numFmtId="0" fontId="22" fillId="0" borderId="0" xfId="0" applyFont="1" applyFill="1" applyBorder="1" applyAlignment="1">
      <alignment horizontal="center"/>
    </xf>
    <xf numFmtId="0" fontId="22" fillId="0" borderId="129" xfId="0" applyFont="1" applyBorder="1" applyAlignment="1">
      <alignment horizontal="center"/>
    </xf>
    <xf numFmtId="0" fontId="22" fillId="0" borderId="119" xfId="0" applyFont="1" applyBorder="1" applyAlignment="1">
      <alignment horizontal="center"/>
    </xf>
    <xf numFmtId="0" fontId="22" fillId="0" borderId="130" xfId="0" applyFont="1" applyBorder="1" applyAlignment="1">
      <alignment horizontal="center"/>
    </xf>
    <xf numFmtId="0" fontId="22" fillId="0" borderId="118" xfId="0" applyFont="1" applyBorder="1" applyAlignment="1">
      <alignment horizontal="center"/>
    </xf>
    <xf numFmtId="0" fontId="22" fillId="0" borderId="133" xfId="0" applyFont="1" applyBorder="1" applyAlignment="1">
      <alignment horizontal="center"/>
    </xf>
    <xf numFmtId="0" fontId="22" fillId="0" borderId="22" xfId="0" applyFont="1" applyBorder="1" applyAlignment="1">
      <alignment horizontal="center"/>
    </xf>
    <xf numFmtId="0" fontId="0" fillId="0" borderId="0" xfId="0" applyAlignment="1">
      <alignment horizontal="center"/>
    </xf>
    <xf numFmtId="0" fontId="14" fillId="0" borderId="0" xfId="0" applyFont="1" applyAlignment="1" applyProtection="1">
      <alignment horizontal="center"/>
    </xf>
    <xf numFmtId="41" fontId="20" fillId="0" borderId="130" xfId="0" applyNumberFormat="1" applyFont="1" applyBorder="1" applyAlignment="1">
      <alignment horizontal="right" wrapText="1"/>
    </xf>
    <xf numFmtId="172" fontId="15" fillId="0" borderId="118" xfId="3" applyNumberFormat="1" applyFont="1" applyBorder="1" applyAlignment="1">
      <alignment horizontal="center"/>
    </xf>
    <xf numFmtId="49" fontId="22" fillId="0" borderId="0" xfId="0" applyNumberFormat="1" applyFont="1"/>
    <xf numFmtId="3" fontId="22" fillId="0" borderId="130" xfId="7" applyNumberFormat="1" applyFont="1" applyBorder="1"/>
    <xf numFmtId="41" fontId="15" fillId="0" borderId="130" xfId="7" applyNumberFormat="1" applyFont="1" applyBorder="1"/>
    <xf numFmtId="43" fontId="15" fillId="0" borderId="118" xfId="3" applyNumberFormat="1" applyFont="1" applyBorder="1" applyAlignment="1">
      <alignment horizontal="center"/>
    </xf>
    <xf numFmtId="187" fontId="15" fillId="0" borderId="130" xfId="0" applyNumberFormat="1" applyFont="1" applyBorder="1"/>
    <xf numFmtId="41" fontId="18" fillId="0" borderId="44" xfId="0" applyNumberFormat="1" applyFont="1" applyFill="1" applyBorder="1" applyAlignment="1"/>
    <xf numFmtId="41" fontId="18" fillId="0" borderId="43" xfId="0" applyNumberFormat="1" applyFont="1" applyFill="1" applyBorder="1" applyAlignment="1"/>
    <xf numFmtId="41" fontId="18" fillId="0" borderId="50" xfId="0" applyNumberFormat="1" applyFont="1" applyFill="1" applyBorder="1" applyAlignment="1"/>
    <xf numFmtId="41" fontId="60" fillId="0" borderId="45" xfId="0" applyNumberFormat="1" applyFont="1" applyFill="1" applyBorder="1" applyAlignment="1"/>
    <xf numFmtId="0" fontId="60" fillId="0" borderId="38" xfId="0" applyFont="1" applyFill="1" applyBorder="1" applyAlignment="1">
      <alignment horizontal="left" wrapText="1"/>
    </xf>
    <xf numFmtId="41" fontId="60" fillId="0" borderId="52" xfId="0" applyNumberFormat="1" applyFont="1" applyFill="1" applyBorder="1" applyAlignment="1"/>
    <xf numFmtId="41" fontId="60" fillId="0" borderId="42" xfId="0" applyNumberFormat="1" applyFont="1" applyFill="1" applyBorder="1" applyAlignment="1"/>
    <xf numFmtId="41" fontId="60" fillId="0" borderId="53" xfId="0" applyNumberFormat="1" applyFont="1" applyFill="1" applyBorder="1" applyAlignment="1"/>
    <xf numFmtId="41" fontId="60" fillId="0" borderId="54" xfId="0" applyNumberFormat="1" applyFont="1" applyFill="1" applyBorder="1" applyAlignment="1"/>
    <xf numFmtId="3" fontId="60" fillId="0" borderId="62" xfId="0" applyNumberFormat="1" applyFont="1" applyFill="1" applyBorder="1" applyAlignment="1">
      <alignment wrapText="1"/>
    </xf>
    <xf numFmtId="0" fontId="60" fillId="0" borderId="41" xfId="0" applyFont="1" applyFill="1" applyBorder="1" applyAlignment="1">
      <alignment horizontal="left" wrapText="1"/>
    </xf>
    <xf numFmtId="41" fontId="60" fillId="0" borderId="43" xfId="0" applyNumberFormat="1" applyFont="1" applyFill="1" applyBorder="1" applyAlignment="1"/>
    <xf numFmtId="41" fontId="60" fillId="0" borderId="44" xfId="0" applyNumberFormat="1" applyFont="1" applyFill="1" applyBorder="1" applyAlignment="1"/>
    <xf numFmtId="3" fontId="60" fillId="0" borderId="59" xfId="0" applyNumberFormat="1" applyFont="1" applyFill="1" applyBorder="1" applyAlignment="1">
      <alignment wrapText="1"/>
    </xf>
    <xf numFmtId="3" fontId="60" fillId="0" borderId="59" xfId="0" applyNumberFormat="1" applyFont="1" applyFill="1" applyBorder="1" applyAlignment="1">
      <alignment horizontal="right" wrapText="1"/>
    </xf>
    <xf numFmtId="3" fontId="60" fillId="0" borderId="44" xfId="0" applyNumberFormat="1" applyFont="1" applyFill="1" applyBorder="1" applyAlignment="1">
      <alignment wrapText="1"/>
    </xf>
    <xf numFmtId="3" fontId="60" fillId="0" borderId="43" xfId="0" applyNumberFormat="1" applyFont="1" applyFill="1" applyBorder="1" applyAlignment="1">
      <alignment wrapText="1"/>
    </xf>
    <xf numFmtId="0" fontId="20" fillId="0" borderId="41" xfId="0" applyFont="1" applyFill="1" applyBorder="1" applyAlignment="1">
      <alignment horizontal="left"/>
    </xf>
    <xf numFmtId="3" fontId="60" fillId="0" borderId="44" xfId="0" applyNumberFormat="1" applyFont="1" applyFill="1" applyBorder="1" applyAlignment="1"/>
    <xf numFmtId="3" fontId="60" fillId="0" borderId="43" xfId="0" applyNumberFormat="1" applyFont="1" applyFill="1" applyBorder="1" applyAlignment="1"/>
    <xf numFmtId="3" fontId="60" fillId="0" borderId="59" xfId="0" applyNumberFormat="1" applyFont="1" applyFill="1" applyBorder="1" applyAlignment="1"/>
    <xf numFmtId="3" fontId="60" fillId="0" borderId="42" xfId="0" applyNumberFormat="1" applyFont="1" applyFill="1" applyBorder="1" applyAlignment="1">
      <alignment wrapText="1"/>
    </xf>
    <xf numFmtId="0" fontId="60" fillId="0" borderId="41" xfId="0" applyFont="1" applyFill="1" applyBorder="1" applyAlignment="1">
      <alignment horizontal="left"/>
    </xf>
    <xf numFmtId="41" fontId="60" fillId="0" borderId="0" xfId="0" applyNumberFormat="1" applyFont="1" applyFill="1" applyBorder="1" applyAlignment="1"/>
    <xf numFmtId="41" fontId="60" fillId="0" borderId="118" xfId="0" applyNumberFormat="1" applyFont="1" applyFill="1" applyBorder="1" applyAlignment="1"/>
    <xf numFmtId="0" fontId="60" fillId="0" borderId="63" xfId="0" applyFont="1" applyFill="1" applyBorder="1" applyAlignment="1">
      <alignment horizontal="left" wrapText="1"/>
    </xf>
    <xf numFmtId="41" fontId="60" fillId="0" borderId="51" xfId="0" applyNumberFormat="1" applyFont="1" applyFill="1" applyBorder="1" applyAlignment="1"/>
    <xf numFmtId="41" fontId="60" fillId="0" borderId="134" xfId="0" applyNumberFormat="1" applyFont="1" applyFill="1" applyBorder="1" applyAlignment="1"/>
    <xf numFmtId="41" fontId="60" fillId="0" borderId="64" xfId="0" applyNumberFormat="1" applyFont="1" applyFill="1" applyBorder="1" applyAlignment="1"/>
    <xf numFmtId="43" fontId="20" fillId="0" borderId="118" xfId="0" applyNumberFormat="1" applyFont="1" applyBorder="1" applyAlignment="1">
      <alignment vertical="top" wrapText="1"/>
    </xf>
    <xf numFmtId="164" fontId="15" fillId="0" borderId="118" xfId="1" applyNumberFormat="1" applyFont="1" applyBorder="1"/>
    <xf numFmtId="0" fontId="22" fillId="0" borderId="127" xfId="0" applyFont="1" applyFill="1" applyBorder="1" applyAlignment="1">
      <alignment horizontal="center"/>
    </xf>
    <xf numFmtId="165" fontId="15" fillId="0" borderId="130" xfId="2" applyNumberFormat="1" applyFont="1" applyFill="1" applyBorder="1"/>
    <xf numFmtId="165" fontId="15" fillId="0" borderId="118" xfId="2" applyNumberFormat="1" applyFont="1" applyFill="1" applyBorder="1"/>
    <xf numFmtId="10" fontId="15" fillId="0" borderId="126" xfId="3" applyNumberFormat="1" applyFont="1" applyFill="1" applyBorder="1" applyAlignment="1">
      <alignment horizontal="right"/>
    </xf>
    <xf numFmtId="10" fontId="15" fillId="0" borderId="127" xfId="3" applyNumberFormat="1" applyFont="1" applyFill="1" applyBorder="1" applyAlignment="1">
      <alignment horizontal="right"/>
    </xf>
    <xf numFmtId="10" fontId="15" fillId="0" borderId="76" xfId="3" quotePrefix="1" applyNumberFormat="1" applyFont="1" applyFill="1" applyBorder="1" applyAlignment="1">
      <alignment horizontal="right"/>
    </xf>
    <xf numFmtId="10" fontId="15" fillId="0" borderId="76" xfId="3" applyNumberFormat="1" applyFont="1" applyFill="1" applyBorder="1" applyAlignment="1">
      <alignment horizontal="right"/>
    </xf>
    <xf numFmtId="10" fontId="22" fillId="6" borderId="76" xfId="3" applyNumberFormat="1" applyFont="1" applyFill="1" applyBorder="1" applyAlignment="1">
      <alignment horizontal="right"/>
    </xf>
    <xf numFmtId="10" fontId="22" fillId="0" borderId="76" xfId="3" applyNumberFormat="1" applyFont="1" applyFill="1" applyBorder="1" applyAlignment="1">
      <alignment horizontal="right"/>
    </xf>
    <xf numFmtId="0" fontId="15" fillId="0" borderId="127" xfId="0" applyFont="1" applyBorder="1"/>
    <xf numFmtId="0" fontId="15" fillId="0" borderId="130" xfId="0" quotePrefix="1" applyFont="1" applyBorder="1" applyAlignment="1">
      <alignment horizontal="center"/>
    </xf>
    <xf numFmtId="0" fontId="4" fillId="0" borderId="0" xfId="0" quotePrefix="1" applyFont="1" applyBorder="1" applyAlignment="1">
      <alignment horizontal="center"/>
    </xf>
    <xf numFmtId="0" fontId="4" fillId="0" borderId="118" xfId="0" quotePrefix="1" applyFont="1" applyBorder="1" applyAlignment="1">
      <alignment horizontal="right"/>
    </xf>
    <xf numFmtId="0" fontId="0" fillId="0" borderId="0" xfId="0" quotePrefix="1" applyBorder="1" applyAlignment="1">
      <alignment horizontal="center"/>
    </xf>
    <xf numFmtId="0" fontId="4" fillId="0" borderId="0" xfId="0" applyFont="1" applyBorder="1" applyAlignment="1">
      <alignment horizontal="center"/>
    </xf>
    <xf numFmtId="0" fontId="4" fillId="0" borderId="133" xfId="0" quotePrefix="1" applyFont="1" applyBorder="1" applyAlignment="1">
      <alignment horizontal="center"/>
    </xf>
    <xf numFmtId="0" fontId="15" fillId="0" borderId="0" xfId="0" applyFont="1" applyAlignment="1">
      <alignment horizontal="left"/>
    </xf>
    <xf numFmtId="0" fontId="15" fillId="0" borderId="128" xfId="12" applyFont="1" applyFill="1" applyBorder="1" applyAlignment="1">
      <alignment horizontal="center"/>
    </xf>
    <xf numFmtId="0" fontId="55" fillId="0" borderId="0" xfId="0" applyFont="1" applyAlignment="1">
      <alignment horizontal="left" wrapText="1"/>
    </xf>
    <xf numFmtId="0" fontId="9" fillId="0" borderId="124" xfId="0" applyFont="1" applyBorder="1" applyAlignment="1" applyProtection="1">
      <alignment horizontal="center"/>
    </xf>
    <xf numFmtId="0" fontId="9" fillId="0" borderId="0" xfId="0" quotePrefix="1" applyFont="1" applyAlignment="1" applyProtection="1">
      <alignment horizontal="center"/>
    </xf>
    <xf numFmtId="0" fontId="9" fillId="0" borderId="0" xfId="0" applyFont="1" applyAlignment="1" applyProtection="1">
      <alignment horizontal="center"/>
    </xf>
    <xf numFmtId="173" fontId="9" fillId="0" borderId="0" xfId="0" applyNumberFormat="1" applyFont="1" applyAlignment="1" applyProtection="1">
      <alignment horizontal="center"/>
    </xf>
    <xf numFmtId="173" fontId="4" fillId="0" borderId="0" xfId="0" applyNumberFormat="1" applyFont="1" applyAlignment="1" applyProtection="1">
      <alignment horizontal="center"/>
    </xf>
    <xf numFmtId="0" fontId="7" fillId="3" borderId="5" xfId="0" applyFont="1" applyFill="1" applyBorder="1" applyAlignment="1">
      <alignment horizontal="center"/>
    </xf>
    <xf numFmtId="0" fontId="7" fillId="3" borderId="0" xfId="0" applyFont="1" applyFill="1" applyBorder="1" applyAlignment="1">
      <alignment horizontal="center"/>
    </xf>
    <xf numFmtId="0" fontId="7" fillId="3" borderId="6" xfId="0" applyFont="1" applyFill="1" applyBorder="1" applyAlignment="1">
      <alignment horizontal="center"/>
    </xf>
    <xf numFmtId="0" fontId="6" fillId="3" borderId="5" xfId="0" applyFont="1" applyFill="1" applyBorder="1" applyAlignment="1">
      <alignment horizontal="center"/>
    </xf>
    <xf numFmtId="0" fontId="6" fillId="3" borderId="0" xfId="0" applyFont="1" applyFill="1" applyBorder="1" applyAlignment="1">
      <alignment horizontal="center"/>
    </xf>
    <xf numFmtId="0" fontId="6" fillId="3" borderId="6" xfId="0"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2" xfId="0" applyFont="1" applyFill="1" applyBorder="1" applyAlignment="1">
      <alignment horizontal="center" vertical="center"/>
    </xf>
    <xf numFmtId="0" fontId="14" fillId="0" borderId="0" xfId="0" applyFont="1" applyBorder="1" applyAlignment="1">
      <alignment horizontal="center"/>
    </xf>
    <xf numFmtId="43" fontId="14" fillId="0" borderId="0" xfId="1" applyFont="1" applyFill="1" applyAlignment="1">
      <alignment horizontal="center"/>
    </xf>
    <xf numFmtId="0" fontId="22" fillId="0" borderId="0" xfId="0" applyFont="1" applyFill="1" applyBorder="1" applyAlignment="1">
      <alignment horizontal="center"/>
    </xf>
    <xf numFmtId="0" fontId="17" fillId="0" borderId="0" xfId="0" applyFont="1" applyFill="1" applyAlignment="1">
      <alignment horizontal="center"/>
    </xf>
    <xf numFmtId="0" fontId="18" fillId="0" borderId="0" xfId="0" applyFont="1" applyFill="1" applyAlignment="1">
      <alignment horizontal="center"/>
    </xf>
    <xf numFmtId="0" fontId="17" fillId="0" borderId="20" xfId="0" applyFont="1" applyFill="1" applyBorder="1" applyAlignment="1">
      <alignment horizontal="center" vertical="top" wrapText="1"/>
    </xf>
    <xf numFmtId="0" fontId="18" fillId="0" borderId="21" xfId="0" applyFont="1" applyFill="1" applyBorder="1" applyAlignment="1">
      <alignment horizontal="center" vertical="top" wrapText="1"/>
    </xf>
    <xf numFmtId="0" fontId="17" fillId="0" borderId="20" xfId="0" applyFont="1" applyFill="1" applyBorder="1" applyAlignment="1">
      <alignment horizontal="center"/>
    </xf>
    <xf numFmtId="0" fontId="0" fillId="0" borderId="22" xfId="0" applyFont="1" applyFill="1" applyBorder="1" applyAlignment="1">
      <alignment horizontal="center"/>
    </xf>
    <xf numFmtId="0" fontId="17" fillId="0" borderId="0" xfId="0" applyFont="1" applyFill="1" applyBorder="1" applyAlignment="1">
      <alignment horizontal="center"/>
    </xf>
    <xf numFmtId="0" fontId="18" fillId="0" borderId="0" xfId="0" applyFont="1" applyFill="1" applyBorder="1" applyAlignment="1">
      <alignment horizontal="center"/>
    </xf>
    <xf numFmtId="43" fontId="22" fillId="0" borderId="133" xfId="1" applyFont="1" applyBorder="1" applyAlignment="1">
      <alignment horizontal="center"/>
    </xf>
    <xf numFmtId="43" fontId="22" fillId="0" borderId="22" xfId="1" applyFont="1" applyBorder="1" applyAlignment="1">
      <alignment horizontal="center"/>
    </xf>
    <xf numFmtId="0" fontId="22" fillId="0" borderId="129" xfId="0" applyFont="1" applyBorder="1" applyAlignment="1">
      <alignment horizontal="center"/>
    </xf>
    <xf numFmtId="0" fontId="22" fillId="0" borderId="119" xfId="0" applyFont="1" applyBorder="1" applyAlignment="1">
      <alignment horizontal="center"/>
    </xf>
    <xf numFmtId="0" fontId="22" fillId="0" borderId="0" xfId="0" applyFont="1" applyBorder="1" applyAlignment="1">
      <alignment horizontal="center"/>
    </xf>
    <xf numFmtId="43" fontId="22" fillId="0" borderId="124" xfId="1" applyFont="1" applyBorder="1" applyAlignment="1">
      <alignment horizontal="center"/>
    </xf>
    <xf numFmtId="0" fontId="14" fillId="0" borderId="0" xfId="0" applyFont="1" applyAlignment="1">
      <alignment horizontal="center"/>
    </xf>
    <xf numFmtId="0" fontId="0" fillId="0" borderId="0" xfId="0" applyAlignment="1"/>
    <xf numFmtId="43" fontId="22" fillId="0" borderId="0" xfId="1" applyFont="1" applyBorder="1" applyAlignment="1">
      <alignment horizontal="center"/>
    </xf>
    <xf numFmtId="0" fontId="22" fillId="0" borderId="130" xfId="0" applyFont="1" applyBorder="1" applyAlignment="1">
      <alignment horizontal="center"/>
    </xf>
    <xf numFmtId="0" fontId="22" fillId="0" borderId="118" xfId="0" applyFont="1" applyBorder="1" applyAlignment="1">
      <alignment horizontal="center"/>
    </xf>
    <xf numFmtId="0" fontId="30" fillId="0" borderId="0" xfId="0" applyFont="1" applyFill="1" applyAlignment="1">
      <alignment horizontal="center"/>
    </xf>
    <xf numFmtId="0" fontId="22" fillId="0" borderId="125" xfId="0" applyFont="1" applyFill="1" applyBorder="1" applyAlignment="1">
      <alignment horizontal="center"/>
    </xf>
    <xf numFmtId="0" fontId="17" fillId="0" borderId="133" xfId="0" applyFont="1" applyFill="1" applyBorder="1" applyAlignment="1">
      <alignment horizontal="center"/>
    </xf>
    <xf numFmtId="0" fontId="18" fillId="0" borderId="125" xfId="0" applyFont="1" applyFill="1" applyBorder="1" applyAlignment="1">
      <alignment horizontal="center"/>
    </xf>
    <xf numFmtId="0" fontId="17" fillId="0" borderId="131" xfId="0" applyFont="1" applyFill="1" applyBorder="1" applyAlignment="1">
      <alignment horizontal="center"/>
    </xf>
    <xf numFmtId="0" fontId="18" fillId="0" borderId="1" xfId="0" applyFont="1" applyFill="1" applyBorder="1" applyAlignment="1">
      <alignment horizontal="center"/>
    </xf>
    <xf numFmtId="0" fontId="18" fillId="0" borderId="34" xfId="0" applyFont="1" applyFill="1" applyBorder="1" applyAlignment="1">
      <alignment horizontal="center"/>
    </xf>
    <xf numFmtId="0" fontId="24" fillId="0" borderId="133" xfId="0" applyFont="1" applyFill="1" applyBorder="1" applyAlignment="1">
      <alignment horizontal="center"/>
    </xf>
    <xf numFmtId="0" fontId="2" fillId="0" borderId="125" xfId="0" applyFont="1" applyFill="1" applyBorder="1" applyAlignment="1">
      <alignment horizontal="center"/>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2" xfId="0" applyFont="1" applyFill="1" applyBorder="1" applyAlignment="1">
      <alignment horizontal="center" wrapText="1"/>
    </xf>
    <xf numFmtId="0" fontId="0" fillId="0" borderId="44" xfId="0" applyFont="1" applyFill="1" applyBorder="1" applyAlignment="1">
      <alignment wrapText="1"/>
    </xf>
    <xf numFmtId="0" fontId="0" fillId="0" borderId="45" xfId="0" applyFont="1" applyFill="1" applyBorder="1" applyAlignment="1">
      <alignment wrapText="1"/>
    </xf>
    <xf numFmtId="0" fontId="0" fillId="0" borderId="44" xfId="0" applyFont="1" applyFill="1" applyBorder="1" applyAlignment="1">
      <alignment horizontal="center" wrapText="1"/>
    </xf>
    <xf numFmtId="0" fontId="0" fillId="0" borderId="45" xfId="0" applyFont="1" applyFill="1" applyBorder="1" applyAlignment="1">
      <alignment horizontal="center" wrapText="1"/>
    </xf>
    <xf numFmtId="0" fontId="0" fillId="0" borderId="0" xfId="0" applyFont="1" applyFill="1" applyAlignment="1">
      <alignment horizontal="center"/>
    </xf>
    <xf numFmtId="0" fontId="0" fillId="0" borderId="0" xfId="0" applyFont="1" applyFill="1" applyAlignment="1"/>
    <xf numFmtId="0" fontId="17" fillId="0" borderId="56" xfId="0" applyFont="1" applyFill="1" applyBorder="1" applyAlignment="1">
      <alignment horizontal="center"/>
    </xf>
    <xf numFmtId="0" fontId="17" fillId="0" borderId="57" xfId="0" applyFont="1" applyFill="1" applyBorder="1" applyAlignment="1"/>
    <xf numFmtId="0" fontId="17" fillId="0" borderId="58" xfId="0" applyFont="1" applyFill="1" applyBorder="1" applyAlignment="1"/>
    <xf numFmtId="0" fontId="54" fillId="0" borderId="0" xfId="0" applyFont="1" applyFill="1" applyBorder="1" applyAlignment="1">
      <alignment horizontal="center"/>
    </xf>
    <xf numFmtId="0" fontId="56" fillId="0" borderId="0" xfId="0" applyFont="1" applyFill="1" applyAlignment="1">
      <alignment horizontal="center"/>
    </xf>
    <xf numFmtId="0" fontId="17" fillId="0" borderId="121" xfId="0" applyFont="1" applyFill="1" applyBorder="1" applyAlignment="1">
      <alignment horizontal="center" vertical="top" wrapText="1"/>
    </xf>
    <xf numFmtId="0" fontId="0" fillId="0" borderId="122" xfId="0" applyFill="1" applyBorder="1" applyAlignment="1">
      <alignment horizontal="center" vertical="top" wrapText="1"/>
    </xf>
    <xf numFmtId="0" fontId="54" fillId="0" borderId="0" xfId="0" applyFont="1" applyFill="1" applyAlignment="1">
      <alignment horizontal="center"/>
    </xf>
    <xf numFmtId="0" fontId="0" fillId="0" borderId="0" xfId="0" applyFill="1" applyAlignment="1">
      <alignment horizontal="center"/>
    </xf>
    <xf numFmtId="0" fontId="0" fillId="0" borderId="123" xfId="0" applyFill="1" applyBorder="1" applyAlignment="1">
      <alignment horizontal="center" vertical="top" wrapText="1"/>
    </xf>
    <xf numFmtId="166" fontId="22" fillId="0" borderId="9" xfId="3" applyNumberFormat="1" applyFont="1" applyBorder="1" applyAlignment="1">
      <alignment horizontal="center"/>
    </xf>
    <xf numFmtId="0" fontId="31" fillId="0" borderId="0" xfId="0" applyFont="1" applyAlignment="1">
      <alignment horizontal="center"/>
    </xf>
    <xf numFmtId="0" fontId="22" fillId="0" borderId="9" xfId="0" applyFont="1" applyBorder="1" applyAlignment="1">
      <alignment horizontal="center"/>
    </xf>
    <xf numFmtId="0" fontId="22" fillId="0" borderId="132" xfId="0" applyFont="1" applyBorder="1" applyAlignment="1">
      <alignment horizontal="center"/>
    </xf>
    <xf numFmtId="0" fontId="22" fillId="5" borderId="74" xfId="0" applyFont="1" applyFill="1" applyBorder="1" applyAlignment="1">
      <alignment horizontal="center"/>
    </xf>
    <xf numFmtId="0" fontId="22" fillId="5" borderId="75" xfId="0" applyFont="1" applyFill="1" applyBorder="1" applyAlignment="1">
      <alignment horizontal="center"/>
    </xf>
    <xf numFmtId="0" fontId="22" fillId="5" borderId="10" xfId="0" applyFont="1" applyFill="1" applyBorder="1" applyAlignment="1">
      <alignment horizontal="center"/>
    </xf>
    <xf numFmtId="0" fontId="22" fillId="5" borderId="11" xfId="0" applyFont="1" applyFill="1" applyBorder="1" applyAlignment="1">
      <alignment horizontal="center"/>
    </xf>
    <xf numFmtId="164" fontId="22" fillId="5" borderId="71" xfId="1" applyNumberFormat="1" applyFont="1" applyFill="1"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14" fillId="5" borderId="0" xfId="0" applyFont="1" applyFill="1" applyAlignment="1">
      <alignment horizontal="center"/>
    </xf>
    <xf numFmtId="0" fontId="22" fillId="0" borderId="124" xfId="0" applyFont="1" applyBorder="1" applyAlignment="1">
      <alignment horizontal="center"/>
    </xf>
    <xf numFmtId="0" fontId="38" fillId="0" borderId="129" xfId="0" applyFont="1" applyBorder="1" applyAlignment="1">
      <alignment horizontal="center"/>
    </xf>
    <xf numFmtId="0" fontId="38" fillId="0" borderId="124" xfId="0" applyFont="1" applyBorder="1" applyAlignment="1">
      <alignment horizontal="center"/>
    </xf>
    <xf numFmtId="0" fontId="38" fillId="0" borderId="119" xfId="0" applyFont="1" applyBorder="1" applyAlignment="1">
      <alignment horizontal="center"/>
    </xf>
    <xf numFmtId="0" fontId="12" fillId="0" borderId="129" xfId="0" applyFont="1" applyBorder="1" applyAlignment="1">
      <alignment horizontal="center"/>
    </xf>
    <xf numFmtId="0" fontId="12" fillId="0" borderId="124" xfId="0" applyFont="1" applyBorder="1" applyAlignment="1">
      <alignment horizontal="center"/>
    </xf>
    <xf numFmtId="0" fontId="12" fillId="0" borderId="119" xfId="0" applyFont="1" applyBorder="1" applyAlignment="1">
      <alignment horizontal="center"/>
    </xf>
    <xf numFmtId="0" fontId="12" fillId="0" borderId="129" xfId="0" applyFont="1" applyFill="1" applyBorder="1" applyAlignment="1">
      <alignment horizontal="center"/>
    </xf>
    <xf numFmtId="0" fontId="12" fillId="0" borderId="124" xfId="0" applyFont="1" applyFill="1" applyBorder="1" applyAlignment="1">
      <alignment horizontal="center"/>
    </xf>
    <xf numFmtId="0" fontId="12" fillId="0" borderId="119" xfId="0" applyFont="1" applyFill="1" applyBorder="1" applyAlignment="1">
      <alignment horizontal="center"/>
    </xf>
    <xf numFmtId="0" fontId="22" fillId="0" borderId="133" xfId="0" applyFont="1" applyFill="1" applyBorder="1" applyAlignment="1">
      <alignment horizontal="center"/>
    </xf>
    <xf numFmtId="0" fontId="22" fillId="0" borderId="22" xfId="0" applyFont="1" applyFill="1" applyBorder="1" applyAlignment="1">
      <alignment horizontal="center"/>
    </xf>
    <xf numFmtId="0" fontId="14" fillId="6" borderId="124" xfId="0" applyFont="1" applyFill="1" applyBorder="1" applyAlignment="1">
      <alignment horizontal="center"/>
    </xf>
    <xf numFmtId="0" fontId="14" fillId="0" borderId="0" xfId="0" applyFont="1" applyFill="1" applyAlignment="1">
      <alignment horizontal="center"/>
    </xf>
    <xf numFmtId="0" fontId="8" fillId="0" borderId="0" xfId="0" applyFont="1" applyAlignment="1">
      <alignment horizontal="center"/>
    </xf>
    <xf numFmtId="0" fontId="22" fillId="0" borderId="131" xfId="12" applyFont="1" applyBorder="1" applyAlignment="1">
      <alignment horizontal="center"/>
    </xf>
    <xf numFmtId="0" fontId="22" fillId="0" borderId="1" xfId="12" applyFont="1" applyBorder="1" applyAlignment="1">
      <alignment horizontal="center"/>
    </xf>
    <xf numFmtId="0" fontId="22" fillId="0" borderId="95" xfId="12" applyFont="1" applyBorder="1" applyAlignment="1">
      <alignment horizontal="center"/>
    </xf>
    <xf numFmtId="0" fontId="14" fillId="0" borderId="99" xfId="0" applyFont="1" applyBorder="1" applyAlignment="1">
      <alignment horizontal="center"/>
    </xf>
    <xf numFmtId="0" fontId="14" fillId="0" borderId="1" xfId="0" applyFont="1" applyBorder="1" applyAlignment="1">
      <alignment horizontal="center"/>
    </xf>
    <xf numFmtId="0" fontId="14" fillId="0" borderId="105" xfId="0" applyFont="1" applyBorder="1" applyAlignment="1">
      <alignment horizontal="center"/>
    </xf>
    <xf numFmtId="0" fontId="14" fillId="0" borderId="0" xfId="0" applyFont="1" applyAlignment="1" applyProtection="1">
      <alignment horizontal="center"/>
    </xf>
    <xf numFmtId="0" fontId="8" fillId="0" borderId="0" xfId="0" applyFont="1" applyAlignment="1" applyProtection="1">
      <alignment horizontal="center"/>
    </xf>
    <xf numFmtId="0" fontId="14" fillId="0" borderId="34" xfId="0" applyFont="1" applyBorder="1" applyAlignment="1">
      <alignment horizontal="center"/>
    </xf>
    <xf numFmtId="0" fontId="14" fillId="0" borderId="33" xfId="0" quotePrefix="1" applyFont="1" applyBorder="1" applyAlignment="1" applyProtection="1">
      <alignment horizontal="center"/>
    </xf>
    <xf numFmtId="0" fontId="14" fillId="0" borderId="1" xfId="0" quotePrefix="1" applyFont="1" applyBorder="1" applyAlignment="1" applyProtection="1">
      <alignment horizontal="center"/>
    </xf>
    <xf numFmtId="0" fontId="14" fillId="0" borderId="105" xfId="0" quotePrefix="1" applyFont="1" applyBorder="1" applyAlignment="1" applyProtection="1">
      <alignment horizontal="center"/>
    </xf>
    <xf numFmtId="0" fontId="14" fillId="0" borderId="34" xfId="0" quotePrefix="1" applyFont="1" applyBorder="1" applyAlignment="1" applyProtection="1">
      <alignment horizontal="center"/>
    </xf>
    <xf numFmtId="0" fontId="14" fillId="0" borderId="0" xfId="0" quotePrefix="1" applyFont="1" applyAlignment="1" applyProtection="1">
      <alignment horizontal="center"/>
    </xf>
    <xf numFmtId="0" fontId="8" fillId="0" borderId="0" xfId="0" quotePrefix="1" applyFont="1" applyAlignment="1" applyProtection="1">
      <alignment horizontal="center"/>
    </xf>
    <xf numFmtId="0" fontId="6" fillId="0" borderId="0" xfId="0" quotePrefix="1" applyFont="1" applyAlignment="1" applyProtection="1">
      <alignment horizontal="center"/>
    </xf>
    <xf numFmtId="0" fontId="6" fillId="0" borderId="0" xfId="0" applyFont="1" applyAlignment="1" applyProtection="1">
      <alignment horizontal="center"/>
    </xf>
    <xf numFmtId="0" fontId="22" fillId="0" borderId="0" xfId="0" applyFont="1" applyBorder="1" applyAlignment="1" applyProtection="1">
      <alignment horizontal="center" vertical="center"/>
    </xf>
    <xf numFmtId="0" fontId="22" fillId="0" borderId="33" xfId="0" applyFont="1" applyBorder="1" applyAlignment="1" applyProtection="1">
      <alignment horizontal="center"/>
    </xf>
    <xf numFmtId="0" fontId="22" fillId="0" borderId="1" xfId="0" applyFont="1" applyBorder="1" applyAlignment="1" applyProtection="1">
      <alignment horizontal="center"/>
    </xf>
    <xf numFmtId="0" fontId="22" fillId="0" borderId="34" xfId="0" applyFont="1" applyBorder="1" applyAlignment="1" applyProtection="1">
      <alignment horizontal="center"/>
    </xf>
    <xf numFmtId="0" fontId="14" fillId="0" borderId="0" xfId="0" applyFont="1" applyBorder="1" applyAlignment="1" applyProtection="1">
      <alignment horizont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105" xfId="0" applyFont="1" applyBorder="1" applyAlignment="1">
      <alignment horizontal="center"/>
    </xf>
    <xf numFmtId="0" fontId="22" fillId="0" borderId="101" xfId="0" applyFont="1" applyBorder="1" applyAlignment="1">
      <alignment horizontal="center"/>
    </xf>
    <xf numFmtId="0" fontId="0" fillId="0" borderId="0" xfId="0" applyAlignment="1">
      <alignment horizontal="center"/>
    </xf>
    <xf numFmtId="0" fontId="22" fillId="0" borderId="100" xfId="0" applyFont="1" applyBorder="1" applyAlignment="1" applyProtection="1">
      <alignment horizontal="center" vertical="center"/>
    </xf>
    <xf numFmtId="0" fontId="0" fillId="0" borderId="9" xfId="0" applyBorder="1" applyAlignment="1"/>
    <xf numFmtId="0" fontId="59" fillId="0" borderId="1" xfId="0" applyFont="1" applyBorder="1" applyAlignment="1">
      <alignment horizontal="center"/>
    </xf>
    <xf numFmtId="0" fontId="59" fillId="0" borderId="34" xfId="0" applyFont="1" applyBorder="1" applyAlignment="1">
      <alignment horizontal="center"/>
    </xf>
    <xf numFmtId="0" fontId="59" fillId="0" borderId="105" xfId="0" applyFont="1" applyBorder="1" applyAlignment="1">
      <alignment horizontal="center"/>
    </xf>
    <xf numFmtId="0" fontId="14" fillId="0" borderId="0" xfId="12" applyFont="1" applyAlignment="1">
      <alignment horizontal="center"/>
    </xf>
    <xf numFmtId="0" fontId="57" fillId="0" borderId="0" xfId="0" applyFont="1" applyAlignment="1">
      <alignment horizontal="center"/>
    </xf>
    <xf numFmtId="0" fontId="52" fillId="0" borderId="0" xfId="0" applyFont="1" applyAlignment="1">
      <alignment horizontal="left" wrapText="1"/>
    </xf>
    <xf numFmtId="0" fontId="52" fillId="0" borderId="0" xfId="0" applyFont="1" applyAlignment="1">
      <alignment horizontal="left"/>
    </xf>
  </cellXfs>
  <cellStyles count="13">
    <cellStyle name="Comma" xfId="1" builtinId="3"/>
    <cellStyle name="Currency" xfId="2" builtinId="4"/>
    <cellStyle name="Normal" xfId="0" builtinId="0"/>
    <cellStyle name="Normal 2" xfId="12" xr:uid="{00000000-0005-0000-0000-000003000000}"/>
    <cellStyle name="Normal 2 2" xfId="4" xr:uid="{00000000-0005-0000-0000-000004000000}"/>
    <cellStyle name="Normal 3" xfId="11" xr:uid="{00000000-0005-0000-0000-000005000000}"/>
    <cellStyle name="Normal 3 3" xfId="6" xr:uid="{00000000-0005-0000-0000-000006000000}"/>
    <cellStyle name="Normal 4" xfId="10" xr:uid="{00000000-0005-0000-0000-000007000000}"/>
    <cellStyle name="Normal 5" xfId="5" xr:uid="{00000000-0005-0000-0000-000008000000}"/>
    <cellStyle name="Normal 6" xfId="8" xr:uid="{00000000-0005-0000-0000-000009000000}"/>
    <cellStyle name="Normal 8" xfId="9" xr:uid="{00000000-0005-0000-0000-00000A000000}"/>
    <cellStyle name="Normal_output" xfId="7" xr:uid="{00000000-0005-0000-0000-00000B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onnections" Target="connections.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Tax Dollar Value of Exemptions</a:t>
            </a:r>
          </a:p>
        </c:rich>
      </c:tx>
      <c:layout>
        <c:manualLayout>
          <c:xMode val="edge"/>
          <c:yMode val="edge"/>
          <c:x val="0.3223144834168456"/>
          <c:y val="3.2828282828282832E-2"/>
        </c:manualLayout>
      </c:layout>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0.35810650335374739"/>
          <c:y val="0.33975072788032634"/>
          <c:w val="0.26859540261735243"/>
          <c:h val="0.49242545677837157"/>
        </c:manualLayout>
      </c:layout>
      <c:pie3DChart>
        <c:varyColors val="1"/>
        <c:dLbls>
          <c:dLblPos val="outEnd"/>
          <c:showLegendKey val="0"/>
          <c:showVal val="1"/>
          <c:showCatName val="0"/>
          <c:showSerName val="0"/>
          <c:showPercent val="0"/>
          <c:showBubbleSize val="0"/>
          <c:showLeaderLines val="0"/>
        </c:dLbls>
      </c:pie3DChart>
    </c:plotArea>
    <c:plotVisOnly val="1"/>
    <c:dispBlanksAs val="zero"/>
    <c:showDLblsOverMax val="0"/>
  </c:chart>
  <c:spPr>
    <a:noFill/>
    <a:ln w="9525">
      <a:noFill/>
    </a:ln>
  </c:spPr>
  <c:txPr>
    <a:bodyPr/>
    <a:lstStyle/>
    <a:p>
      <a:pPr>
        <a:defRPr sz="232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60</xdr:row>
      <xdr:rowOff>0</xdr:rowOff>
    </xdr:from>
    <xdr:to>
      <xdr:col>8</xdr:col>
      <xdr:colOff>495300</xdr:colOff>
      <xdr:row>63</xdr:row>
      <xdr:rowOff>47626</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0" y="10953750"/>
          <a:ext cx="7696200" cy="514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Residential unit count excludes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xdr:row>
      <xdr:rowOff>47625</xdr:rowOff>
    </xdr:from>
    <xdr:to>
      <xdr:col>5</xdr:col>
      <xdr:colOff>762000</xdr:colOff>
      <xdr:row>24</xdr:row>
      <xdr:rowOff>142875</xdr:rowOff>
    </xdr:to>
    <xdr:pic>
      <xdr:nvPicPr>
        <xdr:cNvPr id="3" name="Picture 2">
          <a:extLst>
            <a:ext uri="{FF2B5EF4-FFF2-40B4-BE49-F238E27FC236}">
              <a16:creationId xmlns:a16="http://schemas.microsoft.com/office/drawing/2014/main" id="{3E22C4AD-F546-4EE9-BABE-85DD96217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1600"/>
          <a:ext cx="6296025" cy="3495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8</xdr:row>
      <xdr:rowOff>9525</xdr:rowOff>
    </xdr:from>
    <xdr:to>
      <xdr:col>6</xdr:col>
      <xdr:colOff>238125</xdr:colOff>
      <xdr:row>26</xdr:row>
      <xdr:rowOff>66675</xdr:rowOff>
    </xdr:to>
    <xdr:graphicFrame macro="">
      <xdr:nvGraphicFramePr>
        <xdr:cNvPr id="4" name="Chart 1">
          <a:extLst>
            <a:ext uri="{FF2B5EF4-FFF2-40B4-BE49-F238E27FC236}">
              <a16:creationId xmlns:a16="http://schemas.microsoft.com/office/drawing/2014/main" id="{00000000-0008-0000-1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7</xdr:row>
      <xdr:rowOff>123825</xdr:rowOff>
    </xdr:from>
    <xdr:to>
      <xdr:col>6</xdr:col>
      <xdr:colOff>47625</xdr:colOff>
      <xdr:row>25</xdr:row>
      <xdr:rowOff>171450</xdr:rowOff>
    </xdr:to>
    <xdr:pic>
      <xdr:nvPicPr>
        <xdr:cNvPr id="6" name="Picture 5">
          <a:extLst>
            <a:ext uri="{FF2B5EF4-FFF2-40B4-BE49-F238E27FC236}">
              <a16:creationId xmlns:a16="http://schemas.microsoft.com/office/drawing/2014/main" id="{ABA17210-FE0E-4AF5-866B-0FFFB8BCEC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504950"/>
          <a:ext cx="6486525" cy="347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7</xdr:row>
      <xdr:rowOff>114300</xdr:rowOff>
    </xdr:from>
    <xdr:to>
      <xdr:col>6</xdr:col>
      <xdr:colOff>85725</xdr:colOff>
      <xdr:row>24</xdr:row>
      <xdr:rowOff>161925</xdr:rowOff>
    </xdr:to>
    <xdr:pic>
      <xdr:nvPicPr>
        <xdr:cNvPr id="3" name="Picture 2">
          <a:extLst>
            <a:ext uri="{FF2B5EF4-FFF2-40B4-BE49-F238E27FC236}">
              <a16:creationId xmlns:a16="http://schemas.microsoft.com/office/drawing/2014/main" id="{2DB0F8CF-1B8D-428D-BAFB-74F90080E0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438275"/>
          <a:ext cx="620077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6</xdr:col>
      <xdr:colOff>47625</xdr:colOff>
      <xdr:row>35</xdr:row>
      <xdr:rowOff>180975</xdr:rowOff>
    </xdr:from>
    <xdr:ext cx="184731" cy="264560"/>
    <xdr:sp macro="" textlink="">
      <xdr:nvSpPr>
        <xdr:cNvPr id="2" name="TextBox 1">
          <a:extLst>
            <a:ext uri="{FF2B5EF4-FFF2-40B4-BE49-F238E27FC236}">
              <a16:creationId xmlns:a16="http://schemas.microsoft.com/office/drawing/2014/main" id="{00000000-0008-0000-2100-000002000000}"/>
            </a:ext>
          </a:extLst>
        </xdr:cNvPr>
        <xdr:cNvSpPr txBox="1"/>
      </xdr:nvSpPr>
      <xdr:spPr>
        <a:xfrm>
          <a:off x="4667250" y="687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60</xdr:row>
      <xdr:rowOff>9525</xdr:rowOff>
    </xdr:from>
    <xdr:to>
      <xdr:col>8</xdr:col>
      <xdr:colOff>609600</xdr:colOff>
      <xdr:row>63</xdr:row>
      <xdr:rowOff>76201</xdr:rowOff>
    </xdr:to>
    <xdr:sp macro="" textlink="">
      <xdr:nvSpPr>
        <xdr:cNvPr id="4" name="Text Box 1">
          <a:extLst>
            <a:ext uri="{FF2B5EF4-FFF2-40B4-BE49-F238E27FC236}">
              <a16:creationId xmlns:a16="http://schemas.microsoft.com/office/drawing/2014/main" id="{37D52FFD-B3CE-4439-8C0F-B0C20025F5C5}"/>
            </a:ext>
          </a:extLst>
        </xdr:cNvPr>
        <xdr:cNvSpPr txBox="1">
          <a:spLocks noChangeArrowheads="1"/>
        </xdr:cNvSpPr>
      </xdr:nvSpPr>
      <xdr:spPr bwMode="auto">
        <a:xfrm>
          <a:off x="0" y="10972800"/>
          <a:ext cx="7696200" cy="514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Residential unit count excludes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60</xdr:row>
      <xdr:rowOff>19050</xdr:rowOff>
    </xdr:from>
    <xdr:to>
      <xdr:col>8</xdr:col>
      <xdr:colOff>504825</xdr:colOff>
      <xdr:row>62</xdr:row>
      <xdr:rowOff>171451</xdr:rowOff>
    </xdr:to>
    <xdr:sp macro="" textlink="">
      <xdr:nvSpPr>
        <xdr:cNvPr id="4" name="Text Box 1">
          <a:extLst>
            <a:ext uri="{FF2B5EF4-FFF2-40B4-BE49-F238E27FC236}">
              <a16:creationId xmlns:a16="http://schemas.microsoft.com/office/drawing/2014/main" id="{79E618D1-C0C3-48CB-9EAF-50416BEE6CA2}"/>
            </a:ext>
          </a:extLst>
        </xdr:cNvPr>
        <xdr:cNvSpPr txBox="1">
          <a:spLocks noChangeArrowheads="1"/>
        </xdr:cNvSpPr>
      </xdr:nvSpPr>
      <xdr:spPr bwMode="auto">
        <a:xfrm>
          <a:off x="0" y="10972800"/>
          <a:ext cx="7696200" cy="514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Residential unit count excludes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60</xdr:row>
      <xdr:rowOff>9525</xdr:rowOff>
    </xdr:from>
    <xdr:to>
      <xdr:col>9</xdr:col>
      <xdr:colOff>219075</xdr:colOff>
      <xdr:row>63</xdr:row>
      <xdr:rowOff>47626</xdr:rowOff>
    </xdr:to>
    <xdr:sp macro="" textlink="">
      <xdr:nvSpPr>
        <xdr:cNvPr id="4" name="Text Box 1">
          <a:extLst>
            <a:ext uri="{FF2B5EF4-FFF2-40B4-BE49-F238E27FC236}">
              <a16:creationId xmlns:a16="http://schemas.microsoft.com/office/drawing/2014/main" id="{F185FDB2-AEE3-46BD-AB61-81A451F839B3}"/>
            </a:ext>
          </a:extLst>
        </xdr:cNvPr>
        <xdr:cNvSpPr txBox="1">
          <a:spLocks noChangeArrowheads="1"/>
        </xdr:cNvSpPr>
      </xdr:nvSpPr>
      <xdr:spPr bwMode="auto">
        <a:xfrm>
          <a:off x="0" y="10972800"/>
          <a:ext cx="7696200" cy="514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Residential unit count excludes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60</xdr:row>
      <xdr:rowOff>0</xdr:rowOff>
    </xdr:from>
    <xdr:to>
      <xdr:col>9</xdr:col>
      <xdr:colOff>200025</xdr:colOff>
      <xdr:row>63</xdr:row>
      <xdr:rowOff>28576</xdr:rowOff>
    </xdr:to>
    <xdr:sp macro="" textlink="">
      <xdr:nvSpPr>
        <xdr:cNvPr id="4" name="Text Box 1">
          <a:extLst>
            <a:ext uri="{FF2B5EF4-FFF2-40B4-BE49-F238E27FC236}">
              <a16:creationId xmlns:a16="http://schemas.microsoft.com/office/drawing/2014/main" id="{A1E8D1C5-4BFE-4300-A478-2E4321EDAA10}"/>
            </a:ext>
          </a:extLst>
        </xdr:cNvPr>
        <xdr:cNvSpPr txBox="1">
          <a:spLocks noChangeArrowheads="1"/>
        </xdr:cNvSpPr>
      </xdr:nvSpPr>
      <xdr:spPr bwMode="auto">
        <a:xfrm>
          <a:off x="0" y="10963275"/>
          <a:ext cx="7696200" cy="514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Residential unit count excludes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60</xdr:row>
      <xdr:rowOff>28575</xdr:rowOff>
    </xdr:from>
    <xdr:to>
      <xdr:col>9</xdr:col>
      <xdr:colOff>190500</xdr:colOff>
      <xdr:row>63</xdr:row>
      <xdr:rowOff>66676</xdr:rowOff>
    </xdr:to>
    <xdr:sp macro="" textlink="">
      <xdr:nvSpPr>
        <xdr:cNvPr id="4" name="Text Box 1">
          <a:extLst>
            <a:ext uri="{FF2B5EF4-FFF2-40B4-BE49-F238E27FC236}">
              <a16:creationId xmlns:a16="http://schemas.microsoft.com/office/drawing/2014/main" id="{92F52ABB-256D-4E3B-8EE2-5E7689E1DFC6}"/>
            </a:ext>
          </a:extLst>
        </xdr:cNvPr>
        <xdr:cNvSpPr txBox="1">
          <a:spLocks noChangeArrowheads="1"/>
        </xdr:cNvSpPr>
      </xdr:nvSpPr>
      <xdr:spPr bwMode="auto">
        <a:xfrm>
          <a:off x="28575" y="10991850"/>
          <a:ext cx="7696200" cy="514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Residential unit count excludes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457200</xdr:colOff>
      <xdr:row>7</xdr:row>
      <xdr:rowOff>95250</xdr:rowOff>
    </xdr:from>
    <xdr:to>
      <xdr:col>4</xdr:col>
      <xdr:colOff>714375</xdr:colOff>
      <xdr:row>26</xdr:row>
      <xdr:rowOff>57150</xdr:rowOff>
    </xdr:to>
    <xdr:pic>
      <xdr:nvPicPr>
        <xdr:cNvPr id="4" name="Picture 3">
          <a:extLst>
            <a:ext uri="{FF2B5EF4-FFF2-40B4-BE49-F238E27FC236}">
              <a16:creationId xmlns:a16="http://schemas.microsoft.com/office/drawing/2014/main" id="{CED59D2C-9400-4FC5-A03D-2101CADE8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419225"/>
          <a:ext cx="4810125" cy="350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8</xdr:row>
      <xdr:rowOff>9525</xdr:rowOff>
    </xdr:from>
    <xdr:to>
      <xdr:col>6</xdr:col>
      <xdr:colOff>133350</xdr:colOff>
      <xdr:row>25</xdr:row>
      <xdr:rowOff>133350</xdr:rowOff>
    </xdr:to>
    <xdr:pic>
      <xdr:nvPicPr>
        <xdr:cNvPr id="3" name="Picture 2">
          <a:extLst>
            <a:ext uri="{FF2B5EF4-FFF2-40B4-BE49-F238E27FC236}">
              <a16:creationId xmlns:a16="http://schemas.microsoft.com/office/drawing/2014/main" id="{CA3B9581-4618-493D-AA15-40E0BBA3E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419225"/>
          <a:ext cx="6305550"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38101</xdr:colOff>
      <xdr:row>8</xdr:row>
      <xdr:rowOff>0</xdr:rowOff>
    </xdr:from>
    <xdr:to>
      <xdr:col>5</xdr:col>
      <xdr:colOff>619126</xdr:colOff>
      <xdr:row>25</xdr:row>
      <xdr:rowOff>66675</xdr:rowOff>
    </xdr:to>
    <xdr:pic>
      <xdr:nvPicPr>
        <xdr:cNvPr id="3" name="Picture 2">
          <a:extLst>
            <a:ext uri="{FF2B5EF4-FFF2-40B4-BE49-F238E27FC236}">
              <a16:creationId xmlns:a16="http://schemas.microsoft.com/office/drawing/2014/main" id="{F7D3478B-BCCF-472F-9E37-39C2306403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1524000"/>
          <a:ext cx="6153150"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showGridLines="0" tabSelected="1" workbookViewId="0"/>
  </sheetViews>
  <sheetFormatPr defaultRowHeight="12.75" x14ac:dyDescent="0.2"/>
  <cols>
    <col min="1" max="1" width="93.5703125" bestFit="1" customWidth="1"/>
  </cols>
  <sheetData>
    <row r="1" spans="1:1" ht="15" x14ac:dyDescent="0.25">
      <c r="A1" s="829" t="s">
        <v>403</v>
      </c>
    </row>
    <row r="2" spans="1:1" ht="15" x14ac:dyDescent="0.25">
      <c r="A2" s="829" t="s">
        <v>466</v>
      </c>
    </row>
    <row r="3" spans="1:1" ht="15" x14ac:dyDescent="0.25">
      <c r="A3" s="829" t="s">
        <v>404</v>
      </c>
    </row>
    <row r="5" spans="1:1" x14ac:dyDescent="0.2">
      <c r="A5" t="s">
        <v>405</v>
      </c>
    </row>
    <row r="6" spans="1:1" x14ac:dyDescent="0.2">
      <c r="A6" t="s">
        <v>420</v>
      </c>
    </row>
    <row r="7" spans="1:1" x14ac:dyDescent="0.2">
      <c r="A7" t="s">
        <v>421</v>
      </c>
    </row>
    <row r="8" spans="1:1" x14ac:dyDescent="0.2">
      <c r="A8" t="s">
        <v>422</v>
      </c>
    </row>
    <row r="9" spans="1:1" x14ac:dyDescent="0.2">
      <c r="A9" t="s">
        <v>406</v>
      </c>
    </row>
    <row r="10" spans="1:1" x14ac:dyDescent="0.2">
      <c r="A10" t="s">
        <v>407</v>
      </c>
    </row>
    <row r="11" spans="1:1" x14ac:dyDescent="0.2">
      <c r="A11" t="s">
        <v>408</v>
      </c>
    </row>
    <row r="12" spans="1:1" x14ac:dyDescent="0.2">
      <c r="A12" t="s">
        <v>409</v>
      </c>
    </row>
    <row r="13" spans="1:1" x14ac:dyDescent="0.2">
      <c r="A13" t="s">
        <v>419</v>
      </c>
    </row>
    <row r="14" spans="1:1" x14ac:dyDescent="0.2">
      <c r="A14" t="s">
        <v>418</v>
      </c>
    </row>
    <row r="15" spans="1:1" x14ac:dyDescent="0.2">
      <c r="A15" t="s">
        <v>426</v>
      </c>
    </row>
    <row r="16" spans="1:1" x14ac:dyDescent="0.2">
      <c r="A16" t="s">
        <v>427</v>
      </c>
    </row>
    <row r="17" spans="1:1" x14ac:dyDescent="0.2">
      <c r="A17" t="s">
        <v>428</v>
      </c>
    </row>
    <row r="18" spans="1:1" x14ac:dyDescent="0.2">
      <c r="A18" t="s">
        <v>410</v>
      </c>
    </row>
    <row r="19" spans="1:1" x14ac:dyDescent="0.2">
      <c r="A19" t="s">
        <v>429</v>
      </c>
    </row>
    <row r="20" spans="1:1" x14ac:dyDescent="0.2">
      <c r="A20" t="s">
        <v>430</v>
      </c>
    </row>
    <row r="21" spans="1:1" x14ac:dyDescent="0.2">
      <c r="A21" t="s">
        <v>431</v>
      </c>
    </row>
    <row r="22" spans="1:1" x14ac:dyDescent="0.2">
      <c r="A22" t="s">
        <v>432</v>
      </c>
    </row>
    <row r="23" spans="1:1" x14ac:dyDescent="0.2">
      <c r="A23" t="s">
        <v>438</v>
      </c>
    </row>
    <row r="24" spans="1:1" x14ac:dyDescent="0.2">
      <c r="A24" t="s">
        <v>433</v>
      </c>
    </row>
    <row r="25" spans="1:1" x14ac:dyDescent="0.2">
      <c r="A25" t="s">
        <v>437</v>
      </c>
    </row>
    <row r="26" spans="1:1" x14ac:dyDescent="0.2">
      <c r="A26" t="s">
        <v>434</v>
      </c>
    </row>
    <row r="27" spans="1:1" x14ac:dyDescent="0.2">
      <c r="A27" t="s">
        <v>435</v>
      </c>
    </row>
    <row r="28" spans="1:1" x14ac:dyDescent="0.2">
      <c r="A28" t="s">
        <v>436</v>
      </c>
    </row>
  </sheetData>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1"/>
  <sheetViews>
    <sheetView showGridLines="0" zoomScaleNormal="100" workbookViewId="0">
      <selection sqref="A1:G1"/>
    </sheetView>
  </sheetViews>
  <sheetFormatPr defaultColWidth="10" defaultRowHeight="12.75" x14ac:dyDescent="0.2"/>
  <cols>
    <col min="1" max="1" width="21.5703125" style="102" bestFit="1" customWidth="1"/>
    <col min="2" max="2" width="10.85546875" style="102" customWidth="1"/>
    <col min="3" max="3" width="14.28515625" style="102" bestFit="1" customWidth="1"/>
    <col min="4" max="4" width="9.85546875" style="102" bestFit="1" customWidth="1"/>
    <col min="5" max="5" width="14.28515625" style="102" customWidth="1"/>
    <col min="6" max="6" width="9.85546875" style="102" bestFit="1" customWidth="1"/>
    <col min="7" max="7" width="14.28515625" style="102" bestFit="1" customWidth="1"/>
    <col min="8" max="16384" width="10" style="102"/>
  </cols>
  <sheetData>
    <row r="1" spans="1:7" ht="15" x14ac:dyDescent="0.25">
      <c r="A1" s="1085" t="s">
        <v>363</v>
      </c>
      <c r="B1" s="1085"/>
      <c r="C1" s="1085"/>
      <c r="D1" s="1085"/>
      <c r="E1" s="1085"/>
      <c r="F1" s="1085"/>
      <c r="G1" s="1085"/>
    </row>
    <row r="2" spans="1:7" ht="15" customHeight="1" x14ac:dyDescent="0.25">
      <c r="A2" s="1085" t="s">
        <v>38</v>
      </c>
      <c r="B2" s="1086"/>
      <c r="C2" s="1086"/>
      <c r="D2" s="1086"/>
      <c r="E2" s="1086"/>
      <c r="F2" s="1086"/>
      <c r="G2" s="1086"/>
    </row>
    <row r="3" spans="1:7" ht="15" customHeight="1" x14ac:dyDescent="0.25">
      <c r="A3" s="1085" t="s">
        <v>423</v>
      </c>
      <c r="B3" s="1086"/>
      <c r="C3" s="1086"/>
      <c r="D3" s="1086"/>
      <c r="E3" s="1086"/>
      <c r="F3" s="1086"/>
      <c r="G3" s="1086"/>
    </row>
    <row r="4" spans="1:7" ht="15" customHeight="1" x14ac:dyDescent="0.25">
      <c r="A4" s="1085" t="s">
        <v>39</v>
      </c>
      <c r="B4" s="1086"/>
      <c r="C4" s="1086"/>
      <c r="D4" s="1086"/>
      <c r="E4" s="1086"/>
      <c r="F4" s="1086"/>
      <c r="G4" s="1086"/>
    </row>
    <row r="5" spans="1:7" ht="15" x14ac:dyDescent="0.25">
      <c r="A5" s="1085" t="s">
        <v>441</v>
      </c>
      <c r="B5" s="1086"/>
      <c r="C5" s="1086"/>
      <c r="D5" s="1086"/>
      <c r="E5" s="1086"/>
      <c r="F5" s="1086"/>
      <c r="G5" s="1086"/>
    </row>
    <row r="6" spans="1:7" ht="6.95" customHeight="1" x14ac:dyDescent="0.2">
      <c r="A6" s="72"/>
      <c r="B6" s="72"/>
      <c r="C6" s="72"/>
      <c r="D6" s="72"/>
      <c r="E6" s="72"/>
      <c r="F6" s="72"/>
      <c r="G6" s="72"/>
    </row>
    <row r="7" spans="1:7" ht="15" x14ac:dyDescent="0.25">
      <c r="A7" s="1085" t="s">
        <v>72</v>
      </c>
      <c r="B7" s="1086"/>
      <c r="C7" s="1086"/>
      <c r="D7" s="1086"/>
      <c r="E7" s="1086"/>
      <c r="F7" s="1086"/>
      <c r="G7" s="1086"/>
    </row>
    <row r="8" spans="1:7" ht="6.95" customHeight="1" x14ac:dyDescent="0.2">
      <c r="A8" s="73"/>
      <c r="B8" s="72"/>
      <c r="C8" s="72"/>
      <c r="D8" s="72"/>
      <c r="E8" s="72"/>
      <c r="F8" s="72"/>
      <c r="G8" s="72"/>
    </row>
    <row r="9" spans="1:7" ht="13.9" customHeight="1" x14ac:dyDescent="0.25">
      <c r="A9" s="74"/>
      <c r="B9" s="1087" t="s">
        <v>10</v>
      </c>
      <c r="C9" s="1088"/>
      <c r="D9" s="1087" t="s">
        <v>40</v>
      </c>
      <c r="E9" s="1088"/>
      <c r="F9" s="1089" t="s">
        <v>41</v>
      </c>
      <c r="G9" s="1090"/>
    </row>
    <row r="10" spans="1:7" ht="15.75" customHeight="1" x14ac:dyDescent="0.2">
      <c r="A10" s="75" t="s">
        <v>42</v>
      </c>
      <c r="B10" s="76" t="s">
        <v>43</v>
      </c>
      <c r="C10" s="77" t="s">
        <v>44</v>
      </c>
      <c r="D10" s="76" t="s">
        <v>43</v>
      </c>
      <c r="E10" s="77" t="s">
        <v>44</v>
      </c>
      <c r="F10" s="78" t="s">
        <v>43</v>
      </c>
      <c r="G10" s="79" t="s">
        <v>44</v>
      </c>
    </row>
    <row r="11" spans="1:7" ht="19.899999999999999" customHeight="1" x14ac:dyDescent="0.25">
      <c r="A11" s="80" t="s">
        <v>45</v>
      </c>
      <c r="B11" s="81">
        <v>12135</v>
      </c>
      <c r="C11" s="82">
        <v>6383475320.6199999</v>
      </c>
      <c r="D11" s="81">
        <v>30938</v>
      </c>
      <c r="E11" s="82">
        <v>1173543396.1099999</v>
      </c>
      <c r="F11" s="81">
        <v>43073</v>
      </c>
      <c r="G11" s="83">
        <v>7557018716.7299995</v>
      </c>
    </row>
    <row r="12" spans="1:7" ht="15" x14ac:dyDescent="0.2">
      <c r="A12" s="84"/>
      <c r="B12" s="85"/>
      <c r="C12" s="86"/>
      <c r="D12" s="85"/>
      <c r="E12" s="86"/>
      <c r="F12" s="85"/>
      <c r="G12" s="87"/>
    </row>
    <row r="13" spans="1:7" ht="15" x14ac:dyDescent="0.25">
      <c r="A13" s="84" t="s">
        <v>33</v>
      </c>
      <c r="B13" s="88">
        <v>94</v>
      </c>
      <c r="C13" s="89">
        <v>9541340</v>
      </c>
      <c r="D13" s="88">
        <v>1500</v>
      </c>
      <c r="E13" s="89">
        <v>2736815.04</v>
      </c>
      <c r="F13" s="88">
        <v>1594</v>
      </c>
      <c r="G13" s="90">
        <v>12278155.039999999</v>
      </c>
    </row>
    <row r="14" spans="1:7" ht="14.25" x14ac:dyDescent="0.2">
      <c r="A14" s="91" t="s">
        <v>46</v>
      </c>
      <c r="B14" s="85">
        <v>59</v>
      </c>
      <c r="C14" s="92">
        <v>8161852.96</v>
      </c>
      <c r="D14" s="85">
        <v>260</v>
      </c>
      <c r="E14" s="92">
        <v>430649.56</v>
      </c>
      <c r="F14" s="85">
        <v>319</v>
      </c>
      <c r="G14" s="92">
        <v>8592502.5199999996</v>
      </c>
    </row>
    <row r="15" spans="1:7" ht="14.25" x14ac:dyDescent="0.2">
      <c r="A15" s="91" t="s">
        <v>47</v>
      </c>
      <c r="B15" s="85">
        <v>14</v>
      </c>
      <c r="C15" s="92">
        <v>652841.29</v>
      </c>
      <c r="D15" s="85">
        <v>493</v>
      </c>
      <c r="E15" s="92">
        <v>783466.79</v>
      </c>
      <c r="F15" s="85">
        <v>507</v>
      </c>
      <c r="G15" s="92">
        <v>1436308.08</v>
      </c>
    </row>
    <row r="16" spans="1:7" ht="14.25" x14ac:dyDescent="0.2">
      <c r="A16" s="91" t="s">
        <v>48</v>
      </c>
      <c r="B16" s="85">
        <v>11</v>
      </c>
      <c r="C16" s="92">
        <v>306768.03999999998</v>
      </c>
      <c r="D16" s="85">
        <v>608</v>
      </c>
      <c r="E16" s="92">
        <v>1322756.03</v>
      </c>
      <c r="F16" s="85">
        <v>619</v>
      </c>
      <c r="G16" s="92">
        <v>1629524.07</v>
      </c>
    </row>
    <row r="17" spans="1:7" ht="14.25" x14ac:dyDescent="0.2">
      <c r="A17" s="91" t="s">
        <v>49</v>
      </c>
      <c r="B17" s="97" t="s">
        <v>78</v>
      </c>
      <c r="C17" s="113" t="s">
        <v>78</v>
      </c>
      <c r="D17" s="85">
        <v>74</v>
      </c>
      <c r="E17" s="92">
        <v>106168.22</v>
      </c>
      <c r="F17" s="85">
        <v>74</v>
      </c>
      <c r="G17" s="92">
        <v>106168.22</v>
      </c>
    </row>
    <row r="18" spans="1:7" ht="14.25" x14ac:dyDescent="0.2">
      <c r="A18" s="91" t="s">
        <v>50</v>
      </c>
      <c r="B18" s="97" t="s">
        <v>78</v>
      </c>
      <c r="C18" s="113" t="s">
        <v>78</v>
      </c>
      <c r="D18" s="97" t="s">
        <v>78</v>
      </c>
      <c r="E18" s="113" t="s">
        <v>78</v>
      </c>
      <c r="F18" s="97" t="s">
        <v>78</v>
      </c>
      <c r="G18" s="113" t="s">
        <v>78</v>
      </c>
    </row>
    <row r="19" spans="1:7" ht="14.25" x14ac:dyDescent="0.2">
      <c r="A19" s="91" t="s">
        <v>51</v>
      </c>
      <c r="B19" s="85">
        <v>10</v>
      </c>
      <c r="C19" s="92">
        <v>419877.71</v>
      </c>
      <c r="D19" s="85">
        <v>65</v>
      </c>
      <c r="E19" s="92">
        <v>93774.44</v>
      </c>
      <c r="F19" s="85">
        <v>75</v>
      </c>
      <c r="G19" s="92">
        <v>513652.15</v>
      </c>
    </row>
    <row r="20" spans="1:7" ht="15" x14ac:dyDescent="0.2">
      <c r="A20" s="84"/>
      <c r="B20" s="93"/>
      <c r="C20" s="94"/>
      <c r="D20" s="93"/>
      <c r="E20" s="94"/>
      <c r="F20" s="85"/>
      <c r="G20" s="87"/>
    </row>
    <row r="21" spans="1:7" ht="15" x14ac:dyDescent="0.25">
      <c r="A21" s="84" t="s">
        <v>34</v>
      </c>
      <c r="B21" s="88">
        <v>6808</v>
      </c>
      <c r="C21" s="89">
        <v>1089576166.9899998</v>
      </c>
      <c r="D21" s="88">
        <v>27877</v>
      </c>
      <c r="E21" s="89">
        <v>927739950.64999998</v>
      </c>
      <c r="F21" s="88">
        <v>34685</v>
      </c>
      <c r="G21" s="90">
        <v>2017316117.6399999</v>
      </c>
    </row>
    <row r="22" spans="1:7" ht="14.25" x14ac:dyDescent="0.2">
      <c r="A22" s="91" t="s">
        <v>52</v>
      </c>
      <c r="B22" s="85">
        <v>1019</v>
      </c>
      <c r="C22" s="92">
        <v>681296987.84000003</v>
      </c>
      <c r="D22" s="85">
        <v>1172</v>
      </c>
      <c r="E22" s="92">
        <v>452641990.72000003</v>
      </c>
      <c r="F22" s="85">
        <v>2191</v>
      </c>
      <c r="G22" s="92">
        <v>1133938978.5599999</v>
      </c>
    </row>
    <row r="23" spans="1:7" ht="14.25" x14ac:dyDescent="0.2">
      <c r="A23" s="91" t="s">
        <v>53</v>
      </c>
      <c r="B23" s="85">
        <v>89</v>
      </c>
      <c r="C23" s="92">
        <v>220114071.16999999</v>
      </c>
      <c r="D23" s="85">
        <v>2402</v>
      </c>
      <c r="E23" s="92">
        <v>60509038.170000002</v>
      </c>
      <c r="F23" s="85">
        <v>2491</v>
      </c>
      <c r="G23" s="92">
        <v>280623109.33999997</v>
      </c>
    </row>
    <row r="24" spans="1:7" ht="14.25" x14ac:dyDescent="0.2">
      <c r="A24" s="91" t="s">
        <v>49</v>
      </c>
      <c r="B24" s="85">
        <v>5266</v>
      </c>
      <c r="C24" s="92">
        <v>105808635.08</v>
      </c>
      <c r="D24" s="85">
        <v>21764</v>
      </c>
      <c r="E24" s="92">
        <v>120598675.84</v>
      </c>
      <c r="F24" s="85">
        <v>27030</v>
      </c>
      <c r="G24" s="92">
        <v>226407310.92000002</v>
      </c>
    </row>
    <row r="25" spans="1:7" ht="14.25" x14ac:dyDescent="0.2">
      <c r="A25" s="91" t="s">
        <v>54</v>
      </c>
      <c r="B25" s="85">
        <v>41</v>
      </c>
      <c r="C25" s="92">
        <v>57471274.450000003</v>
      </c>
      <c r="D25" s="85">
        <v>139</v>
      </c>
      <c r="E25" s="92">
        <v>251441908.19</v>
      </c>
      <c r="F25" s="85">
        <v>180</v>
      </c>
      <c r="G25" s="92">
        <v>308913182.63999999</v>
      </c>
    </row>
    <row r="26" spans="1:7" ht="14.25" x14ac:dyDescent="0.2">
      <c r="A26" s="91" t="s">
        <v>55</v>
      </c>
      <c r="B26" s="85">
        <v>5</v>
      </c>
      <c r="C26" s="92">
        <v>8460392.7400000002</v>
      </c>
      <c r="D26" s="85">
        <v>175</v>
      </c>
      <c r="E26" s="92">
        <v>20430333.670000002</v>
      </c>
      <c r="F26" s="85">
        <v>180</v>
      </c>
      <c r="G26" s="92">
        <v>28890726.410000004</v>
      </c>
    </row>
    <row r="27" spans="1:7" ht="14.25" x14ac:dyDescent="0.2">
      <c r="A27" s="91" t="s">
        <v>56</v>
      </c>
      <c r="B27" s="85">
        <v>335</v>
      </c>
      <c r="C27" s="92">
        <v>14523439.460000001</v>
      </c>
      <c r="D27" s="85">
        <v>680</v>
      </c>
      <c r="E27" s="92">
        <v>14213590.1</v>
      </c>
      <c r="F27" s="85">
        <v>1015</v>
      </c>
      <c r="G27" s="92">
        <v>28737029.560000002</v>
      </c>
    </row>
    <row r="28" spans="1:7" ht="14.25" x14ac:dyDescent="0.2">
      <c r="A28" s="91" t="s">
        <v>57</v>
      </c>
      <c r="B28" s="85">
        <v>16</v>
      </c>
      <c r="C28" s="92">
        <v>716707.56</v>
      </c>
      <c r="D28" s="85">
        <v>691</v>
      </c>
      <c r="E28" s="92">
        <v>3060501.91</v>
      </c>
      <c r="F28" s="85">
        <v>707</v>
      </c>
      <c r="G28" s="92">
        <v>3777209.47</v>
      </c>
    </row>
    <row r="29" spans="1:7" ht="14.25" customHeight="1" x14ac:dyDescent="0.2">
      <c r="A29" s="91" t="s">
        <v>58</v>
      </c>
      <c r="B29" s="85">
        <v>36</v>
      </c>
      <c r="C29" s="92">
        <v>1106391.1100000001</v>
      </c>
      <c r="D29" s="85">
        <v>830</v>
      </c>
      <c r="E29" s="92">
        <v>4831979.49</v>
      </c>
      <c r="F29" s="85">
        <v>866</v>
      </c>
      <c r="G29" s="92">
        <v>5938370.6000000006</v>
      </c>
    </row>
    <row r="30" spans="1:7" ht="15.75" customHeight="1" x14ac:dyDescent="0.2">
      <c r="A30" s="91" t="s">
        <v>59</v>
      </c>
      <c r="B30" s="85">
        <v>1</v>
      </c>
      <c r="C30" s="92">
        <v>78267.58</v>
      </c>
      <c r="D30" s="85">
        <v>24</v>
      </c>
      <c r="E30" s="92">
        <v>11932.56</v>
      </c>
      <c r="F30" s="85">
        <v>25</v>
      </c>
      <c r="G30" s="92">
        <v>90200.14</v>
      </c>
    </row>
    <row r="31" spans="1:7" ht="15" x14ac:dyDescent="0.2">
      <c r="A31" s="84"/>
      <c r="B31" s="93"/>
      <c r="C31" s="94"/>
      <c r="D31" s="93"/>
      <c r="E31" s="94"/>
      <c r="F31" s="85"/>
      <c r="G31" s="87"/>
    </row>
    <row r="32" spans="1:7" ht="15" x14ac:dyDescent="0.25">
      <c r="A32" s="84" t="s">
        <v>35</v>
      </c>
      <c r="B32" s="88">
        <v>2</v>
      </c>
      <c r="C32" s="90">
        <v>21492.97</v>
      </c>
      <c r="D32" s="88">
        <v>7</v>
      </c>
      <c r="E32" s="90">
        <v>7093622.21</v>
      </c>
      <c r="F32" s="88">
        <v>9</v>
      </c>
      <c r="G32" s="90">
        <v>7115115.1799999997</v>
      </c>
    </row>
    <row r="33" spans="1:7" ht="15" x14ac:dyDescent="0.2">
      <c r="A33" s="84"/>
      <c r="B33" s="93"/>
      <c r="C33" s="94"/>
      <c r="D33" s="93"/>
      <c r="E33" s="94"/>
      <c r="F33" s="85"/>
      <c r="G33" s="87"/>
    </row>
    <row r="34" spans="1:7" ht="15" x14ac:dyDescent="0.25">
      <c r="A34" s="84" t="s">
        <v>36</v>
      </c>
      <c r="B34" s="95">
        <v>5231</v>
      </c>
      <c r="C34" s="96">
        <v>5284336320.6599998</v>
      </c>
      <c r="D34" s="95">
        <v>1554</v>
      </c>
      <c r="E34" s="96">
        <v>235973008.21000001</v>
      </c>
      <c r="F34" s="88">
        <v>6785</v>
      </c>
      <c r="G34" s="90">
        <v>5520309328.8699999</v>
      </c>
    </row>
    <row r="35" spans="1:7" ht="14.25" x14ac:dyDescent="0.2">
      <c r="A35" s="91" t="s">
        <v>60</v>
      </c>
      <c r="B35" s="85">
        <v>160</v>
      </c>
      <c r="C35" s="92">
        <v>919374701.53999996</v>
      </c>
      <c r="D35" s="85">
        <v>88</v>
      </c>
      <c r="E35" s="92">
        <v>42328374.899999999</v>
      </c>
      <c r="F35" s="85">
        <v>248</v>
      </c>
      <c r="G35" s="92">
        <v>961703076.43999994</v>
      </c>
    </row>
    <row r="36" spans="1:7" ht="14.25" x14ac:dyDescent="0.2">
      <c r="A36" s="91" t="s">
        <v>61</v>
      </c>
      <c r="B36" s="85">
        <v>34</v>
      </c>
      <c r="C36" s="92">
        <v>31016449.879999999</v>
      </c>
      <c r="D36" s="85">
        <v>66</v>
      </c>
      <c r="E36" s="92">
        <v>14641423.34</v>
      </c>
      <c r="F36" s="85">
        <v>100</v>
      </c>
      <c r="G36" s="92">
        <v>45657873.219999999</v>
      </c>
    </row>
    <row r="37" spans="1:7" ht="14.25" x14ac:dyDescent="0.2">
      <c r="A37" s="91" t="s">
        <v>62</v>
      </c>
      <c r="B37" s="85">
        <v>5</v>
      </c>
      <c r="C37" s="92">
        <v>783069.48</v>
      </c>
      <c r="D37" s="85">
        <v>9</v>
      </c>
      <c r="E37" s="92">
        <v>2154055.9500000002</v>
      </c>
      <c r="F37" s="85">
        <v>14</v>
      </c>
      <c r="G37" s="92">
        <v>2937125.43</v>
      </c>
    </row>
    <row r="38" spans="1:7" ht="14.25" x14ac:dyDescent="0.2">
      <c r="A38" s="91" t="s">
        <v>63</v>
      </c>
      <c r="B38" s="85">
        <v>794</v>
      </c>
      <c r="C38" s="92">
        <v>830163788.16999996</v>
      </c>
      <c r="D38" s="85">
        <v>4</v>
      </c>
      <c r="E38" s="92">
        <v>5396559.0099999998</v>
      </c>
      <c r="F38" s="85">
        <v>798</v>
      </c>
      <c r="G38" s="92">
        <v>835560347.17999995</v>
      </c>
    </row>
    <row r="39" spans="1:7" ht="14.25" x14ac:dyDescent="0.2">
      <c r="A39" s="91" t="s">
        <v>64</v>
      </c>
      <c r="B39" s="97">
        <v>56</v>
      </c>
      <c r="C39" s="113">
        <v>62964753.159999996</v>
      </c>
      <c r="D39" s="85">
        <v>43</v>
      </c>
      <c r="E39" s="92">
        <v>36041024.549999997</v>
      </c>
      <c r="F39" s="85">
        <v>99</v>
      </c>
      <c r="G39" s="92">
        <v>99005777.709999993</v>
      </c>
    </row>
    <row r="40" spans="1:7" ht="14.25" x14ac:dyDescent="0.2">
      <c r="A40" s="91" t="s">
        <v>65</v>
      </c>
      <c r="B40" s="97">
        <v>1</v>
      </c>
      <c r="C40" s="113">
        <v>5860.68</v>
      </c>
      <c r="D40" s="85">
        <v>2</v>
      </c>
      <c r="E40" s="92">
        <v>8363.5300000000007</v>
      </c>
      <c r="F40" s="85">
        <v>3</v>
      </c>
      <c r="G40" s="92">
        <v>14224.210000000001</v>
      </c>
    </row>
    <row r="41" spans="1:7" ht="14.25" x14ac:dyDescent="0.2">
      <c r="A41" s="91" t="s">
        <v>66</v>
      </c>
      <c r="B41" s="85">
        <v>979</v>
      </c>
      <c r="C41" s="92">
        <v>489884745.56999999</v>
      </c>
      <c r="D41" s="85">
        <v>1193</v>
      </c>
      <c r="E41" s="92">
        <v>77029875.659999996</v>
      </c>
      <c r="F41" s="85">
        <v>2172</v>
      </c>
      <c r="G41" s="92">
        <v>566914621.23000002</v>
      </c>
    </row>
    <row r="42" spans="1:7" ht="14.25" x14ac:dyDescent="0.2">
      <c r="A42" s="91" t="s">
        <v>67</v>
      </c>
      <c r="B42" s="85">
        <v>122</v>
      </c>
      <c r="C42" s="92">
        <v>25884811.710000001</v>
      </c>
      <c r="D42" s="85">
        <v>21</v>
      </c>
      <c r="E42" s="92">
        <v>6593980.6299999999</v>
      </c>
      <c r="F42" s="85">
        <v>143</v>
      </c>
      <c r="G42" s="92">
        <v>32478792.34</v>
      </c>
    </row>
    <row r="43" spans="1:7" ht="14.25" x14ac:dyDescent="0.2">
      <c r="A43" s="91" t="s">
        <v>68</v>
      </c>
      <c r="B43" s="85">
        <v>11</v>
      </c>
      <c r="C43" s="92">
        <v>2738411.41</v>
      </c>
      <c r="D43" s="85">
        <v>5</v>
      </c>
      <c r="E43" s="92">
        <v>1375073.76</v>
      </c>
      <c r="F43" s="85">
        <v>16</v>
      </c>
      <c r="G43" s="92">
        <v>4113485.17</v>
      </c>
    </row>
    <row r="44" spans="1:7" ht="14.25" x14ac:dyDescent="0.2">
      <c r="A44" s="91" t="s">
        <v>50</v>
      </c>
      <c r="B44" s="85">
        <v>467</v>
      </c>
      <c r="C44" s="92">
        <v>87446062.909999996</v>
      </c>
      <c r="D44" s="85">
        <v>5</v>
      </c>
      <c r="E44" s="92">
        <v>256540.86</v>
      </c>
      <c r="F44" s="85">
        <v>472</v>
      </c>
      <c r="G44" s="92">
        <v>87702603.769999996</v>
      </c>
    </row>
    <row r="45" spans="1:7" ht="14.25" customHeight="1" x14ac:dyDescent="0.2">
      <c r="A45" s="91" t="s">
        <v>69</v>
      </c>
      <c r="B45" s="85">
        <v>715</v>
      </c>
      <c r="C45" s="92">
        <v>1255024226.3</v>
      </c>
      <c r="D45" s="85">
        <v>31</v>
      </c>
      <c r="E45" s="92">
        <v>34744607.18</v>
      </c>
      <c r="F45" s="85">
        <v>746</v>
      </c>
      <c r="G45" s="92">
        <v>1289768833.48</v>
      </c>
    </row>
    <row r="46" spans="1:7" ht="14.25" x14ac:dyDescent="0.2">
      <c r="A46" s="91" t="s">
        <v>70</v>
      </c>
      <c r="B46" s="85">
        <v>34</v>
      </c>
      <c r="C46" s="92">
        <v>14724893.140000001</v>
      </c>
      <c r="D46" s="85">
        <v>3</v>
      </c>
      <c r="E46" s="92">
        <v>459914.23</v>
      </c>
      <c r="F46" s="85">
        <v>37</v>
      </c>
      <c r="G46" s="92">
        <v>15184807.370000001</v>
      </c>
    </row>
    <row r="47" spans="1:7" ht="14.25" x14ac:dyDescent="0.2">
      <c r="A47" s="91" t="s">
        <v>71</v>
      </c>
      <c r="B47" s="85">
        <v>568</v>
      </c>
      <c r="C47" s="92">
        <v>926809620.01999998</v>
      </c>
      <c r="D47" s="85">
        <v>22</v>
      </c>
      <c r="E47" s="92">
        <v>7657012.0899999999</v>
      </c>
      <c r="F47" s="85">
        <v>590</v>
      </c>
      <c r="G47" s="92">
        <v>934466632.11000001</v>
      </c>
    </row>
    <row r="48" spans="1:7" ht="14.25" x14ac:dyDescent="0.2">
      <c r="A48" s="98" t="s">
        <v>51</v>
      </c>
      <c r="B48" s="99">
        <v>1285</v>
      </c>
      <c r="C48" s="100">
        <v>637514926.69000006</v>
      </c>
      <c r="D48" s="99">
        <v>62</v>
      </c>
      <c r="E48" s="100">
        <v>7286202.5199999996</v>
      </c>
      <c r="F48" s="99">
        <v>1347</v>
      </c>
      <c r="G48" s="100">
        <v>644801129.21000004</v>
      </c>
    </row>
    <row r="49" spans="1:5" ht="15" x14ac:dyDescent="0.25">
      <c r="A49" s="101"/>
      <c r="D49" s="107"/>
      <c r="E49" s="107"/>
    </row>
    <row r="50" spans="1:5" x14ac:dyDescent="0.2">
      <c r="A50" s="984"/>
    </row>
    <row r="51" spans="1:5" x14ac:dyDescent="0.2">
      <c r="A51" s="115"/>
    </row>
  </sheetData>
  <mergeCells count="9">
    <mergeCell ref="A1:G1"/>
    <mergeCell ref="A7:G7"/>
    <mergeCell ref="B9:C9"/>
    <mergeCell ref="D9:E9"/>
    <mergeCell ref="F9:G9"/>
    <mergeCell ref="A2:G2"/>
    <mergeCell ref="A3:G3"/>
    <mergeCell ref="A4:G4"/>
    <mergeCell ref="A5:G5"/>
  </mergeCells>
  <printOptions horizontalCentered="1"/>
  <pageMargins left="0.7" right="0.7" top="0.75" bottom="0.75" header="0.3" footer="0.3"/>
  <pageSetup scale="9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1"/>
  <sheetViews>
    <sheetView showGridLines="0" zoomScaleNormal="100" workbookViewId="0">
      <selection sqref="A1:G1"/>
    </sheetView>
  </sheetViews>
  <sheetFormatPr defaultColWidth="10" defaultRowHeight="12.75" x14ac:dyDescent="0.2"/>
  <cols>
    <col min="1" max="1" width="21.5703125" style="102" bestFit="1" customWidth="1"/>
    <col min="2" max="2" width="10.28515625" style="102" bestFit="1" customWidth="1"/>
    <col min="3" max="3" width="14.140625" style="102" bestFit="1" customWidth="1"/>
    <col min="4" max="4" width="10.28515625" style="102" bestFit="1" customWidth="1"/>
    <col min="5" max="5" width="13.7109375" style="102" bestFit="1" customWidth="1"/>
    <col min="6" max="6" width="10.140625" style="102" bestFit="1" customWidth="1"/>
    <col min="7" max="7" width="14.140625" style="102" bestFit="1" customWidth="1"/>
    <col min="8" max="16384" width="10" style="102"/>
  </cols>
  <sheetData>
    <row r="1" spans="1:7" ht="15" x14ac:dyDescent="0.25">
      <c r="A1" s="1091" t="s">
        <v>363</v>
      </c>
      <c r="B1" s="1091"/>
      <c r="C1" s="1091"/>
      <c r="D1" s="1091"/>
      <c r="E1" s="1091"/>
      <c r="F1" s="1091"/>
      <c r="G1" s="1091"/>
    </row>
    <row r="2" spans="1:7" ht="15" customHeight="1" x14ac:dyDescent="0.25">
      <c r="A2" s="1091" t="s">
        <v>38</v>
      </c>
      <c r="B2" s="1092"/>
      <c r="C2" s="1092"/>
      <c r="D2" s="1092"/>
      <c r="E2" s="1092"/>
      <c r="F2" s="1092"/>
      <c r="G2" s="1092"/>
    </row>
    <row r="3" spans="1:7" ht="15" customHeight="1" x14ac:dyDescent="0.25">
      <c r="A3" s="1091" t="s">
        <v>423</v>
      </c>
      <c r="B3" s="1092"/>
      <c r="C3" s="1092"/>
      <c r="D3" s="1092"/>
      <c r="E3" s="1092"/>
      <c r="F3" s="1092"/>
      <c r="G3" s="1092"/>
    </row>
    <row r="4" spans="1:7" ht="15" customHeight="1" x14ac:dyDescent="0.25">
      <c r="A4" s="1091" t="s">
        <v>39</v>
      </c>
      <c r="B4" s="1092"/>
      <c r="C4" s="1092"/>
      <c r="D4" s="1092"/>
      <c r="E4" s="1092"/>
      <c r="F4" s="1092"/>
      <c r="G4" s="1092"/>
    </row>
    <row r="5" spans="1:7" ht="15" x14ac:dyDescent="0.25">
      <c r="A5" s="1091" t="s">
        <v>441</v>
      </c>
      <c r="B5" s="1092"/>
      <c r="C5" s="1092"/>
      <c r="D5" s="1092"/>
      <c r="E5" s="1092"/>
      <c r="F5" s="1092"/>
      <c r="G5" s="1092"/>
    </row>
    <row r="6" spans="1:7" ht="6.95" customHeight="1" x14ac:dyDescent="0.2">
      <c r="A6" s="120"/>
      <c r="B6" s="73"/>
      <c r="C6" s="73"/>
      <c r="D6" s="73"/>
      <c r="E6" s="73"/>
      <c r="F6" s="73"/>
      <c r="G6" s="73"/>
    </row>
    <row r="7" spans="1:7" ht="15" x14ac:dyDescent="0.25">
      <c r="A7" s="1091" t="s">
        <v>74</v>
      </c>
      <c r="B7" s="1092"/>
      <c r="C7" s="1092"/>
      <c r="D7" s="1092"/>
      <c r="E7" s="1092"/>
      <c r="F7" s="1092"/>
      <c r="G7" s="1092"/>
    </row>
    <row r="8" spans="1:7" ht="6.95" customHeight="1" x14ac:dyDescent="0.2">
      <c r="A8" s="819"/>
      <c r="B8" s="819"/>
      <c r="C8" s="819"/>
      <c r="D8" s="819"/>
      <c r="E8" s="819"/>
      <c r="F8" s="819"/>
      <c r="G8" s="819"/>
    </row>
    <row r="9" spans="1:7" ht="13.9" customHeight="1" x14ac:dyDescent="0.25">
      <c r="A9" s="74"/>
      <c r="B9" s="1087" t="s">
        <v>10</v>
      </c>
      <c r="C9" s="1088"/>
      <c r="D9" s="1087" t="s">
        <v>40</v>
      </c>
      <c r="E9" s="1088"/>
      <c r="F9" s="1089" t="s">
        <v>41</v>
      </c>
      <c r="G9" s="1090"/>
    </row>
    <row r="10" spans="1:7" ht="15" x14ac:dyDescent="0.2">
      <c r="A10" s="75" t="s">
        <v>42</v>
      </c>
      <c r="B10" s="76" t="s">
        <v>43</v>
      </c>
      <c r="C10" s="77" t="s">
        <v>44</v>
      </c>
      <c r="D10" s="76" t="s">
        <v>43</v>
      </c>
      <c r="E10" s="77" t="s">
        <v>44</v>
      </c>
      <c r="F10" s="78" t="s">
        <v>43</v>
      </c>
      <c r="G10" s="79" t="s">
        <v>44</v>
      </c>
    </row>
    <row r="11" spans="1:7" ht="19.899999999999999" customHeight="1" x14ac:dyDescent="0.25">
      <c r="A11" s="80" t="s">
        <v>45</v>
      </c>
      <c r="B11" s="81">
        <v>6315</v>
      </c>
      <c r="C11" s="82">
        <v>1648397121.4400001</v>
      </c>
      <c r="D11" s="81">
        <v>47021</v>
      </c>
      <c r="E11" s="82">
        <v>261421559.54999998</v>
      </c>
      <c r="F11" s="81">
        <v>53336</v>
      </c>
      <c r="G11" s="83">
        <v>1909818680.99</v>
      </c>
    </row>
    <row r="12" spans="1:7" ht="15" x14ac:dyDescent="0.2">
      <c r="A12" s="84"/>
      <c r="B12" s="85"/>
      <c r="C12" s="86"/>
      <c r="D12" s="85"/>
      <c r="E12" s="86"/>
      <c r="F12" s="85"/>
      <c r="G12" s="87"/>
    </row>
    <row r="13" spans="1:7" ht="15" x14ac:dyDescent="0.25">
      <c r="A13" s="84" t="s">
        <v>33</v>
      </c>
      <c r="B13" s="88">
        <v>976</v>
      </c>
      <c r="C13" s="89">
        <v>4495426.3999999994</v>
      </c>
      <c r="D13" s="88">
        <v>30550</v>
      </c>
      <c r="E13" s="89">
        <v>28565714.719999999</v>
      </c>
      <c r="F13" s="88">
        <v>31526</v>
      </c>
      <c r="G13" s="90">
        <v>33061141.119999997</v>
      </c>
    </row>
    <row r="14" spans="1:7" ht="14.25" x14ac:dyDescent="0.2">
      <c r="A14" s="91" t="s">
        <v>46</v>
      </c>
      <c r="B14" s="85">
        <v>104</v>
      </c>
      <c r="C14" s="92">
        <v>807703.07</v>
      </c>
      <c r="D14" s="85">
        <v>11538</v>
      </c>
      <c r="E14" s="92">
        <v>8552769.0899999999</v>
      </c>
      <c r="F14" s="85">
        <v>11642</v>
      </c>
      <c r="G14" s="92">
        <v>9360472.1600000001</v>
      </c>
    </row>
    <row r="15" spans="1:7" ht="14.25" x14ac:dyDescent="0.2">
      <c r="A15" s="91" t="s">
        <v>47</v>
      </c>
      <c r="B15" s="85">
        <v>82</v>
      </c>
      <c r="C15" s="92">
        <v>464611.94</v>
      </c>
      <c r="D15" s="85">
        <v>13107</v>
      </c>
      <c r="E15" s="92">
        <v>10440769.73</v>
      </c>
      <c r="F15" s="85">
        <v>13189</v>
      </c>
      <c r="G15" s="92">
        <v>10905381.67</v>
      </c>
    </row>
    <row r="16" spans="1:7" ht="14.25" x14ac:dyDescent="0.2">
      <c r="A16" s="91" t="s">
        <v>48</v>
      </c>
      <c r="B16" s="85">
        <v>31</v>
      </c>
      <c r="C16" s="92">
        <v>166915.22</v>
      </c>
      <c r="D16" s="85">
        <v>4304</v>
      </c>
      <c r="E16" s="92">
        <v>6793871.7000000002</v>
      </c>
      <c r="F16" s="85">
        <v>4335</v>
      </c>
      <c r="G16" s="92">
        <v>6960786.9199999999</v>
      </c>
    </row>
    <row r="17" spans="1:7" ht="14.25" x14ac:dyDescent="0.2">
      <c r="A17" s="91" t="s">
        <v>49</v>
      </c>
      <c r="B17" s="85">
        <v>4</v>
      </c>
      <c r="C17" s="92">
        <v>6131.16</v>
      </c>
      <c r="D17" s="85">
        <v>1420</v>
      </c>
      <c r="E17" s="92">
        <v>2253145.73</v>
      </c>
      <c r="F17" s="85">
        <v>1424</v>
      </c>
      <c r="G17" s="92">
        <v>2259276.89</v>
      </c>
    </row>
    <row r="18" spans="1:7" ht="14.25" x14ac:dyDescent="0.2">
      <c r="A18" s="91" t="s">
        <v>50</v>
      </c>
      <c r="B18" s="85">
        <v>732</v>
      </c>
      <c r="C18" s="92">
        <v>2993749.99</v>
      </c>
      <c r="D18" s="85">
        <v>4</v>
      </c>
      <c r="E18" s="92">
        <v>7418.4</v>
      </c>
      <c r="F18" s="85">
        <v>736</v>
      </c>
      <c r="G18" s="92">
        <v>3001168.39</v>
      </c>
    </row>
    <row r="19" spans="1:7" ht="14.25" x14ac:dyDescent="0.2">
      <c r="A19" s="91" t="s">
        <v>51</v>
      </c>
      <c r="B19" s="85">
        <v>23</v>
      </c>
      <c r="C19" s="92">
        <v>56315.02</v>
      </c>
      <c r="D19" s="85">
        <v>177</v>
      </c>
      <c r="E19" s="92">
        <v>517740.07</v>
      </c>
      <c r="F19" s="85">
        <v>200</v>
      </c>
      <c r="G19" s="92">
        <v>574055.09</v>
      </c>
    </row>
    <row r="20" spans="1:7" ht="15" x14ac:dyDescent="0.2">
      <c r="A20" s="84"/>
      <c r="B20" s="93"/>
      <c r="C20" s="94"/>
      <c r="D20" s="93"/>
      <c r="E20" s="94"/>
      <c r="F20" s="85"/>
      <c r="G20" s="87"/>
    </row>
    <row r="21" spans="1:7" ht="15" x14ac:dyDescent="0.25">
      <c r="A21" s="84" t="s">
        <v>34</v>
      </c>
      <c r="B21" s="95">
        <v>1587</v>
      </c>
      <c r="C21" s="96">
        <v>350914962.37</v>
      </c>
      <c r="D21" s="95">
        <v>15609</v>
      </c>
      <c r="E21" s="96">
        <v>149115302.76999998</v>
      </c>
      <c r="F21" s="88">
        <v>17196</v>
      </c>
      <c r="G21" s="90">
        <v>500030265.13999999</v>
      </c>
    </row>
    <row r="22" spans="1:7" ht="14.25" x14ac:dyDescent="0.2">
      <c r="A22" s="91" t="s">
        <v>52</v>
      </c>
      <c r="B22" s="85">
        <v>1145</v>
      </c>
      <c r="C22" s="92">
        <v>260552034.84</v>
      </c>
      <c r="D22" s="85">
        <v>1049</v>
      </c>
      <c r="E22" s="92">
        <v>93333507.170000002</v>
      </c>
      <c r="F22" s="85">
        <v>2194</v>
      </c>
      <c r="G22" s="92">
        <v>353885542.00999999</v>
      </c>
    </row>
    <row r="23" spans="1:7" ht="14.25" x14ac:dyDescent="0.2">
      <c r="A23" s="91" t="s">
        <v>53</v>
      </c>
      <c r="B23" s="85">
        <v>79</v>
      </c>
      <c r="C23" s="92">
        <v>62019312.68</v>
      </c>
      <c r="D23" s="85">
        <v>355</v>
      </c>
      <c r="E23" s="92">
        <v>10908592.51</v>
      </c>
      <c r="F23" s="85">
        <v>434</v>
      </c>
      <c r="G23" s="92">
        <v>72927905.189999998</v>
      </c>
    </row>
    <row r="24" spans="1:7" ht="14.25" x14ac:dyDescent="0.2">
      <c r="A24" s="91" t="s">
        <v>49</v>
      </c>
      <c r="B24" s="85">
        <v>150</v>
      </c>
      <c r="C24" s="92">
        <v>400221.73</v>
      </c>
      <c r="D24" s="85">
        <v>13380</v>
      </c>
      <c r="E24" s="92">
        <v>25856817.140000001</v>
      </c>
      <c r="F24" s="85">
        <v>13530</v>
      </c>
      <c r="G24" s="92">
        <v>26257038.870000001</v>
      </c>
    </row>
    <row r="25" spans="1:7" ht="14.25" x14ac:dyDescent="0.2">
      <c r="A25" s="91" t="s">
        <v>54</v>
      </c>
      <c r="B25" s="85">
        <v>58</v>
      </c>
      <c r="C25" s="92">
        <v>22978889.16</v>
      </c>
      <c r="D25" s="85">
        <v>32</v>
      </c>
      <c r="E25" s="92">
        <v>6123696.6799999997</v>
      </c>
      <c r="F25" s="85">
        <v>90</v>
      </c>
      <c r="G25" s="92">
        <v>29102585.84</v>
      </c>
    </row>
    <row r="26" spans="1:7" ht="14.25" x14ac:dyDescent="0.2">
      <c r="A26" s="91" t="s">
        <v>55</v>
      </c>
      <c r="B26" s="85">
        <v>4</v>
      </c>
      <c r="C26" s="92">
        <v>1066576.21</v>
      </c>
      <c r="D26" s="85">
        <v>7</v>
      </c>
      <c r="E26" s="92">
        <v>1788494.3</v>
      </c>
      <c r="F26" s="85">
        <v>11</v>
      </c>
      <c r="G26" s="92">
        <v>2855070.51</v>
      </c>
    </row>
    <row r="27" spans="1:7" ht="14.25" x14ac:dyDescent="0.2">
      <c r="A27" s="91" t="s">
        <v>56</v>
      </c>
      <c r="B27" s="85">
        <v>143</v>
      </c>
      <c r="C27" s="92">
        <v>3698782.83</v>
      </c>
      <c r="D27" s="85">
        <v>720</v>
      </c>
      <c r="E27" s="92">
        <v>10687912.16</v>
      </c>
      <c r="F27" s="85">
        <v>863</v>
      </c>
      <c r="G27" s="92">
        <v>14386694.99</v>
      </c>
    </row>
    <row r="28" spans="1:7" ht="14.25" x14ac:dyDescent="0.2">
      <c r="A28" s="91" t="s">
        <v>57</v>
      </c>
      <c r="B28" s="85">
        <v>8</v>
      </c>
      <c r="C28" s="92">
        <v>199144.92</v>
      </c>
      <c r="D28" s="85">
        <v>18</v>
      </c>
      <c r="E28" s="92">
        <v>161159.67000000001</v>
      </c>
      <c r="F28" s="85">
        <v>26</v>
      </c>
      <c r="G28" s="92">
        <v>360304.59</v>
      </c>
    </row>
    <row r="29" spans="1:7" ht="14.25" customHeight="1" x14ac:dyDescent="0.2">
      <c r="A29" s="91" t="s">
        <v>58</v>
      </c>
      <c r="B29" s="97" t="s">
        <v>78</v>
      </c>
      <c r="C29" s="120" t="s">
        <v>78</v>
      </c>
      <c r="D29" s="85">
        <v>48</v>
      </c>
      <c r="E29" s="92">
        <v>255123.14</v>
      </c>
      <c r="F29" s="85">
        <v>48</v>
      </c>
      <c r="G29" s="92">
        <v>255123.14</v>
      </c>
    </row>
    <row r="30" spans="1:7" ht="14.25" x14ac:dyDescent="0.2">
      <c r="A30" s="91" t="s">
        <v>59</v>
      </c>
      <c r="B30" s="97" t="s">
        <v>78</v>
      </c>
      <c r="C30" s="120" t="s">
        <v>78</v>
      </c>
      <c r="D30" s="97" t="s">
        <v>78</v>
      </c>
      <c r="E30" s="120" t="s">
        <v>78</v>
      </c>
      <c r="F30" s="97" t="s">
        <v>78</v>
      </c>
      <c r="G30" s="113" t="s">
        <v>78</v>
      </c>
    </row>
    <row r="31" spans="1:7" ht="15" x14ac:dyDescent="0.2">
      <c r="A31" s="84"/>
      <c r="B31" s="93"/>
      <c r="C31" s="94"/>
      <c r="D31" s="93"/>
      <c r="E31" s="94"/>
      <c r="F31" s="85"/>
      <c r="G31" s="87"/>
    </row>
    <row r="32" spans="1:7" ht="15" x14ac:dyDescent="0.25">
      <c r="A32" s="84" t="s">
        <v>35</v>
      </c>
      <c r="B32" s="95">
        <v>2</v>
      </c>
      <c r="C32" s="96">
        <v>11846520</v>
      </c>
      <c r="D32" s="95">
        <v>1</v>
      </c>
      <c r="E32" s="96">
        <v>7643826</v>
      </c>
      <c r="F32" s="88">
        <v>3</v>
      </c>
      <c r="G32" s="90">
        <v>19490346</v>
      </c>
    </row>
    <row r="33" spans="1:7" ht="15" x14ac:dyDescent="0.2">
      <c r="A33" s="84"/>
      <c r="B33" s="93"/>
      <c r="C33" s="94"/>
      <c r="D33" s="93"/>
      <c r="E33" s="94"/>
      <c r="F33" s="85"/>
      <c r="G33" s="87"/>
    </row>
    <row r="34" spans="1:7" ht="15" x14ac:dyDescent="0.25">
      <c r="A34" s="84" t="s">
        <v>36</v>
      </c>
      <c r="B34" s="95">
        <v>3750</v>
      </c>
      <c r="C34" s="96">
        <v>1281140212.6700001</v>
      </c>
      <c r="D34" s="95">
        <v>861</v>
      </c>
      <c r="E34" s="96">
        <v>76096716.060000002</v>
      </c>
      <c r="F34" s="88">
        <v>4611</v>
      </c>
      <c r="G34" s="90">
        <v>1357236928.73</v>
      </c>
    </row>
    <row r="35" spans="1:7" ht="14.25" x14ac:dyDescent="0.2">
      <c r="A35" s="91" t="s">
        <v>60</v>
      </c>
      <c r="B35" s="85">
        <v>45</v>
      </c>
      <c r="C35" s="92">
        <v>8374311.2000000002</v>
      </c>
      <c r="D35" s="85">
        <v>88</v>
      </c>
      <c r="E35" s="92">
        <v>11896977.09</v>
      </c>
      <c r="F35" s="85">
        <v>133</v>
      </c>
      <c r="G35" s="92">
        <v>20271288.289999999</v>
      </c>
    </row>
    <row r="36" spans="1:7" ht="14.25" x14ac:dyDescent="0.2">
      <c r="A36" s="91" t="s">
        <v>61</v>
      </c>
      <c r="B36" s="97">
        <v>22</v>
      </c>
      <c r="C36" s="92">
        <v>21452408.539999999</v>
      </c>
      <c r="D36" s="97">
        <v>267</v>
      </c>
      <c r="E36" s="92">
        <v>23384954.710000001</v>
      </c>
      <c r="F36" s="97">
        <v>289</v>
      </c>
      <c r="G36" s="92">
        <v>44837363.25</v>
      </c>
    </row>
    <row r="37" spans="1:7" ht="14.25" x14ac:dyDescent="0.2">
      <c r="A37" s="91" t="s">
        <v>62</v>
      </c>
      <c r="B37" s="97" t="s">
        <v>78</v>
      </c>
      <c r="C37" s="120" t="s">
        <v>78</v>
      </c>
      <c r="D37" s="97" t="s">
        <v>78</v>
      </c>
      <c r="E37" s="120" t="s">
        <v>78</v>
      </c>
      <c r="F37" s="97" t="s">
        <v>78</v>
      </c>
      <c r="G37" s="113" t="s">
        <v>78</v>
      </c>
    </row>
    <row r="38" spans="1:7" ht="14.25" x14ac:dyDescent="0.2">
      <c r="A38" s="91" t="s">
        <v>63</v>
      </c>
      <c r="B38" s="85">
        <v>956</v>
      </c>
      <c r="C38" s="92">
        <v>188287706.24000001</v>
      </c>
      <c r="D38" s="85">
        <v>3</v>
      </c>
      <c r="E38" s="92">
        <v>7453934.7000000002</v>
      </c>
      <c r="F38" s="85">
        <v>959</v>
      </c>
      <c r="G38" s="92">
        <v>195741640.94</v>
      </c>
    </row>
    <row r="39" spans="1:7" ht="14.25" x14ac:dyDescent="0.2">
      <c r="A39" s="91" t="s">
        <v>64</v>
      </c>
      <c r="B39" s="85">
        <v>1</v>
      </c>
      <c r="C39" s="92">
        <v>241274.12</v>
      </c>
      <c r="D39" s="85">
        <v>5</v>
      </c>
      <c r="E39" s="92">
        <v>863583.02</v>
      </c>
      <c r="F39" s="85">
        <v>6</v>
      </c>
      <c r="G39" s="92">
        <v>1104857.1400000001</v>
      </c>
    </row>
    <row r="40" spans="1:7" ht="14.25" x14ac:dyDescent="0.2">
      <c r="A40" s="91" t="s">
        <v>65</v>
      </c>
      <c r="B40" s="85">
        <v>28</v>
      </c>
      <c r="C40" s="92">
        <v>10331676.02</v>
      </c>
      <c r="D40" s="85">
        <v>34</v>
      </c>
      <c r="E40" s="92">
        <v>855574.9</v>
      </c>
      <c r="F40" s="85">
        <v>62</v>
      </c>
      <c r="G40" s="92">
        <v>11187250.92</v>
      </c>
    </row>
    <row r="41" spans="1:7" ht="14.25" x14ac:dyDescent="0.2">
      <c r="A41" s="91" t="s">
        <v>66</v>
      </c>
      <c r="B41" s="85">
        <v>17</v>
      </c>
      <c r="C41" s="92">
        <v>1322688.1100000001</v>
      </c>
      <c r="D41" s="85">
        <v>228</v>
      </c>
      <c r="E41" s="92">
        <v>13665894.82</v>
      </c>
      <c r="F41" s="85">
        <v>245</v>
      </c>
      <c r="G41" s="92">
        <v>14988582.93</v>
      </c>
    </row>
    <row r="42" spans="1:7" ht="14.25" x14ac:dyDescent="0.2">
      <c r="A42" s="91" t="s">
        <v>67</v>
      </c>
      <c r="B42" s="85">
        <v>250</v>
      </c>
      <c r="C42" s="92">
        <v>26148977.559999999</v>
      </c>
      <c r="D42" s="85">
        <v>67</v>
      </c>
      <c r="E42" s="92">
        <v>1528427.57</v>
      </c>
      <c r="F42" s="85">
        <v>317</v>
      </c>
      <c r="G42" s="92">
        <v>27677405.129999999</v>
      </c>
    </row>
    <row r="43" spans="1:7" ht="14.25" x14ac:dyDescent="0.2">
      <c r="A43" s="91" t="s">
        <v>68</v>
      </c>
      <c r="B43" s="85">
        <v>41</v>
      </c>
      <c r="C43" s="92">
        <v>20108050.129999999</v>
      </c>
      <c r="D43" s="85">
        <v>88</v>
      </c>
      <c r="E43" s="92">
        <v>9451748.5299999993</v>
      </c>
      <c r="F43" s="85">
        <v>129</v>
      </c>
      <c r="G43" s="92">
        <v>29559798.659999996</v>
      </c>
    </row>
    <row r="44" spans="1:7" ht="14.25" x14ac:dyDescent="0.2">
      <c r="A44" s="91" t="s">
        <v>50</v>
      </c>
      <c r="B44" s="85">
        <v>317</v>
      </c>
      <c r="C44" s="92">
        <v>14419464.07</v>
      </c>
      <c r="D44" s="85" t="s">
        <v>78</v>
      </c>
      <c r="E44" s="92" t="s">
        <v>78</v>
      </c>
      <c r="F44" s="85">
        <v>317</v>
      </c>
      <c r="G44" s="92">
        <v>14419464.07</v>
      </c>
    </row>
    <row r="45" spans="1:7" ht="14.25" customHeight="1" x14ac:dyDescent="0.2">
      <c r="A45" s="91" t="s">
        <v>69</v>
      </c>
      <c r="B45" s="85">
        <v>505</v>
      </c>
      <c r="C45" s="92">
        <v>542085045.25999999</v>
      </c>
      <c r="D45" s="85">
        <v>31</v>
      </c>
      <c r="E45" s="92">
        <v>3310425.41</v>
      </c>
      <c r="F45" s="85">
        <v>536</v>
      </c>
      <c r="G45" s="92">
        <v>545395470.66999996</v>
      </c>
    </row>
    <row r="46" spans="1:7" ht="14.25" x14ac:dyDescent="0.2">
      <c r="A46" s="91" t="s">
        <v>70</v>
      </c>
      <c r="B46" s="85">
        <v>2</v>
      </c>
      <c r="C46" s="92">
        <v>172627.67</v>
      </c>
      <c r="D46" s="97">
        <v>1</v>
      </c>
      <c r="E46" s="120">
        <v>226728.84</v>
      </c>
      <c r="F46" s="85">
        <v>3</v>
      </c>
      <c r="G46" s="92">
        <v>399356.51</v>
      </c>
    </row>
    <row r="47" spans="1:7" ht="14.25" x14ac:dyDescent="0.2">
      <c r="A47" s="91" t="s">
        <v>71</v>
      </c>
      <c r="B47" s="85">
        <v>512</v>
      </c>
      <c r="C47" s="92">
        <v>219077225.49000001</v>
      </c>
      <c r="D47" s="85">
        <v>8</v>
      </c>
      <c r="E47" s="92">
        <v>176529.21</v>
      </c>
      <c r="F47" s="85">
        <v>520</v>
      </c>
      <c r="G47" s="92">
        <v>219253754.70000002</v>
      </c>
    </row>
    <row r="48" spans="1:7" ht="14.25" x14ac:dyDescent="0.2">
      <c r="A48" s="98" t="s">
        <v>51</v>
      </c>
      <c r="B48" s="99">
        <v>1054</v>
      </c>
      <c r="C48" s="100">
        <v>229118758.25999999</v>
      </c>
      <c r="D48" s="99">
        <v>41</v>
      </c>
      <c r="E48" s="100">
        <v>3281937.26</v>
      </c>
      <c r="F48" s="99">
        <v>1095</v>
      </c>
      <c r="G48" s="100">
        <v>232400695.51999998</v>
      </c>
    </row>
    <row r="49" spans="1:7" ht="15" x14ac:dyDescent="0.2">
      <c r="A49" s="101"/>
    </row>
    <row r="50" spans="1:7" ht="14.25" x14ac:dyDescent="0.2">
      <c r="A50" s="984"/>
      <c r="B50" s="86"/>
      <c r="C50" s="121"/>
      <c r="D50" s="86"/>
      <c r="E50" s="121"/>
      <c r="F50" s="86"/>
      <c r="G50" s="121"/>
    </row>
    <row r="51" spans="1:7" ht="14.25" x14ac:dyDescent="0.2">
      <c r="A51" s="115"/>
      <c r="B51" s="86"/>
      <c r="C51" s="121"/>
      <c r="D51" s="86"/>
      <c r="E51" s="121"/>
      <c r="F51" s="86"/>
      <c r="G51" s="121"/>
    </row>
  </sheetData>
  <mergeCells count="9">
    <mergeCell ref="A1:G1"/>
    <mergeCell ref="A7:G7"/>
    <mergeCell ref="B9:C9"/>
    <mergeCell ref="D9:E9"/>
    <mergeCell ref="F9:G9"/>
    <mergeCell ref="A2:G2"/>
    <mergeCell ref="A3:G3"/>
    <mergeCell ref="A4:G4"/>
    <mergeCell ref="A5:G5"/>
  </mergeCells>
  <printOptions horizontalCentered="1"/>
  <pageMargins left="0.7" right="0.7" top="0.75" bottom="0.75" header="0.3" footer="0.3"/>
  <pageSetup scale="91"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1"/>
  <sheetViews>
    <sheetView showGridLines="0" zoomScaleNormal="100" workbookViewId="0">
      <selection sqref="A1:G1"/>
    </sheetView>
  </sheetViews>
  <sheetFormatPr defaultColWidth="10" defaultRowHeight="12.75" x14ac:dyDescent="0.2"/>
  <cols>
    <col min="1" max="1" width="21.5703125" style="102" bestFit="1" customWidth="1"/>
    <col min="2" max="2" width="10.28515625" style="102" bestFit="1" customWidth="1"/>
    <col min="3" max="3" width="14.140625" style="102" bestFit="1" customWidth="1"/>
    <col min="4" max="4" width="10.28515625" style="102" bestFit="1" customWidth="1"/>
    <col min="5" max="5" width="13.7109375" style="102" bestFit="1" customWidth="1"/>
    <col min="6" max="6" width="10.140625" style="102" bestFit="1" customWidth="1"/>
    <col min="7" max="7" width="14.140625" style="102" bestFit="1" customWidth="1"/>
    <col min="8" max="16384" width="10" style="102"/>
  </cols>
  <sheetData>
    <row r="1" spans="1:7" ht="15" x14ac:dyDescent="0.25">
      <c r="A1" s="1085" t="s">
        <v>363</v>
      </c>
      <c r="B1" s="1085"/>
      <c r="C1" s="1085"/>
      <c r="D1" s="1085"/>
      <c r="E1" s="1085"/>
      <c r="F1" s="1085"/>
      <c r="G1" s="1085"/>
    </row>
    <row r="2" spans="1:7" ht="15" customHeight="1" x14ac:dyDescent="0.25">
      <c r="A2" s="1085" t="s">
        <v>38</v>
      </c>
      <c r="B2" s="1086"/>
      <c r="C2" s="1086"/>
      <c r="D2" s="1086"/>
      <c r="E2" s="1086"/>
      <c r="F2" s="1086"/>
      <c r="G2" s="1086"/>
    </row>
    <row r="3" spans="1:7" ht="15" customHeight="1" x14ac:dyDescent="0.25">
      <c r="A3" s="1085" t="s">
        <v>423</v>
      </c>
      <c r="B3" s="1086"/>
      <c r="C3" s="1086"/>
      <c r="D3" s="1086"/>
      <c r="E3" s="1086"/>
      <c r="F3" s="1086"/>
      <c r="G3" s="1086"/>
    </row>
    <row r="4" spans="1:7" ht="15" customHeight="1" x14ac:dyDescent="0.25">
      <c r="A4" s="1085" t="s">
        <v>39</v>
      </c>
      <c r="B4" s="1086"/>
      <c r="C4" s="1086"/>
      <c r="D4" s="1086"/>
      <c r="E4" s="1086"/>
      <c r="F4" s="1086"/>
      <c r="G4" s="1086"/>
    </row>
    <row r="5" spans="1:7" ht="15" x14ac:dyDescent="0.25">
      <c r="A5" s="1085" t="s">
        <v>441</v>
      </c>
      <c r="B5" s="1086"/>
      <c r="C5" s="1086"/>
      <c r="D5" s="1086"/>
      <c r="E5" s="1086"/>
      <c r="F5" s="1086"/>
      <c r="G5" s="1086"/>
    </row>
    <row r="6" spans="1:7" ht="6.95" customHeight="1" x14ac:dyDescent="0.2">
      <c r="A6" s="72"/>
      <c r="B6" s="72"/>
      <c r="C6" s="72"/>
      <c r="D6" s="72"/>
      <c r="E6" s="72"/>
      <c r="F6" s="72"/>
      <c r="G6" s="72"/>
    </row>
    <row r="7" spans="1:7" ht="15" x14ac:dyDescent="0.25">
      <c r="A7" s="1085" t="s">
        <v>75</v>
      </c>
      <c r="B7" s="1086"/>
      <c r="C7" s="1086"/>
      <c r="D7" s="1086"/>
      <c r="E7" s="1086"/>
      <c r="F7" s="1086"/>
      <c r="G7" s="1086"/>
    </row>
    <row r="8" spans="1:7" ht="6.95" customHeight="1" x14ac:dyDescent="0.2">
      <c r="A8" s="73"/>
      <c r="B8" s="72"/>
      <c r="C8" s="72"/>
      <c r="D8" s="72"/>
      <c r="E8" s="72"/>
      <c r="F8" s="72"/>
      <c r="G8" s="72"/>
    </row>
    <row r="9" spans="1:7" ht="13.9" customHeight="1" x14ac:dyDescent="0.25">
      <c r="A9" s="74"/>
      <c r="B9" s="1087" t="s">
        <v>10</v>
      </c>
      <c r="C9" s="1088"/>
      <c r="D9" s="1087" t="s">
        <v>40</v>
      </c>
      <c r="E9" s="1088"/>
      <c r="F9" s="1089" t="s">
        <v>41</v>
      </c>
      <c r="G9" s="1090"/>
    </row>
    <row r="10" spans="1:7" ht="15" x14ac:dyDescent="0.2">
      <c r="A10" s="75" t="s">
        <v>42</v>
      </c>
      <c r="B10" s="76" t="s">
        <v>43</v>
      </c>
      <c r="C10" s="77" t="s">
        <v>44</v>
      </c>
      <c r="D10" s="76" t="s">
        <v>43</v>
      </c>
      <c r="E10" s="77" t="s">
        <v>44</v>
      </c>
      <c r="F10" s="78" t="s">
        <v>43</v>
      </c>
      <c r="G10" s="79" t="s">
        <v>44</v>
      </c>
    </row>
    <row r="11" spans="1:7" ht="19.899999999999999" customHeight="1" x14ac:dyDescent="0.25">
      <c r="A11" s="122" t="s">
        <v>45</v>
      </c>
      <c r="B11" s="110">
        <v>11360</v>
      </c>
      <c r="C11" s="111">
        <v>2644074359.3800001</v>
      </c>
      <c r="D11" s="110">
        <v>140676</v>
      </c>
      <c r="E11" s="111">
        <v>830353078.77999997</v>
      </c>
      <c r="F11" s="110">
        <v>152036</v>
      </c>
      <c r="G11" s="112">
        <v>3474427438.1599998</v>
      </c>
    </row>
    <row r="12" spans="1:7" ht="15" x14ac:dyDescent="0.2">
      <c r="A12" s="84"/>
      <c r="B12" s="85"/>
      <c r="C12" s="86"/>
      <c r="D12" s="85"/>
      <c r="E12" s="86"/>
      <c r="F12" s="85"/>
      <c r="G12" s="87"/>
    </row>
    <row r="13" spans="1:7" ht="15" x14ac:dyDescent="0.25">
      <c r="A13" s="84" t="s">
        <v>33</v>
      </c>
      <c r="B13" s="88">
        <v>1802</v>
      </c>
      <c r="C13" s="89">
        <v>9925685.5700000003</v>
      </c>
      <c r="D13" s="88">
        <v>95879</v>
      </c>
      <c r="E13" s="89">
        <v>101608495.07000001</v>
      </c>
      <c r="F13" s="88">
        <v>97681</v>
      </c>
      <c r="G13" s="90">
        <v>111534180.64000002</v>
      </c>
    </row>
    <row r="14" spans="1:7" ht="14.25" x14ac:dyDescent="0.2">
      <c r="A14" s="91" t="s">
        <v>46</v>
      </c>
      <c r="B14" s="85">
        <v>131</v>
      </c>
      <c r="C14" s="92">
        <v>993872.08</v>
      </c>
      <c r="D14" s="85">
        <v>32433</v>
      </c>
      <c r="E14" s="92">
        <v>26951936.800000001</v>
      </c>
      <c r="F14" s="85">
        <v>32564</v>
      </c>
      <c r="G14" s="92">
        <v>27945808.879999999</v>
      </c>
    </row>
    <row r="15" spans="1:7" ht="14.25" x14ac:dyDescent="0.2">
      <c r="A15" s="91" t="s">
        <v>47</v>
      </c>
      <c r="B15" s="85">
        <v>263</v>
      </c>
      <c r="C15" s="92">
        <v>1628570.57</v>
      </c>
      <c r="D15" s="85">
        <v>43841</v>
      </c>
      <c r="E15" s="92">
        <v>41636981.420000002</v>
      </c>
      <c r="F15" s="85">
        <v>44104</v>
      </c>
      <c r="G15" s="92">
        <v>43265551.990000002</v>
      </c>
    </row>
    <row r="16" spans="1:7" ht="14.25" x14ac:dyDescent="0.2">
      <c r="A16" s="91" t="s">
        <v>48</v>
      </c>
      <c r="B16" s="85">
        <v>191</v>
      </c>
      <c r="C16" s="92">
        <v>1245335.31</v>
      </c>
      <c r="D16" s="85">
        <v>13733</v>
      </c>
      <c r="E16" s="92">
        <v>19512806.890000001</v>
      </c>
      <c r="F16" s="85">
        <v>13924</v>
      </c>
      <c r="G16" s="92">
        <v>20758142.199999999</v>
      </c>
    </row>
    <row r="17" spans="1:7" ht="14.25" x14ac:dyDescent="0.2">
      <c r="A17" s="91" t="s">
        <v>49</v>
      </c>
      <c r="B17" s="85">
        <v>31</v>
      </c>
      <c r="C17" s="92">
        <v>110797.03</v>
      </c>
      <c r="D17" s="85">
        <v>4535</v>
      </c>
      <c r="E17" s="92">
        <v>12187682.08</v>
      </c>
      <c r="F17" s="85">
        <v>4566</v>
      </c>
      <c r="G17" s="92">
        <v>12298479.109999999</v>
      </c>
    </row>
    <row r="18" spans="1:7" ht="14.25" x14ac:dyDescent="0.2">
      <c r="A18" s="91" t="s">
        <v>50</v>
      </c>
      <c r="B18" s="85">
        <v>1081</v>
      </c>
      <c r="C18" s="92">
        <v>5165050.26</v>
      </c>
      <c r="D18" s="85">
        <v>3</v>
      </c>
      <c r="E18" s="92">
        <v>570.59</v>
      </c>
      <c r="F18" s="85">
        <v>1084</v>
      </c>
      <c r="G18" s="92">
        <v>5165620.8499999996</v>
      </c>
    </row>
    <row r="19" spans="1:7" ht="14.25" x14ac:dyDescent="0.2">
      <c r="A19" s="91" t="s">
        <v>51</v>
      </c>
      <c r="B19" s="85">
        <v>105</v>
      </c>
      <c r="C19" s="92">
        <v>782060.32</v>
      </c>
      <c r="D19" s="85">
        <v>1334</v>
      </c>
      <c r="E19" s="92">
        <v>1318517.29</v>
      </c>
      <c r="F19" s="85">
        <v>1439</v>
      </c>
      <c r="G19" s="92">
        <v>2100577.61</v>
      </c>
    </row>
    <row r="20" spans="1:7" ht="15" x14ac:dyDescent="0.2">
      <c r="A20" s="84"/>
      <c r="B20" s="93"/>
      <c r="C20" s="94"/>
      <c r="D20" s="93"/>
      <c r="E20" s="94"/>
      <c r="F20" s="85"/>
      <c r="G20" s="87"/>
    </row>
    <row r="21" spans="1:7" ht="15" x14ac:dyDescent="0.25">
      <c r="A21" s="84" t="s">
        <v>34</v>
      </c>
      <c r="B21" s="95">
        <v>1732</v>
      </c>
      <c r="C21" s="96">
        <v>426212108.69999993</v>
      </c>
      <c r="D21" s="95">
        <v>36015</v>
      </c>
      <c r="E21" s="96">
        <v>552667795.27999997</v>
      </c>
      <c r="F21" s="95">
        <v>37747</v>
      </c>
      <c r="G21" s="90">
        <v>978879903.9799999</v>
      </c>
    </row>
    <row r="22" spans="1:7" ht="14.25" x14ac:dyDescent="0.2">
      <c r="A22" s="91" t="s">
        <v>52</v>
      </c>
      <c r="B22" s="85">
        <v>854</v>
      </c>
      <c r="C22" s="92">
        <v>329662302.27999997</v>
      </c>
      <c r="D22" s="85">
        <v>789</v>
      </c>
      <c r="E22" s="92">
        <v>229192523.80000001</v>
      </c>
      <c r="F22" s="85">
        <v>1643</v>
      </c>
      <c r="G22" s="92">
        <v>558854826.07999992</v>
      </c>
    </row>
    <row r="23" spans="1:7" ht="14.25" x14ac:dyDescent="0.2">
      <c r="A23" s="91" t="s">
        <v>53</v>
      </c>
      <c r="B23" s="85">
        <v>45</v>
      </c>
      <c r="C23" s="92">
        <v>50432826.539999999</v>
      </c>
      <c r="D23" s="85">
        <v>865</v>
      </c>
      <c r="E23" s="92">
        <v>19320702.449999999</v>
      </c>
      <c r="F23" s="85">
        <v>910</v>
      </c>
      <c r="G23" s="92">
        <v>69753528.989999995</v>
      </c>
    </row>
    <row r="24" spans="1:7" ht="14.25" x14ac:dyDescent="0.2">
      <c r="A24" s="91" t="s">
        <v>49</v>
      </c>
      <c r="B24" s="85">
        <v>75</v>
      </c>
      <c r="C24" s="92">
        <v>830060.65</v>
      </c>
      <c r="D24" s="85">
        <v>24240</v>
      </c>
      <c r="E24" s="92">
        <v>157213938.66999999</v>
      </c>
      <c r="F24" s="85">
        <v>24315</v>
      </c>
      <c r="G24" s="92">
        <v>158043999.31999999</v>
      </c>
    </row>
    <row r="25" spans="1:7" ht="14.25" x14ac:dyDescent="0.2">
      <c r="A25" s="91" t="s">
        <v>54</v>
      </c>
      <c r="B25" s="85">
        <v>45</v>
      </c>
      <c r="C25" s="92">
        <v>31478650.18</v>
      </c>
      <c r="D25" s="85">
        <v>136</v>
      </c>
      <c r="E25" s="92">
        <v>64196452.130000003</v>
      </c>
      <c r="F25" s="85">
        <v>181</v>
      </c>
      <c r="G25" s="92">
        <v>95675102.310000002</v>
      </c>
    </row>
    <row r="26" spans="1:7" ht="14.25" x14ac:dyDescent="0.2">
      <c r="A26" s="91" t="s">
        <v>55</v>
      </c>
      <c r="B26" s="85">
        <v>3</v>
      </c>
      <c r="C26" s="92">
        <v>842749.22</v>
      </c>
      <c r="D26" s="85">
        <v>28</v>
      </c>
      <c r="E26" s="92">
        <v>6526015.3200000003</v>
      </c>
      <c r="F26" s="85">
        <v>31</v>
      </c>
      <c r="G26" s="92">
        <v>7368764.54</v>
      </c>
    </row>
    <row r="27" spans="1:7" ht="14.25" x14ac:dyDescent="0.2">
      <c r="A27" s="91" t="s">
        <v>56</v>
      </c>
      <c r="B27" s="85">
        <v>650</v>
      </c>
      <c r="C27" s="92">
        <v>12100645.65</v>
      </c>
      <c r="D27" s="85">
        <v>3610</v>
      </c>
      <c r="E27" s="92">
        <v>39408737.210000001</v>
      </c>
      <c r="F27" s="85">
        <v>4260</v>
      </c>
      <c r="G27" s="92">
        <v>51509382.859999999</v>
      </c>
    </row>
    <row r="28" spans="1:7" ht="14.25" x14ac:dyDescent="0.2">
      <c r="A28" s="91" t="s">
        <v>57</v>
      </c>
      <c r="B28" s="85">
        <v>19</v>
      </c>
      <c r="C28" s="92">
        <v>366852.38</v>
      </c>
      <c r="D28" s="85">
        <v>721</v>
      </c>
      <c r="E28" s="92">
        <v>1339443.32</v>
      </c>
      <c r="F28" s="85">
        <v>740</v>
      </c>
      <c r="G28" s="92">
        <v>1706295.7000000002</v>
      </c>
    </row>
    <row r="29" spans="1:7" ht="14.25" customHeight="1" x14ac:dyDescent="0.2">
      <c r="A29" s="91" t="s">
        <v>58</v>
      </c>
      <c r="B29" s="85">
        <v>40</v>
      </c>
      <c r="C29" s="92">
        <v>478831.59</v>
      </c>
      <c r="D29" s="85">
        <v>5607</v>
      </c>
      <c r="E29" s="92">
        <v>35326362.770000003</v>
      </c>
      <c r="F29" s="85">
        <v>5647</v>
      </c>
      <c r="G29" s="92">
        <v>35805194.360000007</v>
      </c>
    </row>
    <row r="30" spans="1:7" ht="14.25" x14ac:dyDescent="0.2">
      <c r="A30" s="91" t="s">
        <v>59</v>
      </c>
      <c r="B30" s="97">
        <v>1</v>
      </c>
      <c r="C30" s="113">
        <v>19190.21</v>
      </c>
      <c r="D30" s="85">
        <v>19</v>
      </c>
      <c r="E30" s="92">
        <v>143619.60999999999</v>
      </c>
      <c r="F30" s="85">
        <v>20</v>
      </c>
      <c r="G30" s="92">
        <v>162809.81999999998</v>
      </c>
    </row>
    <row r="31" spans="1:7" ht="15" x14ac:dyDescent="0.2">
      <c r="A31" s="84"/>
      <c r="B31" s="93"/>
      <c r="C31" s="94"/>
      <c r="D31" s="93"/>
      <c r="E31" s="94"/>
      <c r="F31" s="85"/>
      <c r="G31" s="87"/>
    </row>
    <row r="32" spans="1:7" ht="15" x14ac:dyDescent="0.25">
      <c r="A32" s="84" t="s">
        <v>35</v>
      </c>
      <c r="B32" s="95">
        <v>2</v>
      </c>
      <c r="C32" s="96">
        <v>8884890</v>
      </c>
      <c r="D32" s="95">
        <v>2</v>
      </c>
      <c r="E32" s="96">
        <v>2809038.3</v>
      </c>
      <c r="F32" s="88">
        <v>4</v>
      </c>
      <c r="G32" s="90">
        <v>11693928.300000001</v>
      </c>
    </row>
    <row r="33" spans="1:7" ht="15" x14ac:dyDescent="0.2">
      <c r="A33" s="84"/>
      <c r="B33" s="93"/>
      <c r="C33" s="94"/>
      <c r="D33" s="93"/>
      <c r="E33" s="94"/>
      <c r="F33" s="85"/>
      <c r="G33" s="87"/>
    </row>
    <row r="34" spans="1:7" ht="15" x14ac:dyDescent="0.25">
      <c r="A34" s="84" t="s">
        <v>36</v>
      </c>
      <c r="B34" s="95">
        <v>7824</v>
      </c>
      <c r="C34" s="96">
        <v>2199051675.1100001</v>
      </c>
      <c r="D34" s="95">
        <v>8780</v>
      </c>
      <c r="E34" s="96">
        <v>173267750.13</v>
      </c>
      <c r="F34" s="88">
        <v>16604</v>
      </c>
      <c r="G34" s="90">
        <v>2372319425.2400002</v>
      </c>
    </row>
    <row r="35" spans="1:7" ht="14.25" x14ac:dyDescent="0.2">
      <c r="A35" s="91" t="s">
        <v>60</v>
      </c>
      <c r="B35" s="85">
        <v>85</v>
      </c>
      <c r="C35" s="92">
        <v>47530864.280000001</v>
      </c>
      <c r="D35" s="85">
        <v>259</v>
      </c>
      <c r="E35" s="92">
        <v>23683009.800000001</v>
      </c>
      <c r="F35" s="85">
        <v>344</v>
      </c>
      <c r="G35" s="92">
        <v>71213874.079999998</v>
      </c>
    </row>
    <row r="36" spans="1:7" ht="14.25" x14ac:dyDescent="0.2">
      <c r="A36" s="91" t="s">
        <v>61</v>
      </c>
      <c r="B36" s="85">
        <v>35</v>
      </c>
      <c r="C36" s="92">
        <v>8996354.8800000008</v>
      </c>
      <c r="D36" s="85">
        <v>533</v>
      </c>
      <c r="E36" s="92">
        <v>37510776.210000001</v>
      </c>
      <c r="F36" s="85">
        <v>568</v>
      </c>
      <c r="G36" s="92">
        <v>46507131.090000004</v>
      </c>
    </row>
    <row r="37" spans="1:7" ht="14.25" x14ac:dyDescent="0.2">
      <c r="A37" s="91" t="s">
        <v>62</v>
      </c>
      <c r="B37" s="85">
        <v>1</v>
      </c>
      <c r="C37" s="92">
        <v>143065.06</v>
      </c>
      <c r="D37" s="85">
        <v>11</v>
      </c>
      <c r="E37" s="92">
        <v>1732539.27</v>
      </c>
      <c r="F37" s="85">
        <v>12</v>
      </c>
      <c r="G37" s="92">
        <v>1875604.33</v>
      </c>
    </row>
    <row r="38" spans="1:7" ht="14.25" x14ac:dyDescent="0.2">
      <c r="A38" s="91" t="s">
        <v>63</v>
      </c>
      <c r="B38" s="85">
        <v>1884</v>
      </c>
      <c r="C38" s="92">
        <v>358153087.62</v>
      </c>
      <c r="D38" s="85">
        <v>8</v>
      </c>
      <c r="E38" s="92">
        <v>3491143.92</v>
      </c>
      <c r="F38" s="85">
        <v>1892</v>
      </c>
      <c r="G38" s="92">
        <v>361644231.54000002</v>
      </c>
    </row>
    <row r="39" spans="1:7" ht="14.25" x14ac:dyDescent="0.2">
      <c r="A39" s="91" t="s">
        <v>64</v>
      </c>
      <c r="B39" s="85">
        <v>7</v>
      </c>
      <c r="C39" s="92">
        <v>5448177.6600000001</v>
      </c>
      <c r="D39" s="85">
        <v>38</v>
      </c>
      <c r="E39" s="92">
        <v>18803465.960000001</v>
      </c>
      <c r="F39" s="85">
        <v>45</v>
      </c>
      <c r="G39" s="92">
        <v>24251643.620000001</v>
      </c>
    </row>
    <row r="40" spans="1:7" ht="14.25" x14ac:dyDescent="0.2">
      <c r="A40" s="91" t="s">
        <v>65</v>
      </c>
      <c r="B40" s="85">
        <v>53</v>
      </c>
      <c r="C40" s="92">
        <v>3957892.66</v>
      </c>
      <c r="D40" s="85">
        <v>139</v>
      </c>
      <c r="E40" s="92">
        <v>3814309.07</v>
      </c>
      <c r="F40" s="85">
        <v>192</v>
      </c>
      <c r="G40" s="92">
        <v>7772201.7300000004</v>
      </c>
    </row>
    <row r="41" spans="1:7" ht="14.25" x14ac:dyDescent="0.2">
      <c r="A41" s="91" t="s">
        <v>66</v>
      </c>
      <c r="B41" s="85">
        <v>86</v>
      </c>
      <c r="C41" s="92">
        <v>54524682.170000002</v>
      </c>
      <c r="D41" s="85">
        <v>7226</v>
      </c>
      <c r="E41" s="92">
        <v>39062078.490000002</v>
      </c>
      <c r="F41" s="85">
        <v>7312</v>
      </c>
      <c r="G41" s="92">
        <v>93586760.659999996</v>
      </c>
    </row>
    <row r="42" spans="1:7" ht="14.25" x14ac:dyDescent="0.2">
      <c r="A42" s="91" t="s">
        <v>67</v>
      </c>
      <c r="B42" s="85">
        <v>523</v>
      </c>
      <c r="C42" s="92">
        <v>18528757.510000002</v>
      </c>
      <c r="D42" s="85">
        <v>84</v>
      </c>
      <c r="E42" s="92">
        <v>1990223.41</v>
      </c>
      <c r="F42" s="85">
        <v>607</v>
      </c>
      <c r="G42" s="92">
        <v>20518980.920000002</v>
      </c>
    </row>
    <row r="43" spans="1:7" ht="14.25" x14ac:dyDescent="0.2">
      <c r="A43" s="91" t="s">
        <v>68</v>
      </c>
      <c r="B43" s="85">
        <v>77</v>
      </c>
      <c r="C43" s="92">
        <v>13383072.68</v>
      </c>
      <c r="D43" s="85">
        <v>269</v>
      </c>
      <c r="E43" s="92">
        <v>14895312.359999999</v>
      </c>
      <c r="F43" s="85">
        <v>346</v>
      </c>
      <c r="G43" s="92">
        <v>28278385.039999999</v>
      </c>
    </row>
    <row r="44" spans="1:7" ht="14.25" x14ac:dyDescent="0.2">
      <c r="A44" s="91" t="s">
        <v>50</v>
      </c>
      <c r="B44" s="85">
        <v>815</v>
      </c>
      <c r="C44" s="92">
        <v>420665216.77999997</v>
      </c>
      <c r="D44" s="85">
        <v>2</v>
      </c>
      <c r="E44" s="92">
        <v>104098.29</v>
      </c>
      <c r="F44" s="85">
        <v>817</v>
      </c>
      <c r="G44" s="92">
        <v>420769315.06999999</v>
      </c>
    </row>
    <row r="45" spans="1:7" ht="14.25" customHeight="1" x14ac:dyDescent="0.2">
      <c r="A45" s="91" t="s">
        <v>69</v>
      </c>
      <c r="B45" s="85">
        <v>1021</v>
      </c>
      <c r="C45" s="92">
        <v>667426064.24000001</v>
      </c>
      <c r="D45" s="85">
        <v>62</v>
      </c>
      <c r="E45" s="92">
        <v>19783378.82</v>
      </c>
      <c r="F45" s="85">
        <v>1083</v>
      </c>
      <c r="G45" s="92">
        <v>687209443.06000006</v>
      </c>
    </row>
    <row r="46" spans="1:7" ht="14.25" x14ac:dyDescent="0.2">
      <c r="A46" s="91" t="s">
        <v>70</v>
      </c>
      <c r="B46" s="85">
        <v>8</v>
      </c>
      <c r="C46" s="92">
        <v>4342506.75</v>
      </c>
      <c r="D46" s="85">
        <v>11</v>
      </c>
      <c r="E46" s="92">
        <v>766912.05</v>
      </c>
      <c r="F46" s="85">
        <v>19</v>
      </c>
      <c r="G46" s="92">
        <v>5109418.8</v>
      </c>
    </row>
    <row r="47" spans="1:7" ht="14.25" x14ac:dyDescent="0.2">
      <c r="A47" s="91" t="s">
        <v>71</v>
      </c>
      <c r="B47" s="85">
        <v>783</v>
      </c>
      <c r="C47" s="92">
        <v>238980477.13</v>
      </c>
      <c r="D47" s="85">
        <v>12</v>
      </c>
      <c r="E47" s="92">
        <v>2283421.64</v>
      </c>
      <c r="F47" s="85">
        <v>795</v>
      </c>
      <c r="G47" s="92">
        <v>241263898.76999998</v>
      </c>
    </row>
    <row r="48" spans="1:7" ht="14.25" x14ac:dyDescent="0.2">
      <c r="A48" s="98" t="s">
        <v>51</v>
      </c>
      <c r="B48" s="99">
        <v>2446</v>
      </c>
      <c r="C48" s="100">
        <v>356971455.69</v>
      </c>
      <c r="D48" s="99">
        <v>126</v>
      </c>
      <c r="E48" s="100">
        <v>5347080.84</v>
      </c>
      <c r="F48" s="99">
        <v>2572</v>
      </c>
      <c r="G48" s="100">
        <v>362318536.52999997</v>
      </c>
    </row>
    <row r="49" spans="1:1" ht="15" x14ac:dyDescent="0.2">
      <c r="A49" s="101"/>
    </row>
    <row r="50" spans="1:1" x14ac:dyDescent="0.2">
      <c r="A50" s="984"/>
    </row>
    <row r="51" spans="1:1" x14ac:dyDescent="0.2">
      <c r="A51" s="115"/>
    </row>
  </sheetData>
  <mergeCells count="9">
    <mergeCell ref="A1:G1"/>
    <mergeCell ref="A7:G7"/>
    <mergeCell ref="B9:C9"/>
    <mergeCell ref="D9:E9"/>
    <mergeCell ref="F9:G9"/>
    <mergeCell ref="A2:G2"/>
    <mergeCell ref="A3:G3"/>
    <mergeCell ref="A4:G4"/>
    <mergeCell ref="A5:G5"/>
  </mergeCells>
  <printOptions horizontalCentered="1"/>
  <pageMargins left="0.7" right="0.7" top="0.75" bottom="0.75" header="0.3" footer="0.3"/>
  <pageSetup scale="91"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
  <sheetViews>
    <sheetView showGridLines="0" zoomScaleNormal="100" workbookViewId="0">
      <selection sqref="A1:G1"/>
    </sheetView>
  </sheetViews>
  <sheetFormatPr defaultColWidth="10" defaultRowHeight="12.75" x14ac:dyDescent="0.2"/>
  <cols>
    <col min="1" max="1" width="21.5703125" style="102" bestFit="1" customWidth="1"/>
    <col min="2" max="2" width="10.28515625" style="102" bestFit="1" customWidth="1"/>
    <col min="3" max="3" width="14.140625" style="102" bestFit="1" customWidth="1"/>
    <col min="4" max="4" width="10.28515625" style="102" bestFit="1" customWidth="1"/>
    <col min="5" max="5" width="13.7109375" style="102" bestFit="1" customWidth="1"/>
    <col min="6" max="6" width="10.140625" style="102" bestFit="1" customWidth="1"/>
    <col min="7" max="7" width="14.140625" style="102" bestFit="1" customWidth="1"/>
    <col min="8" max="9" width="10" style="102" hidden="1" customWidth="1"/>
    <col min="10" max="16384" width="10" style="102"/>
  </cols>
  <sheetData>
    <row r="1" spans="1:8" ht="15" x14ac:dyDescent="0.25">
      <c r="A1" s="1085" t="s">
        <v>363</v>
      </c>
      <c r="B1" s="1085"/>
      <c r="C1" s="1085"/>
      <c r="D1" s="1085"/>
      <c r="E1" s="1085"/>
      <c r="F1" s="1085"/>
      <c r="G1" s="1085"/>
    </row>
    <row r="2" spans="1:8" ht="15" customHeight="1" x14ac:dyDescent="0.25">
      <c r="A2" s="1085" t="s">
        <v>38</v>
      </c>
      <c r="B2" s="1086"/>
      <c r="C2" s="1086"/>
      <c r="D2" s="1086"/>
      <c r="E2" s="1086"/>
      <c r="F2" s="1086"/>
      <c r="G2" s="1086"/>
    </row>
    <row r="3" spans="1:8" ht="15" customHeight="1" x14ac:dyDescent="0.25">
      <c r="A3" s="1085" t="s">
        <v>423</v>
      </c>
      <c r="B3" s="1086"/>
      <c r="C3" s="1086"/>
      <c r="D3" s="1086"/>
      <c r="E3" s="1086"/>
      <c r="F3" s="1086"/>
      <c r="G3" s="1086"/>
    </row>
    <row r="4" spans="1:8" ht="15" customHeight="1" x14ac:dyDescent="0.25">
      <c r="A4" s="1085" t="s">
        <v>39</v>
      </c>
      <c r="B4" s="1086"/>
      <c r="C4" s="1086"/>
      <c r="D4" s="1086"/>
      <c r="E4" s="1086"/>
      <c r="F4" s="1086"/>
      <c r="G4" s="1086"/>
    </row>
    <row r="5" spans="1:8" ht="15" x14ac:dyDescent="0.25">
      <c r="A5" s="1085" t="s">
        <v>441</v>
      </c>
      <c r="B5" s="1086"/>
      <c r="C5" s="1086"/>
      <c r="D5" s="1086"/>
      <c r="E5" s="1086"/>
      <c r="F5" s="1086"/>
      <c r="G5" s="1086"/>
    </row>
    <row r="6" spans="1:8" ht="6.95" customHeight="1" x14ac:dyDescent="0.2">
      <c r="A6" s="72"/>
      <c r="B6" s="72"/>
      <c r="C6" s="72"/>
      <c r="D6" s="72"/>
      <c r="E6" s="72"/>
      <c r="F6" s="72"/>
      <c r="G6" s="72"/>
    </row>
    <row r="7" spans="1:8" ht="15" x14ac:dyDescent="0.25">
      <c r="A7" s="1085" t="s">
        <v>76</v>
      </c>
      <c r="B7" s="1086"/>
      <c r="C7" s="1086"/>
      <c r="D7" s="1086"/>
      <c r="E7" s="1086"/>
      <c r="F7" s="1086"/>
      <c r="G7" s="1086"/>
    </row>
    <row r="8" spans="1:8" ht="6.95" customHeight="1" x14ac:dyDescent="0.2">
      <c r="A8" s="73"/>
      <c r="B8" s="72"/>
      <c r="C8" s="72"/>
      <c r="D8" s="72"/>
      <c r="E8" s="72"/>
      <c r="F8" s="72"/>
      <c r="G8" s="72"/>
    </row>
    <row r="9" spans="1:8" ht="13.9" customHeight="1" x14ac:dyDescent="0.25">
      <c r="A9" s="74"/>
      <c r="B9" s="1087" t="s">
        <v>10</v>
      </c>
      <c r="C9" s="1088"/>
      <c r="D9" s="1087" t="s">
        <v>40</v>
      </c>
      <c r="E9" s="1088"/>
      <c r="F9" s="1089" t="s">
        <v>41</v>
      </c>
      <c r="G9" s="1090"/>
      <c r="H9" s="106"/>
    </row>
    <row r="10" spans="1:8" ht="15" x14ac:dyDescent="0.2">
      <c r="A10" s="75" t="s">
        <v>42</v>
      </c>
      <c r="B10" s="76" t="s">
        <v>43</v>
      </c>
      <c r="C10" s="77" t="s">
        <v>44</v>
      </c>
      <c r="D10" s="76" t="s">
        <v>43</v>
      </c>
      <c r="E10" s="77" t="s">
        <v>44</v>
      </c>
      <c r="F10" s="78" t="s">
        <v>43</v>
      </c>
      <c r="G10" s="79" t="s">
        <v>44</v>
      </c>
      <c r="H10" s="106"/>
    </row>
    <row r="11" spans="1:8" ht="19.899999999999999" customHeight="1" x14ac:dyDescent="0.25">
      <c r="A11" s="123" t="s">
        <v>45</v>
      </c>
      <c r="B11" s="110">
        <v>9134</v>
      </c>
      <c r="C11" s="111">
        <v>3628315746.8000002</v>
      </c>
      <c r="D11" s="110">
        <v>162776</v>
      </c>
      <c r="E11" s="111">
        <v>635038986.0200001</v>
      </c>
      <c r="F11" s="110">
        <v>171910</v>
      </c>
      <c r="G11" s="112">
        <v>4263354732.8200002</v>
      </c>
    </row>
    <row r="12" spans="1:8" ht="15" x14ac:dyDescent="0.2">
      <c r="A12" s="117"/>
      <c r="B12" s="85"/>
      <c r="C12" s="86"/>
      <c r="D12" s="85"/>
      <c r="E12" s="86"/>
      <c r="F12" s="85"/>
      <c r="G12" s="87"/>
    </row>
    <row r="13" spans="1:8" ht="15" x14ac:dyDescent="0.25">
      <c r="A13" s="117" t="s">
        <v>33</v>
      </c>
      <c r="B13" s="88">
        <v>2464</v>
      </c>
      <c r="C13" s="89">
        <v>23838082.43</v>
      </c>
      <c r="D13" s="88">
        <v>138013</v>
      </c>
      <c r="E13" s="89">
        <v>141887778.21000001</v>
      </c>
      <c r="F13" s="88">
        <v>140477</v>
      </c>
      <c r="G13" s="90">
        <v>165725860.64000002</v>
      </c>
    </row>
    <row r="14" spans="1:8" ht="14.25" x14ac:dyDescent="0.2">
      <c r="A14" s="118" t="s">
        <v>46</v>
      </c>
      <c r="B14" s="85">
        <v>545</v>
      </c>
      <c r="C14" s="92">
        <v>3665174.59</v>
      </c>
      <c r="D14" s="85">
        <v>84931</v>
      </c>
      <c r="E14" s="92">
        <v>76145789.450000003</v>
      </c>
      <c r="F14" s="85">
        <v>85476</v>
      </c>
      <c r="G14" s="92">
        <v>79810964.040000007</v>
      </c>
    </row>
    <row r="15" spans="1:8" ht="14.25" x14ac:dyDescent="0.2">
      <c r="A15" s="118" t="s">
        <v>47</v>
      </c>
      <c r="B15" s="85">
        <v>162</v>
      </c>
      <c r="C15" s="92">
        <v>1068257.43</v>
      </c>
      <c r="D15" s="85">
        <v>40032</v>
      </c>
      <c r="E15" s="92">
        <v>40799338.280000001</v>
      </c>
      <c r="F15" s="85">
        <v>40194</v>
      </c>
      <c r="G15" s="92">
        <v>41867595.710000001</v>
      </c>
    </row>
    <row r="16" spans="1:8" ht="14.25" x14ac:dyDescent="0.2">
      <c r="A16" s="118" t="s">
        <v>48</v>
      </c>
      <c r="B16" s="85">
        <v>41</v>
      </c>
      <c r="C16" s="92">
        <v>359898.48</v>
      </c>
      <c r="D16" s="85">
        <v>9618</v>
      </c>
      <c r="E16" s="92">
        <v>19485326.920000002</v>
      </c>
      <c r="F16" s="85">
        <v>9659</v>
      </c>
      <c r="G16" s="92">
        <v>19845225.400000002</v>
      </c>
    </row>
    <row r="17" spans="1:7" ht="14.25" x14ac:dyDescent="0.2">
      <c r="A17" s="118" t="s">
        <v>49</v>
      </c>
      <c r="B17" s="85">
        <v>14</v>
      </c>
      <c r="C17" s="92">
        <v>58573.440000000002</v>
      </c>
      <c r="D17" s="85">
        <v>2697</v>
      </c>
      <c r="E17" s="92">
        <v>4003933.27</v>
      </c>
      <c r="F17" s="85">
        <v>2711</v>
      </c>
      <c r="G17" s="92">
        <v>4062506.71</v>
      </c>
    </row>
    <row r="18" spans="1:7" ht="14.25" x14ac:dyDescent="0.2">
      <c r="A18" s="118" t="s">
        <v>50</v>
      </c>
      <c r="B18" s="85">
        <v>1650</v>
      </c>
      <c r="C18" s="92">
        <v>18363773.539999999</v>
      </c>
      <c r="D18" s="85">
        <v>7</v>
      </c>
      <c r="E18" s="92">
        <v>4352.57</v>
      </c>
      <c r="F18" s="85">
        <v>1657</v>
      </c>
      <c r="G18" s="92">
        <v>18368126.109999999</v>
      </c>
    </row>
    <row r="19" spans="1:7" ht="14.25" x14ac:dyDescent="0.2">
      <c r="A19" s="118" t="s">
        <v>51</v>
      </c>
      <c r="B19" s="85">
        <v>52</v>
      </c>
      <c r="C19" s="92">
        <v>322404.95</v>
      </c>
      <c r="D19" s="85">
        <v>728</v>
      </c>
      <c r="E19" s="92">
        <v>1449037.72</v>
      </c>
      <c r="F19" s="85">
        <v>780</v>
      </c>
      <c r="G19" s="92">
        <v>1771442.67</v>
      </c>
    </row>
    <row r="20" spans="1:7" ht="15" x14ac:dyDescent="0.2">
      <c r="A20" s="117"/>
      <c r="B20" s="93"/>
      <c r="C20" s="94"/>
      <c r="D20" s="93"/>
      <c r="E20" s="94"/>
      <c r="F20" s="85"/>
      <c r="G20" s="87"/>
    </row>
    <row r="21" spans="1:7" ht="15" x14ac:dyDescent="0.25">
      <c r="A21" s="117" t="s">
        <v>34</v>
      </c>
      <c r="B21" s="88">
        <v>377</v>
      </c>
      <c r="C21" s="89">
        <v>221965492.96000001</v>
      </c>
      <c r="D21" s="88">
        <v>18662</v>
      </c>
      <c r="E21" s="89">
        <v>301534496.24000001</v>
      </c>
      <c r="F21" s="88">
        <v>19039</v>
      </c>
      <c r="G21" s="90">
        <v>523499989.20000005</v>
      </c>
    </row>
    <row r="22" spans="1:7" ht="14.25" x14ac:dyDescent="0.2">
      <c r="A22" s="118" t="s">
        <v>52</v>
      </c>
      <c r="B22" s="85">
        <v>122</v>
      </c>
      <c r="C22" s="92">
        <v>149182765.06999999</v>
      </c>
      <c r="D22" s="85">
        <v>277</v>
      </c>
      <c r="E22" s="92">
        <v>125073224.75</v>
      </c>
      <c r="F22" s="85">
        <v>399</v>
      </c>
      <c r="G22" s="92">
        <v>274255989.81999999</v>
      </c>
    </row>
    <row r="23" spans="1:7" ht="14.25" x14ac:dyDescent="0.2">
      <c r="A23" s="118" t="s">
        <v>53</v>
      </c>
      <c r="B23" s="85">
        <v>19</v>
      </c>
      <c r="C23" s="92">
        <v>53465821.710000001</v>
      </c>
      <c r="D23" s="85">
        <v>944</v>
      </c>
      <c r="E23" s="92">
        <v>30592263.010000002</v>
      </c>
      <c r="F23" s="85">
        <v>963</v>
      </c>
      <c r="G23" s="92">
        <v>84058084.719999999</v>
      </c>
    </row>
    <row r="24" spans="1:7" ht="14.25" x14ac:dyDescent="0.2">
      <c r="A24" s="118" t="s">
        <v>49</v>
      </c>
      <c r="B24" s="85">
        <v>192</v>
      </c>
      <c r="C24" s="92">
        <v>1933682.22</v>
      </c>
      <c r="D24" s="85">
        <v>14872</v>
      </c>
      <c r="E24" s="92">
        <v>78353914.700000003</v>
      </c>
      <c r="F24" s="85">
        <v>15064</v>
      </c>
      <c r="G24" s="92">
        <v>80287596.920000002</v>
      </c>
    </row>
    <row r="25" spans="1:7" ht="14.25" x14ac:dyDescent="0.2">
      <c r="A25" s="118" t="s">
        <v>54</v>
      </c>
      <c r="B25" s="85">
        <v>13</v>
      </c>
      <c r="C25" s="92">
        <v>16481628.869999999</v>
      </c>
      <c r="D25" s="85">
        <v>52</v>
      </c>
      <c r="E25" s="92">
        <v>29687730.32</v>
      </c>
      <c r="F25" s="85">
        <v>65</v>
      </c>
      <c r="G25" s="92">
        <v>46169359.189999998</v>
      </c>
    </row>
    <row r="26" spans="1:7" ht="14.25" x14ac:dyDescent="0.2">
      <c r="A26" s="118" t="s">
        <v>55</v>
      </c>
      <c r="B26" s="97" t="s">
        <v>78</v>
      </c>
      <c r="C26" s="113" t="s">
        <v>78</v>
      </c>
      <c r="D26" s="85">
        <v>36</v>
      </c>
      <c r="E26" s="92">
        <v>3747316.59</v>
      </c>
      <c r="F26" s="85">
        <v>36</v>
      </c>
      <c r="G26" s="92">
        <v>3747316.59</v>
      </c>
    </row>
    <row r="27" spans="1:7" ht="14.25" x14ac:dyDescent="0.2">
      <c r="A27" s="118" t="s">
        <v>56</v>
      </c>
      <c r="B27" s="85">
        <v>26</v>
      </c>
      <c r="C27" s="92">
        <v>857417.22</v>
      </c>
      <c r="D27" s="85">
        <v>1730</v>
      </c>
      <c r="E27" s="92">
        <v>30201304.629999999</v>
      </c>
      <c r="F27" s="85">
        <v>1756</v>
      </c>
      <c r="G27" s="92">
        <v>31058721.849999998</v>
      </c>
    </row>
    <row r="28" spans="1:7" ht="14.25" x14ac:dyDescent="0.2">
      <c r="A28" s="118" t="s">
        <v>57</v>
      </c>
      <c r="B28" s="97" t="s">
        <v>78</v>
      </c>
      <c r="C28" s="113" t="s">
        <v>78</v>
      </c>
      <c r="D28" s="85">
        <v>33</v>
      </c>
      <c r="E28" s="92">
        <v>149102.70000000001</v>
      </c>
      <c r="F28" s="85">
        <v>33</v>
      </c>
      <c r="G28" s="92">
        <v>149102.70000000001</v>
      </c>
    </row>
    <row r="29" spans="1:7" ht="14.25" customHeight="1" x14ac:dyDescent="0.2">
      <c r="A29" s="118" t="s">
        <v>58</v>
      </c>
      <c r="B29" s="85">
        <v>5</v>
      </c>
      <c r="C29" s="92">
        <v>44177.87</v>
      </c>
      <c r="D29" s="85">
        <v>717</v>
      </c>
      <c r="E29" s="92">
        <v>3654566.55</v>
      </c>
      <c r="F29" s="85">
        <v>722</v>
      </c>
      <c r="G29" s="92">
        <v>3698744.42</v>
      </c>
    </row>
    <row r="30" spans="1:7" ht="14.25" x14ac:dyDescent="0.2">
      <c r="A30" s="118" t="s">
        <v>59</v>
      </c>
      <c r="B30" s="97" t="s">
        <v>78</v>
      </c>
      <c r="C30" s="113" t="s">
        <v>78</v>
      </c>
      <c r="D30" s="85">
        <v>1</v>
      </c>
      <c r="E30" s="92">
        <v>75072.990000000005</v>
      </c>
      <c r="F30" s="85">
        <v>1</v>
      </c>
      <c r="G30" s="92">
        <v>75072.990000000005</v>
      </c>
    </row>
    <row r="31" spans="1:7" ht="15" x14ac:dyDescent="0.2">
      <c r="A31" s="117"/>
      <c r="B31" s="93"/>
      <c r="C31" s="94"/>
      <c r="D31" s="93"/>
      <c r="E31" s="94"/>
      <c r="F31" s="85"/>
      <c r="G31" s="87"/>
    </row>
    <row r="32" spans="1:7" ht="15" x14ac:dyDescent="0.25">
      <c r="A32" s="117" t="s">
        <v>35</v>
      </c>
      <c r="B32" s="88">
        <v>78</v>
      </c>
      <c r="C32" s="90">
        <v>79801678.829999998</v>
      </c>
      <c r="D32" s="88">
        <v>4</v>
      </c>
      <c r="E32" s="90">
        <v>9890310.9199999999</v>
      </c>
      <c r="F32" s="88">
        <v>82</v>
      </c>
      <c r="G32" s="90">
        <v>89691989.75</v>
      </c>
    </row>
    <row r="33" spans="1:7" ht="15" x14ac:dyDescent="0.2">
      <c r="A33" s="117"/>
      <c r="B33" s="93"/>
      <c r="C33" s="94"/>
      <c r="D33" s="93"/>
      <c r="E33" s="94"/>
      <c r="F33" s="85"/>
      <c r="G33" s="87"/>
    </row>
    <row r="34" spans="1:7" ht="15" x14ac:dyDescent="0.25">
      <c r="A34" s="117" t="s">
        <v>36</v>
      </c>
      <c r="B34" s="88">
        <v>6215</v>
      </c>
      <c r="C34" s="89">
        <v>3302710492.5799999</v>
      </c>
      <c r="D34" s="88">
        <v>6097</v>
      </c>
      <c r="E34" s="89">
        <v>181726400.65000004</v>
      </c>
      <c r="F34" s="88">
        <v>12312</v>
      </c>
      <c r="G34" s="90">
        <v>3484436893.23</v>
      </c>
    </row>
    <row r="35" spans="1:7" ht="14.25" x14ac:dyDescent="0.2">
      <c r="A35" s="118" t="s">
        <v>60</v>
      </c>
      <c r="B35" s="85">
        <v>79</v>
      </c>
      <c r="C35" s="92">
        <v>21064568.649999999</v>
      </c>
      <c r="D35" s="85">
        <v>178</v>
      </c>
      <c r="E35" s="92">
        <v>23968592.940000001</v>
      </c>
      <c r="F35" s="85">
        <v>257</v>
      </c>
      <c r="G35" s="92">
        <v>45033161.590000004</v>
      </c>
    </row>
    <row r="36" spans="1:7" ht="14.25" x14ac:dyDescent="0.2">
      <c r="A36" s="118" t="s">
        <v>61</v>
      </c>
      <c r="B36" s="97">
        <v>32</v>
      </c>
      <c r="C36" s="113">
        <v>5768045.8899999997</v>
      </c>
      <c r="D36" s="85">
        <v>423</v>
      </c>
      <c r="E36" s="92">
        <v>18040874.600000001</v>
      </c>
      <c r="F36" s="85">
        <v>455</v>
      </c>
      <c r="G36" s="92">
        <v>23808920.490000002</v>
      </c>
    </row>
    <row r="37" spans="1:7" ht="14.25" x14ac:dyDescent="0.2">
      <c r="A37" s="118" t="s">
        <v>62</v>
      </c>
      <c r="B37" s="97" t="s">
        <v>78</v>
      </c>
      <c r="C37" s="113" t="s">
        <v>78</v>
      </c>
      <c r="D37" s="85">
        <v>2</v>
      </c>
      <c r="E37" s="92">
        <v>197390.15</v>
      </c>
      <c r="F37" s="85">
        <v>2</v>
      </c>
      <c r="G37" s="92">
        <v>197390.15</v>
      </c>
    </row>
    <row r="38" spans="1:7" ht="14.25" x14ac:dyDescent="0.2">
      <c r="A38" s="118" t="s">
        <v>63</v>
      </c>
      <c r="B38" s="85">
        <v>1969</v>
      </c>
      <c r="C38" s="92">
        <v>593157747.70000005</v>
      </c>
      <c r="D38" s="85">
        <v>12</v>
      </c>
      <c r="E38" s="92">
        <v>35246739.689999998</v>
      </c>
      <c r="F38" s="85">
        <v>1981</v>
      </c>
      <c r="G38" s="92">
        <v>628404487.3900001</v>
      </c>
    </row>
    <row r="39" spans="1:7" ht="14.25" x14ac:dyDescent="0.2">
      <c r="A39" s="118" t="s">
        <v>64</v>
      </c>
      <c r="B39" s="85">
        <v>2</v>
      </c>
      <c r="C39" s="92">
        <v>1453031.23</v>
      </c>
      <c r="D39" s="85">
        <v>53</v>
      </c>
      <c r="E39" s="92">
        <v>17621523.710000001</v>
      </c>
      <c r="F39" s="85">
        <v>55</v>
      </c>
      <c r="G39" s="92">
        <v>19074554.940000001</v>
      </c>
    </row>
    <row r="40" spans="1:7" ht="14.25" x14ac:dyDescent="0.2">
      <c r="A40" s="118" t="s">
        <v>65</v>
      </c>
      <c r="B40" s="85">
        <v>65</v>
      </c>
      <c r="C40" s="92">
        <v>15180657.59</v>
      </c>
      <c r="D40" s="85">
        <v>116</v>
      </c>
      <c r="E40" s="92">
        <v>3708019.61</v>
      </c>
      <c r="F40" s="85">
        <v>181</v>
      </c>
      <c r="G40" s="92">
        <v>18888677.199999999</v>
      </c>
    </row>
    <row r="41" spans="1:7" ht="14.25" x14ac:dyDescent="0.2">
      <c r="A41" s="118" t="s">
        <v>66</v>
      </c>
      <c r="B41" s="85">
        <v>83</v>
      </c>
      <c r="C41" s="92">
        <v>8434369.7799999993</v>
      </c>
      <c r="D41" s="85">
        <v>4937</v>
      </c>
      <c r="E41" s="92">
        <v>57067155.280000001</v>
      </c>
      <c r="F41" s="85">
        <v>5020</v>
      </c>
      <c r="G41" s="92">
        <v>65501525.060000002</v>
      </c>
    </row>
    <row r="42" spans="1:7" ht="14.25" x14ac:dyDescent="0.2">
      <c r="A42" s="118" t="s">
        <v>67</v>
      </c>
      <c r="B42" s="85">
        <v>316</v>
      </c>
      <c r="C42" s="92">
        <v>22961474.899999999</v>
      </c>
      <c r="D42" s="85">
        <v>66</v>
      </c>
      <c r="E42" s="92">
        <v>1508894.61</v>
      </c>
      <c r="F42" s="85">
        <v>382</v>
      </c>
      <c r="G42" s="92">
        <v>24470369.509999998</v>
      </c>
    </row>
    <row r="43" spans="1:7" ht="14.25" x14ac:dyDescent="0.2">
      <c r="A43" s="118" t="s">
        <v>68</v>
      </c>
      <c r="B43" s="85">
        <v>67</v>
      </c>
      <c r="C43" s="92">
        <v>17510816.510000002</v>
      </c>
      <c r="D43" s="85">
        <v>208</v>
      </c>
      <c r="E43" s="92">
        <v>13304777.710000001</v>
      </c>
      <c r="F43" s="85">
        <v>275</v>
      </c>
      <c r="G43" s="92">
        <v>30815594.220000003</v>
      </c>
    </row>
    <row r="44" spans="1:7" ht="14.25" x14ac:dyDescent="0.2">
      <c r="A44" s="118" t="s">
        <v>50</v>
      </c>
      <c r="B44" s="85">
        <v>574</v>
      </c>
      <c r="C44" s="92">
        <v>254973306.55000001</v>
      </c>
      <c r="D44" s="85">
        <v>2</v>
      </c>
      <c r="E44" s="92">
        <v>74207.77</v>
      </c>
      <c r="F44" s="85">
        <v>576</v>
      </c>
      <c r="G44" s="92">
        <v>255047514.32000002</v>
      </c>
    </row>
    <row r="45" spans="1:7" ht="14.25" customHeight="1" x14ac:dyDescent="0.2">
      <c r="A45" s="118" t="s">
        <v>69</v>
      </c>
      <c r="B45" s="85">
        <v>583</v>
      </c>
      <c r="C45" s="92">
        <v>603998584.40999997</v>
      </c>
      <c r="D45" s="85">
        <v>26</v>
      </c>
      <c r="E45" s="92">
        <v>4807614.8899999997</v>
      </c>
      <c r="F45" s="85">
        <v>609</v>
      </c>
      <c r="G45" s="92">
        <v>608806199.29999995</v>
      </c>
    </row>
    <row r="46" spans="1:7" ht="14.25" x14ac:dyDescent="0.2">
      <c r="A46" s="118" t="s">
        <v>70</v>
      </c>
      <c r="B46" s="85">
        <v>2</v>
      </c>
      <c r="C46" s="92">
        <v>2344954.2400000002</v>
      </c>
      <c r="D46" s="85">
        <v>6</v>
      </c>
      <c r="E46" s="92">
        <v>862692.53</v>
      </c>
      <c r="F46" s="85">
        <v>8</v>
      </c>
      <c r="G46" s="92">
        <v>3207646.7700000005</v>
      </c>
    </row>
    <row r="47" spans="1:7" ht="14.25" x14ac:dyDescent="0.2">
      <c r="A47" s="118" t="s">
        <v>71</v>
      </c>
      <c r="B47" s="85">
        <v>713</v>
      </c>
      <c r="C47" s="92">
        <v>418656987.23000002</v>
      </c>
      <c r="D47" s="85">
        <v>15</v>
      </c>
      <c r="E47" s="92">
        <v>1582336.44</v>
      </c>
      <c r="F47" s="85">
        <v>728</v>
      </c>
      <c r="G47" s="92">
        <v>420239323.67000002</v>
      </c>
    </row>
    <row r="48" spans="1:7" ht="14.25" x14ac:dyDescent="0.2">
      <c r="A48" s="119" t="s">
        <v>51</v>
      </c>
      <c r="B48" s="99">
        <v>1730</v>
      </c>
      <c r="C48" s="100">
        <v>1337205947.9000001</v>
      </c>
      <c r="D48" s="99">
        <v>53</v>
      </c>
      <c r="E48" s="100">
        <v>3735580.72</v>
      </c>
      <c r="F48" s="99">
        <v>1783</v>
      </c>
      <c r="G48" s="100">
        <v>1340941528.6200001</v>
      </c>
    </row>
    <row r="49" spans="1:1" ht="15" x14ac:dyDescent="0.2">
      <c r="A49" s="101"/>
    </row>
    <row r="50" spans="1:1" x14ac:dyDescent="0.2">
      <c r="A50" s="984"/>
    </row>
    <row r="51" spans="1:1" x14ac:dyDescent="0.2">
      <c r="A51" s="115"/>
    </row>
  </sheetData>
  <mergeCells count="9">
    <mergeCell ref="A1:G1"/>
    <mergeCell ref="A7:G7"/>
    <mergeCell ref="B9:C9"/>
    <mergeCell ref="D9:E9"/>
    <mergeCell ref="F9:G9"/>
    <mergeCell ref="A2:G2"/>
    <mergeCell ref="A3:G3"/>
    <mergeCell ref="A4:G4"/>
    <mergeCell ref="A5:G5"/>
  </mergeCells>
  <printOptions horizontalCentered="1"/>
  <pageMargins left="0.7" right="0.7" top="0.75" bottom="0.75" header="0.3" footer="0.3"/>
  <pageSetup scale="91"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0"/>
  <sheetViews>
    <sheetView showGridLines="0" zoomScaleNormal="100" workbookViewId="0">
      <selection sqref="A1:G1"/>
    </sheetView>
  </sheetViews>
  <sheetFormatPr defaultColWidth="10" defaultRowHeight="12.75" x14ac:dyDescent="0.2"/>
  <cols>
    <col min="1" max="1" width="21.5703125" style="102" bestFit="1" customWidth="1"/>
    <col min="2" max="2" width="10.28515625" style="102" bestFit="1" customWidth="1"/>
    <col min="3" max="3" width="13.7109375" style="102" bestFit="1" customWidth="1"/>
    <col min="4" max="4" width="10.28515625" style="102" bestFit="1" customWidth="1"/>
    <col min="5" max="5" width="13.7109375" style="102" bestFit="1" customWidth="1"/>
    <col min="6" max="6" width="10.140625" style="102" bestFit="1" customWidth="1"/>
    <col min="7" max="7" width="12.42578125" style="102" bestFit="1" customWidth="1"/>
    <col min="8" max="230" width="10" style="102"/>
    <col min="231" max="231" width="21.5703125" style="102" bestFit="1" customWidth="1"/>
    <col min="232" max="232" width="10.28515625" style="102" bestFit="1" customWidth="1"/>
    <col min="233" max="233" width="13.7109375" style="102" bestFit="1" customWidth="1"/>
    <col min="234" max="234" width="10.28515625" style="102" bestFit="1" customWidth="1"/>
    <col min="235" max="235" width="13.7109375" style="102" bestFit="1" customWidth="1"/>
    <col min="236" max="236" width="10.140625" style="102" bestFit="1" customWidth="1"/>
    <col min="237" max="237" width="12.42578125" style="102" bestFit="1" customWidth="1"/>
    <col min="238" max="486" width="10" style="102"/>
    <col min="487" max="487" width="21.5703125" style="102" bestFit="1" customWidth="1"/>
    <col min="488" max="488" width="10.28515625" style="102" bestFit="1" customWidth="1"/>
    <col min="489" max="489" width="13.7109375" style="102" bestFit="1" customWidth="1"/>
    <col min="490" max="490" width="10.28515625" style="102" bestFit="1" customWidth="1"/>
    <col min="491" max="491" width="13.7109375" style="102" bestFit="1" customWidth="1"/>
    <col min="492" max="492" width="10.140625" style="102" bestFit="1" customWidth="1"/>
    <col min="493" max="493" width="12.42578125" style="102" bestFit="1" customWidth="1"/>
    <col min="494" max="742" width="10" style="102"/>
    <col min="743" max="743" width="21.5703125" style="102" bestFit="1" customWidth="1"/>
    <col min="744" max="744" width="10.28515625" style="102" bestFit="1" customWidth="1"/>
    <col min="745" max="745" width="13.7109375" style="102" bestFit="1" customWidth="1"/>
    <col min="746" max="746" width="10.28515625" style="102" bestFit="1" customWidth="1"/>
    <col min="747" max="747" width="13.7109375" style="102" bestFit="1" customWidth="1"/>
    <col min="748" max="748" width="10.140625" style="102" bestFit="1" customWidth="1"/>
    <col min="749" max="749" width="12.42578125" style="102" bestFit="1" customWidth="1"/>
    <col min="750" max="998" width="10" style="102"/>
    <col min="999" max="999" width="21.5703125" style="102" bestFit="1" customWidth="1"/>
    <col min="1000" max="1000" width="10.28515625" style="102" bestFit="1" customWidth="1"/>
    <col min="1001" max="1001" width="13.7109375" style="102" bestFit="1" customWidth="1"/>
    <col min="1002" max="1002" width="10.28515625" style="102" bestFit="1" customWidth="1"/>
    <col min="1003" max="1003" width="13.7109375" style="102" bestFit="1" customWidth="1"/>
    <col min="1004" max="1004" width="10.140625" style="102" bestFit="1" customWidth="1"/>
    <col min="1005" max="1005" width="12.42578125" style="102" bestFit="1" customWidth="1"/>
    <col min="1006" max="1254" width="10" style="102"/>
    <col min="1255" max="1255" width="21.5703125" style="102" bestFit="1" customWidth="1"/>
    <col min="1256" max="1256" width="10.28515625" style="102" bestFit="1" customWidth="1"/>
    <col min="1257" max="1257" width="13.7109375" style="102" bestFit="1" customWidth="1"/>
    <col min="1258" max="1258" width="10.28515625" style="102" bestFit="1" customWidth="1"/>
    <col min="1259" max="1259" width="13.7109375" style="102" bestFit="1" customWidth="1"/>
    <col min="1260" max="1260" width="10.140625" style="102" bestFit="1" customWidth="1"/>
    <col min="1261" max="1261" width="12.42578125" style="102" bestFit="1" customWidth="1"/>
    <col min="1262" max="1510" width="10" style="102"/>
    <col min="1511" max="1511" width="21.5703125" style="102" bestFit="1" customWidth="1"/>
    <col min="1512" max="1512" width="10.28515625" style="102" bestFit="1" customWidth="1"/>
    <col min="1513" max="1513" width="13.7109375" style="102" bestFit="1" customWidth="1"/>
    <col min="1514" max="1514" width="10.28515625" style="102" bestFit="1" customWidth="1"/>
    <col min="1515" max="1515" width="13.7109375" style="102" bestFit="1" customWidth="1"/>
    <col min="1516" max="1516" width="10.140625" style="102" bestFit="1" customWidth="1"/>
    <col min="1517" max="1517" width="12.42578125" style="102" bestFit="1" customWidth="1"/>
    <col min="1518" max="1766" width="10" style="102"/>
    <col min="1767" max="1767" width="21.5703125" style="102" bestFit="1" customWidth="1"/>
    <col min="1768" max="1768" width="10.28515625" style="102" bestFit="1" customWidth="1"/>
    <col min="1769" max="1769" width="13.7109375" style="102" bestFit="1" customWidth="1"/>
    <col min="1770" max="1770" width="10.28515625" style="102" bestFit="1" customWidth="1"/>
    <col min="1771" max="1771" width="13.7109375" style="102" bestFit="1" customWidth="1"/>
    <col min="1772" max="1772" width="10.140625" style="102" bestFit="1" customWidth="1"/>
    <col min="1773" max="1773" width="12.42578125" style="102" bestFit="1" customWidth="1"/>
    <col min="1774" max="2022" width="10" style="102"/>
    <col min="2023" max="2023" width="21.5703125" style="102" bestFit="1" customWidth="1"/>
    <col min="2024" max="2024" width="10.28515625" style="102" bestFit="1" customWidth="1"/>
    <col min="2025" max="2025" width="13.7109375" style="102" bestFit="1" customWidth="1"/>
    <col min="2026" max="2026" width="10.28515625" style="102" bestFit="1" customWidth="1"/>
    <col min="2027" max="2027" width="13.7109375" style="102" bestFit="1" customWidth="1"/>
    <col min="2028" max="2028" width="10.140625" style="102" bestFit="1" customWidth="1"/>
    <col min="2029" max="2029" width="12.42578125" style="102" bestFit="1" customWidth="1"/>
    <col min="2030" max="2278" width="10" style="102"/>
    <col min="2279" max="2279" width="21.5703125" style="102" bestFit="1" customWidth="1"/>
    <col min="2280" max="2280" width="10.28515625" style="102" bestFit="1" customWidth="1"/>
    <col min="2281" max="2281" width="13.7109375" style="102" bestFit="1" customWidth="1"/>
    <col min="2282" max="2282" width="10.28515625" style="102" bestFit="1" customWidth="1"/>
    <col min="2283" max="2283" width="13.7109375" style="102" bestFit="1" customWidth="1"/>
    <col min="2284" max="2284" width="10.140625" style="102" bestFit="1" customWidth="1"/>
    <col min="2285" max="2285" width="12.42578125" style="102" bestFit="1" customWidth="1"/>
    <col min="2286" max="2534" width="10" style="102"/>
    <col min="2535" max="2535" width="21.5703125" style="102" bestFit="1" customWidth="1"/>
    <col min="2536" max="2536" width="10.28515625" style="102" bestFit="1" customWidth="1"/>
    <col min="2537" max="2537" width="13.7109375" style="102" bestFit="1" customWidth="1"/>
    <col min="2538" max="2538" width="10.28515625" style="102" bestFit="1" customWidth="1"/>
    <col min="2539" max="2539" width="13.7109375" style="102" bestFit="1" customWidth="1"/>
    <col min="2540" max="2540" width="10.140625" style="102" bestFit="1" customWidth="1"/>
    <col min="2541" max="2541" width="12.42578125" style="102" bestFit="1" customWidth="1"/>
    <col min="2542" max="2790" width="10" style="102"/>
    <col min="2791" max="2791" width="21.5703125" style="102" bestFit="1" customWidth="1"/>
    <col min="2792" max="2792" width="10.28515625" style="102" bestFit="1" customWidth="1"/>
    <col min="2793" max="2793" width="13.7109375" style="102" bestFit="1" customWidth="1"/>
    <col min="2794" max="2794" width="10.28515625" style="102" bestFit="1" customWidth="1"/>
    <col min="2795" max="2795" width="13.7109375" style="102" bestFit="1" customWidth="1"/>
    <col min="2796" max="2796" width="10.140625" style="102" bestFit="1" customWidth="1"/>
    <col min="2797" max="2797" width="12.42578125" style="102" bestFit="1" customWidth="1"/>
    <col min="2798" max="3046" width="10" style="102"/>
    <col min="3047" max="3047" width="21.5703125" style="102" bestFit="1" customWidth="1"/>
    <col min="3048" max="3048" width="10.28515625" style="102" bestFit="1" customWidth="1"/>
    <col min="3049" max="3049" width="13.7109375" style="102" bestFit="1" customWidth="1"/>
    <col min="3050" max="3050" width="10.28515625" style="102" bestFit="1" customWidth="1"/>
    <col min="3051" max="3051" width="13.7109375" style="102" bestFit="1" customWidth="1"/>
    <col min="3052" max="3052" width="10.140625" style="102" bestFit="1" customWidth="1"/>
    <col min="3053" max="3053" width="12.42578125" style="102" bestFit="1" customWidth="1"/>
    <col min="3054" max="3302" width="10" style="102"/>
    <col min="3303" max="3303" width="21.5703125" style="102" bestFit="1" customWidth="1"/>
    <col min="3304" max="3304" width="10.28515625" style="102" bestFit="1" customWidth="1"/>
    <col min="3305" max="3305" width="13.7109375" style="102" bestFit="1" customWidth="1"/>
    <col min="3306" max="3306" width="10.28515625" style="102" bestFit="1" customWidth="1"/>
    <col min="3307" max="3307" width="13.7109375" style="102" bestFit="1" customWidth="1"/>
    <col min="3308" max="3308" width="10.140625" style="102" bestFit="1" customWidth="1"/>
    <col min="3309" max="3309" width="12.42578125" style="102" bestFit="1" customWidth="1"/>
    <col min="3310" max="3558" width="10" style="102"/>
    <col min="3559" max="3559" width="21.5703125" style="102" bestFit="1" customWidth="1"/>
    <col min="3560" max="3560" width="10.28515625" style="102" bestFit="1" customWidth="1"/>
    <col min="3561" max="3561" width="13.7109375" style="102" bestFit="1" customWidth="1"/>
    <col min="3562" max="3562" width="10.28515625" style="102" bestFit="1" customWidth="1"/>
    <col min="3563" max="3563" width="13.7109375" style="102" bestFit="1" customWidth="1"/>
    <col min="3564" max="3564" width="10.140625" style="102" bestFit="1" customWidth="1"/>
    <col min="3565" max="3565" width="12.42578125" style="102" bestFit="1" customWidth="1"/>
    <col min="3566" max="3814" width="10" style="102"/>
    <col min="3815" max="3815" width="21.5703125" style="102" bestFit="1" customWidth="1"/>
    <col min="3816" max="3816" width="10.28515625" style="102" bestFit="1" customWidth="1"/>
    <col min="3817" max="3817" width="13.7109375" style="102" bestFit="1" customWidth="1"/>
    <col min="3818" max="3818" width="10.28515625" style="102" bestFit="1" customWidth="1"/>
    <col min="3819" max="3819" width="13.7109375" style="102" bestFit="1" customWidth="1"/>
    <col min="3820" max="3820" width="10.140625" style="102" bestFit="1" customWidth="1"/>
    <col min="3821" max="3821" width="12.42578125" style="102" bestFit="1" customWidth="1"/>
    <col min="3822" max="4070" width="10" style="102"/>
    <col min="4071" max="4071" width="21.5703125" style="102" bestFit="1" customWidth="1"/>
    <col min="4072" max="4072" width="10.28515625" style="102" bestFit="1" customWidth="1"/>
    <col min="4073" max="4073" width="13.7109375" style="102" bestFit="1" customWidth="1"/>
    <col min="4074" max="4074" width="10.28515625" style="102" bestFit="1" customWidth="1"/>
    <col min="4075" max="4075" width="13.7109375" style="102" bestFit="1" customWidth="1"/>
    <col min="4076" max="4076" width="10.140625" style="102" bestFit="1" customWidth="1"/>
    <col min="4077" max="4077" width="12.42578125" style="102" bestFit="1" customWidth="1"/>
    <col min="4078" max="4326" width="10" style="102"/>
    <col min="4327" max="4327" width="21.5703125" style="102" bestFit="1" customWidth="1"/>
    <col min="4328" max="4328" width="10.28515625" style="102" bestFit="1" customWidth="1"/>
    <col min="4329" max="4329" width="13.7109375" style="102" bestFit="1" customWidth="1"/>
    <col min="4330" max="4330" width="10.28515625" style="102" bestFit="1" customWidth="1"/>
    <col min="4331" max="4331" width="13.7109375" style="102" bestFit="1" customWidth="1"/>
    <col min="4332" max="4332" width="10.140625" style="102" bestFit="1" customWidth="1"/>
    <col min="4333" max="4333" width="12.42578125" style="102" bestFit="1" customWidth="1"/>
    <col min="4334" max="4582" width="10" style="102"/>
    <col min="4583" max="4583" width="21.5703125" style="102" bestFit="1" customWidth="1"/>
    <col min="4584" max="4584" width="10.28515625" style="102" bestFit="1" customWidth="1"/>
    <col min="4585" max="4585" width="13.7109375" style="102" bestFit="1" customWidth="1"/>
    <col min="4586" max="4586" width="10.28515625" style="102" bestFit="1" customWidth="1"/>
    <col min="4587" max="4587" width="13.7109375" style="102" bestFit="1" customWidth="1"/>
    <col min="4588" max="4588" width="10.140625" style="102" bestFit="1" customWidth="1"/>
    <col min="4589" max="4589" width="12.42578125" style="102" bestFit="1" customWidth="1"/>
    <col min="4590" max="4838" width="10" style="102"/>
    <col min="4839" max="4839" width="21.5703125" style="102" bestFit="1" customWidth="1"/>
    <col min="4840" max="4840" width="10.28515625" style="102" bestFit="1" customWidth="1"/>
    <col min="4841" max="4841" width="13.7109375" style="102" bestFit="1" customWidth="1"/>
    <col min="4842" max="4842" width="10.28515625" style="102" bestFit="1" customWidth="1"/>
    <col min="4843" max="4843" width="13.7109375" style="102" bestFit="1" customWidth="1"/>
    <col min="4844" max="4844" width="10.140625" style="102" bestFit="1" customWidth="1"/>
    <col min="4845" max="4845" width="12.42578125" style="102" bestFit="1" customWidth="1"/>
    <col min="4846" max="5094" width="10" style="102"/>
    <col min="5095" max="5095" width="21.5703125" style="102" bestFit="1" customWidth="1"/>
    <col min="5096" max="5096" width="10.28515625" style="102" bestFit="1" customWidth="1"/>
    <col min="5097" max="5097" width="13.7109375" style="102" bestFit="1" customWidth="1"/>
    <col min="5098" max="5098" width="10.28515625" style="102" bestFit="1" customWidth="1"/>
    <col min="5099" max="5099" width="13.7109375" style="102" bestFit="1" customWidth="1"/>
    <col min="5100" max="5100" width="10.140625" style="102" bestFit="1" customWidth="1"/>
    <col min="5101" max="5101" width="12.42578125" style="102" bestFit="1" customWidth="1"/>
    <col min="5102" max="5350" width="10" style="102"/>
    <col min="5351" max="5351" width="21.5703125" style="102" bestFit="1" customWidth="1"/>
    <col min="5352" max="5352" width="10.28515625" style="102" bestFit="1" customWidth="1"/>
    <col min="5353" max="5353" width="13.7109375" style="102" bestFit="1" customWidth="1"/>
    <col min="5354" max="5354" width="10.28515625" style="102" bestFit="1" customWidth="1"/>
    <col min="5355" max="5355" width="13.7109375" style="102" bestFit="1" customWidth="1"/>
    <col min="5356" max="5356" width="10.140625" style="102" bestFit="1" customWidth="1"/>
    <col min="5357" max="5357" width="12.42578125" style="102" bestFit="1" customWidth="1"/>
    <col min="5358" max="5606" width="10" style="102"/>
    <col min="5607" max="5607" width="21.5703125" style="102" bestFit="1" customWidth="1"/>
    <col min="5608" max="5608" width="10.28515625" style="102" bestFit="1" customWidth="1"/>
    <col min="5609" max="5609" width="13.7109375" style="102" bestFit="1" customWidth="1"/>
    <col min="5610" max="5610" width="10.28515625" style="102" bestFit="1" customWidth="1"/>
    <col min="5611" max="5611" width="13.7109375" style="102" bestFit="1" customWidth="1"/>
    <col min="5612" max="5612" width="10.140625" style="102" bestFit="1" customWidth="1"/>
    <col min="5613" max="5613" width="12.42578125" style="102" bestFit="1" customWidth="1"/>
    <col min="5614" max="5862" width="10" style="102"/>
    <col min="5863" max="5863" width="21.5703125" style="102" bestFit="1" customWidth="1"/>
    <col min="5864" max="5864" width="10.28515625" style="102" bestFit="1" customWidth="1"/>
    <col min="5865" max="5865" width="13.7109375" style="102" bestFit="1" customWidth="1"/>
    <col min="5866" max="5866" width="10.28515625" style="102" bestFit="1" customWidth="1"/>
    <col min="5867" max="5867" width="13.7109375" style="102" bestFit="1" customWidth="1"/>
    <col min="5868" max="5868" width="10.140625" style="102" bestFit="1" customWidth="1"/>
    <col min="5869" max="5869" width="12.42578125" style="102" bestFit="1" customWidth="1"/>
    <col min="5870" max="6118" width="10" style="102"/>
    <col min="6119" max="6119" width="21.5703125" style="102" bestFit="1" customWidth="1"/>
    <col min="6120" max="6120" width="10.28515625" style="102" bestFit="1" customWidth="1"/>
    <col min="6121" max="6121" width="13.7109375" style="102" bestFit="1" customWidth="1"/>
    <col min="6122" max="6122" width="10.28515625" style="102" bestFit="1" customWidth="1"/>
    <col min="6123" max="6123" width="13.7109375" style="102" bestFit="1" customWidth="1"/>
    <col min="6124" max="6124" width="10.140625" style="102" bestFit="1" customWidth="1"/>
    <col min="6125" max="6125" width="12.42578125" style="102" bestFit="1" customWidth="1"/>
    <col min="6126" max="6374" width="10" style="102"/>
    <col min="6375" max="6375" width="21.5703125" style="102" bestFit="1" customWidth="1"/>
    <col min="6376" max="6376" width="10.28515625" style="102" bestFit="1" customWidth="1"/>
    <col min="6377" max="6377" width="13.7109375" style="102" bestFit="1" customWidth="1"/>
    <col min="6378" max="6378" width="10.28515625" style="102" bestFit="1" customWidth="1"/>
    <col min="6379" max="6379" width="13.7109375" style="102" bestFit="1" customWidth="1"/>
    <col min="6380" max="6380" width="10.140625" style="102" bestFit="1" customWidth="1"/>
    <col min="6381" max="6381" width="12.42578125" style="102" bestFit="1" customWidth="1"/>
    <col min="6382" max="6630" width="10" style="102"/>
    <col min="6631" max="6631" width="21.5703125" style="102" bestFit="1" customWidth="1"/>
    <col min="6632" max="6632" width="10.28515625" style="102" bestFit="1" customWidth="1"/>
    <col min="6633" max="6633" width="13.7109375" style="102" bestFit="1" customWidth="1"/>
    <col min="6634" max="6634" width="10.28515625" style="102" bestFit="1" customWidth="1"/>
    <col min="6635" max="6635" width="13.7109375" style="102" bestFit="1" customWidth="1"/>
    <col min="6636" max="6636" width="10.140625" style="102" bestFit="1" customWidth="1"/>
    <col min="6637" max="6637" width="12.42578125" style="102" bestFit="1" customWidth="1"/>
    <col min="6638" max="6886" width="10" style="102"/>
    <col min="6887" max="6887" width="21.5703125" style="102" bestFit="1" customWidth="1"/>
    <col min="6888" max="6888" width="10.28515625" style="102" bestFit="1" customWidth="1"/>
    <col min="6889" max="6889" width="13.7109375" style="102" bestFit="1" customWidth="1"/>
    <col min="6890" max="6890" width="10.28515625" style="102" bestFit="1" customWidth="1"/>
    <col min="6891" max="6891" width="13.7109375" style="102" bestFit="1" customWidth="1"/>
    <col min="6892" max="6892" width="10.140625" style="102" bestFit="1" customWidth="1"/>
    <col min="6893" max="6893" width="12.42578125" style="102" bestFit="1" customWidth="1"/>
    <col min="6894" max="7142" width="10" style="102"/>
    <col min="7143" max="7143" width="21.5703125" style="102" bestFit="1" customWidth="1"/>
    <col min="7144" max="7144" width="10.28515625" style="102" bestFit="1" customWidth="1"/>
    <col min="7145" max="7145" width="13.7109375" style="102" bestFit="1" customWidth="1"/>
    <col min="7146" max="7146" width="10.28515625" style="102" bestFit="1" customWidth="1"/>
    <col min="7147" max="7147" width="13.7109375" style="102" bestFit="1" customWidth="1"/>
    <col min="7148" max="7148" width="10.140625" style="102" bestFit="1" customWidth="1"/>
    <col min="7149" max="7149" width="12.42578125" style="102" bestFit="1" customWidth="1"/>
    <col min="7150" max="7398" width="10" style="102"/>
    <col min="7399" max="7399" width="21.5703125" style="102" bestFit="1" customWidth="1"/>
    <col min="7400" max="7400" width="10.28515625" style="102" bestFit="1" customWidth="1"/>
    <col min="7401" max="7401" width="13.7109375" style="102" bestFit="1" customWidth="1"/>
    <col min="7402" max="7402" width="10.28515625" style="102" bestFit="1" customWidth="1"/>
    <col min="7403" max="7403" width="13.7109375" style="102" bestFit="1" customWidth="1"/>
    <col min="7404" max="7404" width="10.140625" style="102" bestFit="1" customWidth="1"/>
    <col min="7405" max="7405" width="12.42578125" style="102" bestFit="1" customWidth="1"/>
    <col min="7406" max="7654" width="10" style="102"/>
    <col min="7655" max="7655" width="21.5703125" style="102" bestFit="1" customWidth="1"/>
    <col min="7656" max="7656" width="10.28515625" style="102" bestFit="1" customWidth="1"/>
    <col min="7657" max="7657" width="13.7109375" style="102" bestFit="1" customWidth="1"/>
    <col min="7658" max="7658" width="10.28515625" style="102" bestFit="1" customWidth="1"/>
    <col min="7659" max="7659" width="13.7109375" style="102" bestFit="1" customWidth="1"/>
    <col min="7660" max="7660" width="10.140625" style="102" bestFit="1" customWidth="1"/>
    <col min="7661" max="7661" width="12.42578125" style="102" bestFit="1" customWidth="1"/>
    <col min="7662" max="7910" width="10" style="102"/>
    <col min="7911" max="7911" width="21.5703125" style="102" bestFit="1" customWidth="1"/>
    <col min="7912" max="7912" width="10.28515625" style="102" bestFit="1" customWidth="1"/>
    <col min="7913" max="7913" width="13.7109375" style="102" bestFit="1" customWidth="1"/>
    <col min="7914" max="7914" width="10.28515625" style="102" bestFit="1" customWidth="1"/>
    <col min="7915" max="7915" width="13.7109375" style="102" bestFit="1" customWidth="1"/>
    <col min="7916" max="7916" width="10.140625" style="102" bestFit="1" customWidth="1"/>
    <col min="7917" max="7917" width="12.42578125" style="102" bestFit="1" customWidth="1"/>
    <col min="7918" max="8166" width="10" style="102"/>
    <col min="8167" max="8167" width="21.5703125" style="102" bestFit="1" customWidth="1"/>
    <col min="8168" max="8168" width="10.28515625" style="102" bestFit="1" customWidth="1"/>
    <col min="8169" max="8169" width="13.7109375" style="102" bestFit="1" customWidth="1"/>
    <col min="8170" max="8170" width="10.28515625" style="102" bestFit="1" customWidth="1"/>
    <col min="8171" max="8171" width="13.7109375" style="102" bestFit="1" customWidth="1"/>
    <col min="8172" max="8172" width="10.140625" style="102" bestFit="1" customWidth="1"/>
    <col min="8173" max="8173" width="12.42578125" style="102" bestFit="1" customWidth="1"/>
    <col min="8174" max="8422" width="10" style="102"/>
    <col min="8423" max="8423" width="21.5703125" style="102" bestFit="1" customWidth="1"/>
    <col min="8424" max="8424" width="10.28515625" style="102" bestFit="1" customWidth="1"/>
    <col min="8425" max="8425" width="13.7109375" style="102" bestFit="1" customWidth="1"/>
    <col min="8426" max="8426" width="10.28515625" style="102" bestFit="1" customWidth="1"/>
    <col min="8427" max="8427" width="13.7109375" style="102" bestFit="1" customWidth="1"/>
    <col min="8428" max="8428" width="10.140625" style="102" bestFit="1" customWidth="1"/>
    <col min="8429" max="8429" width="12.42578125" style="102" bestFit="1" customWidth="1"/>
    <col min="8430" max="8678" width="10" style="102"/>
    <col min="8679" max="8679" width="21.5703125" style="102" bestFit="1" customWidth="1"/>
    <col min="8680" max="8680" width="10.28515625" style="102" bestFit="1" customWidth="1"/>
    <col min="8681" max="8681" width="13.7109375" style="102" bestFit="1" customWidth="1"/>
    <col min="8682" max="8682" width="10.28515625" style="102" bestFit="1" customWidth="1"/>
    <col min="8683" max="8683" width="13.7109375" style="102" bestFit="1" customWidth="1"/>
    <col min="8684" max="8684" width="10.140625" style="102" bestFit="1" customWidth="1"/>
    <col min="8685" max="8685" width="12.42578125" style="102" bestFit="1" customWidth="1"/>
    <col min="8686" max="8934" width="10" style="102"/>
    <col min="8935" max="8935" width="21.5703125" style="102" bestFit="1" customWidth="1"/>
    <col min="8936" max="8936" width="10.28515625" style="102" bestFit="1" customWidth="1"/>
    <col min="8937" max="8937" width="13.7109375" style="102" bestFit="1" customWidth="1"/>
    <col min="8938" max="8938" width="10.28515625" style="102" bestFit="1" customWidth="1"/>
    <col min="8939" max="8939" width="13.7109375" style="102" bestFit="1" customWidth="1"/>
    <col min="8940" max="8940" width="10.140625" style="102" bestFit="1" customWidth="1"/>
    <col min="8941" max="8941" width="12.42578125" style="102" bestFit="1" customWidth="1"/>
    <col min="8942" max="9190" width="10" style="102"/>
    <col min="9191" max="9191" width="21.5703125" style="102" bestFit="1" customWidth="1"/>
    <col min="9192" max="9192" width="10.28515625" style="102" bestFit="1" customWidth="1"/>
    <col min="9193" max="9193" width="13.7109375" style="102" bestFit="1" customWidth="1"/>
    <col min="9194" max="9194" width="10.28515625" style="102" bestFit="1" customWidth="1"/>
    <col min="9195" max="9195" width="13.7109375" style="102" bestFit="1" customWidth="1"/>
    <col min="9196" max="9196" width="10.140625" style="102" bestFit="1" customWidth="1"/>
    <col min="9197" max="9197" width="12.42578125" style="102" bestFit="1" customWidth="1"/>
    <col min="9198" max="9446" width="10" style="102"/>
    <col min="9447" max="9447" width="21.5703125" style="102" bestFit="1" customWidth="1"/>
    <col min="9448" max="9448" width="10.28515625" style="102" bestFit="1" customWidth="1"/>
    <col min="9449" max="9449" width="13.7109375" style="102" bestFit="1" customWidth="1"/>
    <col min="9450" max="9450" width="10.28515625" style="102" bestFit="1" customWidth="1"/>
    <col min="9451" max="9451" width="13.7109375" style="102" bestFit="1" customWidth="1"/>
    <col min="9452" max="9452" width="10.140625" style="102" bestFit="1" customWidth="1"/>
    <col min="9453" max="9453" width="12.42578125" style="102" bestFit="1" customWidth="1"/>
    <col min="9454" max="9702" width="10" style="102"/>
    <col min="9703" max="9703" width="21.5703125" style="102" bestFit="1" customWidth="1"/>
    <col min="9704" max="9704" width="10.28515625" style="102" bestFit="1" customWidth="1"/>
    <col min="9705" max="9705" width="13.7109375" style="102" bestFit="1" customWidth="1"/>
    <col min="9706" max="9706" width="10.28515625" style="102" bestFit="1" customWidth="1"/>
    <col min="9707" max="9707" width="13.7109375" style="102" bestFit="1" customWidth="1"/>
    <col min="9708" max="9708" width="10.140625" style="102" bestFit="1" customWidth="1"/>
    <col min="9709" max="9709" width="12.42578125" style="102" bestFit="1" customWidth="1"/>
    <col min="9710" max="9958" width="10" style="102"/>
    <col min="9959" max="9959" width="21.5703125" style="102" bestFit="1" customWidth="1"/>
    <col min="9960" max="9960" width="10.28515625" style="102" bestFit="1" customWidth="1"/>
    <col min="9961" max="9961" width="13.7109375" style="102" bestFit="1" customWidth="1"/>
    <col min="9962" max="9962" width="10.28515625" style="102" bestFit="1" customWidth="1"/>
    <col min="9963" max="9963" width="13.7109375" style="102" bestFit="1" customWidth="1"/>
    <col min="9964" max="9964" width="10.140625" style="102" bestFit="1" customWidth="1"/>
    <col min="9965" max="9965" width="12.42578125" style="102" bestFit="1" customWidth="1"/>
    <col min="9966" max="10214" width="10" style="102"/>
    <col min="10215" max="10215" width="21.5703125" style="102" bestFit="1" customWidth="1"/>
    <col min="10216" max="10216" width="10.28515625" style="102" bestFit="1" customWidth="1"/>
    <col min="10217" max="10217" width="13.7109375" style="102" bestFit="1" customWidth="1"/>
    <col min="10218" max="10218" width="10.28515625" style="102" bestFit="1" customWidth="1"/>
    <col min="10219" max="10219" width="13.7109375" style="102" bestFit="1" customWidth="1"/>
    <col min="10220" max="10220" width="10.140625" style="102" bestFit="1" customWidth="1"/>
    <col min="10221" max="10221" width="12.42578125" style="102" bestFit="1" customWidth="1"/>
    <col min="10222" max="10470" width="10" style="102"/>
    <col min="10471" max="10471" width="21.5703125" style="102" bestFit="1" customWidth="1"/>
    <col min="10472" max="10472" width="10.28515625" style="102" bestFit="1" customWidth="1"/>
    <col min="10473" max="10473" width="13.7109375" style="102" bestFit="1" customWidth="1"/>
    <col min="10474" max="10474" width="10.28515625" style="102" bestFit="1" customWidth="1"/>
    <col min="10475" max="10475" width="13.7109375" style="102" bestFit="1" customWidth="1"/>
    <col min="10476" max="10476" width="10.140625" style="102" bestFit="1" customWidth="1"/>
    <col min="10477" max="10477" width="12.42578125" style="102" bestFit="1" customWidth="1"/>
    <col min="10478" max="10726" width="10" style="102"/>
    <col min="10727" max="10727" width="21.5703125" style="102" bestFit="1" customWidth="1"/>
    <col min="10728" max="10728" width="10.28515625" style="102" bestFit="1" customWidth="1"/>
    <col min="10729" max="10729" width="13.7109375" style="102" bestFit="1" customWidth="1"/>
    <col min="10730" max="10730" width="10.28515625" style="102" bestFit="1" customWidth="1"/>
    <col min="10731" max="10731" width="13.7109375" style="102" bestFit="1" customWidth="1"/>
    <col min="10732" max="10732" width="10.140625" style="102" bestFit="1" customWidth="1"/>
    <col min="10733" max="10733" width="12.42578125" style="102" bestFit="1" customWidth="1"/>
    <col min="10734" max="10982" width="10" style="102"/>
    <col min="10983" max="10983" width="21.5703125" style="102" bestFit="1" customWidth="1"/>
    <col min="10984" max="10984" width="10.28515625" style="102" bestFit="1" customWidth="1"/>
    <col min="10985" max="10985" width="13.7109375" style="102" bestFit="1" customWidth="1"/>
    <col min="10986" max="10986" width="10.28515625" style="102" bestFit="1" customWidth="1"/>
    <col min="10987" max="10987" width="13.7109375" style="102" bestFit="1" customWidth="1"/>
    <col min="10988" max="10988" width="10.140625" style="102" bestFit="1" customWidth="1"/>
    <col min="10989" max="10989" width="12.42578125" style="102" bestFit="1" customWidth="1"/>
    <col min="10990" max="11238" width="10" style="102"/>
    <col min="11239" max="11239" width="21.5703125" style="102" bestFit="1" customWidth="1"/>
    <col min="11240" max="11240" width="10.28515625" style="102" bestFit="1" customWidth="1"/>
    <col min="11241" max="11241" width="13.7109375" style="102" bestFit="1" customWidth="1"/>
    <col min="11242" max="11242" width="10.28515625" style="102" bestFit="1" customWidth="1"/>
    <col min="11243" max="11243" width="13.7109375" style="102" bestFit="1" customWidth="1"/>
    <col min="11244" max="11244" width="10.140625" style="102" bestFit="1" customWidth="1"/>
    <col min="11245" max="11245" width="12.42578125" style="102" bestFit="1" customWidth="1"/>
    <col min="11246" max="11494" width="10" style="102"/>
    <col min="11495" max="11495" width="21.5703125" style="102" bestFit="1" customWidth="1"/>
    <col min="11496" max="11496" width="10.28515625" style="102" bestFit="1" customWidth="1"/>
    <col min="11497" max="11497" width="13.7109375" style="102" bestFit="1" customWidth="1"/>
    <col min="11498" max="11498" width="10.28515625" style="102" bestFit="1" customWidth="1"/>
    <col min="11499" max="11499" width="13.7109375" style="102" bestFit="1" customWidth="1"/>
    <col min="11500" max="11500" width="10.140625" style="102" bestFit="1" customWidth="1"/>
    <col min="11501" max="11501" width="12.42578125" style="102" bestFit="1" customWidth="1"/>
    <col min="11502" max="11750" width="10" style="102"/>
    <col min="11751" max="11751" width="21.5703125" style="102" bestFit="1" customWidth="1"/>
    <col min="11752" max="11752" width="10.28515625" style="102" bestFit="1" customWidth="1"/>
    <col min="11753" max="11753" width="13.7109375" style="102" bestFit="1" customWidth="1"/>
    <col min="11754" max="11754" width="10.28515625" style="102" bestFit="1" customWidth="1"/>
    <col min="11755" max="11755" width="13.7109375" style="102" bestFit="1" customWidth="1"/>
    <col min="11756" max="11756" width="10.140625" style="102" bestFit="1" customWidth="1"/>
    <col min="11757" max="11757" width="12.42578125" style="102" bestFit="1" customWidth="1"/>
    <col min="11758" max="12006" width="10" style="102"/>
    <col min="12007" max="12007" width="21.5703125" style="102" bestFit="1" customWidth="1"/>
    <col min="12008" max="12008" width="10.28515625" style="102" bestFit="1" customWidth="1"/>
    <col min="12009" max="12009" width="13.7109375" style="102" bestFit="1" customWidth="1"/>
    <col min="12010" max="12010" width="10.28515625" style="102" bestFit="1" customWidth="1"/>
    <col min="12011" max="12011" width="13.7109375" style="102" bestFit="1" customWidth="1"/>
    <col min="12012" max="12012" width="10.140625" style="102" bestFit="1" customWidth="1"/>
    <col min="12013" max="12013" width="12.42578125" style="102" bestFit="1" customWidth="1"/>
    <col min="12014" max="12262" width="10" style="102"/>
    <col min="12263" max="12263" width="21.5703125" style="102" bestFit="1" customWidth="1"/>
    <col min="12264" max="12264" width="10.28515625" style="102" bestFit="1" customWidth="1"/>
    <col min="12265" max="12265" width="13.7109375" style="102" bestFit="1" customWidth="1"/>
    <col min="12266" max="12266" width="10.28515625" style="102" bestFit="1" customWidth="1"/>
    <col min="12267" max="12267" width="13.7109375" style="102" bestFit="1" customWidth="1"/>
    <col min="12268" max="12268" width="10.140625" style="102" bestFit="1" customWidth="1"/>
    <col min="12269" max="12269" width="12.42578125" style="102" bestFit="1" customWidth="1"/>
    <col min="12270" max="12518" width="10" style="102"/>
    <col min="12519" max="12519" width="21.5703125" style="102" bestFit="1" customWidth="1"/>
    <col min="12520" max="12520" width="10.28515625" style="102" bestFit="1" customWidth="1"/>
    <col min="12521" max="12521" width="13.7109375" style="102" bestFit="1" customWidth="1"/>
    <col min="12522" max="12522" width="10.28515625" style="102" bestFit="1" customWidth="1"/>
    <col min="12523" max="12523" width="13.7109375" style="102" bestFit="1" customWidth="1"/>
    <col min="12524" max="12524" width="10.140625" style="102" bestFit="1" customWidth="1"/>
    <col min="12525" max="12525" width="12.42578125" style="102" bestFit="1" customWidth="1"/>
    <col min="12526" max="12774" width="10" style="102"/>
    <col min="12775" max="12775" width="21.5703125" style="102" bestFit="1" customWidth="1"/>
    <col min="12776" max="12776" width="10.28515625" style="102" bestFit="1" customWidth="1"/>
    <col min="12777" max="12777" width="13.7109375" style="102" bestFit="1" customWidth="1"/>
    <col min="12778" max="12778" width="10.28515625" style="102" bestFit="1" customWidth="1"/>
    <col min="12779" max="12779" width="13.7109375" style="102" bestFit="1" customWidth="1"/>
    <col min="12780" max="12780" width="10.140625" style="102" bestFit="1" customWidth="1"/>
    <col min="12781" max="12781" width="12.42578125" style="102" bestFit="1" customWidth="1"/>
    <col min="12782" max="13030" width="10" style="102"/>
    <col min="13031" max="13031" width="21.5703125" style="102" bestFit="1" customWidth="1"/>
    <col min="13032" max="13032" width="10.28515625" style="102" bestFit="1" customWidth="1"/>
    <col min="13033" max="13033" width="13.7109375" style="102" bestFit="1" customWidth="1"/>
    <col min="13034" max="13034" width="10.28515625" style="102" bestFit="1" customWidth="1"/>
    <col min="13035" max="13035" width="13.7109375" style="102" bestFit="1" customWidth="1"/>
    <col min="13036" max="13036" width="10.140625" style="102" bestFit="1" customWidth="1"/>
    <col min="13037" max="13037" width="12.42578125" style="102" bestFit="1" customWidth="1"/>
    <col min="13038" max="13286" width="10" style="102"/>
    <col min="13287" max="13287" width="21.5703125" style="102" bestFit="1" customWidth="1"/>
    <col min="13288" max="13288" width="10.28515625" style="102" bestFit="1" customWidth="1"/>
    <col min="13289" max="13289" width="13.7109375" style="102" bestFit="1" customWidth="1"/>
    <col min="13290" max="13290" width="10.28515625" style="102" bestFit="1" customWidth="1"/>
    <col min="13291" max="13291" width="13.7109375" style="102" bestFit="1" customWidth="1"/>
    <col min="13292" max="13292" width="10.140625" style="102" bestFit="1" customWidth="1"/>
    <col min="13293" max="13293" width="12.42578125" style="102" bestFit="1" customWidth="1"/>
    <col min="13294" max="13542" width="10" style="102"/>
    <col min="13543" max="13543" width="21.5703125" style="102" bestFit="1" customWidth="1"/>
    <col min="13544" max="13544" width="10.28515625" style="102" bestFit="1" customWidth="1"/>
    <col min="13545" max="13545" width="13.7109375" style="102" bestFit="1" customWidth="1"/>
    <col min="13546" max="13546" width="10.28515625" style="102" bestFit="1" customWidth="1"/>
    <col min="13547" max="13547" width="13.7109375" style="102" bestFit="1" customWidth="1"/>
    <col min="13548" max="13548" width="10.140625" style="102" bestFit="1" customWidth="1"/>
    <col min="13549" max="13549" width="12.42578125" style="102" bestFit="1" customWidth="1"/>
    <col min="13550" max="13798" width="10" style="102"/>
    <col min="13799" max="13799" width="21.5703125" style="102" bestFit="1" customWidth="1"/>
    <col min="13800" max="13800" width="10.28515625" style="102" bestFit="1" customWidth="1"/>
    <col min="13801" max="13801" width="13.7109375" style="102" bestFit="1" customWidth="1"/>
    <col min="13802" max="13802" width="10.28515625" style="102" bestFit="1" customWidth="1"/>
    <col min="13803" max="13803" width="13.7109375" style="102" bestFit="1" customWidth="1"/>
    <col min="13804" max="13804" width="10.140625" style="102" bestFit="1" customWidth="1"/>
    <col min="13805" max="13805" width="12.42578125" style="102" bestFit="1" customWidth="1"/>
    <col min="13806" max="14054" width="10" style="102"/>
    <col min="14055" max="14055" width="21.5703125" style="102" bestFit="1" customWidth="1"/>
    <col min="14056" max="14056" width="10.28515625" style="102" bestFit="1" customWidth="1"/>
    <col min="14057" max="14057" width="13.7109375" style="102" bestFit="1" customWidth="1"/>
    <col min="14058" max="14058" width="10.28515625" style="102" bestFit="1" customWidth="1"/>
    <col min="14059" max="14059" width="13.7109375" style="102" bestFit="1" customWidth="1"/>
    <col min="14060" max="14060" width="10.140625" style="102" bestFit="1" customWidth="1"/>
    <col min="14061" max="14061" width="12.42578125" style="102" bestFit="1" customWidth="1"/>
    <col min="14062" max="14310" width="10" style="102"/>
    <col min="14311" max="14311" width="21.5703125" style="102" bestFit="1" customWidth="1"/>
    <col min="14312" max="14312" width="10.28515625" style="102" bestFit="1" customWidth="1"/>
    <col min="14313" max="14313" width="13.7109375" style="102" bestFit="1" customWidth="1"/>
    <col min="14314" max="14314" width="10.28515625" style="102" bestFit="1" customWidth="1"/>
    <col min="14315" max="14315" width="13.7109375" style="102" bestFit="1" customWidth="1"/>
    <col min="14316" max="14316" width="10.140625" style="102" bestFit="1" customWidth="1"/>
    <col min="14317" max="14317" width="12.42578125" style="102" bestFit="1" customWidth="1"/>
    <col min="14318" max="14566" width="10" style="102"/>
    <col min="14567" max="14567" width="21.5703125" style="102" bestFit="1" customWidth="1"/>
    <col min="14568" max="14568" width="10.28515625" style="102" bestFit="1" customWidth="1"/>
    <col min="14569" max="14569" width="13.7109375" style="102" bestFit="1" customWidth="1"/>
    <col min="14570" max="14570" width="10.28515625" style="102" bestFit="1" customWidth="1"/>
    <col min="14571" max="14571" width="13.7109375" style="102" bestFit="1" customWidth="1"/>
    <col min="14572" max="14572" width="10.140625" style="102" bestFit="1" customWidth="1"/>
    <col min="14573" max="14573" width="12.42578125" style="102" bestFit="1" customWidth="1"/>
    <col min="14574" max="14822" width="10" style="102"/>
    <col min="14823" max="14823" width="21.5703125" style="102" bestFit="1" customWidth="1"/>
    <col min="14824" max="14824" width="10.28515625" style="102" bestFit="1" customWidth="1"/>
    <col min="14825" max="14825" width="13.7109375" style="102" bestFit="1" customWidth="1"/>
    <col min="14826" max="14826" width="10.28515625" style="102" bestFit="1" customWidth="1"/>
    <col min="14827" max="14827" width="13.7109375" style="102" bestFit="1" customWidth="1"/>
    <col min="14828" max="14828" width="10.140625" style="102" bestFit="1" customWidth="1"/>
    <col min="14829" max="14829" width="12.42578125" style="102" bestFit="1" customWidth="1"/>
    <col min="14830" max="15078" width="10" style="102"/>
    <col min="15079" max="15079" width="21.5703125" style="102" bestFit="1" customWidth="1"/>
    <col min="15080" max="15080" width="10.28515625" style="102" bestFit="1" customWidth="1"/>
    <col min="15081" max="15081" width="13.7109375" style="102" bestFit="1" customWidth="1"/>
    <col min="15082" max="15082" width="10.28515625" style="102" bestFit="1" customWidth="1"/>
    <col min="15083" max="15083" width="13.7109375" style="102" bestFit="1" customWidth="1"/>
    <col min="15084" max="15084" width="10.140625" style="102" bestFit="1" customWidth="1"/>
    <col min="15085" max="15085" width="12.42578125" style="102" bestFit="1" customWidth="1"/>
    <col min="15086" max="15334" width="10" style="102"/>
    <col min="15335" max="15335" width="21.5703125" style="102" bestFit="1" customWidth="1"/>
    <col min="15336" max="15336" width="10.28515625" style="102" bestFit="1" customWidth="1"/>
    <col min="15337" max="15337" width="13.7109375" style="102" bestFit="1" customWidth="1"/>
    <col min="15338" max="15338" width="10.28515625" style="102" bestFit="1" customWidth="1"/>
    <col min="15339" max="15339" width="13.7109375" style="102" bestFit="1" customWidth="1"/>
    <col min="15340" max="15340" width="10.140625" style="102" bestFit="1" customWidth="1"/>
    <col min="15341" max="15341" width="12.42578125" style="102" bestFit="1" customWidth="1"/>
    <col min="15342" max="15590" width="10" style="102"/>
    <col min="15591" max="15591" width="21.5703125" style="102" bestFit="1" customWidth="1"/>
    <col min="15592" max="15592" width="10.28515625" style="102" bestFit="1" customWidth="1"/>
    <col min="15593" max="15593" width="13.7109375" style="102" bestFit="1" customWidth="1"/>
    <col min="15594" max="15594" width="10.28515625" style="102" bestFit="1" customWidth="1"/>
    <col min="15595" max="15595" width="13.7109375" style="102" bestFit="1" customWidth="1"/>
    <col min="15596" max="15596" width="10.140625" style="102" bestFit="1" customWidth="1"/>
    <col min="15597" max="15597" width="12.42578125" style="102" bestFit="1" customWidth="1"/>
    <col min="15598" max="15846" width="10" style="102"/>
    <col min="15847" max="15847" width="21.5703125" style="102" bestFit="1" customWidth="1"/>
    <col min="15848" max="15848" width="10.28515625" style="102" bestFit="1" customWidth="1"/>
    <col min="15849" max="15849" width="13.7109375" style="102" bestFit="1" customWidth="1"/>
    <col min="15850" max="15850" width="10.28515625" style="102" bestFit="1" customWidth="1"/>
    <col min="15851" max="15851" width="13.7109375" style="102" bestFit="1" customWidth="1"/>
    <col min="15852" max="15852" width="10.140625" style="102" bestFit="1" customWidth="1"/>
    <col min="15853" max="15853" width="12.42578125" style="102" bestFit="1" customWidth="1"/>
    <col min="15854" max="16102" width="10" style="102"/>
    <col min="16103" max="16103" width="21.5703125" style="102" bestFit="1" customWidth="1"/>
    <col min="16104" max="16104" width="10.28515625" style="102" bestFit="1" customWidth="1"/>
    <col min="16105" max="16105" width="13.7109375" style="102" bestFit="1" customWidth="1"/>
    <col min="16106" max="16106" width="10.28515625" style="102" bestFit="1" customWidth="1"/>
    <col min="16107" max="16107" width="13.7109375" style="102" bestFit="1" customWidth="1"/>
    <col min="16108" max="16108" width="10.140625" style="102" bestFit="1" customWidth="1"/>
    <col min="16109" max="16109" width="12.42578125" style="102" bestFit="1" customWidth="1"/>
    <col min="16110" max="16384" width="10" style="102"/>
  </cols>
  <sheetData>
    <row r="1" spans="1:7" ht="15" x14ac:dyDescent="0.25">
      <c r="A1" s="1085" t="s">
        <v>363</v>
      </c>
      <c r="B1" s="1085"/>
      <c r="C1" s="1085"/>
      <c r="D1" s="1085"/>
      <c r="E1" s="1085"/>
      <c r="F1" s="1085"/>
      <c r="G1" s="1085"/>
    </row>
    <row r="2" spans="1:7" ht="15" customHeight="1" x14ac:dyDescent="0.25">
      <c r="A2" s="1085" t="s">
        <v>38</v>
      </c>
      <c r="B2" s="1086"/>
      <c r="C2" s="1086"/>
      <c r="D2" s="1086"/>
      <c r="E2" s="1086"/>
      <c r="F2" s="1086"/>
      <c r="G2" s="1086"/>
    </row>
    <row r="3" spans="1:7" ht="15" customHeight="1" x14ac:dyDescent="0.25">
      <c r="A3" s="1085" t="s">
        <v>423</v>
      </c>
      <c r="B3" s="1086"/>
      <c r="C3" s="1086"/>
      <c r="D3" s="1086"/>
      <c r="E3" s="1086"/>
      <c r="F3" s="1086"/>
      <c r="G3" s="1086"/>
    </row>
    <row r="4" spans="1:7" ht="15" customHeight="1" x14ac:dyDescent="0.25">
      <c r="A4" s="1085" t="s">
        <v>39</v>
      </c>
      <c r="B4" s="1086"/>
      <c r="C4" s="1086"/>
      <c r="D4" s="1086"/>
      <c r="E4" s="1086"/>
      <c r="F4" s="1086"/>
      <c r="G4" s="1086"/>
    </row>
    <row r="5" spans="1:7" ht="15" x14ac:dyDescent="0.25">
      <c r="A5" s="1085" t="s">
        <v>441</v>
      </c>
      <c r="B5" s="1086"/>
      <c r="C5" s="1086"/>
      <c r="D5" s="1086"/>
      <c r="E5" s="1086"/>
      <c r="F5" s="1086"/>
      <c r="G5" s="1086"/>
    </row>
    <row r="6" spans="1:7" ht="12.75" customHeight="1" x14ac:dyDescent="0.2">
      <c r="A6" s="72"/>
      <c r="B6" s="72"/>
      <c r="C6" s="72"/>
      <c r="D6" s="72"/>
      <c r="E6" s="72"/>
      <c r="F6" s="72"/>
      <c r="G6" s="72"/>
    </row>
    <row r="7" spans="1:7" ht="15" x14ac:dyDescent="0.25">
      <c r="A7" s="1085" t="s">
        <v>77</v>
      </c>
      <c r="B7" s="1086"/>
      <c r="C7" s="1086"/>
      <c r="D7" s="1086"/>
      <c r="E7" s="1086"/>
      <c r="F7" s="1086"/>
      <c r="G7" s="1086"/>
    </row>
    <row r="8" spans="1:7" ht="6.95" customHeight="1" x14ac:dyDescent="0.2">
      <c r="A8" s="73"/>
      <c r="B8" s="72"/>
      <c r="C8" s="72"/>
      <c r="D8" s="72"/>
      <c r="E8" s="72"/>
      <c r="F8" s="72"/>
      <c r="G8" s="72"/>
    </row>
    <row r="9" spans="1:7" ht="13.9" customHeight="1" x14ac:dyDescent="0.25">
      <c r="A9" s="74"/>
      <c r="B9" s="1087" t="s">
        <v>10</v>
      </c>
      <c r="C9" s="1088"/>
      <c r="D9" s="1087" t="s">
        <v>40</v>
      </c>
      <c r="E9" s="1088"/>
      <c r="F9" s="1089" t="s">
        <v>41</v>
      </c>
      <c r="G9" s="1090"/>
    </row>
    <row r="10" spans="1:7" ht="15" x14ac:dyDescent="0.2">
      <c r="A10" s="75" t="s">
        <v>42</v>
      </c>
      <c r="B10" s="76" t="s">
        <v>43</v>
      </c>
      <c r="C10" s="77" t="s">
        <v>44</v>
      </c>
      <c r="D10" s="76" t="s">
        <v>43</v>
      </c>
      <c r="E10" s="77" t="s">
        <v>44</v>
      </c>
      <c r="F10" s="78" t="s">
        <v>43</v>
      </c>
      <c r="G10" s="79" t="s">
        <v>44</v>
      </c>
    </row>
    <row r="11" spans="1:7" ht="19.899999999999999" customHeight="1" x14ac:dyDescent="0.25">
      <c r="A11" s="122" t="s">
        <v>45</v>
      </c>
      <c r="B11" s="110">
        <v>6798</v>
      </c>
      <c r="C11" s="111">
        <v>615552065.21000004</v>
      </c>
      <c r="D11" s="110">
        <v>64551</v>
      </c>
      <c r="E11" s="111">
        <v>88143291.289999992</v>
      </c>
      <c r="F11" s="110">
        <v>71349</v>
      </c>
      <c r="G11" s="112">
        <v>703695356.5</v>
      </c>
    </row>
    <row r="12" spans="1:7" ht="15" x14ac:dyDescent="0.2">
      <c r="A12" s="84"/>
      <c r="B12" s="85"/>
      <c r="C12" s="86"/>
      <c r="D12" s="85"/>
      <c r="E12" s="86"/>
      <c r="F12" s="85"/>
      <c r="G12" s="87"/>
    </row>
    <row r="13" spans="1:7" ht="15" x14ac:dyDescent="0.25">
      <c r="A13" s="84" t="s">
        <v>33</v>
      </c>
      <c r="B13" s="88">
        <v>2350</v>
      </c>
      <c r="C13" s="90">
        <v>9012549.1699999999</v>
      </c>
      <c r="D13" s="88">
        <v>63200</v>
      </c>
      <c r="E13" s="90">
        <v>50865810.310000002</v>
      </c>
      <c r="F13" s="88">
        <v>65550</v>
      </c>
      <c r="G13" s="90">
        <v>59878359.480000004</v>
      </c>
    </row>
    <row r="14" spans="1:7" ht="14.25" x14ac:dyDescent="0.2">
      <c r="A14" s="91" t="s">
        <v>46</v>
      </c>
      <c r="B14" s="85">
        <v>202</v>
      </c>
      <c r="C14" s="92">
        <v>1053310.6000000001</v>
      </c>
      <c r="D14" s="85">
        <v>44675</v>
      </c>
      <c r="E14" s="92">
        <v>34783973.219999999</v>
      </c>
      <c r="F14" s="85">
        <v>44877</v>
      </c>
      <c r="G14" s="92">
        <v>35837283.82</v>
      </c>
    </row>
    <row r="15" spans="1:7" ht="14.25" x14ac:dyDescent="0.2">
      <c r="A15" s="91" t="s">
        <v>47</v>
      </c>
      <c r="B15" s="85">
        <v>45</v>
      </c>
      <c r="C15" s="92">
        <v>309077.86</v>
      </c>
      <c r="D15" s="85">
        <v>14458</v>
      </c>
      <c r="E15" s="92">
        <v>13172998.720000001</v>
      </c>
      <c r="F15" s="85">
        <v>14503</v>
      </c>
      <c r="G15" s="92">
        <v>13482076.58</v>
      </c>
    </row>
    <row r="16" spans="1:7" ht="14.25" x14ac:dyDescent="0.2">
      <c r="A16" s="91" t="s">
        <v>48</v>
      </c>
      <c r="B16" s="85">
        <v>2</v>
      </c>
      <c r="C16" s="92">
        <v>15568.75</v>
      </c>
      <c r="D16" s="85">
        <v>211</v>
      </c>
      <c r="E16" s="92">
        <v>178258.02</v>
      </c>
      <c r="F16" s="85">
        <v>213</v>
      </c>
      <c r="G16" s="92">
        <v>193826.77</v>
      </c>
    </row>
    <row r="17" spans="1:7" ht="14.25" x14ac:dyDescent="0.2">
      <c r="A17" s="91" t="s">
        <v>49</v>
      </c>
      <c r="B17" s="85">
        <v>11</v>
      </c>
      <c r="C17" s="92">
        <v>13083.4</v>
      </c>
      <c r="D17" s="85">
        <v>3692</v>
      </c>
      <c r="E17" s="92">
        <v>2575517.52</v>
      </c>
      <c r="F17" s="85">
        <v>3703</v>
      </c>
      <c r="G17" s="92">
        <v>2588600.92</v>
      </c>
    </row>
    <row r="18" spans="1:7" ht="14.25" x14ac:dyDescent="0.2">
      <c r="A18" s="91" t="s">
        <v>50</v>
      </c>
      <c r="B18" s="85">
        <v>2084</v>
      </c>
      <c r="C18" s="92">
        <v>7605226.9000000004</v>
      </c>
      <c r="D18" s="85">
        <v>2</v>
      </c>
      <c r="E18" s="92">
        <v>1953.15</v>
      </c>
      <c r="F18" s="85">
        <v>2086</v>
      </c>
      <c r="G18" s="92">
        <v>7607180.0500000007</v>
      </c>
    </row>
    <row r="19" spans="1:7" ht="14.25" x14ac:dyDescent="0.2">
      <c r="A19" s="91" t="s">
        <v>51</v>
      </c>
      <c r="B19" s="85">
        <v>6</v>
      </c>
      <c r="C19" s="92">
        <v>16281.66</v>
      </c>
      <c r="D19" s="85">
        <v>162</v>
      </c>
      <c r="E19" s="92">
        <v>153109.68</v>
      </c>
      <c r="F19" s="85">
        <v>168</v>
      </c>
      <c r="G19" s="92">
        <v>169391.34</v>
      </c>
    </row>
    <row r="20" spans="1:7" ht="15" x14ac:dyDescent="0.2">
      <c r="A20" s="84"/>
      <c r="B20" s="93"/>
      <c r="C20" s="114"/>
      <c r="D20" s="93"/>
      <c r="E20" s="94"/>
      <c r="F20" s="85"/>
      <c r="G20" s="87"/>
    </row>
    <row r="21" spans="1:7" ht="15" x14ac:dyDescent="0.25">
      <c r="A21" s="84" t="s">
        <v>34</v>
      </c>
      <c r="B21" s="88">
        <v>71</v>
      </c>
      <c r="C21" s="90">
        <v>22660325.300000001</v>
      </c>
      <c r="D21" s="88">
        <v>908</v>
      </c>
      <c r="E21" s="90">
        <v>9360405.5500000007</v>
      </c>
      <c r="F21" s="88">
        <v>979</v>
      </c>
      <c r="G21" s="90">
        <v>32020730.850000001</v>
      </c>
    </row>
    <row r="22" spans="1:7" ht="14.25" x14ac:dyDescent="0.2">
      <c r="A22" s="91" t="s">
        <v>52</v>
      </c>
      <c r="B22" s="85">
        <v>40</v>
      </c>
      <c r="C22" s="92">
        <v>22455833.280000001</v>
      </c>
      <c r="D22" s="85">
        <v>14</v>
      </c>
      <c r="E22" s="92">
        <v>4918279.7699999996</v>
      </c>
      <c r="F22" s="85">
        <v>54</v>
      </c>
      <c r="G22" s="92">
        <v>27374113.050000001</v>
      </c>
    </row>
    <row r="23" spans="1:7" ht="14.25" x14ac:dyDescent="0.2">
      <c r="A23" s="91" t="s">
        <v>53</v>
      </c>
      <c r="B23" s="97" t="s">
        <v>78</v>
      </c>
      <c r="C23" s="113" t="s">
        <v>78</v>
      </c>
      <c r="D23" s="85">
        <v>24</v>
      </c>
      <c r="E23" s="92">
        <v>747065.34</v>
      </c>
      <c r="F23" s="85">
        <v>24</v>
      </c>
      <c r="G23" s="92">
        <v>747065.34</v>
      </c>
    </row>
    <row r="24" spans="1:7" ht="14.25" x14ac:dyDescent="0.2">
      <c r="A24" s="91" t="s">
        <v>49</v>
      </c>
      <c r="B24" s="85">
        <v>12</v>
      </c>
      <c r="C24" s="92">
        <v>37797.49</v>
      </c>
      <c r="D24" s="85">
        <v>806</v>
      </c>
      <c r="E24" s="92">
        <v>842249.03</v>
      </c>
      <c r="F24" s="85">
        <v>818</v>
      </c>
      <c r="G24" s="92">
        <v>880046.52</v>
      </c>
    </row>
    <row r="25" spans="1:7" ht="14.25" x14ac:dyDescent="0.2">
      <c r="A25" s="91" t="s">
        <v>54</v>
      </c>
      <c r="B25" s="97" t="s">
        <v>78</v>
      </c>
      <c r="C25" s="113" t="s">
        <v>78</v>
      </c>
      <c r="D25" s="85">
        <v>4</v>
      </c>
      <c r="E25" s="92">
        <v>2410590.1</v>
      </c>
      <c r="F25" s="85">
        <v>4</v>
      </c>
      <c r="G25" s="92">
        <v>2410590.1</v>
      </c>
    </row>
    <row r="26" spans="1:7" ht="14.25" x14ac:dyDescent="0.2">
      <c r="A26" s="91" t="s">
        <v>55</v>
      </c>
      <c r="B26" s="97" t="s">
        <v>78</v>
      </c>
      <c r="C26" s="113" t="s">
        <v>78</v>
      </c>
      <c r="D26" s="97" t="s">
        <v>78</v>
      </c>
      <c r="E26" s="113" t="s">
        <v>78</v>
      </c>
      <c r="F26" s="97" t="s">
        <v>78</v>
      </c>
      <c r="G26" s="113" t="s">
        <v>78</v>
      </c>
    </row>
    <row r="27" spans="1:7" ht="14.25" x14ac:dyDescent="0.2">
      <c r="A27" s="91" t="s">
        <v>56</v>
      </c>
      <c r="B27" s="85">
        <v>13</v>
      </c>
      <c r="C27" s="92">
        <v>156019.64000000001</v>
      </c>
      <c r="D27" s="85">
        <v>48</v>
      </c>
      <c r="E27" s="92">
        <v>222161.37</v>
      </c>
      <c r="F27" s="85">
        <v>61</v>
      </c>
      <c r="G27" s="92">
        <v>378181.01</v>
      </c>
    </row>
    <row r="28" spans="1:7" ht="14.25" x14ac:dyDescent="0.2">
      <c r="A28" s="91" t="s">
        <v>57</v>
      </c>
      <c r="B28" s="97" t="s">
        <v>78</v>
      </c>
      <c r="C28" s="113" t="s">
        <v>78</v>
      </c>
      <c r="D28" s="85">
        <v>5</v>
      </c>
      <c r="E28" s="92">
        <v>182373.64</v>
      </c>
      <c r="F28" s="85">
        <v>5</v>
      </c>
      <c r="G28" s="92">
        <v>182373.64</v>
      </c>
    </row>
    <row r="29" spans="1:7" ht="14.25" customHeight="1" x14ac:dyDescent="0.2">
      <c r="A29" s="91" t="s">
        <v>58</v>
      </c>
      <c r="B29" s="85">
        <v>6</v>
      </c>
      <c r="C29" s="92">
        <v>10674.89</v>
      </c>
      <c r="D29" s="85">
        <v>7</v>
      </c>
      <c r="E29" s="92">
        <v>37686.300000000003</v>
      </c>
      <c r="F29" s="85">
        <v>13</v>
      </c>
      <c r="G29" s="92">
        <v>48361.19</v>
      </c>
    </row>
    <row r="30" spans="1:7" ht="14.25" x14ac:dyDescent="0.2">
      <c r="A30" s="91" t="s">
        <v>59</v>
      </c>
      <c r="B30" s="97" t="s">
        <v>78</v>
      </c>
      <c r="C30" s="113" t="s">
        <v>78</v>
      </c>
      <c r="D30" s="97" t="s">
        <v>78</v>
      </c>
      <c r="E30" s="113" t="s">
        <v>78</v>
      </c>
      <c r="F30" s="97" t="s">
        <v>78</v>
      </c>
      <c r="G30" s="113" t="s">
        <v>78</v>
      </c>
    </row>
    <row r="31" spans="1:7" ht="15" x14ac:dyDescent="0.2">
      <c r="A31" s="84"/>
      <c r="B31" s="93"/>
      <c r="C31" s="94"/>
      <c r="D31" s="93"/>
      <c r="E31" s="94"/>
      <c r="F31" s="85"/>
      <c r="G31" s="87"/>
    </row>
    <row r="32" spans="1:7" ht="15" x14ac:dyDescent="0.25">
      <c r="A32" s="84" t="s">
        <v>35</v>
      </c>
      <c r="B32" s="88">
        <v>1</v>
      </c>
      <c r="C32" s="90">
        <v>2792394</v>
      </c>
      <c r="D32" s="88">
        <v>4</v>
      </c>
      <c r="E32" s="90">
        <v>1877974.66</v>
      </c>
      <c r="F32" s="88">
        <v>5</v>
      </c>
      <c r="G32" s="90">
        <v>4670368.66</v>
      </c>
    </row>
    <row r="33" spans="1:7" ht="15" x14ac:dyDescent="0.2">
      <c r="A33" s="84"/>
      <c r="B33" s="93"/>
      <c r="C33" s="94"/>
      <c r="D33" s="93"/>
      <c r="E33" s="94"/>
      <c r="F33" s="85"/>
      <c r="G33" s="87"/>
    </row>
    <row r="34" spans="1:7" ht="15" x14ac:dyDescent="0.25">
      <c r="A34" s="84" t="s">
        <v>36</v>
      </c>
      <c r="B34" s="88">
        <v>4376</v>
      </c>
      <c r="C34" s="90">
        <v>581086796.74000001</v>
      </c>
      <c r="D34" s="88">
        <v>439</v>
      </c>
      <c r="E34" s="90">
        <v>26039100.770000003</v>
      </c>
      <c r="F34" s="88">
        <v>4815</v>
      </c>
      <c r="G34" s="90">
        <v>607125897.50999999</v>
      </c>
    </row>
    <row r="35" spans="1:7" ht="14.25" x14ac:dyDescent="0.2">
      <c r="A35" s="91" t="s">
        <v>60</v>
      </c>
      <c r="B35" s="85">
        <v>26</v>
      </c>
      <c r="C35" s="92">
        <v>9561053.3699999992</v>
      </c>
      <c r="D35" s="85">
        <v>71</v>
      </c>
      <c r="E35" s="92">
        <v>3797563.04</v>
      </c>
      <c r="F35" s="85">
        <v>97</v>
      </c>
      <c r="G35" s="92">
        <v>13358616.41</v>
      </c>
    </row>
    <row r="36" spans="1:7" ht="14.25" x14ac:dyDescent="0.2">
      <c r="A36" s="91" t="s">
        <v>61</v>
      </c>
      <c r="B36" s="97">
        <v>5</v>
      </c>
      <c r="C36" s="92">
        <v>1620401.88</v>
      </c>
      <c r="D36" s="97">
        <v>147</v>
      </c>
      <c r="E36" s="92">
        <v>6986321.4000000004</v>
      </c>
      <c r="F36" s="97">
        <v>152</v>
      </c>
      <c r="G36" s="92">
        <v>8606723.2800000012</v>
      </c>
    </row>
    <row r="37" spans="1:7" ht="14.25" x14ac:dyDescent="0.2">
      <c r="A37" s="91" t="s">
        <v>62</v>
      </c>
      <c r="B37" s="97" t="s">
        <v>78</v>
      </c>
      <c r="C37" s="113" t="s">
        <v>78</v>
      </c>
      <c r="D37" s="97" t="s">
        <v>78</v>
      </c>
      <c r="E37" s="113" t="s">
        <v>78</v>
      </c>
      <c r="F37" s="97" t="s">
        <v>78</v>
      </c>
      <c r="G37" s="113" t="s">
        <v>78</v>
      </c>
    </row>
    <row r="38" spans="1:7" ht="14.25" x14ac:dyDescent="0.2">
      <c r="A38" s="91" t="s">
        <v>63</v>
      </c>
      <c r="B38" s="85">
        <v>748</v>
      </c>
      <c r="C38" s="92">
        <v>105534530.62</v>
      </c>
      <c r="D38" s="85">
        <v>3</v>
      </c>
      <c r="E38" s="92">
        <v>780963.24</v>
      </c>
      <c r="F38" s="85">
        <v>751</v>
      </c>
      <c r="G38" s="92">
        <v>106315493.86</v>
      </c>
    </row>
    <row r="39" spans="1:7" ht="14.25" x14ac:dyDescent="0.2">
      <c r="A39" s="91" t="s">
        <v>64</v>
      </c>
      <c r="B39" s="85">
        <v>1</v>
      </c>
      <c r="C39" s="92">
        <v>507195.33</v>
      </c>
      <c r="D39" s="85">
        <v>5</v>
      </c>
      <c r="E39" s="92">
        <v>2769681.01</v>
      </c>
      <c r="F39" s="85">
        <v>6</v>
      </c>
      <c r="G39" s="92">
        <v>3276876.34</v>
      </c>
    </row>
    <row r="40" spans="1:7" ht="14.25" x14ac:dyDescent="0.2">
      <c r="A40" s="91" t="s">
        <v>65</v>
      </c>
      <c r="B40" s="85">
        <v>3</v>
      </c>
      <c r="C40" s="92">
        <v>599216.64000000001</v>
      </c>
      <c r="D40" s="85">
        <v>8</v>
      </c>
      <c r="E40" s="92">
        <v>1499228.49</v>
      </c>
      <c r="F40" s="85">
        <v>11</v>
      </c>
      <c r="G40" s="92">
        <v>2098445.13</v>
      </c>
    </row>
    <row r="41" spans="1:7" ht="14.25" x14ac:dyDescent="0.2">
      <c r="A41" s="91" t="s">
        <v>66</v>
      </c>
      <c r="B41" s="85">
        <v>8</v>
      </c>
      <c r="C41" s="92">
        <v>10336.799999999999</v>
      </c>
      <c r="D41" s="85">
        <v>88</v>
      </c>
      <c r="E41" s="92">
        <v>852280.5</v>
      </c>
      <c r="F41" s="85">
        <v>96</v>
      </c>
      <c r="G41" s="92">
        <v>862617.3</v>
      </c>
    </row>
    <row r="42" spans="1:7" ht="14.25" x14ac:dyDescent="0.2">
      <c r="A42" s="91" t="s">
        <v>67</v>
      </c>
      <c r="B42" s="85">
        <v>54</v>
      </c>
      <c r="C42" s="92">
        <v>1939118.84</v>
      </c>
      <c r="D42" s="85">
        <v>21</v>
      </c>
      <c r="E42" s="92">
        <v>272402.42</v>
      </c>
      <c r="F42" s="85">
        <v>75</v>
      </c>
      <c r="G42" s="92">
        <v>2211521.2600000002</v>
      </c>
    </row>
    <row r="43" spans="1:7" ht="14.25" x14ac:dyDescent="0.2">
      <c r="A43" s="91" t="s">
        <v>68</v>
      </c>
      <c r="B43" s="85">
        <v>6</v>
      </c>
      <c r="C43" s="92">
        <v>347553.78</v>
      </c>
      <c r="D43" s="85">
        <v>73</v>
      </c>
      <c r="E43" s="92">
        <v>2023690.59</v>
      </c>
      <c r="F43" s="85">
        <v>79</v>
      </c>
      <c r="G43" s="92">
        <v>2371244.37</v>
      </c>
    </row>
    <row r="44" spans="1:7" ht="14.25" x14ac:dyDescent="0.2">
      <c r="A44" s="91" t="s">
        <v>50</v>
      </c>
      <c r="B44" s="85">
        <v>1606</v>
      </c>
      <c r="C44" s="92">
        <v>87688459.640000001</v>
      </c>
      <c r="D44" s="85">
        <v>1</v>
      </c>
      <c r="E44" s="92">
        <v>82575.94</v>
      </c>
      <c r="F44" s="85">
        <v>1607</v>
      </c>
      <c r="G44" s="92">
        <v>87771035.579999998</v>
      </c>
    </row>
    <row r="45" spans="1:7" ht="14.25" customHeight="1" x14ac:dyDescent="0.2">
      <c r="A45" s="91" t="s">
        <v>69</v>
      </c>
      <c r="B45" s="85">
        <v>199</v>
      </c>
      <c r="C45" s="92">
        <v>174432357.94999999</v>
      </c>
      <c r="D45" s="85">
        <v>10</v>
      </c>
      <c r="E45" s="92">
        <v>2839441.11</v>
      </c>
      <c r="F45" s="85">
        <v>209</v>
      </c>
      <c r="G45" s="92">
        <v>177271799.06</v>
      </c>
    </row>
    <row r="46" spans="1:7" ht="14.25" x14ac:dyDescent="0.2">
      <c r="A46" s="91" t="s">
        <v>70</v>
      </c>
      <c r="B46" s="85">
        <v>1</v>
      </c>
      <c r="C46" s="92">
        <v>29483.58</v>
      </c>
      <c r="D46" s="85">
        <v>1</v>
      </c>
      <c r="E46" s="92">
        <v>350170.85</v>
      </c>
      <c r="F46" s="85">
        <v>2</v>
      </c>
      <c r="G46" s="92">
        <v>379654.43</v>
      </c>
    </row>
    <row r="47" spans="1:7" ht="14.25" x14ac:dyDescent="0.2">
      <c r="A47" s="91" t="s">
        <v>71</v>
      </c>
      <c r="B47" s="85">
        <v>295</v>
      </c>
      <c r="C47" s="92">
        <v>105664109.17</v>
      </c>
      <c r="D47" s="85">
        <v>3</v>
      </c>
      <c r="E47" s="92">
        <v>130907.47</v>
      </c>
      <c r="F47" s="85">
        <v>298</v>
      </c>
      <c r="G47" s="92">
        <v>105795016.64</v>
      </c>
    </row>
    <row r="48" spans="1:7" ht="14.25" x14ac:dyDescent="0.2">
      <c r="A48" s="98" t="s">
        <v>51</v>
      </c>
      <c r="B48" s="99">
        <v>1424</v>
      </c>
      <c r="C48" s="100">
        <v>93152979.140000001</v>
      </c>
      <c r="D48" s="99">
        <v>8</v>
      </c>
      <c r="E48" s="100">
        <v>3653874.71</v>
      </c>
      <c r="F48" s="99">
        <v>1432</v>
      </c>
      <c r="G48" s="100">
        <v>96806853.849999994</v>
      </c>
    </row>
    <row r="49" spans="1:1" ht="15" x14ac:dyDescent="0.2">
      <c r="A49" s="101"/>
    </row>
    <row r="50" spans="1:1" x14ac:dyDescent="0.2">
      <c r="A50" s="984"/>
    </row>
  </sheetData>
  <mergeCells count="9">
    <mergeCell ref="A1:G1"/>
    <mergeCell ref="A7:G7"/>
    <mergeCell ref="B9:C9"/>
    <mergeCell ref="D9:E9"/>
    <mergeCell ref="F9:G9"/>
    <mergeCell ref="A2:G2"/>
    <mergeCell ref="A3:G3"/>
    <mergeCell ref="A4:G4"/>
    <mergeCell ref="A5:G5"/>
  </mergeCells>
  <printOptions horizontalCentered="1"/>
  <pageMargins left="0.7" right="0.7" top="0.75" bottom="0.75" header="0.3" footer="0.3"/>
  <pageSetup scale="90"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7"/>
  <sheetViews>
    <sheetView showGridLines="0" zoomScaleNormal="100" workbookViewId="0">
      <selection sqref="A1:F1"/>
    </sheetView>
  </sheetViews>
  <sheetFormatPr defaultColWidth="9.140625" defaultRowHeight="15.75" x14ac:dyDescent="0.25"/>
  <cols>
    <col min="1" max="1" width="4.7109375" style="124" customWidth="1"/>
    <col min="2" max="2" width="44.42578125" style="124" customWidth="1"/>
    <col min="3" max="3" width="11.28515625" style="124" bestFit="1" customWidth="1"/>
    <col min="4" max="4" width="12.5703125" style="124" bestFit="1" customWidth="1"/>
    <col min="5" max="5" width="12.5703125" style="133" bestFit="1" customWidth="1"/>
    <col min="6" max="6" width="11.85546875" style="124" customWidth="1"/>
    <col min="7" max="16384" width="9.140625" style="124"/>
  </cols>
  <sheetData>
    <row r="1" spans="1:6" x14ac:dyDescent="0.25">
      <c r="A1" s="1099" t="s">
        <v>364</v>
      </c>
      <c r="B1" s="1099"/>
      <c r="C1" s="1099"/>
      <c r="D1" s="1099"/>
      <c r="E1" s="1099"/>
      <c r="F1" s="1099"/>
    </row>
    <row r="2" spans="1:6" x14ac:dyDescent="0.25">
      <c r="A2" s="1099" t="s">
        <v>412</v>
      </c>
      <c r="B2" s="1099"/>
      <c r="C2" s="1099"/>
      <c r="D2" s="1099"/>
      <c r="E2" s="1099"/>
      <c r="F2" s="1099"/>
    </row>
    <row r="3" spans="1:6" x14ac:dyDescent="0.25">
      <c r="A3" s="1099" t="s">
        <v>423</v>
      </c>
      <c r="B3" s="1100"/>
      <c r="C3" s="1100"/>
      <c r="D3" s="1100"/>
      <c r="E3" s="1100"/>
      <c r="F3" s="1100"/>
    </row>
    <row r="4" spans="1:6" x14ac:dyDescent="0.25">
      <c r="A4" s="1097" t="s">
        <v>413</v>
      </c>
      <c r="B4" s="1097"/>
      <c r="C4" s="1097"/>
      <c r="D4" s="1097"/>
      <c r="E4" s="1097"/>
      <c r="F4" s="1097"/>
    </row>
    <row r="5" spans="1:6" x14ac:dyDescent="0.25">
      <c r="A5" s="1097" t="s">
        <v>441</v>
      </c>
      <c r="B5" s="1097"/>
      <c r="C5" s="1097"/>
      <c r="D5" s="1097"/>
      <c r="E5" s="1097"/>
      <c r="F5" s="1097"/>
    </row>
    <row r="6" spans="1:6" ht="9.9499999999999993" customHeight="1" x14ac:dyDescent="0.25">
      <c r="A6" s="860"/>
      <c r="B6" s="860"/>
      <c r="C6" s="860"/>
      <c r="D6" s="860"/>
      <c r="E6" s="860"/>
      <c r="F6" s="860"/>
    </row>
    <row r="7" spans="1:6" x14ac:dyDescent="0.25">
      <c r="A7" s="1097" t="s">
        <v>37</v>
      </c>
      <c r="B7" s="1097"/>
      <c r="C7" s="1097"/>
      <c r="D7" s="1097"/>
      <c r="E7" s="1097"/>
      <c r="F7" s="1097"/>
    </row>
    <row r="8" spans="1:6" ht="9" customHeight="1" x14ac:dyDescent="0.25">
      <c r="A8" s="126"/>
      <c r="B8" s="127"/>
      <c r="C8" s="1101"/>
      <c r="D8" s="1101"/>
      <c r="E8" s="1101"/>
      <c r="F8" s="1101"/>
    </row>
    <row r="9" spans="1:6" ht="15" customHeight="1" x14ac:dyDescent="0.25">
      <c r="A9" s="126"/>
      <c r="B9" s="127"/>
      <c r="C9" s="861"/>
      <c r="D9" s="861"/>
      <c r="E9" s="861"/>
      <c r="F9" s="861"/>
    </row>
    <row r="10" spans="1:6" ht="15" customHeight="1" x14ac:dyDescent="0.25">
      <c r="A10" s="126"/>
      <c r="B10" s="127"/>
      <c r="C10" s="861"/>
      <c r="D10" s="861"/>
      <c r="E10" s="861"/>
      <c r="F10" s="861"/>
    </row>
    <row r="11" spans="1:6" ht="15" customHeight="1" x14ac:dyDescent="0.25">
      <c r="A11" s="126"/>
      <c r="B11" s="127"/>
      <c r="C11" s="861"/>
      <c r="D11" s="861"/>
      <c r="E11" s="861"/>
      <c r="F11" s="861"/>
    </row>
    <row r="12" spans="1:6" ht="15" customHeight="1" x14ac:dyDescent="0.25">
      <c r="A12" s="126"/>
      <c r="B12" s="127"/>
      <c r="C12" s="861"/>
      <c r="D12" s="861"/>
      <c r="E12" s="861"/>
      <c r="F12" s="861"/>
    </row>
    <row r="13" spans="1:6" ht="15" customHeight="1" x14ac:dyDescent="0.25">
      <c r="A13" s="126"/>
      <c r="B13" s="127"/>
      <c r="C13" s="861"/>
      <c r="D13" s="861"/>
      <c r="E13" s="861"/>
      <c r="F13" s="861"/>
    </row>
    <row r="14" spans="1:6" ht="15" customHeight="1" x14ac:dyDescent="0.25">
      <c r="A14" s="126"/>
      <c r="B14" s="127"/>
      <c r="C14" s="861"/>
      <c r="D14" s="861"/>
      <c r="E14" s="861"/>
      <c r="F14" s="861"/>
    </row>
    <row r="15" spans="1:6" ht="15" customHeight="1" x14ac:dyDescent="0.25">
      <c r="A15" s="126"/>
      <c r="B15" s="127"/>
      <c r="C15" s="861"/>
      <c r="D15" s="861"/>
      <c r="E15" s="861"/>
      <c r="F15" s="861"/>
    </row>
    <row r="16" spans="1:6" ht="15" customHeight="1" x14ac:dyDescent="0.25">
      <c r="A16" s="126"/>
      <c r="B16" s="127"/>
      <c r="C16" s="861"/>
      <c r="D16" s="861"/>
      <c r="E16" s="861"/>
      <c r="F16" s="861"/>
    </row>
    <row r="17" spans="1:6" ht="15" customHeight="1" x14ac:dyDescent="0.25">
      <c r="A17" s="126"/>
      <c r="B17" s="127"/>
      <c r="C17" s="861"/>
      <c r="D17" s="861"/>
      <c r="E17" s="861"/>
      <c r="F17" s="861"/>
    </row>
    <row r="18" spans="1:6" ht="15" customHeight="1" x14ac:dyDescent="0.25">
      <c r="A18" s="126"/>
      <c r="B18" s="127"/>
      <c r="C18" s="861"/>
      <c r="D18" s="861"/>
      <c r="E18" s="861"/>
      <c r="F18" s="861"/>
    </row>
    <row r="19" spans="1:6" ht="15" customHeight="1" x14ac:dyDescent="0.25">
      <c r="A19" s="126"/>
      <c r="B19" s="127"/>
      <c r="C19" s="861"/>
      <c r="D19" s="861"/>
      <c r="E19" s="861"/>
      <c r="F19" s="861"/>
    </row>
    <row r="20" spans="1:6" ht="15" customHeight="1" x14ac:dyDescent="0.25">
      <c r="A20" s="126"/>
      <c r="B20" s="127"/>
      <c r="C20" s="861"/>
      <c r="D20" s="861"/>
      <c r="E20" s="861"/>
      <c r="F20" s="861"/>
    </row>
    <row r="21" spans="1:6" ht="15" customHeight="1" x14ac:dyDescent="0.25">
      <c r="A21" s="126"/>
      <c r="B21" s="127"/>
      <c r="C21" s="861"/>
      <c r="D21" s="861"/>
      <c r="E21" s="861"/>
      <c r="F21" s="861"/>
    </row>
    <row r="22" spans="1:6" ht="15" customHeight="1" x14ac:dyDescent="0.25">
      <c r="A22" s="126"/>
      <c r="B22" s="127"/>
      <c r="C22" s="861"/>
      <c r="D22" s="861"/>
      <c r="E22" s="861"/>
      <c r="F22" s="861"/>
    </row>
    <row r="23" spans="1:6" ht="15" customHeight="1" x14ac:dyDescent="0.25">
      <c r="A23" s="126"/>
      <c r="B23" s="127"/>
      <c r="C23" s="861"/>
      <c r="D23" s="861"/>
      <c r="E23" s="861"/>
      <c r="F23" s="861"/>
    </row>
    <row r="24" spans="1:6" ht="15" customHeight="1" x14ac:dyDescent="0.25">
      <c r="A24" s="126"/>
      <c r="B24" s="127"/>
      <c r="C24" s="861"/>
      <c r="D24" s="861"/>
      <c r="E24" s="861"/>
      <c r="F24" s="861"/>
    </row>
    <row r="25" spans="1:6" ht="15" customHeight="1" x14ac:dyDescent="0.25">
      <c r="A25" s="126"/>
      <c r="B25" s="127"/>
      <c r="C25" s="861"/>
      <c r="D25" s="861"/>
      <c r="E25" s="861"/>
      <c r="F25" s="861"/>
    </row>
    <row r="26" spans="1:6" ht="15" customHeight="1" x14ac:dyDescent="0.25">
      <c r="A26" s="126"/>
      <c r="B26" s="127"/>
      <c r="C26" s="861"/>
      <c r="D26" s="861"/>
      <c r="E26" s="861"/>
      <c r="F26" s="861"/>
    </row>
    <row r="27" spans="1:6" ht="16.149999999999999" customHeight="1" x14ac:dyDescent="0.25">
      <c r="A27" s="869"/>
      <c r="B27" s="128"/>
      <c r="C27" s="1093" t="s">
        <v>79</v>
      </c>
      <c r="D27" s="1094"/>
      <c r="E27" s="1093" t="s">
        <v>80</v>
      </c>
      <c r="F27" s="1094"/>
    </row>
    <row r="28" spans="1:6" x14ac:dyDescent="0.25">
      <c r="A28" s="870"/>
      <c r="B28" s="871"/>
      <c r="C28" s="872"/>
      <c r="D28" s="873"/>
      <c r="E28" s="872" t="s">
        <v>81</v>
      </c>
      <c r="F28" s="873"/>
    </row>
    <row r="29" spans="1:6" x14ac:dyDescent="0.25">
      <c r="A29" s="1095" t="s">
        <v>82</v>
      </c>
      <c r="B29" s="1096"/>
      <c r="C29" s="872" t="s">
        <v>83</v>
      </c>
      <c r="D29" s="873" t="s">
        <v>84</v>
      </c>
      <c r="E29" s="874" t="s">
        <v>85</v>
      </c>
      <c r="F29" s="873" t="s">
        <v>84</v>
      </c>
    </row>
    <row r="30" spans="1:6" ht="25.15" customHeight="1" x14ac:dyDescent="0.25">
      <c r="A30" s="875" t="s">
        <v>86</v>
      </c>
      <c r="B30" s="130"/>
      <c r="C30" s="876">
        <v>590778</v>
      </c>
      <c r="D30" s="131">
        <v>1</v>
      </c>
      <c r="E30" s="132">
        <v>17906095008.419998</v>
      </c>
      <c r="F30" s="131">
        <v>1</v>
      </c>
    </row>
    <row r="31" spans="1:6" x14ac:dyDescent="0.25">
      <c r="A31" s="877" t="s">
        <v>87</v>
      </c>
      <c r="B31" s="134"/>
      <c r="C31" s="876">
        <v>28913</v>
      </c>
      <c r="D31" s="135">
        <v>4.8940549580383831E-2</v>
      </c>
      <c r="E31" s="136">
        <v>11168830117</v>
      </c>
      <c r="F31" s="135">
        <v>0.62374460270360854</v>
      </c>
    </row>
    <row r="32" spans="1:6" x14ac:dyDescent="0.25">
      <c r="A32" s="878"/>
      <c r="B32" s="879"/>
      <c r="C32" s="880"/>
      <c r="D32" s="137"/>
      <c r="E32" s="881"/>
      <c r="F32" s="137"/>
    </row>
    <row r="33" spans="1:6" x14ac:dyDescent="0.25">
      <c r="A33" s="882" t="s">
        <v>88</v>
      </c>
      <c r="B33" s="138"/>
      <c r="C33" s="883">
        <v>17678</v>
      </c>
      <c r="D33" s="139">
        <v>2.9923253743368912E-2</v>
      </c>
      <c r="E33" s="884">
        <v>6106213323</v>
      </c>
      <c r="F33" s="885">
        <v>0.34101311984152155</v>
      </c>
    </row>
    <row r="34" spans="1:6" x14ac:dyDescent="0.25">
      <c r="A34" s="886"/>
      <c r="B34" s="140" t="s">
        <v>89</v>
      </c>
      <c r="C34" s="887">
        <v>15260</v>
      </c>
      <c r="D34" s="888">
        <v>2.5830345747471978E-2</v>
      </c>
      <c r="E34" s="889">
        <v>4957395109</v>
      </c>
      <c r="F34" s="888">
        <v>0.27685517733871512</v>
      </c>
    </row>
    <row r="35" spans="1:6" x14ac:dyDescent="0.25">
      <c r="A35" s="886"/>
      <c r="B35" s="140" t="s">
        <v>90</v>
      </c>
      <c r="C35" s="887">
        <v>1707</v>
      </c>
      <c r="D35" s="888">
        <v>2.8894102353168197E-3</v>
      </c>
      <c r="E35" s="889">
        <v>233529139</v>
      </c>
      <c r="F35" s="888">
        <v>1.3041879811884578E-2</v>
      </c>
    </row>
    <row r="36" spans="1:6" x14ac:dyDescent="0.25">
      <c r="A36" s="886"/>
      <c r="B36" s="140" t="s">
        <v>91</v>
      </c>
      <c r="C36" s="887">
        <v>259</v>
      </c>
      <c r="D36" s="888">
        <v>4.3840495075984551E-4</v>
      </c>
      <c r="E36" s="889">
        <v>795734208</v>
      </c>
      <c r="F36" s="888">
        <v>4.4439293303527166E-2</v>
      </c>
    </row>
    <row r="37" spans="1:6" x14ac:dyDescent="0.25">
      <c r="A37" s="886"/>
      <c r="B37" s="140" t="s">
        <v>92</v>
      </c>
      <c r="C37" s="887">
        <v>452</v>
      </c>
      <c r="D37" s="888">
        <v>7.6509280982027094E-4</v>
      </c>
      <c r="E37" s="889">
        <v>119554867</v>
      </c>
      <c r="F37" s="888">
        <v>6.6767693873947178E-3</v>
      </c>
    </row>
    <row r="38" spans="1:6" x14ac:dyDescent="0.25">
      <c r="A38" s="886"/>
      <c r="B38" s="140"/>
      <c r="C38" s="887"/>
      <c r="D38" s="888"/>
      <c r="E38" s="889"/>
      <c r="F38" s="888"/>
    </row>
    <row r="39" spans="1:6" x14ac:dyDescent="0.25">
      <c r="A39" s="882" t="s">
        <v>93</v>
      </c>
      <c r="B39" s="141"/>
      <c r="C39" s="883">
        <v>11235</v>
      </c>
      <c r="D39" s="885">
        <v>1.9017295837014919E-2</v>
      </c>
      <c r="E39" s="142">
        <v>5062616794</v>
      </c>
      <c r="F39" s="885">
        <v>0.28273148286208699</v>
      </c>
    </row>
    <row r="40" spans="1:6" x14ac:dyDescent="0.25">
      <c r="A40" s="870"/>
      <c r="B40" s="140" t="s">
        <v>94</v>
      </c>
      <c r="C40" s="887">
        <v>3824</v>
      </c>
      <c r="D40" s="888">
        <v>6.4728205857360974E-3</v>
      </c>
      <c r="E40" s="889">
        <v>288228999</v>
      </c>
      <c r="F40" s="888">
        <v>1.6096697736969777E-2</v>
      </c>
    </row>
    <row r="41" spans="1:6" x14ac:dyDescent="0.25">
      <c r="A41" s="886"/>
      <c r="B41" s="140" t="s">
        <v>95</v>
      </c>
      <c r="C41" s="887">
        <v>213</v>
      </c>
      <c r="D41" s="888">
        <v>3.6054152321176485E-4</v>
      </c>
      <c r="E41" s="889">
        <v>381324535</v>
      </c>
      <c r="F41" s="888">
        <v>2.1295795360221727E-2</v>
      </c>
    </row>
    <row r="42" spans="1:6" x14ac:dyDescent="0.25">
      <c r="A42" s="886"/>
      <c r="B42" s="140" t="s">
        <v>96</v>
      </c>
      <c r="C42" s="887">
        <v>361</v>
      </c>
      <c r="D42" s="888">
        <v>6.1105863793167649E-4</v>
      </c>
      <c r="E42" s="889">
        <v>467854735</v>
      </c>
      <c r="F42" s="888">
        <v>2.6128239282769375E-2</v>
      </c>
    </row>
    <row r="43" spans="1:6" x14ac:dyDescent="0.25">
      <c r="A43" s="886"/>
      <c r="B43" s="140" t="s">
        <v>97</v>
      </c>
      <c r="C43" s="887">
        <v>3786</v>
      </c>
      <c r="D43" s="888">
        <v>6.4084986238485521E-3</v>
      </c>
      <c r="E43" s="889">
        <v>873259445</v>
      </c>
      <c r="F43" s="888">
        <v>4.8768837906275293E-2</v>
      </c>
    </row>
    <row r="44" spans="1:6" x14ac:dyDescent="0.25">
      <c r="A44" s="886"/>
      <c r="B44" s="140" t="s">
        <v>98</v>
      </c>
      <c r="C44" s="887">
        <v>440</v>
      </c>
      <c r="D44" s="888">
        <v>7.447806113294672E-4</v>
      </c>
      <c r="E44" s="889">
        <v>72871830</v>
      </c>
      <c r="F44" s="888">
        <v>4.0696662206770049E-3</v>
      </c>
    </row>
    <row r="45" spans="1:6" x14ac:dyDescent="0.25">
      <c r="A45" s="886"/>
      <c r="B45" s="140" t="s">
        <v>99</v>
      </c>
      <c r="C45" s="887">
        <v>127</v>
      </c>
      <c r="D45" s="888">
        <v>2.1497076736100531E-4</v>
      </c>
      <c r="E45" s="889">
        <v>72095646</v>
      </c>
      <c r="F45" s="888">
        <v>4.026318745996735E-3</v>
      </c>
    </row>
    <row r="46" spans="1:6" x14ac:dyDescent="0.25">
      <c r="A46" s="886"/>
      <c r="B46" s="140" t="s">
        <v>100</v>
      </c>
      <c r="C46" s="887">
        <v>1190</v>
      </c>
      <c r="D46" s="888">
        <v>2.0142930170046953E-3</v>
      </c>
      <c r="E46" s="889">
        <v>661170809</v>
      </c>
      <c r="F46" s="888">
        <v>3.6924343844322118E-2</v>
      </c>
    </row>
    <row r="47" spans="1:6" x14ac:dyDescent="0.25">
      <c r="A47" s="886"/>
      <c r="B47" s="140" t="s">
        <v>101</v>
      </c>
      <c r="C47" s="887">
        <v>161</v>
      </c>
      <c r="D47" s="888">
        <v>2.7252199641828232E-4</v>
      </c>
      <c r="E47" s="889">
        <v>331042637</v>
      </c>
      <c r="F47" s="888">
        <v>1.8487706942487098E-2</v>
      </c>
    </row>
    <row r="48" spans="1:6" x14ac:dyDescent="0.25">
      <c r="A48" s="886"/>
      <c r="B48" s="140" t="s">
        <v>102</v>
      </c>
      <c r="C48" s="887">
        <v>843</v>
      </c>
      <c r="D48" s="888">
        <v>1.4269319439789566E-3</v>
      </c>
      <c r="E48" s="889">
        <v>313997447</v>
      </c>
      <c r="F48" s="888">
        <v>1.7535785823338295E-2</v>
      </c>
    </row>
    <row r="49" spans="1:6" x14ac:dyDescent="0.25">
      <c r="A49" s="886"/>
      <c r="B49" s="140" t="s">
        <v>103</v>
      </c>
      <c r="C49" s="887">
        <v>256</v>
      </c>
      <c r="D49" s="888">
        <v>4.333269011371446E-4</v>
      </c>
      <c r="E49" s="889">
        <v>1472063799</v>
      </c>
      <c r="F49" s="888">
        <v>8.2210208217246145E-2</v>
      </c>
    </row>
    <row r="50" spans="1:6" x14ac:dyDescent="0.25">
      <c r="A50" s="892"/>
      <c r="B50" s="893" t="s">
        <v>104</v>
      </c>
      <c r="C50" s="894">
        <v>34</v>
      </c>
      <c r="D50" s="895">
        <v>5.7551229057277017E-5</v>
      </c>
      <c r="E50" s="896">
        <v>128706912</v>
      </c>
      <c r="F50" s="895">
        <v>7.1878827817834119E-3</v>
      </c>
    </row>
    <row r="51" spans="1:6" x14ac:dyDescent="0.25">
      <c r="A51" s="897"/>
      <c r="B51" s="897"/>
      <c r="C51" s="898"/>
      <c r="D51" s="899"/>
      <c r="E51" s="900"/>
      <c r="F51" s="899"/>
    </row>
    <row r="52" spans="1:6" x14ac:dyDescent="0.25">
      <c r="A52" s="984"/>
      <c r="B52" s="145"/>
      <c r="C52" s="146"/>
      <c r="D52" s="147"/>
      <c r="E52" s="148"/>
      <c r="F52" s="147"/>
    </row>
    <row r="53" spans="1:6" x14ac:dyDescent="0.25">
      <c r="A53" s="984"/>
      <c r="B53" s="145"/>
      <c r="C53" s="146"/>
      <c r="D53" s="147"/>
      <c r="E53" s="148"/>
      <c r="F53" s="147"/>
    </row>
    <row r="54" spans="1:6" x14ac:dyDescent="0.25">
      <c r="A54" s="1099" t="s">
        <v>364</v>
      </c>
      <c r="B54" s="1099"/>
      <c r="C54" s="1099"/>
      <c r="D54" s="1099"/>
      <c r="E54" s="1099"/>
      <c r="F54" s="1099"/>
    </row>
    <row r="55" spans="1:6" x14ac:dyDescent="0.25">
      <c r="A55" s="1099" t="s">
        <v>412</v>
      </c>
      <c r="B55" s="1099"/>
      <c r="C55" s="1099"/>
      <c r="D55" s="1099"/>
      <c r="E55" s="1099"/>
      <c r="F55" s="1099"/>
    </row>
    <row r="56" spans="1:6" x14ac:dyDescent="0.25">
      <c r="A56" s="1099" t="s">
        <v>423</v>
      </c>
      <c r="B56" s="1100"/>
      <c r="C56" s="1100"/>
      <c r="D56" s="1100"/>
      <c r="E56" s="1100"/>
      <c r="F56" s="1100"/>
    </row>
    <row r="57" spans="1:6" x14ac:dyDescent="0.25">
      <c r="A57" s="1097" t="s">
        <v>413</v>
      </c>
      <c r="B57" s="1097"/>
      <c r="C57" s="1097"/>
      <c r="D57" s="1097"/>
      <c r="E57" s="1097"/>
      <c r="F57" s="1097"/>
    </row>
    <row r="58" spans="1:6" x14ac:dyDescent="0.25">
      <c r="A58" s="1097" t="s">
        <v>441</v>
      </c>
      <c r="B58" s="1097"/>
      <c r="C58" s="1097"/>
      <c r="D58" s="1097"/>
      <c r="E58" s="1097"/>
      <c r="F58" s="1097"/>
    </row>
    <row r="59" spans="1:6" x14ac:dyDescent="0.25">
      <c r="A59" s="860"/>
      <c r="B59" s="860"/>
      <c r="C59" s="860"/>
      <c r="D59" s="860"/>
      <c r="E59" s="860"/>
      <c r="F59" s="860"/>
    </row>
    <row r="60" spans="1:6" x14ac:dyDescent="0.25">
      <c r="A60" s="1097" t="s">
        <v>37</v>
      </c>
      <c r="B60" s="1097"/>
      <c r="C60" s="1097"/>
      <c r="D60" s="1097"/>
      <c r="E60" s="1097"/>
      <c r="F60" s="1097"/>
    </row>
    <row r="61" spans="1:6" ht="9" customHeight="1" x14ac:dyDescent="0.25">
      <c r="A61" s="126"/>
      <c r="B61" s="127"/>
      <c r="C61" s="1098"/>
      <c r="D61" s="1098"/>
      <c r="E61" s="1098"/>
      <c r="F61" s="1098"/>
    </row>
    <row r="62" spans="1:6" ht="16.149999999999999" customHeight="1" x14ac:dyDescent="0.25">
      <c r="A62" s="869"/>
      <c r="B62" s="128"/>
      <c r="C62" s="1093" t="s">
        <v>79</v>
      </c>
      <c r="D62" s="1094"/>
      <c r="E62" s="1093" t="s">
        <v>80</v>
      </c>
      <c r="F62" s="1094"/>
    </row>
    <row r="63" spans="1:6" x14ac:dyDescent="0.25">
      <c r="A63" s="870"/>
      <c r="B63" s="871"/>
      <c r="C63" s="872"/>
      <c r="D63" s="873"/>
      <c r="E63" s="872" t="s">
        <v>81</v>
      </c>
      <c r="F63" s="873"/>
    </row>
    <row r="64" spans="1:6" x14ac:dyDescent="0.25">
      <c r="A64" s="1095" t="s">
        <v>82</v>
      </c>
      <c r="B64" s="1096"/>
      <c r="C64" s="872" t="s">
        <v>83</v>
      </c>
      <c r="D64" s="873" t="s">
        <v>84</v>
      </c>
      <c r="E64" s="874" t="s">
        <v>85</v>
      </c>
      <c r="F64" s="873" t="s">
        <v>84</v>
      </c>
    </row>
    <row r="65" spans="1:6" ht="25.15" customHeight="1" x14ac:dyDescent="0.25">
      <c r="A65" s="877" t="s">
        <v>106</v>
      </c>
      <c r="B65" s="134"/>
      <c r="C65" s="876">
        <v>561865</v>
      </c>
      <c r="D65" s="135">
        <v>0.95105945041961615</v>
      </c>
      <c r="E65" s="136">
        <v>6737264891.4199982</v>
      </c>
      <c r="F65" s="135">
        <v>0.37625539729639146</v>
      </c>
    </row>
    <row r="66" spans="1:6" x14ac:dyDescent="0.25">
      <c r="A66" s="901"/>
      <c r="B66" s="150"/>
      <c r="C66" s="902"/>
      <c r="D66" s="903"/>
      <c r="E66" s="151"/>
      <c r="F66" s="903"/>
    </row>
    <row r="67" spans="1:6" x14ac:dyDescent="0.25">
      <c r="A67" s="882" t="s">
        <v>107</v>
      </c>
      <c r="B67" s="141"/>
      <c r="C67" s="883">
        <v>15292</v>
      </c>
      <c r="D67" s="885">
        <v>2.5884511610114121E-2</v>
      </c>
      <c r="E67" s="142">
        <v>2804043577</v>
      </c>
      <c r="F67" s="885">
        <v>0.15659715731885998</v>
      </c>
    </row>
    <row r="68" spans="1:6" x14ac:dyDescent="0.25">
      <c r="A68" s="886"/>
      <c r="B68" s="140" t="s">
        <v>108</v>
      </c>
      <c r="C68" s="887">
        <v>204</v>
      </c>
      <c r="D68" s="888">
        <v>3.4530737434366207E-4</v>
      </c>
      <c r="E68" s="889">
        <v>81551097</v>
      </c>
      <c r="F68" s="888">
        <v>4.5543764266665716E-3</v>
      </c>
    </row>
    <row r="69" spans="1:6" x14ac:dyDescent="0.25">
      <c r="A69" s="886"/>
      <c r="B69" s="140" t="s">
        <v>109</v>
      </c>
      <c r="C69" s="887">
        <v>2506</v>
      </c>
      <c r="D69" s="888">
        <v>4.2418641181628291E-3</v>
      </c>
      <c r="E69" s="889">
        <v>258273900</v>
      </c>
      <c r="F69" s="888">
        <v>1.4423798146862933E-2</v>
      </c>
    </row>
    <row r="70" spans="1:6" x14ac:dyDescent="0.25">
      <c r="A70" s="886"/>
      <c r="B70" s="140" t="s">
        <v>110</v>
      </c>
      <c r="C70" s="887">
        <v>372</v>
      </c>
      <c r="D70" s="888">
        <v>6.2967815321491325E-4</v>
      </c>
      <c r="E70" s="889">
        <v>146492424</v>
      </c>
      <c r="F70" s="888">
        <v>8.1811485938790528E-3</v>
      </c>
    </row>
    <row r="71" spans="1:6" x14ac:dyDescent="0.25">
      <c r="A71" s="886"/>
      <c r="B71" s="140" t="s">
        <v>111</v>
      </c>
      <c r="C71" s="887">
        <v>1142</v>
      </c>
      <c r="D71" s="888">
        <v>1.933044223041481E-3</v>
      </c>
      <c r="E71" s="889">
        <v>706628523</v>
      </c>
      <c r="F71" s="888">
        <v>3.9463016512965084E-2</v>
      </c>
    </row>
    <row r="72" spans="1:6" x14ac:dyDescent="0.25">
      <c r="A72" s="886"/>
      <c r="B72" s="140" t="s">
        <v>112</v>
      </c>
      <c r="C72" s="887">
        <v>1162</v>
      </c>
      <c r="D72" s="888">
        <v>1.9668978871928205E-3</v>
      </c>
      <c r="E72" s="889">
        <v>758296253</v>
      </c>
      <c r="F72" s="888">
        <v>4.2348499359766922E-2</v>
      </c>
    </row>
    <row r="73" spans="1:6" x14ac:dyDescent="0.25">
      <c r="A73" s="886"/>
      <c r="B73" s="140" t="s">
        <v>113</v>
      </c>
      <c r="C73" s="887">
        <v>9455</v>
      </c>
      <c r="D73" s="888">
        <v>1.6004319727545711E-2</v>
      </c>
      <c r="E73" s="889">
        <v>795587342</v>
      </c>
      <c r="F73" s="888">
        <v>4.4431091291869632E-2</v>
      </c>
    </row>
    <row r="74" spans="1:6" x14ac:dyDescent="0.25">
      <c r="A74" s="886"/>
      <c r="B74" s="140" t="s">
        <v>114</v>
      </c>
      <c r="C74" s="887">
        <v>451</v>
      </c>
      <c r="D74" s="888">
        <v>7.6340012661270395E-4</v>
      </c>
      <c r="E74" s="889">
        <v>57214038</v>
      </c>
      <c r="F74" s="888">
        <v>3.1952269868497957E-3</v>
      </c>
    </row>
    <row r="75" spans="1:6" x14ac:dyDescent="0.25">
      <c r="A75" s="886"/>
      <c r="B75" s="140"/>
      <c r="C75" s="870"/>
      <c r="D75" s="888"/>
      <c r="E75" s="152"/>
      <c r="F75" s="888"/>
    </row>
    <row r="76" spans="1:6" x14ac:dyDescent="0.25">
      <c r="A76" s="882" t="s">
        <v>115</v>
      </c>
      <c r="B76" s="141"/>
      <c r="C76" s="883">
        <v>102551</v>
      </c>
      <c r="D76" s="885">
        <v>0.17358635561920044</v>
      </c>
      <c r="E76" s="142">
        <v>2976134284</v>
      </c>
      <c r="F76" s="885">
        <v>0.16620789081039333</v>
      </c>
    </row>
    <row r="77" spans="1:6" x14ac:dyDescent="0.25">
      <c r="A77" s="870"/>
      <c r="B77" s="127" t="s">
        <v>116</v>
      </c>
      <c r="C77" s="887">
        <v>2</v>
      </c>
      <c r="D77" s="888">
        <v>3.3853664151339422E-6</v>
      </c>
      <c r="E77" s="889">
        <v>169</v>
      </c>
      <c r="F77" s="888">
        <v>9.4381270690528E-9</v>
      </c>
    </row>
    <row r="78" spans="1:6" x14ac:dyDescent="0.25">
      <c r="A78" s="886"/>
      <c r="B78" s="140" t="s">
        <v>117</v>
      </c>
      <c r="C78" s="887">
        <v>238</v>
      </c>
      <c r="D78" s="888">
        <v>4.028586034009391E-4</v>
      </c>
      <c r="E78" s="889">
        <v>78625288</v>
      </c>
      <c r="F78" s="888">
        <v>4.3909790472477644E-3</v>
      </c>
    </row>
    <row r="79" spans="1:6" x14ac:dyDescent="0.25">
      <c r="A79" s="886"/>
      <c r="B79" s="140" t="s">
        <v>118</v>
      </c>
      <c r="C79" s="887">
        <v>1101</v>
      </c>
      <c r="D79" s="888">
        <v>1.863644211531235E-3</v>
      </c>
      <c r="E79" s="889">
        <v>46751435</v>
      </c>
      <c r="F79" s="888">
        <v>2.6109229833761092E-3</v>
      </c>
    </row>
    <row r="80" spans="1:6" x14ac:dyDescent="0.25">
      <c r="A80" s="886"/>
      <c r="B80" s="140" t="s">
        <v>119</v>
      </c>
      <c r="C80" s="887">
        <v>21668</v>
      </c>
      <c r="D80" s="888">
        <v>3.667705974156113E-2</v>
      </c>
      <c r="E80" s="889">
        <v>229428752</v>
      </c>
      <c r="F80" s="888">
        <v>1.2812885885622495E-2</v>
      </c>
    </row>
    <row r="81" spans="1:6" x14ac:dyDescent="0.25">
      <c r="A81" s="886"/>
      <c r="B81" s="127" t="s">
        <v>120</v>
      </c>
      <c r="C81" s="887">
        <v>19</v>
      </c>
      <c r="D81" s="888">
        <v>3.2160980943772449E-5</v>
      </c>
      <c r="E81" s="889">
        <v>11007684</v>
      </c>
      <c r="F81" s="888">
        <v>6.1474509069810298E-4</v>
      </c>
    </row>
    <row r="82" spans="1:6" x14ac:dyDescent="0.25">
      <c r="A82" s="886"/>
      <c r="B82" s="140" t="s">
        <v>121</v>
      </c>
      <c r="C82" s="887">
        <v>274</v>
      </c>
      <c r="D82" s="888">
        <v>4.6379519887335005E-4</v>
      </c>
      <c r="E82" s="889">
        <v>363000566</v>
      </c>
      <c r="F82" s="888">
        <v>2.0272458390805249E-2</v>
      </c>
    </row>
    <row r="83" spans="1:6" x14ac:dyDescent="0.25">
      <c r="A83" s="886"/>
      <c r="B83" s="140" t="s">
        <v>122</v>
      </c>
      <c r="C83" s="887">
        <v>66712</v>
      </c>
      <c r="D83" s="888">
        <v>0.11292228214320776</v>
      </c>
      <c r="E83" s="889">
        <v>1570387842</v>
      </c>
      <c r="F83" s="888">
        <v>8.7701301778056864E-2</v>
      </c>
    </row>
    <row r="84" spans="1:6" x14ac:dyDescent="0.25">
      <c r="A84" s="886"/>
      <c r="B84" s="153" t="s">
        <v>123</v>
      </c>
      <c r="C84" s="887">
        <v>3</v>
      </c>
      <c r="D84" s="888">
        <v>5.0780496227009131E-6</v>
      </c>
      <c r="E84" s="889">
        <v>3140</v>
      </c>
      <c r="F84" s="888">
        <v>1.7535928400488632E-7</v>
      </c>
    </row>
    <row r="85" spans="1:6" x14ac:dyDescent="0.25">
      <c r="A85" s="886"/>
      <c r="B85" s="140" t="s">
        <v>124</v>
      </c>
      <c r="C85" s="887">
        <v>291</v>
      </c>
      <c r="D85" s="888">
        <v>4.9257081340198857E-4</v>
      </c>
      <c r="E85" s="889">
        <v>130334798</v>
      </c>
      <c r="F85" s="888">
        <v>7.2787951777711756E-3</v>
      </c>
    </row>
    <row r="86" spans="1:6" x14ac:dyDescent="0.25">
      <c r="A86" s="886"/>
      <c r="B86" s="140" t="s">
        <v>125</v>
      </c>
      <c r="C86" s="887">
        <v>2016</v>
      </c>
      <c r="D86" s="888">
        <v>3.4124493464550137E-3</v>
      </c>
      <c r="E86" s="889">
        <v>7519570</v>
      </c>
      <c r="F86" s="888">
        <v>4.1994471695051692E-4</v>
      </c>
    </row>
    <row r="87" spans="1:6" x14ac:dyDescent="0.25">
      <c r="A87" s="886"/>
      <c r="B87" s="140" t="s">
        <v>126</v>
      </c>
      <c r="C87" s="887">
        <v>1</v>
      </c>
      <c r="D87" s="888">
        <v>1.6926832075669711E-6</v>
      </c>
      <c r="E87" s="889">
        <v>12011</v>
      </c>
      <c r="F87" s="888">
        <v>6.7077718477155726E-7</v>
      </c>
    </row>
    <row r="88" spans="1:6" x14ac:dyDescent="0.25">
      <c r="A88" s="886"/>
      <c r="B88" s="140" t="s">
        <v>127</v>
      </c>
      <c r="C88" s="887">
        <v>1422</v>
      </c>
      <c r="D88" s="888">
        <v>2.4069955211602329E-3</v>
      </c>
      <c r="E88" s="889">
        <v>206264671</v>
      </c>
      <c r="F88" s="888">
        <v>1.1519243637599822E-2</v>
      </c>
    </row>
    <row r="89" spans="1:6" x14ac:dyDescent="0.25">
      <c r="A89" s="886"/>
      <c r="B89" s="140" t="s">
        <v>128</v>
      </c>
      <c r="C89" s="887">
        <v>35</v>
      </c>
      <c r="D89" s="888">
        <v>5.9243912264843984E-5</v>
      </c>
      <c r="E89" s="889">
        <v>11210117</v>
      </c>
      <c r="F89" s="888">
        <v>6.260503473665619E-4</v>
      </c>
    </row>
    <row r="90" spans="1:6" x14ac:dyDescent="0.25">
      <c r="A90" s="886"/>
      <c r="B90" s="140" t="s">
        <v>129</v>
      </c>
      <c r="C90" s="887">
        <v>6599</v>
      </c>
      <c r="D90" s="888">
        <v>1.1170016486734442E-2</v>
      </c>
      <c r="E90" s="889">
        <v>21971699</v>
      </c>
      <c r="F90" s="888">
        <v>1.227051402869706E-3</v>
      </c>
    </row>
    <row r="91" spans="1:6" x14ac:dyDescent="0.25">
      <c r="A91" s="886"/>
      <c r="B91" s="140" t="s">
        <v>130</v>
      </c>
      <c r="C91" s="887">
        <v>2170</v>
      </c>
      <c r="D91" s="888">
        <v>3.6731225604203269E-3</v>
      </c>
      <c r="E91" s="889">
        <v>299616542</v>
      </c>
      <c r="F91" s="888">
        <v>1.6732656777433106E-2</v>
      </c>
    </row>
    <row r="92" spans="1:6" x14ac:dyDescent="0.25">
      <c r="A92" s="886"/>
      <c r="B92" s="140"/>
      <c r="C92" s="870"/>
      <c r="D92" s="888"/>
      <c r="E92" s="152"/>
      <c r="F92" s="888"/>
    </row>
    <row r="93" spans="1:6" x14ac:dyDescent="0.25">
      <c r="A93" s="882" t="s">
        <v>131</v>
      </c>
      <c r="B93" s="141"/>
      <c r="C93" s="883">
        <v>5605</v>
      </c>
      <c r="D93" s="885">
        <v>9.4874893784128722E-3</v>
      </c>
      <c r="E93" s="142">
        <v>593452080</v>
      </c>
      <c r="F93" s="885">
        <v>3.3142462369430102E-2</v>
      </c>
    </row>
    <row r="94" spans="1:6" x14ac:dyDescent="0.25">
      <c r="A94" s="870"/>
      <c r="B94" s="140" t="s">
        <v>132</v>
      </c>
      <c r="C94" s="887">
        <v>4</v>
      </c>
      <c r="D94" s="888">
        <v>6.7707328302678844E-6</v>
      </c>
      <c r="E94" s="889">
        <v>4124</v>
      </c>
      <c r="F94" s="888">
        <v>2.3031263924718192E-7</v>
      </c>
    </row>
    <row r="95" spans="1:6" x14ac:dyDescent="0.25">
      <c r="A95" s="886"/>
      <c r="B95" s="140" t="s">
        <v>442</v>
      </c>
      <c r="C95" s="887"/>
      <c r="D95" s="888">
        <v>0</v>
      </c>
      <c r="E95" s="889"/>
      <c r="F95" s="888">
        <v>0</v>
      </c>
    </row>
    <row r="96" spans="1:6" x14ac:dyDescent="0.25">
      <c r="A96" s="886"/>
      <c r="B96" s="140" t="s">
        <v>133</v>
      </c>
      <c r="C96" s="887">
        <v>5469</v>
      </c>
      <c r="D96" s="888">
        <v>9.2572844621837645E-3</v>
      </c>
      <c r="E96" s="889">
        <v>538980987</v>
      </c>
      <c r="F96" s="888">
        <v>3.0100420373428964E-2</v>
      </c>
    </row>
    <row r="97" spans="1:6" x14ac:dyDescent="0.25">
      <c r="A97" s="886"/>
      <c r="B97" s="127" t="s">
        <v>134</v>
      </c>
      <c r="C97" s="887">
        <v>11</v>
      </c>
      <c r="D97" s="888">
        <v>1.8619515283236682E-5</v>
      </c>
      <c r="E97" s="889">
        <v>669245</v>
      </c>
      <c r="F97" s="888">
        <v>3.7375262427977759E-5</v>
      </c>
    </row>
    <row r="98" spans="1:6" x14ac:dyDescent="0.25">
      <c r="A98" s="886"/>
      <c r="B98" s="140" t="s">
        <v>135</v>
      </c>
      <c r="C98" s="887">
        <v>120</v>
      </c>
      <c r="D98" s="888">
        <v>2.0312198490803651E-4</v>
      </c>
      <c r="E98" s="889">
        <v>11279804</v>
      </c>
      <c r="F98" s="888">
        <v>6.2994215068644995E-4</v>
      </c>
    </row>
    <row r="99" spans="1:6" x14ac:dyDescent="0.25">
      <c r="A99" s="886"/>
      <c r="B99" s="140" t="s">
        <v>136</v>
      </c>
      <c r="C99" s="870">
        <v>1</v>
      </c>
      <c r="D99" s="888">
        <v>1.6926832075669711E-6</v>
      </c>
      <c r="E99" s="152">
        <v>42517920</v>
      </c>
      <c r="F99" s="888">
        <v>2.3744942702474637E-3</v>
      </c>
    </row>
    <row r="100" spans="1:6" x14ac:dyDescent="0.25">
      <c r="A100" s="882"/>
      <c r="B100" s="140" t="s">
        <v>443</v>
      </c>
      <c r="C100" s="870">
        <v>0</v>
      </c>
      <c r="D100" s="888">
        <v>0</v>
      </c>
      <c r="E100" s="152">
        <v>0</v>
      </c>
      <c r="F100" s="888">
        <v>0</v>
      </c>
    </row>
    <row r="101" spans="1:6" x14ac:dyDescent="0.25">
      <c r="A101" s="886"/>
      <c r="B101" s="140"/>
      <c r="C101" s="887"/>
      <c r="D101" s="888"/>
      <c r="E101" s="889"/>
      <c r="F101" s="888"/>
    </row>
    <row r="102" spans="1:6" x14ac:dyDescent="0.25">
      <c r="A102" s="911" t="s">
        <v>137</v>
      </c>
      <c r="B102" s="1011"/>
      <c r="C102" s="1012">
        <v>438417</v>
      </c>
      <c r="D102" s="885">
        <v>0.74210109381188871</v>
      </c>
      <c r="E102" s="884">
        <v>363634950.41999817</v>
      </c>
      <c r="F102" s="885">
        <v>2.0307886797708032E-2</v>
      </c>
    </row>
    <row r="103" spans="1:6" x14ac:dyDescent="0.25">
      <c r="A103" s="886"/>
      <c r="B103" s="140" t="s">
        <v>138</v>
      </c>
      <c r="C103" s="887">
        <v>6</v>
      </c>
      <c r="D103" s="888">
        <v>1.0156099245401826E-5</v>
      </c>
      <c r="E103" s="889">
        <v>22758</v>
      </c>
      <c r="F103" s="888">
        <v>1.2709638806952877E-6</v>
      </c>
    </row>
    <row r="104" spans="1:6" x14ac:dyDescent="0.25">
      <c r="A104" s="886"/>
      <c r="B104" s="140" t="s">
        <v>139</v>
      </c>
      <c r="C104" s="887">
        <v>2888</v>
      </c>
      <c r="D104" s="888">
        <v>4.888469103453412E-3</v>
      </c>
      <c r="E104" s="889">
        <v>8369142</v>
      </c>
      <c r="F104" s="888">
        <v>4.6739068434879696E-4</v>
      </c>
    </row>
    <row r="105" spans="1:6" x14ac:dyDescent="0.25">
      <c r="A105" s="886"/>
      <c r="B105" s="140" t="s">
        <v>140</v>
      </c>
      <c r="C105" s="887">
        <v>340701</v>
      </c>
      <c r="D105" s="888">
        <v>0.57669886150127458</v>
      </c>
      <c r="E105" s="889">
        <v>160879725.41999817</v>
      </c>
      <c r="F105" s="888">
        <v>8.9846348600489141E-3</v>
      </c>
    </row>
    <row r="106" spans="1:6" x14ac:dyDescent="0.25">
      <c r="A106" s="886"/>
      <c r="B106" s="140" t="s">
        <v>141</v>
      </c>
      <c r="C106" s="887">
        <v>48483</v>
      </c>
      <c r="D106" s="888">
        <v>8.2066359952469456E-2</v>
      </c>
      <c r="E106" s="889">
        <v>148348237</v>
      </c>
      <c r="F106" s="888">
        <v>8.2847900075500597E-3</v>
      </c>
    </row>
    <row r="107" spans="1:6" x14ac:dyDescent="0.25">
      <c r="A107" s="892"/>
      <c r="B107" s="893" t="s">
        <v>142</v>
      </c>
      <c r="C107" s="894">
        <v>46339</v>
      </c>
      <c r="D107" s="895">
        <v>7.8437247155445866E-2</v>
      </c>
      <c r="E107" s="896">
        <v>46015088</v>
      </c>
      <c r="F107" s="895">
        <v>2.5698002818795658E-3</v>
      </c>
    </row>
  </sheetData>
  <mergeCells count="22">
    <mergeCell ref="A55:F55"/>
    <mergeCell ref="A56:F56"/>
    <mergeCell ref="A54:F54"/>
    <mergeCell ref="A1:F1"/>
    <mergeCell ref="C8:D8"/>
    <mergeCell ref="E8:F8"/>
    <mergeCell ref="C27:D27"/>
    <mergeCell ref="E27:F27"/>
    <mergeCell ref="A29:B29"/>
    <mergeCell ref="A2:F2"/>
    <mergeCell ref="A3:F3"/>
    <mergeCell ref="A4:F4"/>
    <mergeCell ref="A5:F5"/>
    <mergeCell ref="A7:F7"/>
    <mergeCell ref="C62:D62"/>
    <mergeCell ref="E62:F62"/>
    <mergeCell ref="A64:B64"/>
    <mergeCell ref="A57:F57"/>
    <mergeCell ref="A58:F58"/>
    <mergeCell ref="A60:F60"/>
    <mergeCell ref="C61:D61"/>
    <mergeCell ref="E61:F61"/>
  </mergeCells>
  <printOptions horizontalCentered="1"/>
  <pageMargins left="0.7" right="0.7" top="0.75" bottom="0.75" header="0.3" footer="0.3"/>
  <pageSetup scale="76" orientation="portrait" horizontalDpi="4294967295" verticalDpi="4294967295" r:id="rId1"/>
  <rowBreaks count="1" manualBreakCount="1">
    <brk id="53"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03"/>
  <sheetViews>
    <sheetView showGridLines="0" zoomScaleNormal="100" workbookViewId="0">
      <selection sqref="A1:F1"/>
    </sheetView>
  </sheetViews>
  <sheetFormatPr defaultRowHeight="15.75" x14ac:dyDescent="0.25"/>
  <cols>
    <col min="1" max="1" width="4.7109375" customWidth="1"/>
    <col min="2" max="2" width="43" customWidth="1"/>
    <col min="3" max="3" width="10.7109375" style="124" customWidth="1"/>
    <col min="4" max="4" width="11.7109375" style="154" customWidth="1"/>
    <col min="5" max="5" width="12.7109375" style="133" customWidth="1"/>
    <col min="6" max="6" width="11.7109375" style="858" customWidth="1"/>
  </cols>
  <sheetData>
    <row r="1" spans="1:6" x14ac:dyDescent="0.25">
      <c r="A1" s="1099" t="s">
        <v>364</v>
      </c>
      <c r="B1" s="1099"/>
      <c r="C1" s="1099"/>
      <c r="D1" s="1099"/>
      <c r="E1" s="1099"/>
      <c r="F1" s="1099"/>
    </row>
    <row r="2" spans="1:6" x14ac:dyDescent="0.25">
      <c r="A2" s="1099" t="s">
        <v>412</v>
      </c>
      <c r="B2" s="1099"/>
      <c r="C2" s="1099"/>
      <c r="D2" s="1099"/>
      <c r="E2" s="1099"/>
      <c r="F2" s="1099"/>
    </row>
    <row r="3" spans="1:6" x14ac:dyDescent="0.25">
      <c r="A3" s="1099" t="s">
        <v>423</v>
      </c>
      <c r="B3" s="1100"/>
      <c r="C3" s="1100"/>
      <c r="D3" s="1100"/>
      <c r="E3" s="1100"/>
      <c r="F3" s="1100"/>
    </row>
    <row r="4" spans="1:6" ht="15" x14ac:dyDescent="0.25">
      <c r="A4" s="1097" t="s">
        <v>413</v>
      </c>
      <c r="B4" s="1097"/>
      <c r="C4" s="1097"/>
      <c r="D4" s="1097"/>
      <c r="E4" s="1097"/>
      <c r="F4" s="1097"/>
    </row>
    <row r="5" spans="1:6" ht="15" x14ac:dyDescent="0.25">
      <c r="A5" s="1097" t="s">
        <v>441</v>
      </c>
      <c r="B5" s="1097"/>
      <c r="C5" s="1097"/>
      <c r="D5" s="1097"/>
      <c r="E5" s="1097"/>
      <c r="F5" s="1097"/>
    </row>
    <row r="6" spans="1:6" ht="9.9499999999999993" customHeight="1" x14ac:dyDescent="0.25">
      <c r="A6" s="860"/>
      <c r="B6" s="860"/>
      <c r="C6" s="860"/>
      <c r="D6" s="860"/>
      <c r="E6" s="860"/>
      <c r="F6" s="860"/>
    </row>
    <row r="7" spans="1:6" ht="15" x14ac:dyDescent="0.25">
      <c r="A7" s="1097" t="s">
        <v>72</v>
      </c>
      <c r="B7" s="1097"/>
      <c r="C7" s="1097"/>
      <c r="D7" s="1097"/>
      <c r="E7" s="1097"/>
      <c r="F7" s="1097"/>
    </row>
    <row r="8" spans="1:6" ht="9" customHeight="1" x14ac:dyDescent="0.25">
      <c r="A8" s="860"/>
      <c r="B8" s="860"/>
      <c r="C8" s="860"/>
      <c r="D8" s="860"/>
      <c r="E8" s="860"/>
      <c r="F8" s="860"/>
    </row>
    <row r="9" spans="1:6" ht="15" customHeight="1" x14ac:dyDescent="0.25">
      <c r="A9" s="860"/>
      <c r="B9" s="860"/>
      <c r="C9" s="860"/>
      <c r="D9" s="860"/>
      <c r="E9" s="860"/>
      <c r="F9" s="860"/>
    </row>
    <row r="10" spans="1:6" ht="15" customHeight="1" x14ac:dyDescent="0.25">
      <c r="A10" s="860"/>
      <c r="B10" s="860"/>
      <c r="C10" s="860"/>
      <c r="D10" s="860"/>
      <c r="E10" s="860"/>
      <c r="F10" s="860"/>
    </row>
    <row r="11" spans="1:6" ht="15" customHeight="1" x14ac:dyDescent="0.25">
      <c r="A11" s="860"/>
      <c r="B11" s="860"/>
      <c r="C11" s="860"/>
      <c r="D11" s="860"/>
      <c r="E11" s="860"/>
      <c r="F11" s="860"/>
    </row>
    <row r="12" spans="1:6" ht="15" customHeight="1" x14ac:dyDescent="0.25">
      <c r="A12" s="860"/>
      <c r="B12" s="860"/>
      <c r="C12" s="860"/>
      <c r="D12" s="860"/>
      <c r="E12" s="860"/>
      <c r="F12" s="860"/>
    </row>
    <row r="13" spans="1:6" ht="15" customHeight="1" x14ac:dyDescent="0.25">
      <c r="A13" s="860"/>
      <c r="B13" s="860"/>
      <c r="C13" s="860"/>
      <c r="D13" s="860"/>
      <c r="E13" s="860"/>
      <c r="F13" s="860"/>
    </row>
    <row r="14" spans="1:6" ht="15" customHeight="1" x14ac:dyDescent="0.25">
      <c r="A14" s="860"/>
      <c r="B14" s="860"/>
      <c r="C14" s="860"/>
      <c r="D14" s="860"/>
      <c r="E14" s="860"/>
      <c r="F14" s="860"/>
    </row>
    <row r="15" spans="1:6" ht="15" customHeight="1" x14ac:dyDescent="0.25">
      <c r="A15" s="860"/>
      <c r="B15" s="860"/>
      <c r="C15" s="860"/>
      <c r="D15" s="860"/>
      <c r="E15" s="860"/>
      <c r="F15" s="860"/>
    </row>
    <row r="16" spans="1:6" ht="15" customHeight="1" x14ac:dyDescent="0.25">
      <c r="A16" s="860"/>
      <c r="B16" s="860"/>
      <c r="C16" s="860"/>
      <c r="D16" s="860"/>
      <c r="E16" s="860"/>
      <c r="F16" s="860"/>
    </row>
    <row r="17" spans="1:6" ht="15" customHeight="1" x14ac:dyDescent="0.25">
      <c r="A17" s="860"/>
      <c r="B17" s="860"/>
      <c r="C17" s="860"/>
      <c r="D17" s="860"/>
      <c r="E17" s="860"/>
      <c r="F17" s="860"/>
    </row>
    <row r="18" spans="1:6" ht="15" customHeight="1" x14ac:dyDescent="0.25">
      <c r="A18" s="860"/>
      <c r="B18" s="860"/>
      <c r="C18" s="860"/>
      <c r="D18" s="860"/>
      <c r="E18" s="860"/>
      <c r="F18" s="860"/>
    </row>
    <row r="19" spans="1:6" ht="15" customHeight="1" x14ac:dyDescent="0.25">
      <c r="A19" s="860"/>
      <c r="B19" s="860"/>
      <c r="C19" s="860"/>
      <c r="D19" s="860"/>
      <c r="E19" s="860"/>
      <c r="F19" s="860"/>
    </row>
    <row r="20" spans="1:6" ht="15" customHeight="1" x14ac:dyDescent="0.25">
      <c r="A20" s="860"/>
      <c r="B20" s="860"/>
      <c r="C20" s="860"/>
      <c r="D20" s="860"/>
      <c r="E20" s="860"/>
      <c r="F20" s="860"/>
    </row>
    <row r="21" spans="1:6" ht="15" customHeight="1" x14ac:dyDescent="0.25">
      <c r="A21" s="860"/>
      <c r="B21" s="860"/>
      <c r="C21" s="860"/>
      <c r="D21" s="860"/>
      <c r="E21" s="860"/>
      <c r="F21" s="860"/>
    </row>
    <row r="22" spans="1:6" ht="15" customHeight="1" x14ac:dyDescent="0.25">
      <c r="A22" s="860"/>
      <c r="B22" s="860"/>
      <c r="C22" s="860"/>
      <c r="D22" s="860"/>
      <c r="E22" s="860"/>
      <c r="F22" s="860"/>
    </row>
    <row r="23" spans="1:6" ht="15" customHeight="1" x14ac:dyDescent="0.25">
      <c r="A23" s="860"/>
      <c r="B23" s="860"/>
      <c r="C23" s="860"/>
      <c r="D23" s="860"/>
      <c r="E23" s="860"/>
      <c r="F23" s="860"/>
    </row>
    <row r="24" spans="1:6" ht="15" customHeight="1" x14ac:dyDescent="0.25">
      <c r="A24" s="860"/>
      <c r="B24" s="860"/>
      <c r="C24" s="860"/>
      <c r="D24" s="860"/>
      <c r="E24" s="860"/>
      <c r="F24" s="860"/>
    </row>
    <row r="25" spans="1:6" ht="15" customHeight="1" x14ac:dyDescent="0.25">
      <c r="A25" s="860"/>
      <c r="B25" s="860"/>
      <c r="C25" s="860"/>
      <c r="D25" s="860"/>
      <c r="E25" s="860"/>
      <c r="F25" s="860"/>
    </row>
    <row r="26" spans="1:6" ht="15" customHeight="1" x14ac:dyDescent="0.25">
      <c r="A26" s="860"/>
      <c r="B26" s="860"/>
      <c r="C26" s="860"/>
      <c r="D26" s="860"/>
      <c r="E26" s="860"/>
      <c r="F26" s="860"/>
    </row>
    <row r="27" spans="1:6" ht="15" x14ac:dyDescent="0.25">
      <c r="A27" s="905"/>
      <c r="B27" s="155"/>
      <c r="C27" s="1093" t="s">
        <v>79</v>
      </c>
      <c r="D27" s="1094"/>
      <c r="E27" s="1093" t="s">
        <v>80</v>
      </c>
      <c r="F27" s="1094"/>
    </row>
    <row r="28" spans="1:6" ht="15" x14ac:dyDescent="0.25">
      <c r="A28" s="870"/>
      <c r="B28" s="138"/>
      <c r="C28" s="872"/>
      <c r="D28" s="873"/>
      <c r="E28" s="872" t="s">
        <v>81</v>
      </c>
      <c r="F28" s="873"/>
    </row>
    <row r="29" spans="1:6" ht="15" x14ac:dyDescent="0.25">
      <c r="A29" s="1095" t="s">
        <v>82</v>
      </c>
      <c r="B29" s="1096"/>
      <c r="C29" s="872" t="s">
        <v>83</v>
      </c>
      <c r="D29" s="873" t="s">
        <v>84</v>
      </c>
      <c r="E29" s="906" t="s">
        <v>85</v>
      </c>
      <c r="F29" s="873" t="s">
        <v>84</v>
      </c>
    </row>
    <row r="30" spans="1:6" ht="25.15" customHeight="1" x14ac:dyDescent="0.25">
      <c r="A30" s="875" t="s">
        <v>143</v>
      </c>
      <c r="B30" s="130"/>
      <c r="C30" s="907">
        <v>51046</v>
      </c>
      <c r="D30" s="131">
        <v>1</v>
      </c>
      <c r="E30" s="132">
        <v>7557018716.6800003</v>
      </c>
      <c r="F30" s="131">
        <v>1</v>
      </c>
    </row>
    <row r="31" spans="1:6" ht="14.25" x14ac:dyDescent="0.2">
      <c r="A31" s="877" t="s">
        <v>87</v>
      </c>
      <c r="B31" s="134"/>
      <c r="C31" s="876">
        <v>7853</v>
      </c>
      <c r="D31" s="135">
        <v>0.15384163303686871</v>
      </c>
      <c r="E31" s="136">
        <v>4509011950</v>
      </c>
      <c r="F31" s="135">
        <v>0.59666544692388024</v>
      </c>
    </row>
    <row r="32" spans="1:6" ht="14.25" x14ac:dyDescent="0.2">
      <c r="A32" s="901"/>
      <c r="B32" s="150"/>
      <c r="C32" s="902"/>
      <c r="D32" s="158"/>
      <c r="E32" s="908"/>
      <c r="F32" s="903"/>
    </row>
    <row r="33" spans="1:6" ht="15" x14ac:dyDescent="0.25">
      <c r="A33" s="909" t="s">
        <v>88</v>
      </c>
      <c r="B33" s="159"/>
      <c r="C33" s="883">
        <v>2186</v>
      </c>
      <c r="D33" s="139">
        <v>4.2824119421698073E-2</v>
      </c>
      <c r="E33" s="884">
        <v>2243510773</v>
      </c>
      <c r="F33" s="885">
        <v>0.29687775789784387</v>
      </c>
    </row>
    <row r="34" spans="1:6" ht="15" x14ac:dyDescent="0.25">
      <c r="A34" s="911"/>
      <c r="B34" s="140" t="s">
        <v>89</v>
      </c>
      <c r="C34" s="887">
        <v>1616</v>
      </c>
      <c r="D34" s="888">
        <v>3.1657720487403521E-2</v>
      </c>
      <c r="E34" s="889">
        <v>1838903981</v>
      </c>
      <c r="F34" s="888">
        <v>0.24333722727735674</v>
      </c>
    </row>
    <row r="35" spans="1:6" ht="15" x14ac:dyDescent="0.25">
      <c r="A35" s="911"/>
      <c r="B35" s="140" t="s">
        <v>90</v>
      </c>
      <c r="C35" s="887">
        <v>94</v>
      </c>
      <c r="D35" s="888">
        <v>1.8414763154801551E-3</v>
      </c>
      <c r="E35" s="889">
        <v>91545547</v>
      </c>
      <c r="F35" s="888">
        <v>1.2113976480955231E-2</v>
      </c>
    </row>
    <row r="36" spans="1:6" ht="15" x14ac:dyDescent="0.25">
      <c r="A36" s="911"/>
      <c r="B36" s="140" t="s">
        <v>91</v>
      </c>
      <c r="C36" s="887">
        <v>57</v>
      </c>
      <c r="D36" s="888">
        <v>1.1166398934294559E-3</v>
      </c>
      <c r="E36" s="889">
        <v>195057958</v>
      </c>
      <c r="F36" s="888">
        <v>2.5811495950044987E-2</v>
      </c>
    </row>
    <row r="37" spans="1:6" ht="15" x14ac:dyDescent="0.25">
      <c r="A37" s="911"/>
      <c r="B37" s="140" t="s">
        <v>92</v>
      </c>
      <c r="C37" s="887">
        <v>419</v>
      </c>
      <c r="D37" s="888">
        <v>8.2082827253849473E-3</v>
      </c>
      <c r="E37" s="889">
        <v>118003287</v>
      </c>
      <c r="F37" s="888">
        <v>1.5615058189486924E-2</v>
      </c>
    </row>
    <row r="38" spans="1:6" ht="15" x14ac:dyDescent="0.25">
      <c r="A38" s="911"/>
      <c r="B38" s="140"/>
      <c r="C38" s="887"/>
      <c r="D38" s="160"/>
      <c r="E38" s="889"/>
      <c r="F38" s="888"/>
    </row>
    <row r="39" spans="1:6" ht="15" x14ac:dyDescent="0.25">
      <c r="A39" s="909" t="s">
        <v>93</v>
      </c>
      <c r="B39" s="159"/>
      <c r="C39" s="883">
        <v>5667</v>
      </c>
      <c r="D39" s="139">
        <v>0.11101751361517063</v>
      </c>
      <c r="E39" s="884">
        <v>2265501177</v>
      </c>
      <c r="F39" s="885">
        <v>0.29978768902603631</v>
      </c>
    </row>
    <row r="40" spans="1:6" ht="15" x14ac:dyDescent="0.25">
      <c r="A40" s="911"/>
      <c r="B40" s="140" t="s">
        <v>94</v>
      </c>
      <c r="C40" s="887">
        <v>3824</v>
      </c>
      <c r="D40" s="888">
        <v>7.4912823727618233E-2</v>
      </c>
      <c r="E40" s="889">
        <v>288228999</v>
      </c>
      <c r="F40" s="888">
        <v>3.8140569688389851E-2</v>
      </c>
    </row>
    <row r="41" spans="1:6" ht="15" x14ac:dyDescent="0.25">
      <c r="A41" s="911"/>
      <c r="B41" s="140" t="s">
        <v>95</v>
      </c>
      <c r="C41" s="887">
        <v>86</v>
      </c>
      <c r="D41" s="888">
        <v>1.6847549269286527E-3</v>
      </c>
      <c r="E41" s="889">
        <v>291204873</v>
      </c>
      <c r="F41" s="888">
        <v>3.8534359106091251E-2</v>
      </c>
    </row>
    <row r="42" spans="1:6" ht="15" x14ac:dyDescent="0.25">
      <c r="A42" s="911"/>
      <c r="B42" s="140" t="s">
        <v>96</v>
      </c>
      <c r="C42" s="887">
        <v>90</v>
      </c>
      <c r="D42" s="888">
        <v>1.7631156212044039E-3</v>
      </c>
      <c r="E42" s="889">
        <v>226510282</v>
      </c>
      <c r="F42" s="888">
        <v>2.9973497551361365E-2</v>
      </c>
    </row>
    <row r="43" spans="1:6" ht="15" x14ac:dyDescent="0.25">
      <c r="A43" s="911"/>
      <c r="B43" s="140" t="s">
        <v>97</v>
      </c>
      <c r="C43" s="887">
        <v>350</v>
      </c>
      <c r="D43" s="888">
        <v>6.8565607491282371E-3</v>
      </c>
      <c r="E43" s="889">
        <v>404905729</v>
      </c>
      <c r="F43" s="888">
        <v>5.3580088151202285E-2</v>
      </c>
    </row>
    <row r="44" spans="1:6" ht="15" x14ac:dyDescent="0.25">
      <c r="A44" s="911"/>
      <c r="B44" s="140" t="s">
        <v>98</v>
      </c>
      <c r="C44" s="887">
        <v>184</v>
      </c>
      <c r="D44" s="888">
        <v>3.6045919366845592E-3</v>
      </c>
      <c r="E44" s="889">
        <v>53914763</v>
      </c>
      <c r="F44" s="888">
        <v>7.1343958538832618E-3</v>
      </c>
    </row>
    <row r="45" spans="1:6" ht="15" x14ac:dyDescent="0.25">
      <c r="A45" s="911"/>
      <c r="B45" s="140" t="s">
        <v>99</v>
      </c>
      <c r="C45" s="887">
        <v>115</v>
      </c>
      <c r="D45" s="888">
        <v>2.2528699604278495E-3</v>
      </c>
      <c r="E45" s="889">
        <v>65884070</v>
      </c>
      <c r="F45" s="888">
        <v>8.7182621176495681E-3</v>
      </c>
    </row>
    <row r="46" spans="1:6" ht="15" x14ac:dyDescent="0.25">
      <c r="A46" s="911"/>
      <c r="B46" s="140" t="s">
        <v>100</v>
      </c>
      <c r="C46" s="887">
        <v>250</v>
      </c>
      <c r="D46" s="888">
        <v>4.8975433922344548E-3</v>
      </c>
      <c r="E46" s="889">
        <v>312896350</v>
      </c>
      <c r="F46" s="888">
        <v>4.1404734026841701E-2</v>
      </c>
    </row>
    <row r="47" spans="1:6" ht="15" x14ac:dyDescent="0.25">
      <c r="A47" s="911"/>
      <c r="B47" s="140" t="s">
        <v>101</v>
      </c>
      <c r="C47" s="887">
        <v>36</v>
      </c>
      <c r="D47" s="888">
        <v>7.0524624848176151E-4</v>
      </c>
      <c r="E47" s="889">
        <v>153457565</v>
      </c>
      <c r="F47" s="888">
        <v>2.0306627620398168E-2</v>
      </c>
    </row>
    <row r="48" spans="1:6" ht="15" x14ac:dyDescent="0.25">
      <c r="A48" s="911"/>
      <c r="B48" s="140" t="s">
        <v>102</v>
      </c>
      <c r="C48" s="887">
        <v>626</v>
      </c>
      <c r="D48" s="888">
        <v>1.2263448654155075E-2</v>
      </c>
      <c r="E48" s="889">
        <v>186791259</v>
      </c>
      <c r="F48" s="888">
        <v>2.4717585863286359E-2</v>
      </c>
    </row>
    <row r="49" spans="1:6" ht="15" x14ac:dyDescent="0.25">
      <c r="A49" s="911"/>
      <c r="B49" s="140" t="s">
        <v>103</v>
      </c>
      <c r="C49" s="887">
        <v>103</v>
      </c>
      <c r="D49" s="888">
        <v>2.0177878776005955E-3</v>
      </c>
      <c r="E49" s="889">
        <v>278763671</v>
      </c>
      <c r="F49" s="888">
        <v>3.6888048243774674E-2</v>
      </c>
    </row>
    <row r="50" spans="1:6" ht="15" x14ac:dyDescent="0.25">
      <c r="A50" s="912"/>
      <c r="B50" s="893" t="s">
        <v>104</v>
      </c>
      <c r="C50" s="894">
        <v>3</v>
      </c>
      <c r="D50" s="895">
        <v>5.8770520706813464E-5</v>
      </c>
      <c r="E50" s="896">
        <v>2943616</v>
      </c>
      <c r="F50" s="895">
        <v>3.8952080315783697E-4</v>
      </c>
    </row>
    <row r="52" spans="1:6" x14ac:dyDescent="0.25">
      <c r="A52" s="984"/>
    </row>
    <row r="53" spans="1:6" x14ac:dyDescent="0.25">
      <c r="A53" s="984"/>
    </row>
    <row r="54" spans="1:6" x14ac:dyDescent="0.25">
      <c r="A54" s="1099" t="s">
        <v>364</v>
      </c>
      <c r="B54" s="1099"/>
      <c r="C54" s="1099"/>
      <c r="D54" s="1099"/>
      <c r="E54" s="1099"/>
      <c r="F54" s="1099"/>
    </row>
    <row r="55" spans="1:6" x14ac:dyDescent="0.25">
      <c r="A55" s="1099" t="s">
        <v>412</v>
      </c>
      <c r="B55" s="1099"/>
      <c r="C55" s="1099"/>
      <c r="D55" s="1099"/>
      <c r="E55" s="1099"/>
      <c r="F55" s="1099"/>
    </row>
    <row r="56" spans="1:6" x14ac:dyDescent="0.25">
      <c r="A56" s="1099" t="s">
        <v>423</v>
      </c>
      <c r="B56" s="1099"/>
      <c r="C56" s="1099"/>
      <c r="D56" s="1099"/>
      <c r="E56" s="1099"/>
      <c r="F56" s="1099"/>
    </row>
    <row r="57" spans="1:6" ht="15" x14ac:dyDescent="0.25">
      <c r="A57" s="1097" t="s">
        <v>413</v>
      </c>
      <c r="B57" s="1097"/>
      <c r="C57" s="1097"/>
      <c r="D57" s="1097"/>
      <c r="E57" s="1097"/>
      <c r="F57" s="1097"/>
    </row>
    <row r="58" spans="1:6" ht="15" x14ac:dyDescent="0.25">
      <c r="A58" s="1097" t="s">
        <v>441</v>
      </c>
      <c r="B58" s="1097"/>
      <c r="C58" s="1097"/>
      <c r="D58" s="1097"/>
      <c r="E58" s="1097"/>
      <c r="F58" s="1097"/>
    </row>
    <row r="59" spans="1:6" ht="15" x14ac:dyDescent="0.25">
      <c r="A59" s="860"/>
      <c r="B59" s="860"/>
      <c r="C59" s="860"/>
      <c r="D59" s="860"/>
      <c r="E59" s="860"/>
      <c r="F59" s="860"/>
    </row>
    <row r="60" spans="1:6" ht="15" x14ac:dyDescent="0.25">
      <c r="A60" s="1097" t="s">
        <v>72</v>
      </c>
      <c r="B60" s="1097"/>
      <c r="C60" s="1097"/>
      <c r="D60" s="1097"/>
      <c r="E60" s="1097"/>
      <c r="F60" s="1097"/>
    </row>
    <row r="61" spans="1:6" ht="9" customHeight="1" x14ac:dyDescent="0.25">
      <c r="A61" s="860"/>
      <c r="B61" s="860"/>
      <c r="C61" s="860"/>
      <c r="D61" s="860"/>
      <c r="E61" s="860"/>
      <c r="F61" s="860"/>
    </row>
    <row r="62" spans="1:6" ht="15" x14ac:dyDescent="0.25">
      <c r="A62" s="905"/>
      <c r="B62" s="155"/>
      <c r="C62" s="1093" t="s">
        <v>79</v>
      </c>
      <c r="D62" s="1094"/>
      <c r="E62" s="1093" t="s">
        <v>80</v>
      </c>
      <c r="F62" s="1094"/>
    </row>
    <row r="63" spans="1:6" ht="15" x14ac:dyDescent="0.25">
      <c r="A63" s="870"/>
      <c r="B63" s="138"/>
      <c r="C63" s="872"/>
      <c r="D63" s="873"/>
      <c r="E63" s="872" t="s">
        <v>81</v>
      </c>
      <c r="F63" s="873"/>
    </row>
    <row r="64" spans="1:6" ht="15" x14ac:dyDescent="0.25">
      <c r="A64" s="1102" t="s">
        <v>82</v>
      </c>
      <c r="B64" s="1103"/>
      <c r="C64" s="872" t="s">
        <v>83</v>
      </c>
      <c r="D64" s="873" t="s">
        <v>84</v>
      </c>
      <c r="E64" s="906" t="s">
        <v>85</v>
      </c>
      <c r="F64" s="873" t="s">
        <v>84</v>
      </c>
    </row>
    <row r="65" spans="1:6" ht="25.15" customHeight="1" x14ac:dyDescent="0.2">
      <c r="A65" s="877" t="s">
        <v>106</v>
      </c>
      <c r="B65" s="134"/>
      <c r="C65" s="876">
        <v>43193</v>
      </c>
      <c r="D65" s="135">
        <v>0.84615836696313129</v>
      </c>
      <c r="E65" s="136">
        <v>3048006766.6800003</v>
      </c>
      <c r="F65" s="135">
        <v>0.40333455307611982</v>
      </c>
    </row>
    <row r="66" spans="1:6" ht="14.25" x14ac:dyDescent="0.2">
      <c r="A66" s="901"/>
      <c r="B66" s="150"/>
      <c r="C66" s="902"/>
      <c r="D66" s="903"/>
      <c r="E66" s="151"/>
      <c r="F66" s="903"/>
    </row>
    <row r="67" spans="1:6" ht="15" x14ac:dyDescent="0.25">
      <c r="A67" s="882" t="s">
        <v>107</v>
      </c>
      <c r="B67" s="141"/>
      <c r="C67" s="883">
        <v>3796</v>
      </c>
      <c r="D67" s="885">
        <v>7.4364298867687972E-2</v>
      </c>
      <c r="E67" s="142">
        <v>1576074784</v>
      </c>
      <c r="F67" s="885">
        <v>0.20855774520198775</v>
      </c>
    </row>
    <row r="68" spans="1:6" ht="15" x14ac:dyDescent="0.25">
      <c r="A68" s="911"/>
      <c r="B68" s="140" t="s">
        <v>108</v>
      </c>
      <c r="C68" s="887">
        <v>7</v>
      </c>
      <c r="D68" s="888">
        <v>1.3713121498256474E-4</v>
      </c>
      <c r="E68" s="889">
        <v>1141306</v>
      </c>
      <c r="F68" s="888">
        <v>1.5102595914985456E-4</v>
      </c>
    </row>
    <row r="69" spans="1:6" ht="15" x14ac:dyDescent="0.25">
      <c r="A69" s="911"/>
      <c r="B69" s="140" t="s">
        <v>109</v>
      </c>
      <c r="C69" s="887">
        <v>758</v>
      </c>
      <c r="D69" s="888">
        <v>1.4849351565254867E-2</v>
      </c>
      <c r="E69" s="889">
        <v>150616784</v>
      </c>
      <c r="F69" s="888">
        <v>1.9930714696730297E-2</v>
      </c>
    </row>
    <row r="70" spans="1:6" ht="15" x14ac:dyDescent="0.25">
      <c r="A70" s="911"/>
      <c r="B70" s="140" t="s">
        <v>110</v>
      </c>
      <c r="C70" s="887">
        <v>339</v>
      </c>
      <c r="D70" s="888">
        <v>6.641068839869921E-3</v>
      </c>
      <c r="E70" s="889">
        <v>144662747</v>
      </c>
      <c r="F70" s="888">
        <v>1.9142832964102303E-2</v>
      </c>
    </row>
    <row r="71" spans="1:6" ht="15" x14ac:dyDescent="0.25">
      <c r="A71" s="911"/>
      <c r="B71" s="140" t="s">
        <v>111</v>
      </c>
      <c r="C71" s="887">
        <v>777</v>
      </c>
      <c r="D71" s="888">
        <v>1.5221564863064687E-2</v>
      </c>
      <c r="E71" s="889">
        <v>506821249</v>
      </c>
      <c r="F71" s="888">
        <v>6.7066295321107805E-2</v>
      </c>
    </row>
    <row r="72" spans="1:6" ht="15" x14ac:dyDescent="0.25">
      <c r="A72" s="911"/>
      <c r="B72" s="140" t="s">
        <v>112</v>
      </c>
      <c r="C72" s="887">
        <v>660</v>
      </c>
      <c r="D72" s="888">
        <v>1.2929514555498962E-2</v>
      </c>
      <c r="E72" s="889">
        <v>477084852</v>
      </c>
      <c r="F72" s="888">
        <v>6.3131357733304125E-2</v>
      </c>
    </row>
    <row r="73" spans="1:6" ht="15" x14ac:dyDescent="0.25">
      <c r="A73" s="911"/>
      <c r="B73" s="140" t="s">
        <v>113</v>
      </c>
      <c r="C73" s="887">
        <v>1151</v>
      </c>
      <c r="D73" s="888">
        <v>2.2548289777847431E-2</v>
      </c>
      <c r="E73" s="889">
        <v>266274119</v>
      </c>
      <c r="F73" s="888">
        <v>3.5235339355753417E-2</v>
      </c>
    </row>
    <row r="74" spans="1:6" ht="15" x14ac:dyDescent="0.25">
      <c r="A74" s="911"/>
      <c r="B74" s="140" t="s">
        <v>114</v>
      </c>
      <c r="C74" s="887">
        <v>104</v>
      </c>
      <c r="D74" s="888">
        <v>2.0373780511695333E-3</v>
      </c>
      <c r="E74" s="889">
        <v>29473727</v>
      </c>
      <c r="F74" s="888">
        <v>3.9001791718399491E-3</v>
      </c>
    </row>
    <row r="75" spans="1:6" ht="15" x14ac:dyDescent="0.25">
      <c r="A75" s="911"/>
      <c r="B75" s="140"/>
      <c r="C75" s="913"/>
      <c r="D75" s="888"/>
      <c r="E75" s="152"/>
      <c r="F75" s="888"/>
    </row>
    <row r="76" spans="1:6" ht="15" x14ac:dyDescent="0.25">
      <c r="A76" s="882" t="s">
        <v>115</v>
      </c>
      <c r="B76" s="141"/>
      <c r="C76" s="883">
        <v>18528</v>
      </c>
      <c r="D76" s="885">
        <v>0.36296673588527995</v>
      </c>
      <c r="E76" s="142">
        <v>1305278107</v>
      </c>
      <c r="F76" s="885">
        <v>0.17272394788687825</v>
      </c>
    </row>
    <row r="77" spans="1:6" ht="15" x14ac:dyDescent="0.25">
      <c r="A77" s="911"/>
      <c r="B77" s="140" t="s">
        <v>117</v>
      </c>
      <c r="C77" s="887">
        <v>67</v>
      </c>
      <c r="D77" s="888">
        <v>1.312541629118834E-3</v>
      </c>
      <c r="E77" s="889">
        <v>28222216</v>
      </c>
      <c r="F77" s="888">
        <v>3.7345700808848561E-3</v>
      </c>
    </row>
    <row r="78" spans="1:6" ht="15" x14ac:dyDescent="0.25">
      <c r="A78" s="911"/>
      <c r="B78" s="140" t="s">
        <v>118</v>
      </c>
      <c r="C78" s="887">
        <v>594</v>
      </c>
      <c r="D78" s="888">
        <v>1.1636563099949065E-2</v>
      </c>
      <c r="E78" s="889">
        <v>34101624</v>
      </c>
      <c r="F78" s="888">
        <v>4.5125763582840178E-3</v>
      </c>
    </row>
    <row r="79" spans="1:6" ht="15" x14ac:dyDescent="0.25">
      <c r="A79" s="911"/>
      <c r="B79" s="140" t="s">
        <v>119</v>
      </c>
      <c r="C79" s="887">
        <v>2156</v>
      </c>
      <c r="D79" s="888">
        <v>4.2236414214629939E-2</v>
      </c>
      <c r="E79" s="889">
        <v>84124960</v>
      </c>
      <c r="F79" s="888">
        <v>1.1132030123773246E-2</v>
      </c>
    </row>
    <row r="80" spans="1:6" ht="15" x14ac:dyDescent="0.25">
      <c r="A80" s="911"/>
      <c r="B80" s="127" t="s">
        <v>120</v>
      </c>
      <c r="C80" s="887">
        <v>2</v>
      </c>
      <c r="D80" s="888">
        <v>3.9180347137875642E-5</v>
      </c>
      <c r="E80" s="889">
        <v>3652551</v>
      </c>
      <c r="F80" s="888">
        <v>4.8333226857543934E-4</v>
      </c>
    </row>
    <row r="81" spans="1:6" ht="15" x14ac:dyDescent="0.25">
      <c r="A81" s="911"/>
      <c r="B81" s="140" t="s">
        <v>121</v>
      </c>
      <c r="C81" s="887">
        <v>58</v>
      </c>
      <c r="D81" s="888">
        <v>1.1362300669983936E-3</v>
      </c>
      <c r="E81" s="889">
        <v>141078898</v>
      </c>
      <c r="F81" s="888">
        <v>1.8668591846756694E-2</v>
      </c>
    </row>
    <row r="82" spans="1:6" ht="15" x14ac:dyDescent="0.25">
      <c r="A82" s="911"/>
      <c r="B82" s="140" t="s">
        <v>122</v>
      </c>
      <c r="C82" s="887">
        <v>11933</v>
      </c>
      <c r="D82" s="888">
        <v>0.23376954119813501</v>
      </c>
      <c r="E82" s="889">
        <v>732432039</v>
      </c>
      <c r="F82" s="888">
        <v>9.692076551079086E-2</v>
      </c>
    </row>
    <row r="83" spans="1:6" ht="15" x14ac:dyDescent="0.25">
      <c r="A83" s="911"/>
      <c r="B83" s="153" t="s">
        <v>123</v>
      </c>
      <c r="C83" s="1013">
        <v>0</v>
      </c>
      <c r="D83" s="1014">
        <v>0</v>
      </c>
      <c r="E83" s="1015">
        <v>0</v>
      </c>
      <c r="F83" s="1014">
        <v>0</v>
      </c>
    </row>
    <row r="84" spans="1:6" ht="15" x14ac:dyDescent="0.25">
      <c r="A84" s="911"/>
      <c r="B84" s="140" t="s">
        <v>124</v>
      </c>
      <c r="C84" s="887">
        <v>71</v>
      </c>
      <c r="D84" s="888">
        <v>1.3909023233945853E-3</v>
      </c>
      <c r="E84" s="889">
        <v>70516644</v>
      </c>
      <c r="F84" s="888">
        <v>9.3312781989482538E-3</v>
      </c>
    </row>
    <row r="85" spans="1:6" ht="15" x14ac:dyDescent="0.25">
      <c r="A85" s="911"/>
      <c r="B85" s="140" t="s">
        <v>125</v>
      </c>
      <c r="C85" s="887">
        <v>2016</v>
      </c>
      <c r="D85" s="888">
        <v>3.949378991497865E-2</v>
      </c>
      <c r="E85" s="889">
        <v>7519570</v>
      </c>
      <c r="F85" s="888">
        <v>9.9504451185262479E-4</v>
      </c>
    </row>
    <row r="86" spans="1:6" ht="15" x14ac:dyDescent="0.25">
      <c r="A86" s="911"/>
      <c r="B86" s="140" t="s">
        <v>127</v>
      </c>
      <c r="C86" s="887">
        <v>418</v>
      </c>
      <c r="D86" s="888">
        <v>8.1886925518160087E-3</v>
      </c>
      <c r="E86" s="889">
        <v>94551488</v>
      </c>
      <c r="F86" s="888">
        <v>1.2511744584051921E-2</v>
      </c>
    </row>
    <row r="87" spans="1:6" ht="15" x14ac:dyDescent="0.25">
      <c r="A87" s="911"/>
      <c r="B87" s="140" t="s">
        <v>128</v>
      </c>
      <c r="C87" s="887">
        <v>10</v>
      </c>
      <c r="D87" s="888">
        <v>1.9590173568937821E-4</v>
      </c>
      <c r="E87" s="889">
        <v>3975382</v>
      </c>
      <c r="F87" s="888">
        <v>5.2605162816726368E-4</v>
      </c>
    </row>
    <row r="88" spans="1:6" ht="15" x14ac:dyDescent="0.25">
      <c r="A88" s="911"/>
      <c r="B88" s="140" t="s">
        <v>129</v>
      </c>
      <c r="C88" s="887">
        <v>608</v>
      </c>
      <c r="D88" s="888">
        <v>1.1910825529914196E-2</v>
      </c>
      <c r="E88" s="889">
        <v>2978616</v>
      </c>
      <c r="F88" s="888">
        <v>3.9415225920051515E-4</v>
      </c>
    </row>
    <row r="89" spans="1:6" ht="15" x14ac:dyDescent="0.25">
      <c r="A89" s="911"/>
      <c r="B89" s="140" t="s">
        <v>130</v>
      </c>
      <c r="C89" s="887">
        <v>595</v>
      </c>
      <c r="D89" s="888">
        <v>1.1656153273518004E-2</v>
      </c>
      <c r="E89" s="889">
        <v>102124119</v>
      </c>
      <c r="F89" s="888">
        <v>1.3513810515592563E-2</v>
      </c>
    </row>
    <row r="90" spans="1:6" ht="15" x14ac:dyDescent="0.25">
      <c r="A90" s="911"/>
      <c r="B90" s="140"/>
      <c r="C90" s="913"/>
      <c r="D90" s="888"/>
      <c r="E90" s="152"/>
      <c r="F90" s="888"/>
    </row>
    <row r="91" spans="1:6" ht="15" x14ac:dyDescent="0.25">
      <c r="A91" s="882" t="s">
        <v>131</v>
      </c>
      <c r="B91" s="141"/>
      <c r="C91" s="883">
        <v>492</v>
      </c>
      <c r="D91" s="885">
        <v>9.6383653959174077E-3</v>
      </c>
      <c r="E91" s="142">
        <v>127981847</v>
      </c>
      <c r="F91" s="885">
        <v>1.6935494246893414E-2</v>
      </c>
    </row>
    <row r="92" spans="1:6" ht="15" x14ac:dyDescent="0.25">
      <c r="A92" s="911"/>
      <c r="B92" s="140" t="s">
        <v>133</v>
      </c>
      <c r="C92" s="887">
        <v>487</v>
      </c>
      <c r="D92" s="888">
        <v>9.540414528072718E-3</v>
      </c>
      <c r="E92" s="889">
        <v>85424778</v>
      </c>
      <c r="F92" s="888">
        <v>1.1304031550358444E-2</v>
      </c>
    </row>
    <row r="93" spans="1:6" ht="15" x14ac:dyDescent="0.25">
      <c r="A93" s="911"/>
      <c r="B93" s="140" t="s">
        <v>134</v>
      </c>
      <c r="C93" s="887">
        <v>4</v>
      </c>
      <c r="D93" s="888">
        <v>7.8360694275751285E-5</v>
      </c>
      <c r="E93" s="889">
        <v>39149</v>
      </c>
      <c r="F93" s="888">
        <v>5.1804820747088478E-6</v>
      </c>
    </row>
    <row r="94" spans="1:6" ht="15" x14ac:dyDescent="0.25">
      <c r="A94" s="911"/>
      <c r="B94" s="140" t="s">
        <v>136</v>
      </c>
      <c r="C94" s="887">
        <v>1</v>
      </c>
      <c r="D94" s="888">
        <v>1.9590173568937821E-5</v>
      </c>
      <c r="E94" s="889">
        <v>42517920</v>
      </c>
      <c r="F94" s="888">
        <v>5.6262822144602619E-3</v>
      </c>
    </row>
    <row r="95" spans="1:6" ht="15" x14ac:dyDescent="0.25">
      <c r="A95" s="911"/>
      <c r="B95" s="140"/>
      <c r="C95" s="1013"/>
      <c r="D95" s="1014"/>
      <c r="E95" s="1015"/>
      <c r="F95" s="1014"/>
    </row>
    <row r="96" spans="1:6" ht="15" x14ac:dyDescent="0.25">
      <c r="A96" s="909" t="s">
        <v>137</v>
      </c>
      <c r="B96" s="140"/>
      <c r="C96" s="887">
        <v>20377</v>
      </c>
      <c r="D96" s="888">
        <v>0.39918896681424598</v>
      </c>
      <c r="E96" s="889">
        <v>38672028.680000305</v>
      </c>
      <c r="F96" s="888">
        <v>5.1173657403603672E-3</v>
      </c>
    </row>
    <row r="97" spans="1:6" ht="14.25" x14ac:dyDescent="0.2">
      <c r="A97" s="870"/>
      <c r="B97" s="140" t="s">
        <v>138</v>
      </c>
      <c r="C97" s="887">
        <v>1</v>
      </c>
      <c r="D97" s="888">
        <v>1.9590173568937821E-5</v>
      </c>
      <c r="E97" s="889">
        <v>6237</v>
      </c>
      <c r="F97" s="888">
        <v>8.2532546680525888E-7</v>
      </c>
    </row>
    <row r="98" spans="1:6" ht="14.25" x14ac:dyDescent="0.2">
      <c r="A98" s="870"/>
      <c r="B98" s="140" t="s">
        <v>139</v>
      </c>
      <c r="C98" s="887">
        <v>97</v>
      </c>
      <c r="D98" s="888">
        <v>1.9002468361869686E-3</v>
      </c>
      <c r="E98" s="889">
        <v>514963</v>
      </c>
      <c r="F98" s="888">
        <v>6.8143671374448699E-5</v>
      </c>
    </row>
    <row r="99" spans="1:6" ht="14.25" x14ac:dyDescent="0.2">
      <c r="A99" s="870"/>
      <c r="B99" s="140" t="s">
        <v>140</v>
      </c>
      <c r="C99" s="887">
        <v>13972</v>
      </c>
      <c r="D99" s="888">
        <v>0.27371390510519922</v>
      </c>
      <c r="E99" s="889">
        <v>16253428.680000305</v>
      </c>
      <c r="F99" s="888">
        <v>2.1507725849779116E-3</v>
      </c>
    </row>
    <row r="100" spans="1:6" ht="14.25" x14ac:dyDescent="0.2">
      <c r="A100" s="870"/>
      <c r="B100" s="140" t="s">
        <v>141</v>
      </c>
      <c r="C100" s="887">
        <v>2072</v>
      </c>
      <c r="D100" s="888">
        <v>4.0590839634839164E-2</v>
      </c>
      <c r="E100" s="889">
        <v>10771869</v>
      </c>
      <c r="F100" s="888">
        <v>1.4254125077425202E-3</v>
      </c>
    </row>
    <row r="101" spans="1:6" ht="14.25" x14ac:dyDescent="0.2">
      <c r="A101" s="914"/>
      <c r="B101" s="893" t="s">
        <v>142</v>
      </c>
      <c r="C101" s="894">
        <v>4235</v>
      </c>
      <c r="D101" s="895">
        <v>8.2964385064451668E-2</v>
      </c>
      <c r="E101" s="896">
        <v>11125531</v>
      </c>
      <c r="F101" s="895">
        <v>1.4722116507986818E-3</v>
      </c>
    </row>
    <row r="103" spans="1:6" x14ac:dyDescent="0.25">
      <c r="A103" s="984"/>
    </row>
  </sheetData>
  <mergeCells count="18">
    <mergeCell ref="A1:F1"/>
    <mergeCell ref="A2:F2"/>
    <mergeCell ref="A3:F3"/>
    <mergeCell ref="A4:F4"/>
    <mergeCell ref="A5:F5"/>
    <mergeCell ref="C27:D27"/>
    <mergeCell ref="E27:F27"/>
    <mergeCell ref="C62:D62"/>
    <mergeCell ref="E62:F62"/>
    <mergeCell ref="A7:F7"/>
    <mergeCell ref="A29:B29"/>
    <mergeCell ref="A55:F55"/>
    <mergeCell ref="A56:F56"/>
    <mergeCell ref="A64:B64"/>
    <mergeCell ref="A54:F54"/>
    <mergeCell ref="A57:F57"/>
    <mergeCell ref="A58:F58"/>
    <mergeCell ref="A60:F60"/>
  </mergeCells>
  <printOptions horizontalCentered="1"/>
  <pageMargins left="0.7" right="0.7" top="0.75" bottom="0.75" header="0.3" footer="0.3"/>
  <pageSetup scale="82" orientation="portrait" horizontalDpi="4294967295" verticalDpi="4294967295" r:id="rId1"/>
  <rowBreaks count="1" manualBreakCount="1">
    <brk id="53"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74"/>
  <sheetViews>
    <sheetView showGridLines="0" zoomScaleNormal="100" workbookViewId="0">
      <selection sqref="A1:F1"/>
    </sheetView>
  </sheetViews>
  <sheetFormatPr defaultColWidth="9.140625" defaultRowHeight="15.75" x14ac:dyDescent="0.25"/>
  <cols>
    <col min="1" max="1" width="4.7109375" style="124" customWidth="1"/>
    <col min="2" max="2" width="43.7109375" style="124" customWidth="1"/>
    <col min="3" max="3" width="10.7109375" style="124" customWidth="1"/>
    <col min="4" max="4" width="11.7109375" style="154" customWidth="1"/>
    <col min="5" max="5" width="12.7109375" style="124" customWidth="1"/>
    <col min="6" max="6" width="11.7109375" style="154" customWidth="1"/>
    <col min="7" max="16384" width="9.140625" style="124"/>
  </cols>
  <sheetData>
    <row r="1" spans="1:6" x14ac:dyDescent="0.25">
      <c r="A1" s="1099" t="s">
        <v>364</v>
      </c>
      <c r="B1" s="1099"/>
      <c r="C1" s="1099"/>
      <c r="D1" s="1099"/>
      <c r="E1" s="1099"/>
      <c r="F1" s="1099"/>
    </row>
    <row r="2" spans="1:6" x14ac:dyDescent="0.25">
      <c r="A2" s="1099" t="s">
        <v>412</v>
      </c>
      <c r="B2" s="1099"/>
      <c r="C2" s="1099"/>
      <c r="D2" s="1099"/>
      <c r="E2" s="1099"/>
      <c r="F2" s="1099"/>
    </row>
    <row r="3" spans="1:6" x14ac:dyDescent="0.25">
      <c r="A3" s="1099" t="s">
        <v>423</v>
      </c>
      <c r="B3" s="1100"/>
      <c r="C3" s="1100"/>
      <c r="D3" s="1100"/>
      <c r="E3" s="1100"/>
      <c r="F3" s="1100"/>
    </row>
    <row r="4" spans="1:6" x14ac:dyDescent="0.25">
      <c r="A4" s="1097" t="s">
        <v>413</v>
      </c>
      <c r="B4" s="1097"/>
      <c r="C4" s="1097"/>
      <c r="D4" s="1097"/>
      <c r="E4" s="1097"/>
      <c r="F4" s="1097"/>
    </row>
    <row r="5" spans="1:6" x14ac:dyDescent="0.25">
      <c r="A5" s="1097" t="s">
        <v>441</v>
      </c>
      <c r="B5" s="1097"/>
      <c r="C5" s="1097"/>
      <c r="D5" s="1097"/>
      <c r="E5" s="1097"/>
      <c r="F5" s="1097"/>
    </row>
    <row r="6" spans="1:6" ht="9.9499999999999993" customHeight="1" x14ac:dyDescent="0.25">
      <c r="A6" s="860"/>
      <c r="B6" s="860"/>
      <c r="C6" s="860"/>
      <c r="D6" s="860"/>
      <c r="E6" s="860"/>
      <c r="F6" s="860"/>
    </row>
    <row r="7" spans="1:6" x14ac:dyDescent="0.25">
      <c r="A7" s="1097" t="s">
        <v>74</v>
      </c>
      <c r="B7" s="1097"/>
      <c r="C7" s="1097"/>
      <c r="D7" s="1097"/>
      <c r="E7" s="1097"/>
      <c r="F7" s="1097"/>
    </row>
    <row r="8" spans="1:6" x14ac:dyDescent="0.25">
      <c r="A8" s="860"/>
      <c r="B8" s="860"/>
      <c r="C8" s="860"/>
      <c r="D8" s="860"/>
      <c r="E8" s="860"/>
      <c r="F8" s="860"/>
    </row>
    <row r="9" spans="1:6" x14ac:dyDescent="0.25">
      <c r="A9" s="860"/>
      <c r="B9" s="860"/>
      <c r="C9" s="860"/>
      <c r="D9" s="860"/>
      <c r="E9" s="860"/>
      <c r="F9" s="860"/>
    </row>
    <row r="10" spans="1:6" x14ac:dyDescent="0.25">
      <c r="A10" s="860"/>
      <c r="B10" s="860"/>
      <c r="C10" s="860"/>
      <c r="D10" s="860"/>
      <c r="E10" s="860"/>
      <c r="F10" s="860"/>
    </row>
    <row r="11" spans="1:6" x14ac:dyDescent="0.25">
      <c r="A11" s="860"/>
      <c r="B11" s="860"/>
      <c r="C11" s="860"/>
      <c r="D11" s="860"/>
      <c r="E11" s="860"/>
      <c r="F11" s="860"/>
    </row>
    <row r="12" spans="1:6" x14ac:dyDescent="0.25">
      <c r="A12" s="860"/>
      <c r="B12" s="860"/>
      <c r="C12" s="860"/>
      <c r="D12" s="860"/>
      <c r="E12" s="860"/>
      <c r="F12" s="860"/>
    </row>
    <row r="13" spans="1:6" x14ac:dyDescent="0.25">
      <c r="A13" s="860"/>
      <c r="B13" s="860"/>
      <c r="C13" s="860"/>
      <c r="D13" s="860"/>
      <c r="E13" s="860"/>
      <c r="F13" s="860"/>
    </row>
    <row r="14" spans="1:6" x14ac:dyDescent="0.25">
      <c r="A14" s="860"/>
      <c r="B14" s="860"/>
      <c r="C14" s="860"/>
      <c r="D14" s="860"/>
      <c r="E14" s="860"/>
      <c r="F14" s="860"/>
    </row>
    <row r="15" spans="1:6" x14ac:dyDescent="0.25">
      <c r="A15" s="860"/>
      <c r="B15" s="860"/>
      <c r="C15" s="860"/>
      <c r="D15" s="860"/>
      <c r="E15" s="860"/>
      <c r="F15" s="860"/>
    </row>
    <row r="16" spans="1:6" x14ac:dyDescent="0.25">
      <c r="A16" s="860"/>
      <c r="B16" s="860"/>
      <c r="C16" s="860"/>
      <c r="D16" s="860"/>
      <c r="E16" s="860"/>
      <c r="F16" s="860"/>
    </row>
    <row r="17" spans="1:6" x14ac:dyDescent="0.25">
      <c r="A17" s="860"/>
      <c r="B17" s="860"/>
      <c r="C17" s="860"/>
      <c r="D17" s="860"/>
      <c r="E17" s="860"/>
      <c r="F17" s="860"/>
    </row>
    <row r="18" spans="1:6" x14ac:dyDescent="0.25">
      <c r="A18" s="860"/>
      <c r="B18" s="860"/>
      <c r="C18" s="860"/>
      <c r="D18" s="860"/>
      <c r="E18" s="860"/>
      <c r="F18" s="860"/>
    </row>
    <row r="19" spans="1:6" x14ac:dyDescent="0.25">
      <c r="A19" s="860"/>
      <c r="B19" s="860"/>
      <c r="C19" s="860"/>
      <c r="D19" s="860"/>
      <c r="E19" s="860"/>
      <c r="F19" s="860"/>
    </row>
    <row r="20" spans="1:6" x14ac:dyDescent="0.25">
      <c r="A20" s="860"/>
      <c r="B20" s="860"/>
      <c r="C20" s="860"/>
      <c r="D20" s="860"/>
      <c r="E20" s="860"/>
      <c r="F20" s="860"/>
    </row>
    <row r="21" spans="1:6" x14ac:dyDescent="0.25">
      <c r="A21" s="860"/>
      <c r="B21" s="860"/>
      <c r="C21" s="860"/>
      <c r="D21" s="860"/>
      <c r="E21" s="860"/>
      <c r="F21" s="860"/>
    </row>
    <row r="22" spans="1:6" x14ac:dyDescent="0.25">
      <c r="A22" s="860"/>
      <c r="B22" s="860"/>
      <c r="C22" s="860"/>
      <c r="D22" s="860"/>
      <c r="E22" s="860"/>
      <c r="F22" s="860"/>
    </row>
    <row r="23" spans="1:6" x14ac:dyDescent="0.25">
      <c r="A23" s="860"/>
      <c r="B23" s="860"/>
      <c r="C23" s="860"/>
      <c r="D23" s="860"/>
      <c r="E23" s="860"/>
      <c r="F23" s="860"/>
    </row>
    <row r="24" spans="1:6" x14ac:dyDescent="0.25">
      <c r="A24" s="860"/>
      <c r="B24" s="860"/>
      <c r="C24" s="860"/>
      <c r="D24" s="860"/>
      <c r="E24" s="860"/>
      <c r="F24" s="860"/>
    </row>
    <row r="25" spans="1:6" ht="15" customHeight="1" x14ac:dyDescent="0.25">
      <c r="A25" s="860"/>
      <c r="B25" s="860"/>
      <c r="C25" s="860"/>
      <c r="D25" s="860"/>
      <c r="E25" s="860"/>
      <c r="F25" s="860"/>
    </row>
    <row r="26" spans="1:6" x14ac:dyDescent="0.25">
      <c r="A26" s="905"/>
      <c r="B26" s="155"/>
      <c r="C26" s="1093" t="s">
        <v>79</v>
      </c>
      <c r="D26" s="1094"/>
      <c r="E26" s="1093" t="s">
        <v>80</v>
      </c>
      <c r="F26" s="1094"/>
    </row>
    <row r="27" spans="1:6" x14ac:dyDescent="0.25">
      <c r="A27" s="870"/>
      <c r="B27" s="138"/>
      <c r="C27" s="872"/>
      <c r="D27" s="873"/>
      <c r="E27" s="872" t="s">
        <v>81</v>
      </c>
      <c r="F27" s="873"/>
    </row>
    <row r="28" spans="1:6" x14ac:dyDescent="0.25">
      <c r="A28" s="1095" t="s">
        <v>82</v>
      </c>
      <c r="B28" s="1096"/>
      <c r="C28" s="915" t="s">
        <v>83</v>
      </c>
      <c r="D28" s="916" t="s">
        <v>84</v>
      </c>
      <c r="E28" s="917" t="s">
        <v>85</v>
      </c>
      <c r="F28" s="916" t="s">
        <v>84</v>
      </c>
    </row>
    <row r="29" spans="1:6" ht="25.15" customHeight="1" x14ac:dyDescent="0.25">
      <c r="A29" s="911" t="s">
        <v>143</v>
      </c>
      <c r="B29" s="138"/>
      <c r="C29" s="883">
        <v>62373</v>
      </c>
      <c r="D29" s="918">
        <v>1</v>
      </c>
      <c r="E29" s="142">
        <v>1909818680.6700001</v>
      </c>
      <c r="F29" s="918">
        <v>1</v>
      </c>
    </row>
    <row r="30" spans="1:6" x14ac:dyDescent="0.25">
      <c r="A30" s="877" t="s">
        <v>87</v>
      </c>
      <c r="B30" s="134"/>
      <c r="C30" s="876">
        <v>3213</v>
      </c>
      <c r="D30" s="135">
        <v>5.1512673753066229E-2</v>
      </c>
      <c r="E30" s="136">
        <v>1124402361</v>
      </c>
      <c r="F30" s="135">
        <v>0.58874822640520963</v>
      </c>
    </row>
    <row r="31" spans="1:6" x14ac:dyDescent="0.25">
      <c r="A31" s="901"/>
      <c r="B31" s="150"/>
      <c r="C31" s="902"/>
      <c r="D31" s="158"/>
      <c r="E31" s="908"/>
      <c r="F31" s="903"/>
    </row>
    <row r="32" spans="1:6" x14ac:dyDescent="0.25">
      <c r="A32" s="909" t="s">
        <v>88</v>
      </c>
      <c r="B32" s="138"/>
      <c r="C32" s="883">
        <v>2304</v>
      </c>
      <c r="D32" s="139">
        <v>3.6939060170265978E-2</v>
      </c>
      <c r="E32" s="884">
        <v>759620754</v>
      </c>
      <c r="F32" s="885">
        <v>0.39774495960711354</v>
      </c>
    </row>
    <row r="33" spans="1:6" x14ac:dyDescent="0.25">
      <c r="A33" s="886"/>
      <c r="B33" s="140" t="s">
        <v>89</v>
      </c>
      <c r="C33" s="887">
        <v>2161</v>
      </c>
      <c r="D33" s="888">
        <v>3.4646401487823254E-2</v>
      </c>
      <c r="E33" s="889">
        <v>684810452</v>
      </c>
      <c r="F33" s="888">
        <v>0.3585735436202539</v>
      </c>
    </row>
    <row r="34" spans="1:6" x14ac:dyDescent="0.25">
      <c r="A34" s="886"/>
      <c r="B34" s="140" t="s">
        <v>90</v>
      </c>
      <c r="C34" s="887">
        <v>107</v>
      </c>
      <c r="D34" s="888">
        <v>1.7154858672823177E-3</v>
      </c>
      <c r="E34" s="889">
        <v>42872683</v>
      </c>
      <c r="F34" s="888">
        <v>2.2448561967652061E-2</v>
      </c>
    </row>
    <row r="35" spans="1:6" x14ac:dyDescent="0.25">
      <c r="A35" s="886"/>
      <c r="B35" s="140" t="s">
        <v>91</v>
      </c>
      <c r="C35" s="887">
        <v>29</v>
      </c>
      <c r="D35" s="888">
        <v>4.649447677681048E-4</v>
      </c>
      <c r="E35" s="889">
        <v>30763093</v>
      </c>
      <c r="F35" s="888">
        <v>1.6107860558368679E-2</v>
      </c>
    </row>
    <row r="36" spans="1:6" x14ac:dyDescent="0.25">
      <c r="A36" s="886"/>
      <c r="B36" s="140" t="s">
        <v>92</v>
      </c>
      <c r="C36" s="887">
        <v>7</v>
      </c>
      <c r="D36" s="888">
        <v>1.1222804739230115E-4</v>
      </c>
      <c r="E36" s="889">
        <v>1174526</v>
      </c>
      <c r="F36" s="888">
        <v>6.1499346083888668E-4</v>
      </c>
    </row>
    <row r="37" spans="1:6" x14ac:dyDescent="0.25">
      <c r="A37" s="886"/>
      <c r="B37" s="140"/>
      <c r="C37" s="870"/>
      <c r="D37" s="160"/>
      <c r="E37" s="889"/>
      <c r="F37" s="888"/>
    </row>
    <row r="38" spans="1:6" x14ac:dyDescent="0.25">
      <c r="A38" s="909" t="s">
        <v>93</v>
      </c>
      <c r="B38" s="138"/>
      <c r="C38" s="883">
        <v>909</v>
      </c>
      <c r="D38" s="139">
        <v>1.457361358280025E-2</v>
      </c>
      <c r="E38" s="884">
        <v>364781607</v>
      </c>
      <c r="F38" s="885">
        <v>0.19100326679809615</v>
      </c>
    </row>
    <row r="39" spans="1:6" x14ac:dyDescent="0.25">
      <c r="A39" s="886"/>
      <c r="B39" s="140" t="s">
        <v>95</v>
      </c>
      <c r="C39" s="887">
        <v>11</v>
      </c>
      <c r="D39" s="888">
        <v>1.7635836018790182E-4</v>
      </c>
      <c r="E39" s="889">
        <v>13977036</v>
      </c>
      <c r="F39" s="888">
        <v>7.318514653494014E-3</v>
      </c>
    </row>
    <row r="40" spans="1:6" x14ac:dyDescent="0.25">
      <c r="A40" s="886"/>
      <c r="B40" s="140" t="s">
        <v>96</v>
      </c>
      <c r="C40" s="887">
        <v>56</v>
      </c>
      <c r="D40" s="888">
        <v>8.9782437913840923E-4</v>
      </c>
      <c r="E40" s="889">
        <v>120201870</v>
      </c>
      <c r="F40" s="888">
        <v>6.2938891119145898E-2</v>
      </c>
    </row>
    <row r="41" spans="1:6" x14ac:dyDescent="0.25">
      <c r="A41" s="886"/>
      <c r="B41" s="140" t="s">
        <v>97</v>
      </c>
      <c r="C41" s="887">
        <v>407</v>
      </c>
      <c r="D41" s="888">
        <v>6.5252593269523674E-3</v>
      </c>
      <c r="E41" s="889">
        <v>67352376</v>
      </c>
      <c r="F41" s="888">
        <v>3.526637197640748E-2</v>
      </c>
    </row>
    <row r="42" spans="1:6" x14ac:dyDescent="0.25">
      <c r="A42" s="886"/>
      <c r="B42" s="140" t="s">
        <v>98</v>
      </c>
      <c r="C42" s="887">
        <v>133</v>
      </c>
      <c r="D42" s="888">
        <v>2.1323329004537218E-3</v>
      </c>
      <c r="E42" s="889">
        <v>3230638</v>
      </c>
      <c r="F42" s="888">
        <v>1.6915940935642287E-3</v>
      </c>
    </row>
    <row r="43" spans="1:6" x14ac:dyDescent="0.25">
      <c r="A43" s="886"/>
      <c r="B43" s="140" t="s">
        <v>99</v>
      </c>
      <c r="C43" s="887">
        <v>8</v>
      </c>
      <c r="D43" s="888">
        <v>1.2826062559120131E-4</v>
      </c>
      <c r="E43" s="889">
        <v>3311924</v>
      </c>
      <c r="F43" s="888">
        <v>1.7341562492404331E-3</v>
      </c>
    </row>
    <row r="44" spans="1:6" x14ac:dyDescent="0.25">
      <c r="A44" s="886"/>
      <c r="B44" s="140" t="s">
        <v>100</v>
      </c>
      <c r="C44" s="887">
        <v>257</v>
      </c>
      <c r="D44" s="888">
        <v>4.1203725971173423E-3</v>
      </c>
      <c r="E44" s="889">
        <v>110786117</v>
      </c>
      <c r="F44" s="888">
        <v>5.8008709476615947E-2</v>
      </c>
    </row>
    <row r="45" spans="1:6" x14ac:dyDescent="0.25">
      <c r="A45" s="886"/>
      <c r="B45" s="140" t="s">
        <v>101</v>
      </c>
      <c r="C45" s="887">
        <v>30</v>
      </c>
      <c r="D45" s="888">
        <v>4.8097734596700494E-4</v>
      </c>
      <c r="E45" s="889">
        <v>32553445</v>
      </c>
      <c r="F45" s="888">
        <v>1.7045306619673257E-2</v>
      </c>
    </row>
    <row r="46" spans="1:6" x14ac:dyDescent="0.25">
      <c r="A46" s="886"/>
      <c r="B46" s="140" t="s">
        <v>102</v>
      </c>
      <c r="C46" s="887">
        <v>2</v>
      </c>
      <c r="D46" s="888">
        <v>3.2065156397800329E-5</v>
      </c>
      <c r="E46" s="889">
        <v>1290156</v>
      </c>
      <c r="F46" s="888">
        <v>6.7553847548888215E-4</v>
      </c>
    </row>
    <row r="47" spans="1:6" x14ac:dyDescent="0.25">
      <c r="A47" s="886"/>
      <c r="B47" s="140" t="s">
        <v>103</v>
      </c>
      <c r="C47" s="887">
        <v>1</v>
      </c>
      <c r="D47" s="888">
        <v>1.6032578198900164E-5</v>
      </c>
      <c r="E47" s="889">
        <v>194825</v>
      </c>
      <c r="F47" s="888">
        <v>1.0201230199070612E-4</v>
      </c>
    </row>
    <row r="48" spans="1:6" x14ac:dyDescent="0.25">
      <c r="A48" s="892"/>
      <c r="B48" s="893" t="s">
        <v>104</v>
      </c>
      <c r="C48" s="887">
        <v>4</v>
      </c>
      <c r="D48" s="895">
        <v>6.4130312795600657E-5</v>
      </c>
      <c r="E48" s="889">
        <v>11883220</v>
      </c>
      <c r="F48" s="895">
        <v>6.222171832475293E-3</v>
      </c>
    </row>
    <row r="49" spans="1:6" x14ac:dyDescent="0.25">
      <c r="B49" s="891"/>
      <c r="C49" s="891"/>
      <c r="D49" s="891"/>
      <c r="E49" s="891"/>
      <c r="F49" s="891"/>
    </row>
    <row r="50" spans="1:6" x14ac:dyDescent="0.25">
      <c r="A50" s="984"/>
      <c r="B50" s="143"/>
      <c r="C50" s="143"/>
      <c r="D50" s="143"/>
      <c r="E50" s="143"/>
      <c r="F50" s="143"/>
    </row>
    <row r="51" spans="1:6" x14ac:dyDescent="0.25">
      <c r="A51" s="984"/>
      <c r="B51" s="143"/>
      <c r="C51" s="143"/>
      <c r="D51" s="143"/>
      <c r="E51" s="143"/>
      <c r="F51" s="143"/>
    </row>
    <row r="52" spans="1:6" x14ac:dyDescent="0.25">
      <c r="A52" s="1099" t="s">
        <v>364</v>
      </c>
      <c r="B52" s="1099"/>
      <c r="C52" s="1099"/>
      <c r="D52" s="1099"/>
      <c r="E52" s="1099"/>
      <c r="F52" s="1099"/>
    </row>
    <row r="53" spans="1:6" x14ac:dyDescent="0.25">
      <c r="A53" s="1099" t="s">
        <v>412</v>
      </c>
      <c r="B53" s="1099"/>
      <c r="C53" s="1099"/>
      <c r="D53" s="1099"/>
      <c r="E53" s="1099"/>
      <c r="F53" s="1099"/>
    </row>
    <row r="54" spans="1:6" x14ac:dyDescent="0.25">
      <c r="A54" s="1099" t="s">
        <v>423</v>
      </c>
      <c r="B54" s="1099"/>
      <c r="C54" s="1099"/>
      <c r="D54" s="1099"/>
      <c r="E54" s="1099"/>
      <c r="F54" s="1099"/>
    </row>
    <row r="55" spans="1:6" x14ac:dyDescent="0.25">
      <c r="A55" s="1097" t="s">
        <v>413</v>
      </c>
      <c r="B55" s="1097"/>
      <c r="C55" s="1097"/>
      <c r="D55" s="1097"/>
      <c r="E55" s="1097"/>
      <c r="F55" s="1097"/>
    </row>
    <row r="56" spans="1:6" x14ac:dyDescent="0.25">
      <c r="A56" s="1097" t="s">
        <v>441</v>
      </c>
      <c r="B56" s="1097"/>
      <c r="C56" s="1097"/>
      <c r="D56" s="1097"/>
      <c r="E56" s="1097"/>
      <c r="F56" s="1097"/>
    </row>
    <row r="57" spans="1:6" x14ac:dyDescent="0.25">
      <c r="A57" s="860"/>
      <c r="B57" s="860"/>
      <c r="C57" s="860"/>
      <c r="D57" s="860"/>
      <c r="E57" s="860"/>
      <c r="F57" s="860"/>
    </row>
    <row r="58" spans="1:6" x14ac:dyDescent="0.25">
      <c r="A58" s="1097" t="s">
        <v>74</v>
      </c>
      <c r="B58" s="1097"/>
      <c r="C58" s="1097"/>
      <c r="D58" s="1097"/>
      <c r="E58" s="1097"/>
      <c r="F58" s="1097"/>
    </row>
    <row r="59" spans="1:6" ht="9" customHeight="1" x14ac:dyDescent="0.25">
      <c r="A59" s="860"/>
      <c r="B59" s="860"/>
      <c r="C59" s="860"/>
      <c r="D59" s="860"/>
      <c r="E59" s="860"/>
      <c r="F59" s="860"/>
    </row>
    <row r="60" spans="1:6" x14ac:dyDescent="0.25">
      <c r="A60" s="905"/>
      <c r="B60" s="155"/>
      <c r="C60" s="1093" t="s">
        <v>79</v>
      </c>
      <c r="D60" s="1094"/>
      <c r="E60" s="1093" t="s">
        <v>80</v>
      </c>
      <c r="F60" s="1094"/>
    </row>
    <row r="61" spans="1:6" x14ac:dyDescent="0.25">
      <c r="A61" s="870"/>
      <c r="B61" s="138"/>
      <c r="C61" s="872"/>
      <c r="D61" s="873"/>
      <c r="E61" s="872" t="s">
        <v>81</v>
      </c>
      <c r="F61" s="873"/>
    </row>
    <row r="62" spans="1:6" x14ac:dyDescent="0.25">
      <c r="A62" s="1102" t="s">
        <v>82</v>
      </c>
      <c r="B62" s="1103"/>
      <c r="C62" s="872" t="s">
        <v>83</v>
      </c>
      <c r="D62" s="873" t="s">
        <v>84</v>
      </c>
      <c r="E62" s="906" t="s">
        <v>85</v>
      </c>
      <c r="F62" s="873" t="s">
        <v>84</v>
      </c>
    </row>
    <row r="63" spans="1:6" ht="25.15" customHeight="1" x14ac:dyDescent="0.25">
      <c r="A63" s="877" t="s">
        <v>106</v>
      </c>
      <c r="B63" s="134"/>
      <c r="C63" s="876">
        <v>59160</v>
      </c>
      <c r="D63" s="135">
        <v>0.94848732624693377</v>
      </c>
      <c r="E63" s="136">
        <v>785416319.67000008</v>
      </c>
      <c r="F63" s="135">
        <v>0.41125177359479037</v>
      </c>
    </row>
    <row r="64" spans="1:6" x14ac:dyDescent="0.25">
      <c r="A64" s="901"/>
      <c r="B64" s="150"/>
      <c r="C64" s="902"/>
      <c r="D64" s="903"/>
      <c r="E64" s="151"/>
      <c r="F64" s="903"/>
    </row>
    <row r="65" spans="1:6" x14ac:dyDescent="0.25">
      <c r="A65" s="882" t="s">
        <v>107</v>
      </c>
      <c r="B65" s="141"/>
      <c r="C65" s="883">
        <v>1850</v>
      </c>
      <c r="D65" s="885">
        <v>2.9660269667965304E-2</v>
      </c>
      <c r="E65" s="142">
        <v>272666207</v>
      </c>
      <c r="F65" s="885">
        <v>0.14277072989166889</v>
      </c>
    </row>
    <row r="66" spans="1:6" x14ac:dyDescent="0.25">
      <c r="A66" s="886"/>
      <c r="B66" s="140" t="s">
        <v>108</v>
      </c>
      <c r="C66" s="887">
        <v>21</v>
      </c>
      <c r="D66" s="888">
        <v>3.3668414217690346E-4</v>
      </c>
      <c r="E66" s="889">
        <v>5777995</v>
      </c>
      <c r="F66" s="888">
        <v>3.025415479742282E-3</v>
      </c>
    </row>
    <row r="67" spans="1:6" x14ac:dyDescent="0.25">
      <c r="A67" s="886"/>
      <c r="B67" s="140" t="s">
        <v>109</v>
      </c>
      <c r="C67" s="887">
        <v>370</v>
      </c>
      <c r="D67" s="888">
        <v>5.932053933593061E-3</v>
      </c>
      <c r="E67" s="889">
        <v>30713715</v>
      </c>
      <c r="F67" s="888">
        <v>1.6082005747909564E-2</v>
      </c>
    </row>
    <row r="68" spans="1:6" x14ac:dyDescent="0.25">
      <c r="A68" s="886"/>
      <c r="B68" s="140" t="s">
        <v>110</v>
      </c>
      <c r="C68" s="887">
        <v>7</v>
      </c>
      <c r="D68" s="888">
        <v>1.1222804739230115E-4</v>
      </c>
      <c r="E68" s="889">
        <v>381370</v>
      </c>
      <c r="F68" s="888">
        <v>1.9968911387242702E-4</v>
      </c>
    </row>
    <row r="69" spans="1:6" x14ac:dyDescent="0.25">
      <c r="A69" s="886"/>
      <c r="B69" s="140" t="s">
        <v>111</v>
      </c>
      <c r="C69" s="887">
        <v>110</v>
      </c>
      <c r="D69" s="888">
        <v>1.7635836018790182E-3</v>
      </c>
      <c r="E69" s="889">
        <v>77323586</v>
      </c>
      <c r="F69" s="888">
        <v>4.0487396412351273E-2</v>
      </c>
    </row>
    <row r="70" spans="1:6" x14ac:dyDescent="0.25">
      <c r="A70" s="886"/>
      <c r="B70" s="140" t="s">
        <v>112</v>
      </c>
      <c r="C70" s="887">
        <v>130</v>
      </c>
      <c r="D70" s="888">
        <v>2.0842351658570215E-3</v>
      </c>
      <c r="E70" s="889">
        <v>74706587</v>
      </c>
      <c r="F70" s="888">
        <v>3.911710978436525E-2</v>
      </c>
    </row>
    <row r="71" spans="1:6" x14ac:dyDescent="0.25">
      <c r="A71" s="886"/>
      <c r="B71" s="140" t="s">
        <v>113</v>
      </c>
      <c r="C71" s="887">
        <v>1158</v>
      </c>
      <c r="D71" s="888">
        <v>1.8565725554326392E-2</v>
      </c>
      <c r="E71" s="889">
        <v>77654197</v>
      </c>
      <c r="F71" s="888">
        <v>4.0660507610469833E-2</v>
      </c>
    </row>
    <row r="72" spans="1:6" x14ac:dyDescent="0.25">
      <c r="A72" s="886"/>
      <c r="B72" s="140" t="s">
        <v>114</v>
      </c>
      <c r="C72" s="887">
        <v>54</v>
      </c>
      <c r="D72" s="888">
        <v>8.6575922274060896E-4</v>
      </c>
      <c r="E72" s="889">
        <v>6108757</v>
      </c>
      <c r="F72" s="888">
        <v>3.1986057429582446E-3</v>
      </c>
    </row>
    <row r="73" spans="1:6" x14ac:dyDescent="0.25">
      <c r="A73" s="886"/>
      <c r="B73" s="140"/>
      <c r="C73" s="870"/>
      <c r="D73" s="160"/>
      <c r="E73" s="889"/>
      <c r="F73" s="888"/>
    </row>
    <row r="74" spans="1:6" x14ac:dyDescent="0.25">
      <c r="A74" s="882" t="s">
        <v>115</v>
      </c>
      <c r="B74" s="141"/>
      <c r="C74" s="883">
        <v>18881</v>
      </c>
      <c r="D74" s="885">
        <v>0.30271110897343401</v>
      </c>
      <c r="E74" s="142">
        <v>410533965</v>
      </c>
      <c r="F74" s="885">
        <v>0.21495965515217236</v>
      </c>
    </row>
    <row r="75" spans="1:6" x14ac:dyDescent="0.25">
      <c r="A75" s="886"/>
      <c r="B75" s="140" t="s">
        <v>117</v>
      </c>
      <c r="C75" s="887">
        <v>57</v>
      </c>
      <c r="D75" s="888">
        <v>9.1385695733730936E-4</v>
      </c>
      <c r="E75" s="889">
        <v>16648594</v>
      </c>
      <c r="F75" s="888">
        <v>8.7173689149167618E-3</v>
      </c>
    </row>
    <row r="76" spans="1:6" x14ac:dyDescent="0.25">
      <c r="A76" s="886"/>
      <c r="B76" s="140" t="s">
        <v>118</v>
      </c>
      <c r="C76" s="887">
        <v>249</v>
      </c>
      <c r="D76" s="888">
        <v>3.9921119715261412E-3</v>
      </c>
      <c r="E76" s="889">
        <v>5546328</v>
      </c>
      <c r="F76" s="888">
        <v>2.9041123412062576E-3</v>
      </c>
    </row>
    <row r="77" spans="1:6" x14ac:dyDescent="0.25">
      <c r="A77" s="886"/>
      <c r="B77" s="140" t="s">
        <v>119</v>
      </c>
      <c r="C77" s="887">
        <v>13251</v>
      </c>
      <c r="D77" s="888">
        <v>0.2124476937136261</v>
      </c>
      <c r="E77" s="889">
        <v>72573478</v>
      </c>
      <c r="F77" s="888">
        <v>3.8000192758895768E-2</v>
      </c>
    </row>
    <row r="78" spans="1:6" x14ac:dyDescent="0.25">
      <c r="A78" s="870"/>
      <c r="B78" s="127" t="s">
        <v>120</v>
      </c>
      <c r="C78" s="887">
        <v>13</v>
      </c>
      <c r="D78" s="888">
        <v>2.0842351658570215E-4</v>
      </c>
      <c r="E78" s="889">
        <v>3328189</v>
      </c>
      <c r="F78" s="888">
        <v>1.7426727645330231E-3</v>
      </c>
    </row>
    <row r="79" spans="1:6" x14ac:dyDescent="0.25">
      <c r="A79" s="886"/>
      <c r="B79" s="140" t="s">
        <v>121</v>
      </c>
      <c r="C79" s="887">
        <v>80</v>
      </c>
      <c r="D79" s="888">
        <v>1.2826062559120133E-3</v>
      </c>
      <c r="E79" s="889">
        <v>88924197</v>
      </c>
      <c r="F79" s="888">
        <v>4.6561591369921947E-2</v>
      </c>
    </row>
    <row r="80" spans="1:6" x14ac:dyDescent="0.25">
      <c r="A80" s="886"/>
      <c r="B80" s="140" t="s">
        <v>122</v>
      </c>
      <c r="C80" s="887">
        <v>2893</v>
      </c>
      <c r="D80" s="888">
        <v>4.638224872941818E-2</v>
      </c>
      <c r="E80" s="889">
        <v>62288113</v>
      </c>
      <c r="F80" s="888">
        <v>3.2614673649620063E-2</v>
      </c>
    </row>
    <row r="81" spans="1:6" x14ac:dyDescent="0.25">
      <c r="A81" s="886"/>
      <c r="B81" s="153" t="s">
        <v>123</v>
      </c>
      <c r="C81" s="1013">
        <v>0</v>
      </c>
      <c r="D81" s="1014">
        <v>0</v>
      </c>
      <c r="E81" s="1015">
        <v>0</v>
      </c>
      <c r="F81" s="1014">
        <v>0</v>
      </c>
    </row>
    <row r="82" spans="1:6" x14ac:dyDescent="0.25">
      <c r="A82" s="886"/>
      <c r="B82" s="140" t="s">
        <v>124</v>
      </c>
      <c r="C82" s="887">
        <v>110</v>
      </c>
      <c r="D82" s="888">
        <v>1.7635836018790182E-3</v>
      </c>
      <c r="E82" s="889">
        <v>19647691</v>
      </c>
      <c r="F82" s="888">
        <v>1.0287725844794451E-2</v>
      </c>
    </row>
    <row r="83" spans="1:6" x14ac:dyDescent="0.25">
      <c r="A83" s="886"/>
      <c r="B83" s="140" t="s">
        <v>127</v>
      </c>
      <c r="C83" s="887">
        <v>547</v>
      </c>
      <c r="D83" s="888">
        <v>8.76982027479839E-3</v>
      </c>
      <c r="E83" s="889">
        <v>53633015</v>
      </c>
      <c r="F83" s="888">
        <v>2.8082778508158972E-2</v>
      </c>
    </row>
    <row r="84" spans="1:6" x14ac:dyDescent="0.25">
      <c r="A84" s="886"/>
      <c r="B84" s="140" t="s">
        <v>128</v>
      </c>
      <c r="C84" s="887">
        <v>14</v>
      </c>
      <c r="D84" s="888">
        <v>2.2445609478460231E-4</v>
      </c>
      <c r="E84" s="889">
        <v>1849526</v>
      </c>
      <c r="F84" s="888">
        <v>9.6843015450616063E-4</v>
      </c>
    </row>
    <row r="85" spans="1:6" x14ac:dyDescent="0.25">
      <c r="A85" s="886"/>
      <c r="B85" s="140" t="s">
        <v>129</v>
      </c>
      <c r="C85" s="887">
        <v>1098</v>
      </c>
      <c r="D85" s="888">
        <v>1.7603770862392381E-2</v>
      </c>
      <c r="E85" s="889">
        <v>2086379</v>
      </c>
      <c r="F85" s="888">
        <v>1.0924487340693825E-3</v>
      </c>
    </row>
    <row r="86" spans="1:6" x14ac:dyDescent="0.25">
      <c r="A86" s="886"/>
      <c r="B86" s="140" t="s">
        <v>130</v>
      </c>
      <c r="C86" s="887">
        <v>569</v>
      </c>
      <c r="D86" s="888">
        <v>9.1225369951741936E-3</v>
      </c>
      <c r="E86" s="889">
        <v>84008455</v>
      </c>
      <c r="F86" s="888">
        <v>4.3987660111549573E-2</v>
      </c>
    </row>
    <row r="87" spans="1:6" x14ac:dyDescent="0.25">
      <c r="A87" s="886"/>
      <c r="B87" s="140"/>
      <c r="C87" s="870"/>
      <c r="D87" s="160"/>
      <c r="E87" s="889"/>
      <c r="F87" s="888"/>
    </row>
    <row r="88" spans="1:6" x14ac:dyDescent="0.25">
      <c r="A88" s="882" t="s">
        <v>131</v>
      </c>
      <c r="B88" s="141"/>
      <c r="C88" s="883">
        <v>633</v>
      </c>
      <c r="D88" s="885">
        <v>1.0148621999903804E-2</v>
      </c>
      <c r="E88" s="142">
        <v>75830511</v>
      </c>
      <c r="F88" s="885">
        <v>3.9705607536207173E-2</v>
      </c>
    </row>
    <row r="89" spans="1:6" x14ac:dyDescent="0.25">
      <c r="A89" s="886"/>
      <c r="B89" s="140" t="s">
        <v>133</v>
      </c>
      <c r="C89" s="887">
        <v>633</v>
      </c>
      <c r="D89" s="888">
        <v>1.0148621999903804E-2</v>
      </c>
      <c r="E89" s="889">
        <v>75830511</v>
      </c>
      <c r="F89" s="888">
        <v>3.9705607536207173E-2</v>
      </c>
    </row>
    <row r="90" spans="1:6" x14ac:dyDescent="0.25">
      <c r="A90" s="886"/>
      <c r="B90" s="140"/>
      <c r="C90" s="870"/>
      <c r="D90" s="160"/>
      <c r="E90" s="889"/>
      <c r="F90" s="888"/>
    </row>
    <row r="91" spans="1:6" x14ac:dyDescent="0.25">
      <c r="A91" s="882" t="s">
        <v>137</v>
      </c>
      <c r="B91" s="141"/>
      <c r="C91" s="883">
        <v>37796</v>
      </c>
      <c r="D91" s="885">
        <v>0.6059673256056306</v>
      </c>
      <c r="E91" s="142">
        <v>26385636.670000076</v>
      </c>
      <c r="F91" s="885">
        <v>1.3815781014741934E-2</v>
      </c>
    </row>
    <row r="92" spans="1:6" x14ac:dyDescent="0.25">
      <c r="A92" s="886"/>
      <c r="B92" s="140" t="s">
        <v>139</v>
      </c>
      <c r="C92" s="887">
        <v>260</v>
      </c>
      <c r="D92" s="888">
        <v>4.168470331714043E-3</v>
      </c>
      <c r="E92" s="889">
        <v>617438</v>
      </c>
      <c r="F92" s="888">
        <v>3.2329665965116186E-4</v>
      </c>
    </row>
    <row r="93" spans="1:6" x14ac:dyDescent="0.25">
      <c r="A93" s="886"/>
      <c r="B93" s="140" t="s">
        <v>140</v>
      </c>
      <c r="C93" s="887">
        <v>30169</v>
      </c>
      <c r="D93" s="888">
        <v>0.4836868516826191</v>
      </c>
      <c r="E93" s="889">
        <v>13998764.670000076</v>
      </c>
      <c r="F93" s="888">
        <v>7.3298920005793683E-3</v>
      </c>
    </row>
    <row r="94" spans="1:6" x14ac:dyDescent="0.25">
      <c r="A94" s="886"/>
      <c r="B94" s="140" t="s">
        <v>141</v>
      </c>
      <c r="C94" s="887">
        <v>3686</v>
      </c>
      <c r="D94" s="888">
        <v>5.9096083241146007E-2</v>
      </c>
      <c r="E94" s="889">
        <v>8878215</v>
      </c>
      <c r="F94" s="888">
        <v>4.6487214152106607E-3</v>
      </c>
    </row>
    <row r="95" spans="1:6" x14ac:dyDescent="0.25">
      <c r="A95" s="892"/>
      <c r="B95" s="893" t="s">
        <v>142</v>
      </c>
      <c r="C95" s="894">
        <v>3681</v>
      </c>
      <c r="D95" s="895">
        <v>5.9015920350151505E-2</v>
      </c>
      <c r="E95" s="896">
        <v>2891219</v>
      </c>
      <c r="F95" s="895">
        <v>1.5138709393007436E-3</v>
      </c>
    </row>
    <row r="96" spans="1:6" x14ac:dyDescent="0.25">
      <c r="D96" s="124"/>
      <c r="F96" s="124"/>
    </row>
    <row r="97" spans="1:6" x14ac:dyDescent="0.25">
      <c r="A97" s="984"/>
      <c r="B97" s="149"/>
      <c r="D97" s="124"/>
      <c r="F97" s="124"/>
    </row>
    <row r="98" spans="1:6" x14ac:dyDescent="0.25">
      <c r="B98" s="149"/>
      <c r="D98" s="124"/>
      <c r="F98" s="124"/>
    </row>
    <row r="113" spans="4:6" x14ac:dyDescent="0.25">
      <c r="D113" s="124"/>
      <c r="F113" s="124"/>
    </row>
    <row r="114" spans="4:6" x14ac:dyDescent="0.25">
      <c r="D114" s="124"/>
      <c r="F114" s="124"/>
    </row>
    <row r="115" spans="4:6" x14ac:dyDescent="0.25">
      <c r="D115" s="124"/>
      <c r="F115" s="124"/>
    </row>
    <row r="116" spans="4:6" x14ac:dyDescent="0.25">
      <c r="D116" s="124"/>
      <c r="F116" s="124"/>
    </row>
    <row r="117" spans="4:6" x14ac:dyDescent="0.25">
      <c r="D117" s="124"/>
      <c r="F117" s="124"/>
    </row>
    <row r="118" spans="4:6" x14ac:dyDescent="0.25">
      <c r="D118" s="124"/>
      <c r="F118" s="124"/>
    </row>
    <row r="119" spans="4:6" x14ac:dyDescent="0.25">
      <c r="D119" s="124"/>
      <c r="F119" s="124"/>
    </row>
    <row r="120" spans="4:6" x14ac:dyDescent="0.25">
      <c r="D120" s="124"/>
      <c r="F120" s="124"/>
    </row>
    <row r="121" spans="4:6" x14ac:dyDescent="0.25">
      <c r="D121" s="124"/>
      <c r="F121" s="124"/>
    </row>
    <row r="122" spans="4:6" x14ac:dyDescent="0.25">
      <c r="D122" s="124"/>
      <c r="F122" s="124"/>
    </row>
    <row r="123" spans="4:6" x14ac:dyDescent="0.25">
      <c r="D123" s="124"/>
      <c r="F123" s="124"/>
    </row>
    <row r="124" spans="4:6" x14ac:dyDescent="0.25">
      <c r="D124" s="124"/>
      <c r="F124" s="124"/>
    </row>
    <row r="125" spans="4:6" x14ac:dyDescent="0.25">
      <c r="D125" s="124"/>
      <c r="F125" s="124"/>
    </row>
    <row r="126" spans="4:6" x14ac:dyDescent="0.25">
      <c r="D126" s="124"/>
      <c r="F126" s="124"/>
    </row>
    <row r="127" spans="4:6" x14ac:dyDescent="0.25">
      <c r="D127" s="124"/>
      <c r="F127" s="124"/>
    </row>
    <row r="128" spans="4:6" x14ac:dyDescent="0.25">
      <c r="D128" s="124"/>
      <c r="F128" s="124"/>
    </row>
    <row r="129" spans="4:6" x14ac:dyDescent="0.25">
      <c r="D129" s="124"/>
      <c r="F129" s="124"/>
    </row>
    <row r="130" spans="4:6" x14ac:dyDescent="0.25">
      <c r="D130" s="124"/>
      <c r="F130" s="124"/>
    </row>
    <row r="131" spans="4:6" x14ac:dyDescent="0.25">
      <c r="D131" s="124"/>
      <c r="F131" s="124"/>
    </row>
    <row r="132" spans="4:6" x14ac:dyDescent="0.25">
      <c r="D132" s="124"/>
      <c r="F132" s="124"/>
    </row>
    <row r="133" spans="4:6" x14ac:dyDescent="0.25">
      <c r="D133" s="124"/>
      <c r="F133" s="124"/>
    </row>
    <row r="134" spans="4:6" x14ac:dyDescent="0.25">
      <c r="D134" s="124"/>
      <c r="F134" s="124"/>
    </row>
    <row r="135" spans="4:6" x14ac:dyDescent="0.25">
      <c r="D135" s="124"/>
      <c r="F135" s="124"/>
    </row>
    <row r="136" spans="4:6" x14ac:dyDescent="0.25">
      <c r="D136" s="124"/>
      <c r="F136" s="124"/>
    </row>
    <row r="137" spans="4:6" x14ac:dyDescent="0.25">
      <c r="D137" s="124"/>
      <c r="F137" s="124"/>
    </row>
    <row r="138" spans="4:6" x14ac:dyDescent="0.25">
      <c r="D138" s="124"/>
      <c r="F138" s="124"/>
    </row>
    <row r="139" spans="4:6" x14ac:dyDescent="0.25">
      <c r="D139" s="124"/>
      <c r="F139" s="124"/>
    </row>
    <row r="140" spans="4:6" x14ac:dyDescent="0.25">
      <c r="D140" s="124"/>
      <c r="F140" s="124"/>
    </row>
    <row r="141" spans="4:6" x14ac:dyDescent="0.25">
      <c r="D141" s="124"/>
      <c r="F141" s="124"/>
    </row>
    <row r="142" spans="4:6" x14ac:dyDescent="0.25">
      <c r="D142" s="124"/>
      <c r="F142" s="124"/>
    </row>
    <row r="143" spans="4:6" x14ac:dyDescent="0.25">
      <c r="D143" s="124"/>
      <c r="F143" s="124"/>
    </row>
    <row r="144" spans="4:6" x14ac:dyDescent="0.25">
      <c r="D144" s="124"/>
      <c r="F144" s="124"/>
    </row>
    <row r="145" spans="4:6" x14ac:dyDescent="0.25">
      <c r="D145" s="124"/>
      <c r="F145" s="124"/>
    </row>
    <row r="146" spans="4:6" x14ac:dyDescent="0.25">
      <c r="D146" s="124"/>
      <c r="F146" s="124"/>
    </row>
    <row r="147" spans="4:6" x14ac:dyDescent="0.25">
      <c r="D147" s="124"/>
      <c r="F147" s="124"/>
    </row>
    <row r="148" spans="4:6" x14ac:dyDescent="0.25">
      <c r="D148" s="124"/>
      <c r="F148" s="124"/>
    </row>
    <row r="149" spans="4:6" x14ac:dyDescent="0.25">
      <c r="D149" s="124"/>
      <c r="F149" s="124"/>
    </row>
    <row r="150" spans="4:6" x14ac:dyDescent="0.25">
      <c r="D150" s="124"/>
      <c r="F150" s="124"/>
    </row>
    <row r="151" spans="4:6" x14ac:dyDescent="0.25">
      <c r="D151" s="124"/>
      <c r="F151" s="124"/>
    </row>
    <row r="152" spans="4:6" x14ac:dyDescent="0.25">
      <c r="D152" s="124"/>
      <c r="F152" s="124"/>
    </row>
    <row r="153" spans="4:6" x14ac:dyDescent="0.25">
      <c r="D153" s="124"/>
      <c r="F153" s="124"/>
    </row>
    <row r="154" spans="4:6" x14ac:dyDescent="0.25">
      <c r="D154" s="124"/>
      <c r="F154" s="124"/>
    </row>
    <row r="155" spans="4:6" x14ac:dyDescent="0.25">
      <c r="D155" s="124"/>
      <c r="F155" s="124"/>
    </row>
    <row r="156" spans="4:6" x14ac:dyDescent="0.25">
      <c r="D156" s="124"/>
      <c r="F156" s="124"/>
    </row>
    <row r="157" spans="4:6" x14ac:dyDescent="0.25">
      <c r="D157" s="124"/>
      <c r="F157" s="124"/>
    </row>
    <row r="158" spans="4:6" x14ac:dyDescent="0.25">
      <c r="D158" s="124"/>
      <c r="F158" s="124"/>
    </row>
    <row r="159" spans="4:6" x14ac:dyDescent="0.25">
      <c r="D159" s="124"/>
      <c r="F159" s="124"/>
    </row>
    <row r="160" spans="4:6" x14ac:dyDescent="0.25">
      <c r="D160" s="124"/>
      <c r="F160" s="124"/>
    </row>
    <row r="161" spans="4:6" x14ac:dyDescent="0.25">
      <c r="D161" s="124"/>
      <c r="F161" s="124"/>
    </row>
    <row r="162" spans="4:6" x14ac:dyDescent="0.25">
      <c r="D162" s="124"/>
      <c r="F162" s="124"/>
    </row>
    <row r="163" spans="4:6" x14ac:dyDescent="0.25">
      <c r="D163" s="124"/>
      <c r="F163" s="124"/>
    </row>
    <row r="164" spans="4:6" x14ac:dyDescent="0.25">
      <c r="D164" s="124"/>
      <c r="F164" s="124"/>
    </row>
    <row r="165" spans="4:6" x14ac:dyDescent="0.25">
      <c r="D165" s="124"/>
      <c r="F165" s="124"/>
    </row>
    <row r="166" spans="4:6" x14ac:dyDescent="0.25">
      <c r="D166" s="124"/>
      <c r="F166" s="124"/>
    </row>
    <row r="167" spans="4:6" x14ac:dyDescent="0.25">
      <c r="D167" s="124"/>
      <c r="F167" s="124"/>
    </row>
    <row r="168" spans="4:6" x14ac:dyDescent="0.25">
      <c r="D168" s="124"/>
      <c r="F168" s="124"/>
    </row>
    <row r="169" spans="4:6" x14ac:dyDescent="0.25">
      <c r="D169" s="124"/>
      <c r="F169" s="124"/>
    </row>
    <row r="170" spans="4:6" x14ac:dyDescent="0.25">
      <c r="D170" s="124"/>
      <c r="F170" s="124"/>
    </row>
    <row r="171" spans="4:6" x14ac:dyDescent="0.25">
      <c r="D171" s="124"/>
      <c r="F171" s="124"/>
    </row>
    <row r="172" spans="4:6" x14ac:dyDescent="0.25">
      <c r="D172" s="124"/>
      <c r="F172" s="124"/>
    </row>
    <row r="173" spans="4:6" x14ac:dyDescent="0.25">
      <c r="D173" s="124"/>
      <c r="F173" s="124"/>
    </row>
    <row r="174" spans="4:6" x14ac:dyDescent="0.25">
      <c r="D174" s="124"/>
      <c r="F174" s="124"/>
    </row>
  </sheetData>
  <mergeCells count="18">
    <mergeCell ref="A7:F7"/>
    <mergeCell ref="A28:B28"/>
    <mergeCell ref="A53:F53"/>
    <mergeCell ref="A1:F1"/>
    <mergeCell ref="A52:F52"/>
    <mergeCell ref="A2:F2"/>
    <mergeCell ref="A3:F3"/>
    <mergeCell ref="A4:F4"/>
    <mergeCell ref="A5:F5"/>
    <mergeCell ref="A62:B62"/>
    <mergeCell ref="A54:F54"/>
    <mergeCell ref="A55:F55"/>
    <mergeCell ref="A56:F56"/>
    <mergeCell ref="C26:D26"/>
    <mergeCell ref="E26:F26"/>
    <mergeCell ref="A58:F58"/>
    <mergeCell ref="C60:D60"/>
    <mergeCell ref="E60:F60"/>
  </mergeCells>
  <printOptions horizontalCentered="1"/>
  <pageMargins left="0.7" right="0.7" top="0.75" bottom="0.75" header="0.3" footer="0.3"/>
  <pageSetup scale="81" orientation="portrait" horizontalDpi="4294967295" verticalDpi="4294967295" r:id="rId1"/>
  <rowBreaks count="1" manualBreakCount="1">
    <brk id="51"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01"/>
  <sheetViews>
    <sheetView showGridLines="0" zoomScaleNormal="100" workbookViewId="0">
      <selection sqref="A1:F1"/>
    </sheetView>
  </sheetViews>
  <sheetFormatPr defaultColWidth="9.140625" defaultRowHeight="15.75" x14ac:dyDescent="0.25"/>
  <cols>
    <col min="1" max="1" width="4.7109375" style="161" customWidth="1"/>
    <col min="2" max="2" width="43.140625" style="124" customWidth="1"/>
    <col min="3" max="3" width="10.7109375" style="124" customWidth="1"/>
    <col min="4" max="4" width="11.7109375" style="154" customWidth="1"/>
    <col min="5" max="5" width="12.7109375" style="124" customWidth="1"/>
    <col min="6" max="6" width="11.7109375" style="154" customWidth="1"/>
    <col min="7" max="16384" width="9.140625" style="124"/>
  </cols>
  <sheetData>
    <row r="1" spans="1:6" x14ac:dyDescent="0.25">
      <c r="A1" s="1099" t="s">
        <v>364</v>
      </c>
      <c r="B1" s="1099"/>
      <c r="C1" s="1099"/>
      <c r="D1" s="1099"/>
      <c r="E1" s="1099"/>
      <c r="F1" s="1099"/>
    </row>
    <row r="2" spans="1:6" x14ac:dyDescent="0.25">
      <c r="A2" s="1099" t="s">
        <v>412</v>
      </c>
      <c r="B2" s="1099"/>
      <c r="C2" s="1099"/>
      <c r="D2" s="1099"/>
      <c r="E2" s="1099"/>
      <c r="F2" s="1099"/>
    </row>
    <row r="3" spans="1:6" x14ac:dyDescent="0.25">
      <c r="A3" s="1099" t="s">
        <v>423</v>
      </c>
      <c r="B3" s="1100"/>
      <c r="C3" s="1100"/>
      <c r="D3" s="1100"/>
      <c r="E3" s="1100"/>
      <c r="F3" s="1100"/>
    </row>
    <row r="4" spans="1:6" x14ac:dyDescent="0.25">
      <c r="A4" s="1097" t="s">
        <v>413</v>
      </c>
      <c r="B4" s="1097"/>
      <c r="C4" s="1097"/>
      <c r="D4" s="1097"/>
      <c r="E4" s="1097"/>
      <c r="F4" s="1097"/>
    </row>
    <row r="5" spans="1:6" x14ac:dyDescent="0.25">
      <c r="A5" s="1097" t="s">
        <v>441</v>
      </c>
      <c r="B5" s="1097"/>
      <c r="C5" s="1097"/>
      <c r="D5" s="1097"/>
      <c r="E5" s="1097"/>
      <c r="F5" s="1097"/>
    </row>
    <row r="6" spans="1:6" ht="9.9499999999999993" customHeight="1" x14ac:dyDescent="0.25">
      <c r="A6" s="860"/>
      <c r="B6" s="860"/>
      <c r="C6" s="860"/>
      <c r="D6" s="860"/>
      <c r="E6" s="860"/>
      <c r="F6" s="860"/>
    </row>
    <row r="7" spans="1:6" x14ac:dyDescent="0.25">
      <c r="A7" s="1097" t="s">
        <v>75</v>
      </c>
      <c r="B7" s="1097"/>
      <c r="C7" s="1097"/>
      <c r="D7" s="1097"/>
      <c r="E7" s="1097"/>
      <c r="F7" s="1097"/>
    </row>
    <row r="8" spans="1:6" x14ac:dyDescent="0.25">
      <c r="A8" s="860"/>
      <c r="B8" s="860"/>
      <c r="C8" s="860"/>
      <c r="D8" s="860"/>
      <c r="E8" s="860"/>
      <c r="F8" s="860"/>
    </row>
    <row r="9" spans="1:6" x14ac:dyDescent="0.25">
      <c r="A9" s="860"/>
      <c r="B9" s="860"/>
      <c r="C9" s="860"/>
      <c r="D9" s="860"/>
      <c r="E9" s="860"/>
      <c r="F9" s="860"/>
    </row>
    <row r="10" spans="1:6" x14ac:dyDescent="0.25">
      <c r="A10" s="860"/>
      <c r="B10" s="860"/>
      <c r="C10" s="860"/>
      <c r="D10" s="860"/>
      <c r="E10" s="860"/>
      <c r="F10" s="860"/>
    </row>
    <row r="11" spans="1:6" x14ac:dyDescent="0.25">
      <c r="A11" s="860"/>
      <c r="B11" s="860"/>
      <c r="C11" s="860"/>
      <c r="D11" s="860"/>
      <c r="E11" s="860"/>
      <c r="F11" s="860"/>
    </row>
    <row r="12" spans="1:6" x14ac:dyDescent="0.25">
      <c r="A12" s="860"/>
      <c r="B12" s="860"/>
      <c r="C12" s="860"/>
      <c r="D12" s="860"/>
      <c r="E12" s="860"/>
      <c r="F12" s="860"/>
    </row>
    <row r="13" spans="1:6" x14ac:dyDescent="0.25">
      <c r="A13" s="860"/>
      <c r="B13" s="860"/>
      <c r="C13" s="860"/>
      <c r="D13" s="860"/>
      <c r="E13" s="860"/>
      <c r="F13" s="860"/>
    </row>
    <row r="14" spans="1:6" x14ac:dyDescent="0.25">
      <c r="A14" s="860"/>
      <c r="B14" s="860"/>
      <c r="C14" s="860"/>
      <c r="D14" s="860"/>
      <c r="E14" s="860"/>
      <c r="F14" s="860"/>
    </row>
    <row r="15" spans="1:6" x14ac:dyDescent="0.25">
      <c r="A15" s="860"/>
      <c r="B15" s="860"/>
      <c r="C15" s="860"/>
      <c r="D15" s="860"/>
      <c r="E15" s="860"/>
      <c r="F15" s="860"/>
    </row>
    <row r="16" spans="1:6" x14ac:dyDescent="0.25">
      <c r="A16" s="860"/>
      <c r="B16" s="860"/>
      <c r="C16" s="860"/>
      <c r="D16" s="860"/>
      <c r="E16" s="860"/>
      <c r="F16" s="860"/>
    </row>
    <row r="17" spans="1:6" x14ac:dyDescent="0.25">
      <c r="A17" s="860"/>
      <c r="B17" s="860"/>
      <c r="C17" s="860"/>
      <c r="D17" s="860"/>
      <c r="E17" s="860"/>
      <c r="F17" s="860"/>
    </row>
    <row r="18" spans="1:6" x14ac:dyDescent="0.25">
      <c r="A18" s="860"/>
      <c r="B18" s="860"/>
      <c r="C18" s="860"/>
      <c r="D18" s="860"/>
      <c r="E18" s="860"/>
      <c r="F18" s="860"/>
    </row>
    <row r="19" spans="1:6" x14ac:dyDescent="0.25">
      <c r="A19" s="860"/>
      <c r="B19" s="860"/>
      <c r="C19" s="860"/>
      <c r="D19" s="860"/>
      <c r="E19" s="860"/>
      <c r="F19" s="860"/>
    </row>
    <row r="20" spans="1:6" x14ac:dyDescent="0.25">
      <c r="A20" s="860"/>
      <c r="B20" s="860"/>
      <c r="C20" s="860"/>
      <c r="D20" s="860"/>
      <c r="E20" s="860"/>
      <c r="F20" s="860"/>
    </row>
    <row r="21" spans="1:6" x14ac:dyDescent="0.25">
      <c r="A21" s="860"/>
      <c r="B21" s="860"/>
      <c r="C21" s="860"/>
      <c r="D21" s="860"/>
      <c r="E21" s="860"/>
      <c r="F21" s="860"/>
    </row>
    <row r="22" spans="1:6" x14ac:dyDescent="0.25">
      <c r="A22" s="860"/>
      <c r="B22" s="860"/>
      <c r="C22" s="860"/>
      <c r="D22" s="860"/>
      <c r="E22" s="860"/>
      <c r="F22" s="860"/>
    </row>
    <row r="23" spans="1:6" x14ac:dyDescent="0.25">
      <c r="A23" s="860"/>
      <c r="B23" s="860"/>
      <c r="C23" s="860"/>
      <c r="D23" s="860"/>
      <c r="E23" s="860"/>
      <c r="F23" s="860"/>
    </row>
    <row r="24" spans="1:6" x14ac:dyDescent="0.25">
      <c r="A24" s="860"/>
      <c r="B24" s="860"/>
      <c r="C24" s="860"/>
      <c r="D24" s="860"/>
      <c r="E24" s="860"/>
      <c r="F24" s="860"/>
    </row>
    <row r="25" spans="1:6" ht="15" customHeight="1" x14ac:dyDescent="0.25">
      <c r="A25" s="860"/>
      <c r="B25" s="860"/>
      <c r="C25" s="860"/>
      <c r="D25" s="860"/>
      <c r="E25" s="860"/>
      <c r="F25" s="860"/>
    </row>
    <row r="26" spans="1:6" x14ac:dyDescent="0.25">
      <c r="A26" s="905"/>
      <c r="B26" s="155"/>
      <c r="C26" s="1093" t="s">
        <v>79</v>
      </c>
      <c r="D26" s="1094"/>
      <c r="E26" s="1093" t="s">
        <v>80</v>
      </c>
      <c r="F26" s="1094"/>
    </row>
    <row r="27" spans="1:6" x14ac:dyDescent="0.25">
      <c r="A27" s="870"/>
      <c r="B27" s="138"/>
      <c r="C27" s="872"/>
      <c r="D27" s="873"/>
      <c r="E27" s="872" t="s">
        <v>81</v>
      </c>
      <c r="F27" s="873"/>
    </row>
    <row r="28" spans="1:6" x14ac:dyDescent="0.25">
      <c r="A28" s="1102" t="s">
        <v>82</v>
      </c>
      <c r="B28" s="1103"/>
      <c r="C28" s="872" t="s">
        <v>83</v>
      </c>
      <c r="D28" s="873" t="s">
        <v>84</v>
      </c>
      <c r="E28" s="906" t="s">
        <v>85</v>
      </c>
      <c r="F28" s="873" t="s">
        <v>84</v>
      </c>
    </row>
    <row r="29" spans="1:6" ht="25.15" customHeight="1" x14ac:dyDescent="0.25">
      <c r="A29" s="875" t="s">
        <v>143</v>
      </c>
      <c r="B29" s="130"/>
      <c r="C29" s="907">
        <v>177067</v>
      </c>
      <c r="D29" s="131">
        <v>1</v>
      </c>
      <c r="E29" s="132">
        <v>3474427438.9499998</v>
      </c>
      <c r="F29" s="131">
        <v>1</v>
      </c>
    </row>
    <row r="30" spans="1:6" x14ac:dyDescent="0.25">
      <c r="A30" s="877" t="s">
        <v>87</v>
      </c>
      <c r="B30" s="134"/>
      <c r="C30" s="876">
        <v>5969</v>
      </c>
      <c r="D30" s="135">
        <v>3.3710403406620092E-2</v>
      </c>
      <c r="E30" s="136">
        <v>1977676742</v>
      </c>
      <c r="F30" s="135">
        <v>0.56920939543283999</v>
      </c>
    </row>
    <row r="31" spans="1:6" x14ac:dyDescent="0.25">
      <c r="A31" s="901"/>
      <c r="B31" s="150"/>
      <c r="C31" s="902"/>
      <c r="D31" s="903"/>
      <c r="E31" s="151"/>
      <c r="F31" s="903"/>
    </row>
    <row r="32" spans="1:6" x14ac:dyDescent="0.25">
      <c r="A32" s="909" t="s">
        <v>88</v>
      </c>
      <c r="B32" s="159"/>
      <c r="C32" s="883">
        <v>3783</v>
      </c>
      <c r="D32" s="885">
        <v>2.1364794117480955E-2</v>
      </c>
      <c r="E32" s="142">
        <v>1449816952</v>
      </c>
      <c r="F32" s="885">
        <v>0.41728226520054956</v>
      </c>
    </row>
    <row r="33" spans="1:6" x14ac:dyDescent="0.25">
      <c r="A33" s="909"/>
      <c r="B33" s="140" t="s">
        <v>89</v>
      </c>
      <c r="C33" s="887">
        <v>3591</v>
      </c>
      <c r="D33" s="888">
        <v>2.028045880937724E-2</v>
      </c>
      <c r="E33" s="889">
        <v>1078346280</v>
      </c>
      <c r="F33" s="888">
        <v>0.31036661405307259</v>
      </c>
    </row>
    <row r="34" spans="1:6" x14ac:dyDescent="0.25">
      <c r="A34" s="909"/>
      <c r="B34" s="140" t="s">
        <v>90</v>
      </c>
      <c r="C34" s="887">
        <v>126</v>
      </c>
      <c r="D34" s="888">
        <v>7.1159504594306108E-4</v>
      </c>
      <c r="E34" s="889">
        <v>38487539</v>
      </c>
      <c r="F34" s="888">
        <v>1.1077375963744761E-2</v>
      </c>
    </row>
    <row r="35" spans="1:6" x14ac:dyDescent="0.25">
      <c r="A35" s="909"/>
      <c r="B35" s="140" t="s">
        <v>91</v>
      </c>
      <c r="C35" s="887">
        <v>62</v>
      </c>
      <c r="D35" s="888">
        <v>3.5014994324182374E-4</v>
      </c>
      <c r="E35" s="889">
        <v>332939416</v>
      </c>
      <c r="F35" s="888">
        <v>9.5825692678911431E-2</v>
      </c>
    </row>
    <row r="36" spans="1:6" x14ac:dyDescent="0.25">
      <c r="A36" s="909"/>
      <c r="B36" s="140" t="s">
        <v>92</v>
      </c>
      <c r="C36" s="887">
        <v>4</v>
      </c>
      <c r="D36" s="888">
        <v>2.2590318918827337E-5</v>
      </c>
      <c r="E36" s="889">
        <v>43717</v>
      </c>
      <c r="F36" s="888">
        <v>1.2582504820768867E-5</v>
      </c>
    </row>
    <row r="37" spans="1:6" x14ac:dyDescent="0.25">
      <c r="A37" s="909"/>
      <c r="B37" s="140"/>
      <c r="C37" s="870"/>
      <c r="D37" s="888"/>
      <c r="E37" s="152"/>
      <c r="F37" s="888"/>
    </row>
    <row r="38" spans="1:6" x14ac:dyDescent="0.25">
      <c r="A38" s="909" t="s">
        <v>93</v>
      </c>
      <c r="B38" s="159"/>
      <c r="C38" s="883">
        <v>2186</v>
      </c>
      <c r="D38" s="885">
        <v>1.234560928913914E-2</v>
      </c>
      <c r="E38" s="142">
        <v>527859790</v>
      </c>
      <c r="F38" s="885">
        <v>0.15192713023229046</v>
      </c>
    </row>
    <row r="39" spans="1:6" x14ac:dyDescent="0.25">
      <c r="A39" s="909"/>
      <c r="B39" s="140" t="s">
        <v>95</v>
      </c>
      <c r="C39" s="887">
        <v>35</v>
      </c>
      <c r="D39" s="888">
        <v>1.9766529053973918E-4</v>
      </c>
      <c r="E39" s="889">
        <v>66769022</v>
      </c>
      <c r="F39" s="888">
        <v>1.9217273399204485E-2</v>
      </c>
    </row>
    <row r="40" spans="1:6" x14ac:dyDescent="0.25">
      <c r="A40" s="909"/>
      <c r="B40" s="140" t="s">
        <v>96</v>
      </c>
      <c r="C40" s="887">
        <v>96</v>
      </c>
      <c r="D40" s="888">
        <v>5.4216765405185605E-4</v>
      </c>
      <c r="E40" s="889">
        <v>12661239</v>
      </c>
      <c r="F40" s="888">
        <v>3.6441224410276732E-3</v>
      </c>
    </row>
    <row r="41" spans="1:6" x14ac:dyDescent="0.25">
      <c r="A41" s="909"/>
      <c r="B41" s="140" t="s">
        <v>97</v>
      </c>
      <c r="C41" s="887">
        <v>1465</v>
      </c>
      <c r="D41" s="888">
        <v>8.2737043040205117E-3</v>
      </c>
      <c r="E41" s="889">
        <v>152378841</v>
      </c>
      <c r="F41" s="888">
        <v>4.3857252360996239E-2</v>
      </c>
    </row>
    <row r="42" spans="1:6" x14ac:dyDescent="0.25">
      <c r="A42" s="909"/>
      <c r="B42" s="140" t="s">
        <v>99</v>
      </c>
      <c r="C42" s="887">
        <v>2</v>
      </c>
      <c r="D42" s="888">
        <v>1.1295159459413668E-5</v>
      </c>
      <c r="E42" s="889">
        <v>1264407</v>
      </c>
      <c r="F42" s="888">
        <v>3.639180907407622E-4</v>
      </c>
    </row>
    <row r="43" spans="1:6" x14ac:dyDescent="0.25">
      <c r="A43" s="909"/>
      <c r="B43" s="140" t="s">
        <v>100</v>
      </c>
      <c r="C43" s="887">
        <v>476</v>
      </c>
      <c r="D43" s="888">
        <v>2.688247951340453E-3</v>
      </c>
      <c r="E43" s="889">
        <v>173969763</v>
      </c>
      <c r="F43" s="888">
        <v>5.007149121887406E-2</v>
      </c>
    </row>
    <row r="44" spans="1:6" x14ac:dyDescent="0.25">
      <c r="A44" s="909"/>
      <c r="B44" s="140" t="s">
        <v>101</v>
      </c>
      <c r="C44" s="887">
        <v>46</v>
      </c>
      <c r="D44" s="888">
        <v>2.5978866756651438E-4</v>
      </c>
      <c r="E44" s="889">
        <v>40050612</v>
      </c>
      <c r="F44" s="888">
        <v>1.1527255268310804E-2</v>
      </c>
    </row>
    <row r="45" spans="1:6" x14ac:dyDescent="0.25">
      <c r="A45" s="909"/>
      <c r="B45" s="140" t="s">
        <v>102</v>
      </c>
      <c r="C45" s="887">
        <v>16</v>
      </c>
      <c r="D45" s="888">
        <v>9.0361275675309347E-5</v>
      </c>
      <c r="E45" s="889">
        <v>62507970</v>
      </c>
      <c r="F45" s="888">
        <v>1.7990869315403064E-2</v>
      </c>
    </row>
    <row r="46" spans="1:6" x14ac:dyDescent="0.25">
      <c r="A46" s="909"/>
      <c r="B46" s="140" t="s">
        <v>103</v>
      </c>
      <c r="C46" s="887">
        <v>47</v>
      </c>
      <c r="D46" s="888">
        <v>2.6543624729622118E-4</v>
      </c>
      <c r="E46" s="889">
        <v>9325629</v>
      </c>
      <c r="F46" s="888">
        <v>2.6840764885331094E-3</v>
      </c>
    </row>
    <row r="47" spans="1:6" x14ac:dyDescent="0.25">
      <c r="A47" s="910"/>
      <c r="B47" s="893" t="s">
        <v>104</v>
      </c>
      <c r="C47" s="894">
        <v>3</v>
      </c>
      <c r="D47" s="895">
        <v>1.6942739189120502E-5</v>
      </c>
      <c r="E47" s="896">
        <v>8932307</v>
      </c>
      <c r="F47" s="895">
        <v>2.5708716492002536E-3</v>
      </c>
    </row>
    <row r="48" spans="1:6" x14ac:dyDescent="0.25">
      <c r="A48" s="998"/>
      <c r="B48" s="145"/>
      <c r="C48" s="146"/>
      <c r="D48" s="147"/>
      <c r="E48" s="148"/>
      <c r="F48" s="147"/>
    </row>
    <row r="49" spans="1:6" x14ac:dyDescent="0.25">
      <c r="A49" s="984"/>
      <c r="D49" s="124"/>
      <c r="F49" s="124"/>
    </row>
    <row r="50" spans="1:6" x14ac:dyDescent="0.25">
      <c r="A50" s="984"/>
      <c r="D50" s="124"/>
      <c r="F50" s="124"/>
    </row>
    <row r="51" spans="1:6" x14ac:dyDescent="0.25">
      <c r="A51" s="1099" t="s">
        <v>364</v>
      </c>
      <c r="B51" s="1099"/>
      <c r="C51" s="1099"/>
      <c r="D51" s="1099"/>
      <c r="E51" s="1099"/>
      <c r="F51" s="1099"/>
    </row>
    <row r="52" spans="1:6" x14ac:dyDescent="0.25">
      <c r="A52" s="1099" t="s">
        <v>412</v>
      </c>
      <c r="B52" s="1099"/>
      <c r="C52" s="1099"/>
      <c r="D52" s="1099"/>
      <c r="E52" s="1099"/>
      <c r="F52" s="1099"/>
    </row>
    <row r="53" spans="1:6" x14ac:dyDescent="0.25">
      <c r="A53" s="1099" t="s">
        <v>423</v>
      </c>
      <c r="B53" s="1099"/>
      <c r="C53" s="1099"/>
      <c r="D53" s="1099"/>
      <c r="E53" s="1099"/>
      <c r="F53" s="1099"/>
    </row>
    <row r="54" spans="1:6" x14ac:dyDescent="0.25">
      <c r="A54" s="1097" t="s">
        <v>413</v>
      </c>
      <c r="B54" s="1097"/>
      <c r="C54" s="1097"/>
      <c r="D54" s="1097"/>
      <c r="E54" s="1097"/>
      <c r="F54" s="1097"/>
    </row>
    <row r="55" spans="1:6" x14ac:dyDescent="0.25">
      <c r="A55" s="1097" t="s">
        <v>441</v>
      </c>
      <c r="B55" s="1097"/>
      <c r="C55" s="1097"/>
      <c r="D55" s="1097"/>
      <c r="E55" s="1097"/>
      <c r="F55" s="1097"/>
    </row>
    <row r="56" spans="1:6" x14ac:dyDescent="0.25">
      <c r="A56" s="860"/>
      <c r="B56" s="860"/>
      <c r="C56" s="860"/>
      <c r="D56" s="860"/>
      <c r="E56" s="860"/>
      <c r="F56" s="860"/>
    </row>
    <row r="57" spans="1:6" x14ac:dyDescent="0.25">
      <c r="A57" s="1097" t="s">
        <v>75</v>
      </c>
      <c r="B57" s="1097"/>
      <c r="C57" s="1097"/>
      <c r="D57" s="1097"/>
      <c r="E57" s="1097"/>
      <c r="F57" s="1097"/>
    </row>
    <row r="58" spans="1:6" ht="9" customHeight="1" x14ac:dyDescent="0.25">
      <c r="A58" s="860"/>
      <c r="B58" s="860"/>
      <c r="C58" s="860"/>
      <c r="D58" s="860"/>
      <c r="E58" s="860"/>
      <c r="F58" s="860"/>
    </row>
    <row r="59" spans="1:6" x14ac:dyDescent="0.25">
      <c r="A59" s="905"/>
      <c r="B59" s="155"/>
      <c r="C59" s="1093" t="s">
        <v>79</v>
      </c>
      <c r="D59" s="1094"/>
      <c r="E59" s="1093" t="s">
        <v>80</v>
      </c>
      <c r="F59" s="1094"/>
    </row>
    <row r="60" spans="1:6" x14ac:dyDescent="0.25">
      <c r="A60" s="870"/>
      <c r="B60" s="138"/>
      <c r="C60" s="872"/>
      <c r="D60" s="873"/>
      <c r="E60" s="872" t="s">
        <v>81</v>
      </c>
      <c r="F60" s="873"/>
    </row>
    <row r="61" spans="1:6" x14ac:dyDescent="0.25">
      <c r="A61" s="1102" t="s">
        <v>82</v>
      </c>
      <c r="B61" s="1103"/>
      <c r="C61" s="872" t="s">
        <v>83</v>
      </c>
      <c r="D61" s="873" t="s">
        <v>84</v>
      </c>
      <c r="E61" s="906" t="s">
        <v>85</v>
      </c>
      <c r="F61" s="873" t="s">
        <v>84</v>
      </c>
    </row>
    <row r="62" spans="1:6" ht="25.15" customHeight="1" x14ac:dyDescent="0.25">
      <c r="A62" s="877" t="s">
        <v>106</v>
      </c>
      <c r="B62" s="134"/>
      <c r="C62" s="876">
        <v>171098</v>
      </c>
      <c r="D62" s="135">
        <v>0.96628959659337987</v>
      </c>
      <c r="E62" s="136">
        <v>1496750696.9499998</v>
      </c>
      <c r="F62" s="135">
        <v>0.43079060456716001</v>
      </c>
    </row>
    <row r="63" spans="1:6" x14ac:dyDescent="0.25">
      <c r="A63" s="901"/>
      <c r="B63" s="150"/>
      <c r="C63" s="902"/>
      <c r="D63" s="903"/>
      <c r="E63" s="151"/>
      <c r="F63" s="903"/>
    </row>
    <row r="64" spans="1:6" x14ac:dyDescent="0.25">
      <c r="A64" s="909" t="s">
        <v>107</v>
      </c>
      <c r="B64" s="145"/>
      <c r="C64" s="883">
        <v>5102</v>
      </c>
      <c r="D64" s="885">
        <v>2.8813951780964266E-2</v>
      </c>
      <c r="E64" s="142">
        <v>444540841</v>
      </c>
      <c r="F64" s="885">
        <v>0.12794650307457389</v>
      </c>
    </row>
    <row r="65" spans="1:6" x14ac:dyDescent="0.25">
      <c r="A65" s="909"/>
      <c r="B65" s="140" t="s">
        <v>108</v>
      </c>
      <c r="C65" s="887">
        <v>38</v>
      </c>
      <c r="D65" s="888">
        <v>2.146080297288597E-4</v>
      </c>
      <c r="E65" s="889">
        <v>25355775</v>
      </c>
      <c r="F65" s="888">
        <v>7.2978283315833824E-3</v>
      </c>
    </row>
    <row r="66" spans="1:6" x14ac:dyDescent="0.25">
      <c r="A66" s="909"/>
      <c r="B66" s="140" t="s">
        <v>109</v>
      </c>
      <c r="C66" s="887">
        <v>650</v>
      </c>
      <c r="D66" s="888">
        <v>3.670926824309442E-3</v>
      </c>
      <c r="E66" s="889">
        <v>42435477</v>
      </c>
      <c r="F66" s="888">
        <v>1.2213660450720002E-2</v>
      </c>
    </row>
    <row r="67" spans="1:6" x14ac:dyDescent="0.25">
      <c r="A67" s="909"/>
      <c r="B67" s="140" t="s">
        <v>110</v>
      </c>
      <c r="C67" s="887">
        <v>6</v>
      </c>
      <c r="D67" s="888">
        <v>3.3885478378241003E-5</v>
      </c>
      <c r="E67" s="889">
        <v>417412</v>
      </c>
      <c r="F67" s="888">
        <v>1.2013835583975968E-4</v>
      </c>
    </row>
    <row r="68" spans="1:6" x14ac:dyDescent="0.25">
      <c r="A68" s="909"/>
      <c r="B68" s="140" t="s">
        <v>111</v>
      </c>
      <c r="C68" s="887">
        <v>130</v>
      </c>
      <c r="D68" s="888">
        <v>7.3418536486188847E-4</v>
      </c>
      <c r="E68" s="889">
        <v>58564720</v>
      </c>
      <c r="F68" s="888">
        <v>1.6855934115492344E-2</v>
      </c>
    </row>
    <row r="69" spans="1:6" x14ac:dyDescent="0.25">
      <c r="A69" s="909"/>
      <c r="B69" s="140" t="s">
        <v>112</v>
      </c>
      <c r="C69" s="887">
        <v>166</v>
      </c>
      <c r="D69" s="888">
        <v>9.3749823513133448E-4</v>
      </c>
      <c r="E69" s="889">
        <v>89886811</v>
      </c>
      <c r="F69" s="888">
        <v>2.5870970851866321E-2</v>
      </c>
    </row>
    <row r="70" spans="1:6" x14ac:dyDescent="0.25">
      <c r="A70" s="909"/>
      <c r="B70" s="140" t="s">
        <v>113</v>
      </c>
      <c r="C70" s="887">
        <v>4015</v>
      </c>
      <c r="D70" s="888">
        <v>2.2675032614772939E-2</v>
      </c>
      <c r="E70" s="889">
        <v>220416118</v>
      </c>
      <c r="F70" s="888">
        <v>6.3439551371552466E-2</v>
      </c>
    </row>
    <row r="71" spans="1:6" x14ac:dyDescent="0.25">
      <c r="A71" s="909"/>
      <c r="B71" s="140" t="s">
        <v>114</v>
      </c>
      <c r="C71" s="887">
        <v>97</v>
      </c>
      <c r="D71" s="888">
        <v>5.478152337815629E-4</v>
      </c>
      <c r="E71" s="889">
        <v>7464528</v>
      </c>
      <c r="F71" s="888">
        <v>2.1484195975195962E-3</v>
      </c>
    </row>
    <row r="72" spans="1:6" x14ac:dyDescent="0.25">
      <c r="A72" s="909"/>
      <c r="B72" s="140"/>
      <c r="C72" s="870"/>
      <c r="D72" s="888"/>
      <c r="E72" s="152"/>
      <c r="F72" s="888"/>
    </row>
    <row r="73" spans="1:6" x14ac:dyDescent="0.25">
      <c r="A73" s="909" t="s">
        <v>115</v>
      </c>
      <c r="B73" s="145"/>
      <c r="C73" s="883">
        <v>44682</v>
      </c>
      <c r="D73" s="885">
        <v>0.25234515748276076</v>
      </c>
      <c r="E73" s="142">
        <v>824899288</v>
      </c>
      <c r="F73" s="885">
        <v>0.23742020879540696</v>
      </c>
    </row>
    <row r="74" spans="1:6" x14ac:dyDescent="0.25">
      <c r="A74" s="909"/>
      <c r="B74" s="140" t="s">
        <v>117</v>
      </c>
      <c r="C74" s="887">
        <v>88</v>
      </c>
      <c r="D74" s="888">
        <v>4.9698701621420137E-4</v>
      </c>
      <c r="E74" s="889">
        <v>23630497</v>
      </c>
      <c r="F74" s="888">
        <v>6.8012636370213932E-3</v>
      </c>
    </row>
    <row r="75" spans="1:6" x14ac:dyDescent="0.25">
      <c r="A75" s="909"/>
      <c r="B75" s="140" t="s">
        <v>118</v>
      </c>
      <c r="C75" s="887">
        <v>251</v>
      </c>
      <c r="D75" s="888">
        <v>1.4175425121564153E-3</v>
      </c>
      <c r="E75" s="889">
        <v>6971299</v>
      </c>
      <c r="F75" s="888">
        <v>2.0064598045273275E-3</v>
      </c>
    </row>
    <row r="76" spans="1:6" x14ac:dyDescent="0.25">
      <c r="A76" s="909"/>
      <c r="B76" s="140" t="s">
        <v>119</v>
      </c>
      <c r="C76" s="887">
        <v>5805</v>
      </c>
      <c r="D76" s="888">
        <v>3.2784200330948171E-2</v>
      </c>
      <c r="E76" s="889">
        <v>55509083</v>
      </c>
      <c r="F76" s="888">
        <v>1.5976469209780159E-2</v>
      </c>
    </row>
    <row r="77" spans="1:6" x14ac:dyDescent="0.25">
      <c r="A77" s="909"/>
      <c r="B77" s="127" t="s">
        <v>120</v>
      </c>
      <c r="C77" s="887">
        <v>4</v>
      </c>
      <c r="D77" s="888">
        <v>2.2590318918827337E-5</v>
      </c>
      <c r="E77" s="889">
        <v>4026944</v>
      </c>
      <c r="F77" s="888">
        <v>1.1590237731995852E-3</v>
      </c>
    </row>
    <row r="78" spans="1:6" x14ac:dyDescent="0.25">
      <c r="A78" s="909"/>
      <c r="B78" s="140" t="s">
        <v>121</v>
      </c>
      <c r="C78" s="887">
        <v>100</v>
      </c>
      <c r="D78" s="888">
        <v>5.6475797297068345E-4</v>
      </c>
      <c r="E78" s="889">
        <v>85151243</v>
      </c>
      <c r="F78" s="888">
        <v>2.4507992898459667E-2</v>
      </c>
    </row>
    <row r="79" spans="1:6" x14ac:dyDescent="0.25">
      <c r="A79" s="909"/>
      <c r="B79" s="140" t="s">
        <v>122</v>
      </c>
      <c r="C79" s="887">
        <v>33703</v>
      </c>
      <c r="D79" s="888">
        <v>0.19034037963030942</v>
      </c>
      <c r="E79" s="889">
        <v>499594535</v>
      </c>
      <c r="F79" s="888">
        <v>0.14379190349445936</v>
      </c>
    </row>
    <row r="80" spans="1:6" x14ac:dyDescent="0.25">
      <c r="A80" s="909"/>
      <c r="B80" s="153" t="s">
        <v>123</v>
      </c>
      <c r="C80" s="887">
        <v>1</v>
      </c>
      <c r="D80" s="888">
        <v>5.6475797297068342E-6</v>
      </c>
      <c r="E80" s="889">
        <v>1185</v>
      </c>
      <c r="F80" s="888">
        <v>3.4106338981657266E-7</v>
      </c>
    </row>
    <row r="81" spans="1:6" x14ac:dyDescent="0.25">
      <c r="A81" s="909"/>
      <c r="B81" s="140" t="s">
        <v>124</v>
      </c>
      <c r="C81" s="887">
        <v>94</v>
      </c>
      <c r="D81" s="888">
        <v>5.3087249459244236E-4</v>
      </c>
      <c r="E81" s="889">
        <v>23075338</v>
      </c>
      <c r="F81" s="888">
        <v>6.6414793244246179E-3</v>
      </c>
    </row>
    <row r="82" spans="1:6" x14ac:dyDescent="0.25">
      <c r="A82" s="909"/>
      <c r="B82" s="140" t="s">
        <v>127</v>
      </c>
      <c r="C82" s="887">
        <v>371</v>
      </c>
      <c r="D82" s="888">
        <v>2.0952520797212354E-3</v>
      </c>
      <c r="E82" s="889">
        <v>27442727</v>
      </c>
      <c r="F82" s="888">
        <v>7.898489026523868E-3</v>
      </c>
    </row>
    <row r="83" spans="1:6" x14ac:dyDescent="0.25">
      <c r="A83" s="909"/>
      <c r="B83" s="140" t="s">
        <v>128</v>
      </c>
      <c r="C83" s="887">
        <v>6</v>
      </c>
      <c r="D83" s="888">
        <v>3.3885478378241003E-5</v>
      </c>
      <c r="E83" s="889">
        <v>2628495</v>
      </c>
      <c r="F83" s="888">
        <v>7.565260884522466E-4</v>
      </c>
    </row>
    <row r="84" spans="1:6" x14ac:dyDescent="0.25">
      <c r="A84" s="909"/>
      <c r="B84" s="140" t="s">
        <v>129</v>
      </c>
      <c r="C84" s="887">
        <v>3309</v>
      </c>
      <c r="D84" s="888">
        <v>1.8687841325599915E-2</v>
      </c>
      <c r="E84" s="889">
        <v>9097134</v>
      </c>
      <c r="F84" s="888">
        <v>2.6183116959118962E-3</v>
      </c>
    </row>
    <row r="85" spans="1:6" x14ac:dyDescent="0.25">
      <c r="A85" s="909"/>
      <c r="B85" s="140" t="s">
        <v>130</v>
      </c>
      <c r="C85" s="887">
        <v>950</v>
      </c>
      <c r="D85" s="888">
        <v>5.3652007432214927E-3</v>
      </c>
      <c r="E85" s="889">
        <v>87770808</v>
      </c>
      <c r="F85" s="888">
        <v>2.5261948779257009E-2</v>
      </c>
    </row>
    <row r="86" spans="1:6" x14ac:dyDescent="0.25">
      <c r="A86" s="909"/>
      <c r="B86" s="140"/>
      <c r="C86" s="870"/>
      <c r="D86" s="888"/>
      <c r="E86" s="152"/>
      <c r="F86" s="888"/>
    </row>
    <row r="87" spans="1:6" x14ac:dyDescent="0.25">
      <c r="A87" s="909" t="s">
        <v>131</v>
      </c>
      <c r="B87" s="145"/>
      <c r="C87" s="883">
        <v>2124</v>
      </c>
      <c r="D87" s="885">
        <v>1.1995459345897316E-2</v>
      </c>
      <c r="E87" s="142">
        <v>135173414</v>
      </c>
      <c r="F87" s="885">
        <v>3.8905234423560302E-2</v>
      </c>
    </row>
    <row r="88" spans="1:6" x14ac:dyDescent="0.25">
      <c r="A88" s="909"/>
      <c r="B88" s="140" t="s">
        <v>132</v>
      </c>
      <c r="C88" s="887">
        <v>1</v>
      </c>
      <c r="D88" s="888">
        <v>5.6475797297068342E-6</v>
      </c>
      <c r="E88" s="889">
        <v>4109</v>
      </c>
      <c r="F88" s="888">
        <v>1.1826409019040482E-6</v>
      </c>
    </row>
    <row r="89" spans="1:6" x14ac:dyDescent="0.25">
      <c r="A89" s="909"/>
      <c r="B89" s="140" t="s">
        <v>133</v>
      </c>
      <c r="C89" s="887">
        <v>2122</v>
      </c>
      <c r="D89" s="888">
        <v>1.1984164186437902E-2</v>
      </c>
      <c r="E89" s="889">
        <v>135144791</v>
      </c>
      <c r="F89" s="888">
        <v>3.8896996231655899E-2</v>
      </c>
    </row>
    <row r="90" spans="1:6" x14ac:dyDescent="0.25">
      <c r="A90" s="909"/>
      <c r="B90" s="140" t="s">
        <v>134</v>
      </c>
      <c r="C90" s="887">
        <v>1</v>
      </c>
      <c r="D90" s="888">
        <v>5.6475797297068342E-6</v>
      </c>
      <c r="E90" s="889">
        <v>24514</v>
      </c>
      <c r="F90" s="888">
        <v>7.0555510025008122E-6</v>
      </c>
    </row>
    <row r="91" spans="1:6" x14ac:dyDescent="0.25">
      <c r="A91" s="909"/>
      <c r="B91" s="140"/>
      <c r="C91" s="870"/>
      <c r="D91" s="888"/>
      <c r="E91" s="889"/>
      <c r="F91" s="888"/>
    </row>
    <row r="92" spans="1:6" x14ac:dyDescent="0.25">
      <c r="A92" s="909" t="s">
        <v>137</v>
      </c>
      <c r="B92" s="145"/>
      <c r="C92" s="883">
        <v>119190</v>
      </c>
      <c r="D92" s="885">
        <v>0.67313502798375757</v>
      </c>
      <c r="E92" s="142">
        <v>92137153.949999809</v>
      </c>
      <c r="F92" s="885">
        <v>2.6518658273618864E-2</v>
      </c>
    </row>
    <row r="93" spans="1:6" x14ac:dyDescent="0.25">
      <c r="A93" s="909"/>
      <c r="B93" s="140" t="s">
        <v>138</v>
      </c>
      <c r="C93" s="887">
        <v>2</v>
      </c>
      <c r="D93" s="888">
        <v>1.1295159459413668E-5</v>
      </c>
      <c r="E93" s="889">
        <v>5130</v>
      </c>
      <c r="F93" s="888">
        <v>1.4765022698388335E-6</v>
      </c>
    </row>
    <row r="94" spans="1:6" x14ac:dyDescent="0.25">
      <c r="A94" s="909"/>
      <c r="B94" s="140" t="s">
        <v>139</v>
      </c>
      <c r="C94" s="887">
        <v>741</v>
      </c>
      <c r="D94" s="888">
        <v>4.1848565797127637E-3</v>
      </c>
      <c r="E94" s="889">
        <v>2263356</v>
      </c>
      <c r="F94" s="888">
        <v>6.5143280145289338E-4</v>
      </c>
    </row>
    <row r="95" spans="1:6" x14ac:dyDescent="0.25">
      <c r="A95" s="909"/>
      <c r="B95" s="140" t="s">
        <v>140</v>
      </c>
      <c r="C95" s="887">
        <v>95726</v>
      </c>
      <c r="D95" s="888">
        <v>0.54062021720591635</v>
      </c>
      <c r="E95" s="889">
        <v>41686102.949999809</v>
      </c>
      <c r="F95" s="888">
        <v>1.1997977704953219E-2</v>
      </c>
    </row>
    <row r="96" spans="1:6" x14ac:dyDescent="0.25">
      <c r="A96" s="909"/>
      <c r="B96" s="140" t="s">
        <v>141</v>
      </c>
      <c r="C96" s="887">
        <v>13304</v>
      </c>
      <c r="D96" s="888">
        <v>7.5135400724019724E-2</v>
      </c>
      <c r="E96" s="889">
        <v>40348251</v>
      </c>
      <c r="F96" s="888">
        <v>1.161292089386491E-2</v>
      </c>
    </row>
    <row r="97" spans="1:6" x14ac:dyDescent="0.25">
      <c r="A97" s="910"/>
      <c r="B97" s="893" t="s">
        <v>142</v>
      </c>
      <c r="C97" s="894">
        <v>9417</v>
      </c>
      <c r="D97" s="895">
        <v>5.3183258314649255E-2</v>
      </c>
      <c r="E97" s="896">
        <v>7834314</v>
      </c>
      <c r="F97" s="895">
        <v>2.2548503710780022E-3</v>
      </c>
    </row>
    <row r="98" spans="1:6" x14ac:dyDescent="0.25">
      <c r="A98" s="127"/>
      <c r="B98" s="127"/>
      <c r="C98" s="127"/>
      <c r="D98" s="127"/>
      <c r="E98" s="127"/>
      <c r="F98" s="127"/>
    </row>
    <row r="99" spans="1:6" x14ac:dyDescent="0.25">
      <c r="A99" s="984"/>
      <c r="B99" s="127"/>
      <c r="C99" s="127"/>
      <c r="D99" s="127"/>
      <c r="E99" s="127"/>
      <c r="F99" s="127"/>
    </row>
    <row r="100" spans="1:6" x14ac:dyDescent="0.25">
      <c r="A100" s="124"/>
      <c r="B100" s="149"/>
      <c r="D100" s="124"/>
      <c r="F100" s="124"/>
    </row>
    <row r="101" spans="1:6" x14ac:dyDescent="0.25">
      <c r="A101" s="124"/>
      <c r="B101" s="149"/>
      <c r="D101" s="124"/>
      <c r="F101" s="124"/>
    </row>
  </sheetData>
  <mergeCells count="18">
    <mergeCell ref="A1:F1"/>
    <mergeCell ref="A2:F2"/>
    <mergeCell ref="A3:F3"/>
    <mergeCell ref="A4:F4"/>
    <mergeCell ref="A5:F5"/>
    <mergeCell ref="A61:B61"/>
    <mergeCell ref="A7:F7"/>
    <mergeCell ref="A28:B28"/>
    <mergeCell ref="A52:F52"/>
    <mergeCell ref="A53:F53"/>
    <mergeCell ref="A54:F54"/>
    <mergeCell ref="A55:F55"/>
    <mergeCell ref="A51:F51"/>
    <mergeCell ref="A57:F57"/>
    <mergeCell ref="C59:D59"/>
    <mergeCell ref="E59:F59"/>
    <mergeCell ref="C26:D26"/>
    <mergeCell ref="E26:F26"/>
  </mergeCells>
  <printOptions horizontalCentered="1"/>
  <pageMargins left="0.7" right="0.7" top="0.75" bottom="0.75" header="0.3" footer="0.3"/>
  <pageSetup scale="86" orientation="portrait" horizontalDpi="4294967295" verticalDpi="4294967295" r:id="rId1"/>
  <rowBreaks count="1" manualBreakCount="1">
    <brk id="50"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03"/>
  <sheetViews>
    <sheetView showGridLines="0" zoomScaleNormal="100" workbookViewId="0">
      <selection sqref="A1:F1"/>
    </sheetView>
  </sheetViews>
  <sheetFormatPr defaultColWidth="9.140625" defaultRowHeight="15.75" x14ac:dyDescent="0.25"/>
  <cols>
    <col min="1" max="1" width="4.7109375" style="124" customWidth="1"/>
    <col min="2" max="2" width="42.5703125" style="124" customWidth="1"/>
    <col min="3" max="3" width="10.7109375" style="124" customWidth="1"/>
    <col min="4" max="4" width="11.7109375" style="124" customWidth="1"/>
    <col min="5" max="5" width="16" style="124" bestFit="1" customWidth="1"/>
    <col min="6" max="6" width="11.7109375" style="124" customWidth="1"/>
    <col min="7" max="16384" width="9.140625" style="124"/>
  </cols>
  <sheetData>
    <row r="1" spans="1:6" x14ac:dyDescent="0.25">
      <c r="A1" s="1099" t="s">
        <v>364</v>
      </c>
      <c r="B1" s="1099"/>
      <c r="C1" s="1099"/>
      <c r="D1" s="1099"/>
      <c r="E1" s="1099"/>
      <c r="F1" s="1099"/>
    </row>
    <row r="2" spans="1:6" x14ac:dyDescent="0.25">
      <c r="A2" s="1099" t="s">
        <v>412</v>
      </c>
      <c r="B2" s="1099"/>
      <c r="C2" s="1099"/>
      <c r="D2" s="1099"/>
      <c r="E2" s="1099"/>
      <c r="F2" s="1099"/>
    </row>
    <row r="3" spans="1:6" x14ac:dyDescent="0.25">
      <c r="A3" s="1099" t="s">
        <v>423</v>
      </c>
      <c r="B3" s="1100"/>
      <c r="C3" s="1100"/>
      <c r="D3" s="1100"/>
      <c r="E3" s="1100"/>
      <c r="F3" s="1100"/>
    </row>
    <row r="4" spans="1:6" x14ac:dyDescent="0.25">
      <c r="A4" s="1097" t="s">
        <v>413</v>
      </c>
      <c r="B4" s="1097"/>
      <c r="C4" s="1097"/>
      <c r="D4" s="1097"/>
      <c r="E4" s="1097"/>
      <c r="F4" s="1097"/>
    </row>
    <row r="5" spans="1:6" x14ac:dyDescent="0.25">
      <c r="A5" s="1097" t="s">
        <v>441</v>
      </c>
      <c r="B5" s="1097"/>
      <c r="C5" s="1097"/>
      <c r="D5" s="1097"/>
      <c r="E5" s="1097"/>
      <c r="F5" s="1097"/>
    </row>
    <row r="6" spans="1:6" ht="15" customHeight="1" x14ac:dyDescent="0.25">
      <c r="A6" s="860"/>
      <c r="B6" s="860"/>
      <c r="C6" s="860"/>
      <c r="D6" s="860"/>
      <c r="E6" s="860"/>
      <c r="F6" s="860"/>
    </row>
    <row r="7" spans="1:6" ht="15" customHeight="1" x14ac:dyDescent="0.25">
      <c r="A7" s="1097" t="s">
        <v>76</v>
      </c>
      <c r="B7" s="1097"/>
      <c r="C7" s="1097"/>
      <c r="D7" s="1097"/>
      <c r="E7" s="1097"/>
      <c r="F7" s="1097"/>
    </row>
    <row r="8" spans="1:6" ht="15" customHeight="1" x14ac:dyDescent="0.25">
      <c r="A8" s="860"/>
      <c r="B8" s="860"/>
      <c r="C8" s="860"/>
      <c r="D8" s="860"/>
      <c r="E8" s="860"/>
      <c r="F8" s="860"/>
    </row>
    <row r="9" spans="1:6" ht="15" customHeight="1" x14ac:dyDescent="0.25">
      <c r="A9" s="860"/>
      <c r="B9" s="860"/>
      <c r="C9" s="860"/>
      <c r="D9" s="860"/>
      <c r="E9" s="860"/>
      <c r="F9" s="860"/>
    </row>
    <row r="10" spans="1:6" ht="15" customHeight="1" x14ac:dyDescent="0.25">
      <c r="A10" s="860"/>
      <c r="B10" s="860"/>
      <c r="C10" s="860"/>
      <c r="D10" s="860"/>
      <c r="E10" s="860"/>
      <c r="F10" s="860"/>
    </row>
    <row r="11" spans="1:6" ht="15" customHeight="1" x14ac:dyDescent="0.25">
      <c r="A11" s="860"/>
      <c r="B11" s="860"/>
      <c r="C11" s="860"/>
      <c r="D11" s="860"/>
      <c r="E11" s="860"/>
      <c r="F11" s="860"/>
    </row>
    <row r="12" spans="1:6" ht="15" customHeight="1" x14ac:dyDescent="0.25">
      <c r="A12" s="860"/>
      <c r="B12" s="860"/>
      <c r="C12" s="860"/>
      <c r="D12" s="860"/>
      <c r="E12" s="860"/>
      <c r="F12" s="860"/>
    </row>
    <row r="13" spans="1:6" ht="15" customHeight="1" x14ac:dyDescent="0.25">
      <c r="A13" s="860"/>
      <c r="B13" s="860"/>
      <c r="C13" s="860"/>
      <c r="D13" s="860"/>
      <c r="E13" s="860"/>
      <c r="F13" s="860"/>
    </row>
    <row r="14" spans="1:6" ht="15" customHeight="1" x14ac:dyDescent="0.25">
      <c r="A14" s="860"/>
      <c r="B14" s="860"/>
      <c r="C14" s="860"/>
      <c r="D14" s="860"/>
      <c r="E14" s="860"/>
      <c r="F14" s="860"/>
    </row>
    <row r="15" spans="1:6" ht="15" customHeight="1" x14ac:dyDescent="0.25">
      <c r="A15" s="860"/>
      <c r="B15" s="860"/>
      <c r="C15" s="860"/>
      <c r="D15" s="860"/>
      <c r="E15" s="860"/>
      <c r="F15" s="860"/>
    </row>
    <row r="16" spans="1:6" ht="15" customHeight="1" x14ac:dyDescent="0.25">
      <c r="A16" s="860"/>
      <c r="B16" s="860"/>
      <c r="C16" s="860"/>
      <c r="D16" s="860"/>
      <c r="E16" s="860"/>
      <c r="F16" s="860"/>
    </row>
    <row r="17" spans="1:6" ht="15" customHeight="1" x14ac:dyDescent="0.25">
      <c r="A17" s="860"/>
      <c r="B17" s="860"/>
      <c r="C17" s="860"/>
      <c r="D17" s="860"/>
      <c r="E17" s="860"/>
      <c r="F17" s="860"/>
    </row>
    <row r="18" spans="1:6" ht="15" customHeight="1" x14ac:dyDescent="0.25">
      <c r="A18" s="860"/>
      <c r="B18" s="860"/>
      <c r="C18" s="860"/>
      <c r="D18" s="860"/>
      <c r="E18" s="860"/>
      <c r="F18" s="860"/>
    </row>
    <row r="19" spans="1:6" ht="15" customHeight="1" x14ac:dyDescent="0.25">
      <c r="A19" s="860"/>
      <c r="B19" s="860"/>
      <c r="C19" s="860"/>
      <c r="D19" s="860"/>
      <c r="E19" s="860"/>
      <c r="F19" s="860"/>
    </row>
    <row r="20" spans="1:6" ht="15" customHeight="1" x14ac:dyDescent="0.25">
      <c r="A20" s="860"/>
      <c r="B20" s="860"/>
      <c r="C20" s="860"/>
      <c r="D20" s="860"/>
      <c r="E20" s="860"/>
      <c r="F20" s="860"/>
    </row>
    <row r="21" spans="1:6" ht="15" customHeight="1" x14ac:dyDescent="0.25">
      <c r="A21" s="860"/>
      <c r="B21" s="860"/>
      <c r="C21" s="860"/>
      <c r="D21" s="860"/>
      <c r="E21" s="860"/>
      <c r="F21" s="860"/>
    </row>
    <row r="22" spans="1:6" ht="15" customHeight="1" x14ac:dyDescent="0.25">
      <c r="A22" s="860"/>
      <c r="B22" s="860"/>
      <c r="C22" s="860"/>
      <c r="D22" s="860"/>
      <c r="E22" s="860"/>
      <c r="F22" s="860"/>
    </row>
    <row r="23" spans="1:6" ht="15" customHeight="1" x14ac:dyDescent="0.25">
      <c r="A23" s="860"/>
      <c r="B23" s="860"/>
      <c r="C23" s="860"/>
      <c r="D23" s="860"/>
      <c r="E23" s="860"/>
      <c r="F23" s="860"/>
    </row>
    <row r="24" spans="1:6" ht="15" customHeight="1" x14ac:dyDescent="0.25">
      <c r="A24" s="860"/>
      <c r="B24" s="860"/>
      <c r="C24" s="860"/>
      <c r="D24" s="860"/>
      <c r="E24" s="860"/>
      <c r="F24" s="860"/>
    </row>
    <row r="25" spans="1:6" ht="15" customHeight="1" x14ac:dyDescent="0.25">
      <c r="A25" s="860"/>
      <c r="B25" s="860"/>
      <c r="C25" s="860"/>
      <c r="D25" s="860"/>
      <c r="E25" s="860"/>
      <c r="F25" s="860"/>
    </row>
    <row r="26" spans="1:6" ht="15" customHeight="1" x14ac:dyDescent="0.25">
      <c r="A26" s="860"/>
      <c r="B26" s="860"/>
      <c r="C26" s="860"/>
      <c r="D26" s="860"/>
      <c r="E26" s="860"/>
      <c r="F26" s="860"/>
    </row>
    <row r="27" spans="1:6" x14ac:dyDescent="0.25">
      <c r="A27" s="905"/>
      <c r="B27" s="155"/>
      <c r="C27" s="1093" t="s">
        <v>79</v>
      </c>
      <c r="D27" s="1094"/>
      <c r="E27" s="1093" t="s">
        <v>80</v>
      </c>
      <c r="F27" s="1094"/>
    </row>
    <row r="28" spans="1:6" x14ac:dyDescent="0.25">
      <c r="A28" s="870"/>
      <c r="B28" s="138"/>
      <c r="C28" s="872"/>
      <c r="D28" s="873"/>
      <c r="E28" s="872" t="s">
        <v>81</v>
      </c>
      <c r="F28" s="873"/>
    </row>
    <row r="29" spans="1:6" x14ac:dyDescent="0.25">
      <c r="A29" s="1102" t="s">
        <v>82</v>
      </c>
      <c r="B29" s="1103"/>
      <c r="C29" s="872" t="s">
        <v>83</v>
      </c>
      <c r="D29" s="873" t="s">
        <v>84</v>
      </c>
      <c r="E29" s="906" t="s">
        <v>85</v>
      </c>
      <c r="F29" s="873" t="s">
        <v>84</v>
      </c>
    </row>
    <row r="30" spans="1:6" ht="25.15" customHeight="1" x14ac:dyDescent="0.25">
      <c r="A30" s="875" t="s">
        <v>143</v>
      </c>
      <c r="B30" s="130"/>
      <c r="C30" s="907">
        <v>212714</v>
      </c>
      <c r="D30" s="131">
        <v>1</v>
      </c>
      <c r="E30" s="132">
        <v>4263354732.48</v>
      </c>
      <c r="F30" s="131">
        <v>1</v>
      </c>
    </row>
    <row r="31" spans="1:6" x14ac:dyDescent="0.25">
      <c r="A31" s="877" t="s">
        <v>87</v>
      </c>
      <c r="B31" s="134"/>
      <c r="C31" s="876">
        <v>5956</v>
      </c>
      <c r="D31" s="135">
        <v>2.8000037609184163E-2</v>
      </c>
      <c r="E31" s="136">
        <v>3061656062</v>
      </c>
      <c r="F31" s="135">
        <v>0.71813307925682035</v>
      </c>
    </row>
    <row r="32" spans="1:6" x14ac:dyDescent="0.25">
      <c r="A32" s="901"/>
      <c r="B32" s="150"/>
      <c r="C32" s="902"/>
      <c r="D32" s="903"/>
      <c r="E32" s="151"/>
      <c r="F32" s="903"/>
    </row>
    <row r="33" spans="1:6" x14ac:dyDescent="0.25">
      <c r="A33" s="909" t="s">
        <v>88</v>
      </c>
      <c r="B33" s="138"/>
      <c r="C33" s="883">
        <v>4008</v>
      </c>
      <c r="D33" s="885">
        <v>1.8842201265549047E-2</v>
      </c>
      <c r="E33" s="884">
        <v>1246560898</v>
      </c>
      <c r="F33" s="885">
        <v>0.29238967344264916</v>
      </c>
    </row>
    <row r="34" spans="1:6" x14ac:dyDescent="0.25">
      <c r="A34" s="919"/>
      <c r="B34" s="140" t="s">
        <v>89</v>
      </c>
      <c r="C34" s="887">
        <v>3678</v>
      </c>
      <c r="D34" s="888">
        <v>1.729082241883468E-2</v>
      </c>
      <c r="E34" s="889">
        <v>992132962</v>
      </c>
      <c r="F34" s="888">
        <v>0.2327118019154073</v>
      </c>
    </row>
    <row r="35" spans="1:6" x14ac:dyDescent="0.25">
      <c r="A35" s="919"/>
      <c r="B35" s="140" t="s">
        <v>90</v>
      </c>
      <c r="C35" s="887">
        <v>212</v>
      </c>
      <c r="D35" s="888">
        <v>9.9664338031347252E-4</v>
      </c>
      <c r="E35" s="889">
        <v>27716556</v>
      </c>
      <c r="F35" s="888">
        <v>6.5011142021197087E-3</v>
      </c>
    </row>
    <row r="36" spans="1:6" x14ac:dyDescent="0.25">
      <c r="A36" s="919"/>
      <c r="B36" s="140" t="s">
        <v>91</v>
      </c>
      <c r="C36" s="887">
        <v>96</v>
      </c>
      <c r="D36" s="888">
        <v>4.513102099532706E-4</v>
      </c>
      <c r="E36" s="889">
        <v>226378042</v>
      </c>
      <c r="F36" s="888">
        <v>5.3098570540086293E-2</v>
      </c>
    </row>
    <row r="37" spans="1:6" x14ac:dyDescent="0.25">
      <c r="A37" s="919"/>
      <c r="B37" s="140" t="s">
        <v>92</v>
      </c>
      <c r="C37" s="887">
        <v>22</v>
      </c>
      <c r="D37" s="888">
        <v>1.0342525644762451E-4</v>
      </c>
      <c r="E37" s="889">
        <v>333338</v>
      </c>
      <c r="F37" s="888">
        <v>7.818678503585292E-5</v>
      </c>
    </row>
    <row r="38" spans="1:6" x14ac:dyDescent="0.25">
      <c r="A38" s="919"/>
      <c r="B38" s="140"/>
      <c r="C38" s="870"/>
      <c r="D38" s="888"/>
      <c r="E38" s="889"/>
      <c r="F38" s="888"/>
    </row>
    <row r="39" spans="1:6" x14ac:dyDescent="0.25">
      <c r="A39" s="909" t="s">
        <v>93</v>
      </c>
      <c r="B39" s="138"/>
      <c r="C39" s="883">
        <v>1948</v>
      </c>
      <c r="D39" s="885">
        <v>9.1578363436351159E-3</v>
      </c>
      <c r="E39" s="884">
        <v>1815095164</v>
      </c>
      <c r="F39" s="885">
        <v>0.42574340581417119</v>
      </c>
    </row>
    <row r="40" spans="1:6" x14ac:dyDescent="0.25">
      <c r="A40" s="919"/>
      <c r="B40" s="140" t="s">
        <v>95</v>
      </c>
      <c r="C40" s="887">
        <v>6</v>
      </c>
      <c r="D40" s="888">
        <v>2.8206888122079413E-5</v>
      </c>
      <c r="E40" s="889">
        <v>7688277</v>
      </c>
      <c r="F40" s="888">
        <v>1.8033397365289651E-3</v>
      </c>
    </row>
    <row r="41" spans="1:6" x14ac:dyDescent="0.25">
      <c r="A41" s="919"/>
      <c r="B41" s="140" t="s">
        <v>96</v>
      </c>
      <c r="C41" s="887">
        <v>106</v>
      </c>
      <c r="D41" s="888">
        <v>4.9832169015673626E-4</v>
      </c>
      <c r="E41" s="889">
        <v>107270042</v>
      </c>
      <c r="F41" s="888">
        <v>2.5160946890666273E-2</v>
      </c>
    </row>
    <row r="42" spans="1:6" x14ac:dyDescent="0.25">
      <c r="A42" s="919"/>
      <c r="B42" s="140" t="s">
        <v>97</v>
      </c>
      <c r="C42" s="887">
        <v>1217</v>
      </c>
      <c r="D42" s="888">
        <v>5.721297140761774E-3</v>
      </c>
      <c r="E42" s="889">
        <v>223673885</v>
      </c>
      <c r="F42" s="888">
        <v>5.2464291393807747E-2</v>
      </c>
    </row>
    <row r="43" spans="1:6" x14ac:dyDescent="0.25">
      <c r="A43" s="919"/>
      <c r="B43" s="140" t="s">
        <v>98</v>
      </c>
      <c r="C43" s="887">
        <v>123</v>
      </c>
      <c r="D43" s="888">
        <v>5.7824120650262799E-4</v>
      </c>
      <c r="E43" s="889">
        <v>15726430</v>
      </c>
      <c r="F43" s="888">
        <v>3.6887453629390844E-3</v>
      </c>
    </row>
    <row r="44" spans="1:6" x14ac:dyDescent="0.25">
      <c r="A44" s="919"/>
      <c r="B44" s="140" t="s">
        <v>99</v>
      </c>
      <c r="C44" s="887">
        <v>2</v>
      </c>
      <c r="D44" s="888">
        <v>9.402296040693137E-6</v>
      </c>
      <c r="E44" s="889">
        <v>1635245</v>
      </c>
      <c r="F44" s="888">
        <v>3.8355827807196692E-4</v>
      </c>
    </row>
    <row r="45" spans="1:6" x14ac:dyDescent="0.25">
      <c r="A45" s="919"/>
      <c r="B45" s="140" t="s">
        <v>100</v>
      </c>
      <c r="C45" s="887">
        <v>192</v>
      </c>
      <c r="D45" s="888">
        <v>9.0262041990654121E-4</v>
      </c>
      <c r="E45" s="889">
        <v>53058746</v>
      </c>
      <c r="F45" s="888">
        <v>1.2445304069064796E-2</v>
      </c>
    </row>
    <row r="46" spans="1:6" x14ac:dyDescent="0.25">
      <c r="A46" s="919"/>
      <c r="B46" s="140" t="s">
        <v>101</v>
      </c>
      <c r="C46" s="887">
        <v>42</v>
      </c>
      <c r="D46" s="888">
        <v>1.9744821685455588E-4</v>
      </c>
      <c r="E46" s="889">
        <v>74331256</v>
      </c>
      <c r="F46" s="888">
        <v>1.7434921714046862E-2</v>
      </c>
    </row>
    <row r="47" spans="1:6" x14ac:dyDescent="0.25">
      <c r="A47" s="919"/>
      <c r="B47" s="140" t="s">
        <v>102</v>
      </c>
      <c r="C47" s="887">
        <v>199</v>
      </c>
      <c r="D47" s="888">
        <v>9.3552845604896718E-4</v>
      </c>
      <c r="E47" s="889">
        <v>63408063</v>
      </c>
      <c r="F47" s="888">
        <v>1.4872809554628693E-2</v>
      </c>
    </row>
    <row r="48" spans="1:6" x14ac:dyDescent="0.25">
      <c r="A48" s="919"/>
      <c r="B48" s="140" t="s">
        <v>103</v>
      </c>
      <c r="C48" s="887">
        <v>41</v>
      </c>
      <c r="D48" s="888">
        <v>1.927470688342093E-4</v>
      </c>
      <c r="E48" s="889">
        <v>1166276012</v>
      </c>
      <c r="F48" s="888">
        <v>0.27355828571214752</v>
      </c>
    </row>
    <row r="49" spans="1:6" x14ac:dyDescent="0.25">
      <c r="A49" s="920"/>
      <c r="B49" s="893" t="s">
        <v>104</v>
      </c>
      <c r="C49" s="894">
        <v>20</v>
      </c>
      <c r="D49" s="895">
        <v>9.4022960406931367E-5</v>
      </c>
      <c r="E49" s="896">
        <v>102027208</v>
      </c>
      <c r="F49" s="895">
        <v>2.393120310226933E-2</v>
      </c>
    </row>
    <row r="50" spans="1:6" x14ac:dyDescent="0.25">
      <c r="A50" s="997"/>
      <c r="B50" s="145"/>
      <c r="C50" s="146"/>
      <c r="D50" s="147"/>
      <c r="E50" s="148"/>
      <c r="F50" s="147"/>
    </row>
    <row r="51" spans="1:6" x14ac:dyDescent="0.25">
      <c r="A51" s="984"/>
    </row>
    <row r="52" spans="1:6" x14ac:dyDescent="0.25">
      <c r="A52" s="984"/>
    </row>
    <row r="53" spans="1:6" x14ac:dyDescent="0.25">
      <c r="A53" s="1099" t="s">
        <v>364</v>
      </c>
      <c r="B53" s="1099"/>
      <c r="C53" s="1099"/>
      <c r="D53" s="1099"/>
      <c r="E53" s="1099"/>
      <c r="F53" s="1099"/>
    </row>
    <row r="54" spans="1:6" x14ac:dyDescent="0.25">
      <c r="A54" s="1099" t="s">
        <v>412</v>
      </c>
      <c r="B54" s="1099"/>
      <c r="C54" s="1099"/>
      <c r="D54" s="1099"/>
      <c r="E54" s="1099"/>
      <c r="F54" s="1099"/>
    </row>
    <row r="55" spans="1:6" x14ac:dyDescent="0.25">
      <c r="A55" s="1099" t="s">
        <v>423</v>
      </c>
      <c r="B55" s="1099"/>
      <c r="C55" s="1099"/>
      <c r="D55" s="1099"/>
      <c r="E55" s="1099"/>
      <c r="F55" s="1099"/>
    </row>
    <row r="56" spans="1:6" x14ac:dyDescent="0.25">
      <c r="A56" s="1097" t="s">
        <v>413</v>
      </c>
      <c r="B56" s="1097"/>
      <c r="C56" s="1097"/>
      <c r="D56" s="1097"/>
      <c r="E56" s="1097"/>
      <c r="F56" s="1097"/>
    </row>
    <row r="57" spans="1:6" x14ac:dyDescent="0.25">
      <c r="A57" s="1097" t="s">
        <v>441</v>
      </c>
      <c r="B57" s="1097"/>
      <c r="C57" s="1097"/>
      <c r="D57" s="1097"/>
      <c r="E57" s="1097"/>
      <c r="F57" s="1097"/>
    </row>
    <row r="58" spans="1:6" x14ac:dyDescent="0.25">
      <c r="A58" s="860"/>
      <c r="B58" s="860"/>
      <c r="C58" s="860"/>
      <c r="D58" s="860"/>
      <c r="E58" s="860"/>
      <c r="F58" s="860"/>
    </row>
    <row r="59" spans="1:6" x14ac:dyDescent="0.25">
      <c r="A59" s="1097" t="s">
        <v>76</v>
      </c>
      <c r="B59" s="1097"/>
      <c r="C59" s="1097"/>
      <c r="D59" s="1097"/>
      <c r="E59" s="1097"/>
      <c r="F59" s="1097"/>
    </row>
    <row r="60" spans="1:6" ht="9" customHeight="1" x14ac:dyDescent="0.25">
      <c r="A60" s="860"/>
      <c r="B60" s="860"/>
      <c r="C60" s="860"/>
      <c r="D60" s="860"/>
      <c r="E60" s="860"/>
      <c r="F60" s="860"/>
    </row>
    <row r="61" spans="1:6" x14ac:dyDescent="0.25">
      <c r="A61" s="905"/>
      <c r="B61" s="155"/>
      <c r="C61" s="1093" t="s">
        <v>79</v>
      </c>
      <c r="D61" s="1094"/>
      <c r="E61" s="1093" t="s">
        <v>80</v>
      </c>
      <c r="F61" s="1094"/>
    </row>
    <row r="62" spans="1:6" x14ac:dyDescent="0.25">
      <c r="A62" s="870"/>
      <c r="B62" s="138"/>
      <c r="C62" s="872"/>
      <c r="D62" s="873"/>
      <c r="E62" s="872" t="s">
        <v>81</v>
      </c>
      <c r="F62" s="873"/>
    </row>
    <row r="63" spans="1:6" x14ac:dyDescent="0.25">
      <c r="A63" s="1102" t="s">
        <v>82</v>
      </c>
      <c r="B63" s="1103"/>
      <c r="C63" s="872" t="s">
        <v>83</v>
      </c>
      <c r="D63" s="873" t="s">
        <v>84</v>
      </c>
      <c r="E63" s="906" t="s">
        <v>85</v>
      </c>
      <c r="F63" s="873" t="s">
        <v>84</v>
      </c>
    </row>
    <row r="64" spans="1:6" ht="25.15" customHeight="1" x14ac:dyDescent="0.25">
      <c r="A64" s="877" t="s">
        <v>106</v>
      </c>
      <c r="B64" s="134"/>
      <c r="C64" s="876">
        <v>206758</v>
      </c>
      <c r="D64" s="135">
        <v>0.97199996239081587</v>
      </c>
      <c r="E64" s="136">
        <v>1201698670.48</v>
      </c>
      <c r="F64" s="135">
        <v>0.28186692074317965</v>
      </c>
    </row>
    <row r="65" spans="1:6" ht="16.149999999999999" customHeight="1" x14ac:dyDescent="0.25">
      <c r="A65" s="901"/>
      <c r="B65" s="150"/>
      <c r="C65" s="902"/>
      <c r="D65" s="903"/>
      <c r="E65" s="151"/>
      <c r="F65" s="903"/>
    </row>
    <row r="66" spans="1:6" x14ac:dyDescent="0.25">
      <c r="A66" s="882" t="s">
        <v>107</v>
      </c>
      <c r="B66" s="141"/>
      <c r="C66" s="883">
        <v>3589</v>
      </c>
      <c r="D66" s="885">
        <v>1.6872420245023834E-2</v>
      </c>
      <c r="E66" s="142">
        <v>400482645</v>
      </c>
      <c r="F66" s="885">
        <v>9.3936036321105892E-2</v>
      </c>
    </row>
    <row r="67" spans="1:6" x14ac:dyDescent="0.25">
      <c r="A67" s="919"/>
      <c r="B67" s="140" t="s">
        <v>108</v>
      </c>
      <c r="C67" s="887">
        <v>87</v>
      </c>
      <c r="D67" s="888">
        <v>4.0899987777015149E-4</v>
      </c>
      <c r="E67" s="889">
        <v>34882521</v>
      </c>
      <c r="F67" s="888">
        <v>8.1819419656193569E-3</v>
      </c>
    </row>
    <row r="68" spans="1:6" x14ac:dyDescent="0.25">
      <c r="A68" s="919"/>
      <c r="B68" s="140" t="s">
        <v>109</v>
      </c>
      <c r="C68" s="887">
        <v>512</v>
      </c>
      <c r="D68" s="888">
        <v>2.4069877864174431E-3</v>
      </c>
      <c r="E68" s="889">
        <v>25075814</v>
      </c>
      <c r="F68" s="888">
        <v>5.8817094925181987E-3</v>
      </c>
    </row>
    <row r="69" spans="1:6" x14ac:dyDescent="0.25">
      <c r="A69" s="919"/>
      <c r="B69" s="140" t="s">
        <v>110</v>
      </c>
      <c r="C69" s="887">
        <v>18</v>
      </c>
      <c r="D69" s="888">
        <v>8.4620664366238238E-5</v>
      </c>
      <c r="E69" s="889">
        <v>1003203</v>
      </c>
      <c r="F69" s="888">
        <v>2.3530835760796176E-4</v>
      </c>
    </row>
    <row r="70" spans="1:6" x14ac:dyDescent="0.25">
      <c r="A70" s="919"/>
      <c r="B70" s="140" t="s">
        <v>111</v>
      </c>
      <c r="C70" s="887">
        <v>82</v>
      </c>
      <c r="D70" s="888">
        <v>3.8549413766841861E-4</v>
      </c>
      <c r="E70" s="889">
        <v>50591938</v>
      </c>
      <c r="F70" s="888">
        <v>1.1866696809104269E-2</v>
      </c>
    </row>
    <row r="71" spans="1:6" x14ac:dyDescent="0.25">
      <c r="A71" s="919"/>
      <c r="B71" s="140" t="s">
        <v>112</v>
      </c>
      <c r="C71" s="887">
        <v>170</v>
      </c>
      <c r="D71" s="888">
        <v>7.991951634589167E-4</v>
      </c>
      <c r="E71" s="889">
        <v>95319570</v>
      </c>
      <c r="F71" s="888">
        <v>2.2357879177591317E-2</v>
      </c>
    </row>
    <row r="72" spans="1:6" x14ac:dyDescent="0.25">
      <c r="A72" s="919"/>
      <c r="B72" s="140" t="s">
        <v>113</v>
      </c>
      <c r="C72" s="887">
        <v>2601</v>
      </c>
      <c r="D72" s="888">
        <v>1.2227686000921424E-2</v>
      </c>
      <c r="E72" s="889">
        <v>184706396</v>
      </c>
      <c r="F72" s="888">
        <v>4.3324191297719201E-2</v>
      </c>
    </row>
    <row r="73" spans="1:6" x14ac:dyDescent="0.25">
      <c r="A73" s="919"/>
      <c r="B73" s="140" t="s">
        <v>114</v>
      </c>
      <c r="C73" s="887">
        <v>119</v>
      </c>
      <c r="D73" s="888">
        <v>5.5943661442124171E-4</v>
      </c>
      <c r="E73" s="889">
        <v>8903203</v>
      </c>
      <c r="F73" s="888">
        <v>2.0883092209455891E-3</v>
      </c>
    </row>
    <row r="74" spans="1:6" x14ac:dyDescent="0.25">
      <c r="A74" s="919"/>
      <c r="B74" s="140"/>
      <c r="C74" s="870"/>
      <c r="D74" s="888"/>
      <c r="E74" s="152"/>
      <c r="F74" s="888"/>
    </row>
    <row r="75" spans="1:6" x14ac:dyDescent="0.25">
      <c r="A75" s="882" t="s">
        <v>115</v>
      </c>
      <c r="B75" s="141"/>
      <c r="C75" s="883">
        <v>20116</v>
      </c>
      <c r="D75" s="885">
        <v>9.4568293577291573E-2</v>
      </c>
      <c r="E75" s="142">
        <v>412486734</v>
      </c>
      <c r="F75" s="885">
        <v>9.67516802806732E-2</v>
      </c>
    </row>
    <row r="76" spans="1:6" x14ac:dyDescent="0.25">
      <c r="A76" s="919"/>
      <c r="B76" s="140" t="s">
        <v>116</v>
      </c>
      <c r="C76" s="887">
        <v>2</v>
      </c>
      <c r="D76" s="888">
        <v>9.402296040693137E-6</v>
      </c>
      <c r="E76" s="889">
        <v>169</v>
      </c>
      <c r="F76" s="888">
        <v>3.9640145051146714E-8</v>
      </c>
    </row>
    <row r="77" spans="1:6" x14ac:dyDescent="0.25">
      <c r="A77" s="919"/>
      <c r="B77" s="140" t="s">
        <v>117</v>
      </c>
      <c r="C77" s="887">
        <v>18</v>
      </c>
      <c r="D77" s="888">
        <v>8.4620664366238238E-5</v>
      </c>
      <c r="E77" s="889">
        <v>7264853</v>
      </c>
      <c r="F77" s="888">
        <v>1.7040226431672093E-3</v>
      </c>
    </row>
    <row r="78" spans="1:6" x14ac:dyDescent="0.25">
      <c r="A78" s="919"/>
      <c r="B78" s="140" t="s">
        <v>118</v>
      </c>
      <c r="C78" s="887">
        <v>7</v>
      </c>
      <c r="D78" s="888">
        <v>3.2908036142425984E-5</v>
      </c>
      <c r="E78" s="889">
        <v>132184</v>
      </c>
      <c r="F78" s="888">
        <v>3.1004691913850755E-5</v>
      </c>
    </row>
    <row r="79" spans="1:6" x14ac:dyDescent="0.25">
      <c r="A79" s="919"/>
      <c r="B79" s="140" t="s">
        <v>119</v>
      </c>
      <c r="C79" s="887">
        <v>450</v>
      </c>
      <c r="D79" s="888">
        <v>2.1155166091559557E-3</v>
      </c>
      <c r="E79" s="889">
        <v>13865246</v>
      </c>
      <c r="F79" s="888">
        <v>3.2521914947327324E-3</v>
      </c>
    </row>
    <row r="80" spans="1:6" x14ac:dyDescent="0.25">
      <c r="A80" s="919"/>
      <c r="B80" s="140" t="s">
        <v>121</v>
      </c>
      <c r="C80" s="887">
        <v>31</v>
      </c>
      <c r="D80" s="888">
        <v>1.4573558863074362E-4</v>
      </c>
      <c r="E80" s="889">
        <v>45387918</v>
      </c>
      <c r="F80" s="888">
        <v>1.0646057118873094E-2</v>
      </c>
    </row>
    <row r="81" spans="1:6" x14ac:dyDescent="0.25">
      <c r="A81" s="919"/>
      <c r="B81" s="140" t="s">
        <v>122</v>
      </c>
      <c r="C81" s="887">
        <v>17902</v>
      </c>
      <c r="D81" s="888">
        <v>8.4159951860244275E-2</v>
      </c>
      <c r="E81" s="889">
        <v>270154606</v>
      </c>
      <c r="F81" s="888">
        <v>6.336667318387805E-2</v>
      </c>
    </row>
    <row r="82" spans="1:6" x14ac:dyDescent="0.25">
      <c r="A82" s="919"/>
      <c r="B82" s="153" t="s">
        <v>123</v>
      </c>
      <c r="C82" s="887">
        <v>2</v>
      </c>
      <c r="D82" s="888">
        <v>9.402296040693137E-6</v>
      </c>
      <c r="E82" s="889">
        <v>1955</v>
      </c>
      <c r="F82" s="888">
        <v>4.5855907440823566E-7</v>
      </c>
    </row>
    <row r="83" spans="1:6" x14ac:dyDescent="0.25">
      <c r="A83" s="919"/>
      <c r="B83" s="140" t="s">
        <v>124</v>
      </c>
      <c r="C83" s="887">
        <v>15</v>
      </c>
      <c r="D83" s="888">
        <v>7.0517220305198525E-5</v>
      </c>
      <c r="E83" s="889">
        <v>16773104</v>
      </c>
      <c r="F83" s="888">
        <v>3.9342501509939008E-3</v>
      </c>
    </row>
    <row r="84" spans="1:6" x14ac:dyDescent="0.25">
      <c r="A84" s="919"/>
      <c r="B84" s="140" t="s">
        <v>126</v>
      </c>
      <c r="C84" s="887">
        <v>1</v>
      </c>
      <c r="D84" s="888">
        <v>4.7011480203465685E-6</v>
      </c>
      <c r="E84" s="889">
        <v>12011</v>
      </c>
      <c r="F84" s="888">
        <v>2.8172649834871196E-6</v>
      </c>
    </row>
    <row r="85" spans="1:6" x14ac:dyDescent="0.25">
      <c r="A85" s="919"/>
      <c r="B85" s="140" t="s">
        <v>127</v>
      </c>
      <c r="C85" s="887">
        <v>68</v>
      </c>
      <c r="D85" s="888">
        <v>3.1967806538356667E-4</v>
      </c>
      <c r="E85" s="889">
        <v>28268693</v>
      </c>
      <c r="F85" s="888">
        <v>6.6306218398008033E-3</v>
      </c>
    </row>
    <row r="86" spans="1:6" x14ac:dyDescent="0.25">
      <c r="A86" s="919"/>
      <c r="B86" s="140" t="s">
        <v>128</v>
      </c>
      <c r="C86" s="887">
        <v>5</v>
      </c>
      <c r="D86" s="888">
        <v>2.3505740101732842E-5</v>
      </c>
      <c r="E86" s="889">
        <v>2756714</v>
      </c>
      <c r="F86" s="888">
        <v>6.4660676227530688E-4</v>
      </c>
    </row>
    <row r="87" spans="1:6" x14ac:dyDescent="0.25">
      <c r="A87" s="919"/>
      <c r="B87" s="140" t="s">
        <v>129</v>
      </c>
      <c r="C87" s="887">
        <v>1570</v>
      </c>
      <c r="D87" s="888">
        <v>7.3808023919441131E-3</v>
      </c>
      <c r="E87" s="889">
        <v>7778012</v>
      </c>
      <c r="F87" s="888">
        <v>1.8243877153228387E-3</v>
      </c>
    </row>
    <row r="88" spans="1:6" x14ac:dyDescent="0.25">
      <c r="A88" s="919"/>
      <c r="B88" s="140" t="s">
        <v>130</v>
      </c>
      <c r="C88" s="887">
        <v>45</v>
      </c>
      <c r="D88" s="888">
        <v>2.1155166091559559E-4</v>
      </c>
      <c r="E88" s="889">
        <v>20091269</v>
      </c>
      <c r="F88" s="888">
        <v>4.7125492155124698E-3</v>
      </c>
    </row>
    <row r="89" spans="1:6" x14ac:dyDescent="0.25">
      <c r="A89" s="919"/>
      <c r="B89" s="140"/>
      <c r="C89" s="870"/>
      <c r="D89" s="888"/>
      <c r="E89" s="152"/>
      <c r="F89" s="888"/>
    </row>
    <row r="90" spans="1:6" x14ac:dyDescent="0.25">
      <c r="A90" s="882" t="s">
        <v>131</v>
      </c>
      <c r="B90" s="141"/>
      <c r="C90" s="883">
        <v>1972</v>
      </c>
      <c r="D90" s="885">
        <v>9.2706638961234326E-3</v>
      </c>
      <c r="E90" s="142">
        <v>233708884</v>
      </c>
      <c r="F90" s="885">
        <v>5.4818071369832078E-2</v>
      </c>
    </row>
    <row r="91" spans="1:6" x14ac:dyDescent="0.25">
      <c r="A91" s="919"/>
      <c r="B91" s="140" t="s">
        <v>133</v>
      </c>
      <c r="C91" s="887">
        <v>1847</v>
      </c>
      <c r="D91" s="888">
        <v>8.6830203935801126E-3</v>
      </c>
      <c r="E91" s="889">
        <v>221823742</v>
      </c>
      <c r="F91" s="888">
        <v>5.2030327270225711E-2</v>
      </c>
    </row>
    <row r="92" spans="1:6" x14ac:dyDescent="0.25">
      <c r="A92" s="919"/>
      <c r="B92" s="140" t="s">
        <v>134</v>
      </c>
      <c r="C92" s="887">
        <v>5</v>
      </c>
      <c r="D92" s="888">
        <v>2.3505740101732842E-5</v>
      </c>
      <c r="E92" s="889">
        <v>605338</v>
      </c>
      <c r="F92" s="888">
        <v>1.4198630843178137E-4</v>
      </c>
    </row>
    <row r="93" spans="1:6" x14ac:dyDescent="0.25">
      <c r="A93" s="919"/>
      <c r="B93" s="140" t="s">
        <v>135</v>
      </c>
      <c r="C93" s="887">
        <v>120</v>
      </c>
      <c r="D93" s="888">
        <v>5.641377624415882E-4</v>
      </c>
      <c r="E93" s="889">
        <v>11279804</v>
      </c>
      <c r="F93" s="888">
        <v>2.6457577911745854E-3</v>
      </c>
    </row>
    <row r="94" spans="1:6" x14ac:dyDescent="0.25">
      <c r="A94" s="919"/>
      <c r="B94" s="140"/>
      <c r="C94" s="870"/>
      <c r="D94" s="888"/>
      <c r="E94" s="152"/>
      <c r="F94" s="888"/>
    </row>
    <row r="95" spans="1:6" x14ac:dyDescent="0.25">
      <c r="A95" s="882" t="s">
        <v>137</v>
      </c>
      <c r="B95" s="141"/>
      <c r="C95" s="883">
        <v>181081</v>
      </c>
      <c r="D95" s="885">
        <v>0.851288584672377</v>
      </c>
      <c r="E95" s="142">
        <v>155020407.48000002</v>
      </c>
      <c r="F95" s="885">
        <v>3.6361132771568459E-2</v>
      </c>
    </row>
    <row r="96" spans="1:6" x14ac:dyDescent="0.25">
      <c r="A96" s="919"/>
      <c r="B96" s="140" t="s">
        <v>138</v>
      </c>
      <c r="C96" s="887">
        <v>1</v>
      </c>
      <c r="D96" s="888">
        <v>4.7011480203465685E-6</v>
      </c>
      <c r="E96" s="889">
        <v>318</v>
      </c>
      <c r="F96" s="888">
        <v>7.4589148676122227E-8</v>
      </c>
    </row>
    <row r="97" spans="1:6" x14ac:dyDescent="0.25">
      <c r="A97" s="919"/>
      <c r="B97" s="140" t="s">
        <v>139</v>
      </c>
      <c r="C97" s="887">
        <v>1124</v>
      </c>
      <c r="D97" s="888">
        <v>5.2840903748695434E-3</v>
      </c>
      <c r="E97" s="889">
        <v>3152766</v>
      </c>
      <c r="F97" s="888">
        <v>7.3950355948120482E-4</v>
      </c>
    </row>
    <row r="98" spans="1:6" x14ac:dyDescent="0.25">
      <c r="A98" s="919"/>
      <c r="B98" s="140" t="s">
        <v>140</v>
      </c>
      <c r="C98" s="887">
        <v>138762</v>
      </c>
      <c r="D98" s="888">
        <v>0.65234070159933055</v>
      </c>
      <c r="E98" s="889">
        <v>66284830.480000019</v>
      </c>
      <c r="F98" s="888">
        <v>1.5547575709573205E-2</v>
      </c>
    </row>
    <row r="99" spans="1:6" x14ac:dyDescent="0.25">
      <c r="A99" s="919"/>
      <c r="B99" s="140" t="s">
        <v>141</v>
      </c>
      <c r="C99" s="887">
        <v>22501</v>
      </c>
      <c r="D99" s="888">
        <v>0.10578053160581814</v>
      </c>
      <c r="E99" s="889">
        <v>69871946</v>
      </c>
      <c r="F99" s="888">
        <v>1.6388959020389886E-2</v>
      </c>
    </row>
    <row r="100" spans="1:6" x14ac:dyDescent="0.25">
      <c r="A100" s="914"/>
      <c r="B100" s="893" t="s">
        <v>142</v>
      </c>
      <c r="C100" s="894">
        <v>18693</v>
      </c>
      <c r="D100" s="895">
        <v>8.7878559944338408E-2</v>
      </c>
      <c r="E100" s="896">
        <v>15710547</v>
      </c>
      <c r="F100" s="895">
        <v>3.6850198929754903E-3</v>
      </c>
    </row>
    <row r="102" spans="1:6" x14ac:dyDescent="0.25">
      <c r="A102" s="984"/>
      <c r="B102" s="149"/>
    </row>
    <row r="103" spans="1:6" x14ac:dyDescent="0.25">
      <c r="B103" s="149"/>
    </row>
  </sheetData>
  <mergeCells count="18">
    <mergeCell ref="A1:F1"/>
    <mergeCell ref="A2:F2"/>
    <mergeCell ref="A3:F3"/>
    <mergeCell ref="A4:F4"/>
    <mergeCell ref="A5:F5"/>
    <mergeCell ref="C27:D27"/>
    <mergeCell ref="E27:F27"/>
    <mergeCell ref="A63:B63"/>
    <mergeCell ref="A53:F53"/>
    <mergeCell ref="A7:F7"/>
    <mergeCell ref="A29:B29"/>
    <mergeCell ref="A59:F59"/>
    <mergeCell ref="C61:D61"/>
    <mergeCell ref="E61:F61"/>
    <mergeCell ref="A54:F54"/>
    <mergeCell ref="A55:F55"/>
    <mergeCell ref="A56:F56"/>
    <mergeCell ref="A57:F57"/>
  </mergeCells>
  <printOptions horizontalCentered="1"/>
  <pageMargins left="0.7" right="0.7" top="0.75" bottom="0.75" header="0.3" footer="0.3"/>
  <pageSetup scale="80" orientation="portrait" horizontalDpi="4294967295" verticalDpi="4294967295" r:id="rId1"/>
  <rowBreaks count="1" manualBreakCount="1">
    <brk id="5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6"/>
  <sheetViews>
    <sheetView showGridLines="0" zoomScaleNormal="100" workbookViewId="0"/>
  </sheetViews>
  <sheetFormatPr defaultRowHeight="12.75" x14ac:dyDescent="0.2"/>
  <cols>
    <col min="1" max="1" width="12.7109375" customWidth="1"/>
    <col min="2" max="2" width="16.28515625" customWidth="1"/>
    <col min="3" max="7" width="11.7109375" customWidth="1"/>
    <col min="8" max="8" width="1.5703125" customWidth="1"/>
  </cols>
  <sheetData>
    <row r="1" spans="1:8" ht="13.5" thickTop="1" x14ac:dyDescent="0.2">
      <c r="A1" s="2"/>
      <c r="B1" s="3"/>
      <c r="C1" s="3"/>
      <c r="D1" s="3"/>
      <c r="E1" s="3"/>
      <c r="F1" s="3"/>
      <c r="G1" s="3"/>
      <c r="H1" s="4"/>
    </row>
    <row r="2" spans="1:8" ht="18" x14ac:dyDescent="0.25">
      <c r="A2" s="1074" t="s">
        <v>439</v>
      </c>
      <c r="B2" s="1075"/>
      <c r="C2" s="1075"/>
      <c r="D2" s="1075"/>
      <c r="E2" s="1075"/>
      <c r="F2" s="1075"/>
      <c r="G2" s="1075"/>
      <c r="H2" s="1076"/>
    </row>
    <row r="3" spans="1:8" ht="12.75" customHeight="1" x14ac:dyDescent="0.2">
      <c r="A3" s="1071" t="s">
        <v>440</v>
      </c>
      <c r="B3" s="1072"/>
      <c r="C3" s="1072"/>
      <c r="D3" s="1072"/>
      <c r="E3" s="1072"/>
      <c r="F3" s="1072"/>
      <c r="G3" s="1072"/>
      <c r="H3" s="1073"/>
    </row>
    <row r="4" spans="1:8" ht="8.25" customHeight="1" thickBot="1" x14ac:dyDescent="0.25">
      <c r="A4" s="6"/>
      <c r="B4" s="7"/>
      <c r="C4" s="8"/>
      <c r="D4" s="7"/>
      <c r="E4" s="7"/>
      <c r="F4" s="7"/>
      <c r="G4" s="7"/>
      <c r="H4" s="9"/>
    </row>
    <row r="5" spans="1:8" ht="9.75" customHeight="1" thickTop="1" x14ac:dyDescent="0.2">
      <c r="A5" s="10"/>
      <c r="B5" s="11"/>
      <c r="C5" s="12"/>
      <c r="D5" s="11"/>
      <c r="E5" s="11"/>
      <c r="F5" s="11"/>
      <c r="G5" s="11"/>
      <c r="H5" s="13"/>
    </row>
    <row r="6" spans="1:8" ht="15" x14ac:dyDescent="0.2">
      <c r="A6" s="15"/>
      <c r="B6" s="1"/>
      <c r="C6" s="12"/>
      <c r="D6" s="1"/>
      <c r="E6" s="1"/>
      <c r="F6" s="1068" t="s">
        <v>0</v>
      </c>
      <c r="G6" s="1068"/>
      <c r="H6" s="16"/>
    </row>
    <row r="7" spans="1:8" ht="15" customHeight="1" x14ac:dyDescent="0.2">
      <c r="A7" s="17"/>
      <c r="B7" s="18"/>
      <c r="C7" s="1068" t="s">
        <v>1</v>
      </c>
      <c r="D7" s="1068"/>
      <c r="E7" s="19"/>
      <c r="F7" s="1068" t="s">
        <v>2</v>
      </c>
      <c r="G7" s="1068"/>
      <c r="H7" s="16"/>
    </row>
    <row r="8" spans="1:8" ht="15.75" customHeight="1" x14ac:dyDescent="0.2">
      <c r="A8" s="21" t="s">
        <v>3</v>
      </c>
      <c r="B8" s="18"/>
      <c r="C8" s="866" t="s">
        <v>4</v>
      </c>
      <c r="D8" s="867" t="s">
        <v>5</v>
      </c>
      <c r="E8" s="18"/>
      <c r="F8" s="999" t="s">
        <v>6</v>
      </c>
      <c r="G8" s="867" t="s">
        <v>5</v>
      </c>
      <c r="H8" s="16"/>
    </row>
    <row r="9" spans="1:8" ht="15" x14ac:dyDescent="0.2">
      <c r="A9" s="15"/>
      <c r="B9" s="12"/>
      <c r="C9" s="12"/>
      <c r="D9" s="7"/>
      <c r="E9" s="12"/>
      <c r="F9" s="12"/>
      <c r="G9" s="7"/>
      <c r="H9" s="16"/>
    </row>
    <row r="10" spans="1:8" ht="15" x14ac:dyDescent="0.2">
      <c r="A10" s="23" t="s">
        <v>7</v>
      </c>
      <c r="B10" s="24"/>
      <c r="C10" s="25">
        <v>1120884</v>
      </c>
      <c r="D10" s="26">
        <v>6.206630340134911E-3</v>
      </c>
      <c r="E10" s="25"/>
      <c r="F10" s="27">
        <v>418561.33085399994</v>
      </c>
      <c r="G10" s="26">
        <v>3.4011294049727914E-2</v>
      </c>
      <c r="H10" s="28"/>
    </row>
    <row r="11" spans="1:8" ht="15" x14ac:dyDescent="0.2">
      <c r="A11" s="15"/>
      <c r="B11" s="29"/>
      <c r="C11" s="30"/>
      <c r="D11" s="26"/>
      <c r="E11" s="12"/>
      <c r="F11" s="30"/>
      <c r="G11" s="26"/>
      <c r="H11" s="28"/>
    </row>
    <row r="12" spans="1:8" ht="15" x14ac:dyDescent="0.2">
      <c r="A12" s="33" t="s">
        <v>8</v>
      </c>
      <c r="B12" s="12"/>
      <c r="C12" s="34">
        <v>629180</v>
      </c>
      <c r="D12" s="35">
        <v>5.8457583807035585E-2</v>
      </c>
      <c r="E12" s="12"/>
      <c r="F12" s="36">
        <v>204401.79994</v>
      </c>
      <c r="G12" s="35">
        <v>8.7655261727883405E-2</v>
      </c>
      <c r="H12" s="16"/>
    </row>
    <row r="13" spans="1:8" ht="15" x14ac:dyDescent="0.2">
      <c r="A13" s="33" t="s">
        <v>9</v>
      </c>
      <c r="B13" s="12"/>
      <c r="C13" s="37">
        <v>445962</v>
      </c>
      <c r="D13" s="35">
        <v>-6.0008599757183312E-2</v>
      </c>
      <c r="E13" s="12"/>
      <c r="F13" s="36">
        <v>76128.457907999997</v>
      </c>
      <c r="G13" s="35">
        <v>-1.8998828013848557E-2</v>
      </c>
      <c r="H13" s="38"/>
    </row>
    <row r="14" spans="1:8" ht="15" x14ac:dyDescent="0.2">
      <c r="A14" s="33" t="s">
        <v>10</v>
      </c>
      <c r="B14" s="29"/>
      <c r="C14" s="34">
        <v>45742</v>
      </c>
      <c r="D14" s="35">
        <v>1.4077637617221361E-2</v>
      </c>
      <c r="E14" s="29"/>
      <c r="F14" s="36">
        <v>138031.07300599999</v>
      </c>
      <c r="G14" s="35">
        <v>-8.8396605248221016E-3</v>
      </c>
      <c r="H14" s="28"/>
    </row>
    <row r="15" spans="1:8" ht="15" x14ac:dyDescent="0.2">
      <c r="A15" s="20"/>
      <c r="B15" s="40"/>
      <c r="C15" s="40"/>
      <c r="D15" s="12"/>
      <c r="E15" s="12"/>
      <c r="F15" s="12"/>
      <c r="G15" s="12"/>
      <c r="H15" s="16"/>
    </row>
    <row r="16" spans="1:8" ht="15" x14ac:dyDescent="0.2">
      <c r="A16" s="41" t="s">
        <v>11</v>
      </c>
      <c r="B16" s="40"/>
      <c r="C16" s="40"/>
      <c r="D16" s="40"/>
      <c r="E16" s="40"/>
      <c r="F16" s="42"/>
      <c r="G16" s="42"/>
      <c r="H16" s="16"/>
    </row>
    <row r="17" spans="1:8" ht="14.25" customHeight="1" thickBot="1" x14ac:dyDescent="0.25">
      <c r="A17" s="41"/>
      <c r="B17" s="40"/>
      <c r="C17" s="40"/>
      <c r="D17" s="40"/>
      <c r="E17" s="40"/>
      <c r="F17" s="40"/>
      <c r="G17" s="40"/>
      <c r="H17" s="16"/>
    </row>
    <row r="18" spans="1:8" ht="9.75" customHeight="1" thickTop="1" x14ac:dyDescent="0.2">
      <c r="A18" s="10"/>
      <c r="B18" s="11"/>
      <c r="C18" s="11"/>
      <c r="D18" s="11"/>
      <c r="E18" s="11"/>
      <c r="F18" s="11"/>
      <c r="G18" s="11"/>
      <c r="H18" s="13"/>
    </row>
    <row r="19" spans="1:8" ht="15" customHeight="1" x14ac:dyDescent="0.2">
      <c r="A19" s="20"/>
      <c r="B19" s="43"/>
      <c r="C19" s="18"/>
      <c r="D19" s="1068" t="s">
        <v>12</v>
      </c>
      <c r="E19" s="1068"/>
      <c r="F19" s="1068" t="s">
        <v>13</v>
      </c>
      <c r="G19" s="1068"/>
      <c r="H19" s="16"/>
    </row>
    <row r="20" spans="1:8" ht="15" x14ac:dyDescent="0.2">
      <c r="A20" s="17"/>
      <c r="B20" s="1068" t="s">
        <v>14</v>
      </c>
      <c r="C20" s="1068"/>
      <c r="D20" s="1068" t="s">
        <v>2</v>
      </c>
      <c r="E20" s="1068"/>
      <c r="F20" s="1068" t="s">
        <v>2</v>
      </c>
      <c r="G20" s="1068"/>
      <c r="H20" s="16"/>
    </row>
    <row r="21" spans="1:8" ht="15" x14ac:dyDescent="0.2">
      <c r="A21" s="17"/>
      <c r="B21" s="868" t="s">
        <v>15</v>
      </c>
      <c r="C21" s="867" t="s">
        <v>5</v>
      </c>
      <c r="D21" s="868" t="s">
        <v>6</v>
      </c>
      <c r="E21" s="867" t="s">
        <v>5</v>
      </c>
      <c r="F21" s="868" t="s">
        <v>15</v>
      </c>
      <c r="G21" s="867" t="s">
        <v>5</v>
      </c>
      <c r="H21" s="16"/>
    </row>
    <row r="22" spans="1:8" ht="15" x14ac:dyDescent="0.2">
      <c r="A22" s="15"/>
      <c r="C22" s="46"/>
      <c r="E22" s="46"/>
      <c r="G22" s="46"/>
      <c r="H22" s="16"/>
    </row>
    <row r="23" spans="1:8" ht="15" x14ac:dyDescent="0.2">
      <c r="A23" s="23" t="s">
        <v>7</v>
      </c>
      <c r="B23" s="47">
        <v>1315907.5087620001</v>
      </c>
      <c r="C23" s="26">
        <v>5.2130993455676178E-2</v>
      </c>
      <c r="D23" s="47">
        <v>281048.36166599998</v>
      </c>
      <c r="E23" s="26">
        <v>4.9844854049009291E-2</v>
      </c>
      <c r="F23" s="47">
        <v>256588.30265099998</v>
      </c>
      <c r="G23" s="26">
        <v>7.0325076546494225E-2</v>
      </c>
      <c r="H23" s="16"/>
    </row>
    <row r="24" spans="1:8" ht="15" x14ac:dyDescent="0.2">
      <c r="A24" s="15"/>
      <c r="B24" s="48"/>
      <c r="C24" s="26"/>
      <c r="D24" s="29"/>
      <c r="E24" s="26"/>
      <c r="F24" s="12"/>
      <c r="G24" s="26"/>
      <c r="H24" s="16"/>
    </row>
    <row r="25" spans="1:8" ht="15" x14ac:dyDescent="0.2">
      <c r="A25" s="33" t="s">
        <v>16</v>
      </c>
      <c r="B25" s="49">
        <v>495041.69907099998</v>
      </c>
      <c r="C25" s="35">
        <v>3.0500780395587457E-2</v>
      </c>
      <c r="D25" s="49">
        <v>184216.46003799999</v>
      </c>
      <c r="E25" s="35">
        <v>4.1899322970329278E-2</v>
      </c>
      <c r="F25" s="49">
        <v>167275.40297299999</v>
      </c>
      <c r="G25" s="35">
        <v>6.6594775578718179E-2</v>
      </c>
      <c r="H25" s="16"/>
    </row>
    <row r="26" spans="1:8" ht="15" x14ac:dyDescent="0.2">
      <c r="A26" s="33" t="s">
        <v>17</v>
      </c>
      <c r="B26" s="49">
        <v>75321.679936999994</v>
      </c>
      <c r="C26" s="35">
        <v>5.2355705085028736E-2</v>
      </c>
      <c r="D26" s="49">
        <v>14615.375857000001</v>
      </c>
      <c r="E26" s="35">
        <v>4.6849656838575227E-2</v>
      </c>
      <c r="F26" s="49">
        <v>13391.914875</v>
      </c>
      <c r="G26" s="35">
        <v>6.2241605786679255E-2</v>
      </c>
      <c r="H26" s="16"/>
    </row>
    <row r="27" spans="1:8" ht="15" x14ac:dyDescent="0.2">
      <c r="A27" s="33" t="s">
        <v>18</v>
      </c>
      <c r="B27" s="49">
        <v>348507.48160100001</v>
      </c>
      <c r="C27" s="35">
        <v>4.5678141666853467E-2</v>
      </c>
      <c r="D27" s="49">
        <v>37130.774627999999</v>
      </c>
      <c r="E27" s="35">
        <v>8.2777556860835766E-2</v>
      </c>
      <c r="F27" s="49">
        <v>33772.985748999999</v>
      </c>
      <c r="G27" s="35">
        <v>9.5240377394826714E-2</v>
      </c>
      <c r="H27" s="16"/>
    </row>
    <row r="28" spans="1:8" ht="15" x14ac:dyDescent="0.2">
      <c r="A28" s="33" t="s">
        <v>19</v>
      </c>
      <c r="B28" s="49">
        <v>317044.81620499998</v>
      </c>
      <c r="C28" s="35">
        <v>8.2784717831934529E-2</v>
      </c>
      <c r="D28" s="49">
        <v>38024.617896000003</v>
      </c>
      <c r="E28" s="35">
        <v>5.5038440520135623E-2</v>
      </c>
      <c r="F28" s="49">
        <v>35385.808137</v>
      </c>
      <c r="G28" s="35">
        <v>6.7238747937936161E-2</v>
      </c>
      <c r="H28" s="16"/>
    </row>
    <row r="29" spans="1:8" ht="15" x14ac:dyDescent="0.2">
      <c r="A29" s="33" t="s">
        <v>20</v>
      </c>
      <c r="B29" s="49">
        <v>79991.831948000006</v>
      </c>
      <c r="C29" s="35">
        <v>0.10099120048506549</v>
      </c>
      <c r="D29" s="49">
        <v>7061.1332469999998</v>
      </c>
      <c r="E29" s="35">
        <v>6.9556912856756137E-2</v>
      </c>
      <c r="F29" s="49">
        <v>6762.1909169999999</v>
      </c>
      <c r="G29" s="35">
        <v>7.3655789584686771E-2</v>
      </c>
      <c r="H29" s="16"/>
    </row>
    <row r="30" spans="1:8" ht="15" x14ac:dyDescent="0.2">
      <c r="A30" s="15"/>
      <c r="B30" s="12"/>
      <c r="C30" s="35"/>
      <c r="D30" s="12"/>
      <c r="E30" s="35"/>
      <c r="F30" s="12"/>
      <c r="G30" s="35"/>
      <c r="H30" s="16"/>
    </row>
    <row r="31" spans="1:8" ht="15" x14ac:dyDescent="0.2">
      <c r="A31" s="33" t="s">
        <v>21</v>
      </c>
      <c r="B31" s="49">
        <v>630833.10904600006</v>
      </c>
      <c r="C31" s="35">
        <v>6.1397169630286741E-2</v>
      </c>
      <c r="D31" s="49">
        <v>21042.938353000001</v>
      </c>
      <c r="E31" s="35">
        <v>4.4478368073063046E-2</v>
      </c>
      <c r="F31" s="49">
        <v>21042.938353000001</v>
      </c>
      <c r="G31" s="35">
        <v>4.4478368073063046E-2</v>
      </c>
      <c r="H31" s="16"/>
    </row>
    <row r="32" spans="1:8" ht="15" x14ac:dyDescent="0.2">
      <c r="A32" s="33" t="s">
        <v>22</v>
      </c>
      <c r="B32" s="49">
        <v>329152.566398</v>
      </c>
      <c r="C32" s="35">
        <v>6.2927615439124465E-2</v>
      </c>
      <c r="D32" s="49">
        <v>107145.957404</v>
      </c>
      <c r="E32" s="35">
        <v>6.6223711302109634E-2</v>
      </c>
      <c r="F32" s="49">
        <v>96097.495506000007</v>
      </c>
      <c r="G32" s="35">
        <v>8.9292931237222345E-2</v>
      </c>
      <c r="H32" s="16"/>
    </row>
    <row r="33" spans="1:8" ht="15" x14ac:dyDescent="0.2">
      <c r="A33" s="33" t="s">
        <v>23</v>
      </c>
      <c r="B33" s="49">
        <v>37518.141155999998</v>
      </c>
      <c r="C33" s="35">
        <v>9.1637303205477014E-2</v>
      </c>
      <c r="D33" s="49">
        <v>16649.318813999998</v>
      </c>
      <c r="E33" s="35">
        <v>9.3509001368414973E-2</v>
      </c>
      <c r="F33" s="49">
        <v>16649.318813999998</v>
      </c>
      <c r="G33" s="35">
        <v>9.3509001368414973E-2</v>
      </c>
      <c r="H33" s="16"/>
    </row>
    <row r="34" spans="1:8" ht="15" x14ac:dyDescent="0.2">
      <c r="A34" s="33" t="s">
        <v>24</v>
      </c>
      <c r="B34" s="49">
        <v>318403.69216199999</v>
      </c>
      <c r="C34" s="35">
        <v>1.9446315192031507E-2</v>
      </c>
      <c r="D34" s="49">
        <v>136210.14709499999</v>
      </c>
      <c r="E34" s="35">
        <v>3.3138209876194272E-2</v>
      </c>
      <c r="F34" s="49">
        <v>122798.549978</v>
      </c>
      <c r="G34" s="35">
        <v>5.7361015840274469E-2</v>
      </c>
      <c r="H34" s="16"/>
    </row>
    <row r="35" spans="1:8" ht="7.15" customHeight="1" x14ac:dyDescent="0.2">
      <c r="A35" s="33"/>
      <c r="B35" s="49"/>
      <c r="C35" s="51"/>
      <c r="D35" s="39"/>
      <c r="E35" s="51"/>
      <c r="F35" s="39"/>
      <c r="G35" s="51"/>
      <c r="H35" s="16"/>
    </row>
    <row r="36" spans="1:8" ht="15" x14ac:dyDescent="0.2">
      <c r="A36" s="50" t="s">
        <v>25</v>
      </c>
      <c r="B36" s="49"/>
      <c r="C36" s="51"/>
      <c r="D36" s="39"/>
      <c r="E36" s="51"/>
      <c r="F36" s="39"/>
      <c r="G36" s="51"/>
      <c r="H36" s="16"/>
    </row>
    <row r="37" spans="1:8" ht="8.25" customHeight="1" thickBot="1" x14ac:dyDescent="0.25">
      <c r="A37" s="52"/>
      <c r="B37" s="53">
        <v>1315907.5087620001</v>
      </c>
      <c r="C37" s="53"/>
      <c r="D37" s="53">
        <v>281048.36166599998</v>
      </c>
      <c r="E37" s="53"/>
      <c r="F37" s="53">
        <v>256588.30265100001</v>
      </c>
      <c r="G37" s="53"/>
      <c r="H37" s="54"/>
    </row>
    <row r="38" spans="1:8" ht="9.75" customHeight="1" thickTop="1" x14ac:dyDescent="0.2">
      <c r="A38" s="14"/>
      <c r="B38" s="55"/>
      <c r="C38" s="55"/>
      <c r="D38" s="55"/>
      <c r="E38" s="55"/>
      <c r="F38" s="55"/>
      <c r="G38" s="55"/>
      <c r="H38" s="13"/>
    </row>
    <row r="39" spans="1:8" ht="15" x14ac:dyDescent="0.2">
      <c r="A39" s="17"/>
      <c r="B39" s="12"/>
      <c r="C39" s="22" t="s">
        <v>26</v>
      </c>
      <c r="D39" s="12"/>
      <c r="E39" s="24"/>
      <c r="F39" s="1067" t="s">
        <v>27</v>
      </c>
      <c r="G39" s="1067"/>
      <c r="H39" s="16"/>
    </row>
    <row r="40" spans="1:8" ht="15" x14ac:dyDescent="0.2">
      <c r="A40" s="15"/>
      <c r="B40" s="866" t="s">
        <v>28</v>
      </c>
      <c r="C40" s="866" t="s">
        <v>29</v>
      </c>
      <c r="D40" s="867" t="s">
        <v>5</v>
      </c>
      <c r="E40" s="24"/>
      <c r="F40" s="1066" t="s">
        <v>30</v>
      </c>
      <c r="G40" s="1066"/>
      <c r="H40" s="865"/>
    </row>
    <row r="41" spans="1:8" ht="15" x14ac:dyDescent="0.2">
      <c r="A41" s="56"/>
      <c r="D41" s="57"/>
      <c r="H41" s="16"/>
    </row>
    <row r="42" spans="1:8" ht="15" x14ac:dyDescent="0.2">
      <c r="A42" s="23" t="s">
        <v>7</v>
      </c>
      <c r="B42" s="47">
        <v>31629.824245</v>
      </c>
      <c r="C42" s="58">
        <v>1</v>
      </c>
      <c r="D42" s="59">
        <v>6.949049467323376E-2</v>
      </c>
      <c r="E42" s="24"/>
      <c r="F42" s="1069">
        <v>12.282999999999999</v>
      </c>
      <c r="G42" s="1069"/>
      <c r="H42" s="28"/>
    </row>
    <row r="43" spans="1:8" ht="15" x14ac:dyDescent="0.2">
      <c r="A43" s="15"/>
      <c r="B43" s="60"/>
      <c r="C43" s="12"/>
      <c r="D43" s="59"/>
      <c r="E43" s="24"/>
      <c r="F43" s="61"/>
      <c r="G43" s="29"/>
      <c r="H43" s="28"/>
    </row>
    <row r="44" spans="1:8" ht="15" x14ac:dyDescent="0.2">
      <c r="A44" s="33" t="s">
        <v>21</v>
      </c>
      <c r="B44" s="49">
        <v>4570.9524209419296</v>
      </c>
      <c r="C44" s="62">
        <v>0.14451399999999998</v>
      </c>
      <c r="D44" s="63">
        <v>5.277879507389005E-2</v>
      </c>
      <c r="E44" s="24"/>
      <c r="F44" s="1070">
        <v>21.167000000000002</v>
      </c>
      <c r="G44" s="1070"/>
      <c r="H44" s="28"/>
    </row>
    <row r="45" spans="1:8" ht="15" x14ac:dyDescent="0.2">
      <c r="A45" s="33" t="s">
        <v>22</v>
      </c>
      <c r="B45" s="49">
        <v>12031.921883149511</v>
      </c>
      <c r="C45" s="62">
        <v>0.38039800000000001</v>
      </c>
      <c r="D45" s="63">
        <v>7.6053209106874187E-2</v>
      </c>
      <c r="E45" s="24"/>
      <c r="F45" s="1070">
        <v>12.473000000000001</v>
      </c>
      <c r="G45" s="1070"/>
      <c r="H45" s="28"/>
    </row>
    <row r="46" spans="1:8" ht="15" x14ac:dyDescent="0.2">
      <c r="A46" s="33" t="s">
        <v>23</v>
      </c>
      <c r="B46" s="49">
        <v>2087.2204721033049</v>
      </c>
      <c r="C46" s="62">
        <v>6.5988999999999992E-2</v>
      </c>
      <c r="D46" s="63">
        <v>0.13363759140618447</v>
      </c>
      <c r="E46" s="24"/>
      <c r="F46" s="1070">
        <v>12.536</v>
      </c>
      <c r="G46" s="1070"/>
      <c r="H46" s="28"/>
    </row>
    <row r="47" spans="1:8" ht="15" x14ac:dyDescent="0.2">
      <c r="A47" s="33" t="s">
        <v>24</v>
      </c>
      <c r="B47" s="49">
        <v>12939.729468805253</v>
      </c>
      <c r="C47" s="62">
        <v>0.40909899999999993</v>
      </c>
      <c r="D47" s="63">
        <v>5.975040360104833E-2</v>
      </c>
      <c r="E47" s="24"/>
      <c r="F47" s="1070">
        <v>10.537000000000001</v>
      </c>
      <c r="G47" s="1070"/>
      <c r="H47" s="28"/>
    </row>
    <row r="48" spans="1:8" ht="7.5" customHeight="1" thickBot="1" x14ac:dyDescent="0.3">
      <c r="A48" s="64"/>
      <c r="B48" s="65"/>
      <c r="C48" s="65"/>
      <c r="D48" s="66"/>
      <c r="E48" s="65"/>
      <c r="F48" s="65"/>
      <c r="G48" s="65"/>
      <c r="H48" s="67"/>
    </row>
    <row r="49" spans="1:8" ht="15.75" customHeight="1" thickTop="1" x14ac:dyDescent="0.2">
      <c r="B49" s="68"/>
      <c r="C49" s="68"/>
      <c r="D49" s="68"/>
      <c r="E49" s="68"/>
      <c r="F49" s="68"/>
      <c r="G49" s="68"/>
      <c r="H49" s="68"/>
    </row>
    <row r="50" spans="1:8" ht="62.25" customHeight="1" x14ac:dyDescent="0.2">
      <c r="A50" s="1065" t="s">
        <v>417</v>
      </c>
      <c r="B50" s="1065"/>
      <c r="C50" s="1065"/>
      <c r="D50" s="1065"/>
      <c r="E50" s="1065"/>
      <c r="F50" s="1065"/>
      <c r="G50" s="1065"/>
      <c r="H50" s="1065"/>
    </row>
    <row r="51" spans="1:8" x14ac:dyDescent="0.2">
      <c r="F51" s="34"/>
    </row>
    <row r="52" spans="1:8" x14ac:dyDescent="0.2">
      <c r="F52" s="34"/>
    </row>
    <row r="53" spans="1:8" x14ac:dyDescent="0.2">
      <c r="F53" s="34"/>
    </row>
    <row r="54" spans="1:8" x14ac:dyDescent="0.2">
      <c r="F54" s="34"/>
    </row>
    <row r="55" spans="1:8" x14ac:dyDescent="0.2">
      <c r="F55" s="34"/>
    </row>
    <row r="60" spans="1:8" ht="15" x14ac:dyDescent="0.25">
      <c r="A60" s="70"/>
      <c r="B60" s="70"/>
      <c r="C60" s="70"/>
      <c r="D60" s="70"/>
      <c r="E60" s="70"/>
      <c r="F60" s="70"/>
    </row>
    <row r="61" spans="1:8" ht="15" x14ac:dyDescent="0.25">
      <c r="A61" s="70"/>
      <c r="B61" s="70"/>
      <c r="C61" s="70"/>
      <c r="D61" s="70"/>
      <c r="E61" s="70"/>
      <c r="F61" s="70"/>
    </row>
    <row r="62" spans="1:8" ht="15" x14ac:dyDescent="0.25">
      <c r="A62" s="70"/>
      <c r="B62" s="70"/>
      <c r="C62" s="70"/>
      <c r="D62" s="70"/>
      <c r="E62" s="70"/>
      <c r="F62" s="70"/>
    </row>
    <row r="65" spans="2:3" x14ac:dyDescent="0.2">
      <c r="B65" s="71"/>
      <c r="C65" s="71"/>
    </row>
    <row r="66" spans="2:3" x14ac:dyDescent="0.2">
      <c r="B66" s="71"/>
      <c r="C66" s="71"/>
    </row>
    <row r="67" spans="2:3" x14ac:dyDescent="0.2">
      <c r="B67" s="71"/>
      <c r="C67" s="71"/>
    </row>
    <row r="68" spans="2:3" x14ac:dyDescent="0.2">
      <c r="B68" s="71"/>
      <c r="C68" s="71"/>
    </row>
    <row r="69" spans="2:3" x14ac:dyDescent="0.2">
      <c r="B69" s="71"/>
      <c r="C69" s="71"/>
    </row>
    <row r="70" spans="2:3" x14ac:dyDescent="0.2">
      <c r="B70" s="71"/>
      <c r="C70" s="71"/>
    </row>
    <row r="71" spans="2:3" x14ac:dyDescent="0.2">
      <c r="B71" s="71"/>
      <c r="C71" s="71"/>
    </row>
    <row r="72" spans="2:3" x14ac:dyDescent="0.2">
      <c r="B72" s="71"/>
      <c r="C72" s="71"/>
    </row>
    <row r="73" spans="2:3" x14ac:dyDescent="0.2">
      <c r="B73" s="71"/>
      <c r="C73" s="71"/>
    </row>
    <row r="74" spans="2:3" x14ac:dyDescent="0.2">
      <c r="B74" s="71"/>
      <c r="C74" s="71"/>
    </row>
    <row r="75" spans="2:3" x14ac:dyDescent="0.2">
      <c r="B75" s="71"/>
      <c r="C75" s="71"/>
    </row>
    <row r="76" spans="2:3" x14ac:dyDescent="0.2">
      <c r="B76" s="71"/>
      <c r="C76" s="71"/>
    </row>
  </sheetData>
  <mergeCells count="18">
    <mergeCell ref="A3:H3"/>
    <mergeCell ref="A2:H2"/>
    <mergeCell ref="D19:E19"/>
    <mergeCell ref="F19:G19"/>
    <mergeCell ref="C7:D7"/>
    <mergeCell ref="F7:G7"/>
    <mergeCell ref="F6:G6"/>
    <mergeCell ref="A50:H50"/>
    <mergeCell ref="F40:G40"/>
    <mergeCell ref="F39:G39"/>
    <mergeCell ref="B20:C20"/>
    <mergeCell ref="D20:E20"/>
    <mergeCell ref="F20:G20"/>
    <mergeCell ref="F42:G42"/>
    <mergeCell ref="F44:G44"/>
    <mergeCell ref="F45:G45"/>
    <mergeCell ref="F46:G46"/>
    <mergeCell ref="F47:G47"/>
  </mergeCells>
  <printOptions horizontalCentered="1"/>
  <pageMargins left="0.7" right="0.7" top="0.75" bottom="0.75" header="0.3" footer="0.3"/>
  <pageSetup scale="93"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96"/>
  <sheetViews>
    <sheetView showGridLines="0" zoomScaleNormal="100" workbookViewId="0">
      <selection sqref="A1:F1"/>
    </sheetView>
  </sheetViews>
  <sheetFormatPr defaultColWidth="9.140625" defaultRowHeight="15.75" x14ac:dyDescent="0.25"/>
  <cols>
    <col min="1" max="1" width="4.7109375" style="124" customWidth="1"/>
    <col min="2" max="2" width="43" style="124" customWidth="1"/>
    <col min="3" max="3" width="10.7109375" style="124" customWidth="1"/>
    <col min="4" max="4" width="11.7109375" style="124" customWidth="1"/>
    <col min="5" max="5" width="11.140625" style="133" bestFit="1" customWidth="1"/>
    <col min="6" max="6" width="11.7109375" style="124" customWidth="1"/>
    <col min="7" max="16384" width="9.140625" style="124"/>
  </cols>
  <sheetData>
    <row r="1" spans="1:6" x14ac:dyDescent="0.25">
      <c r="A1" s="1099" t="s">
        <v>364</v>
      </c>
      <c r="B1" s="1099"/>
      <c r="C1" s="1099"/>
      <c r="D1" s="1099"/>
      <c r="E1" s="1099"/>
      <c r="F1" s="1099"/>
    </row>
    <row r="2" spans="1:6" x14ac:dyDescent="0.25">
      <c r="A2" s="1099" t="s">
        <v>412</v>
      </c>
      <c r="B2" s="1099"/>
      <c r="C2" s="1099"/>
      <c r="D2" s="1099"/>
      <c r="E2" s="1099"/>
      <c r="F2" s="1099"/>
    </row>
    <row r="3" spans="1:6" x14ac:dyDescent="0.25">
      <c r="A3" s="1099" t="s">
        <v>423</v>
      </c>
      <c r="B3" s="1100"/>
      <c r="C3" s="1100"/>
      <c r="D3" s="1100"/>
      <c r="E3" s="1100"/>
      <c r="F3" s="1100"/>
    </row>
    <row r="4" spans="1:6" x14ac:dyDescent="0.25">
      <c r="A4" s="1097" t="s">
        <v>413</v>
      </c>
      <c r="B4" s="1097"/>
      <c r="C4" s="1097"/>
      <c r="D4" s="1097"/>
      <c r="E4" s="1097"/>
      <c r="F4" s="1097"/>
    </row>
    <row r="5" spans="1:6" x14ac:dyDescent="0.25">
      <c r="A5" s="1097" t="s">
        <v>441</v>
      </c>
      <c r="B5" s="1097"/>
      <c r="C5" s="1097"/>
      <c r="D5" s="1097"/>
      <c r="E5" s="1097"/>
      <c r="F5" s="1097"/>
    </row>
    <row r="6" spans="1:6" ht="9.9499999999999993" customHeight="1" x14ac:dyDescent="0.25">
      <c r="A6" s="860"/>
      <c r="B6" s="860"/>
      <c r="C6" s="860"/>
      <c r="D6" s="860"/>
      <c r="E6" s="860"/>
      <c r="F6" s="860"/>
    </row>
    <row r="7" spans="1:6" x14ac:dyDescent="0.25">
      <c r="A7" s="1097" t="s">
        <v>77</v>
      </c>
      <c r="B7" s="1097"/>
      <c r="C7" s="1097"/>
      <c r="D7" s="1097"/>
      <c r="E7" s="1097"/>
      <c r="F7" s="1097"/>
    </row>
    <row r="8" spans="1:6" x14ac:dyDescent="0.25">
      <c r="A8" s="860"/>
      <c r="B8" s="860"/>
      <c r="C8" s="860"/>
      <c r="D8" s="860"/>
      <c r="E8" s="860"/>
      <c r="F8" s="860"/>
    </row>
    <row r="9" spans="1:6" x14ac:dyDescent="0.25">
      <c r="A9" s="860"/>
      <c r="B9" s="860"/>
      <c r="C9" s="860"/>
      <c r="D9" s="860"/>
      <c r="E9" s="860"/>
      <c r="F9" s="860"/>
    </row>
    <row r="10" spans="1:6" x14ac:dyDescent="0.25">
      <c r="A10" s="860"/>
      <c r="B10" s="860"/>
      <c r="C10" s="860"/>
      <c r="D10" s="860"/>
      <c r="E10" s="860"/>
      <c r="F10" s="860"/>
    </row>
    <row r="11" spans="1:6" x14ac:dyDescent="0.25">
      <c r="A11" s="860"/>
      <c r="B11" s="860"/>
      <c r="C11" s="860"/>
      <c r="D11" s="860"/>
      <c r="E11" s="860"/>
      <c r="F11" s="860"/>
    </row>
    <row r="12" spans="1:6" x14ac:dyDescent="0.25">
      <c r="A12" s="860"/>
      <c r="B12" s="860"/>
      <c r="C12" s="860"/>
      <c r="D12" s="860"/>
      <c r="E12" s="860"/>
      <c r="F12" s="860"/>
    </row>
    <row r="13" spans="1:6" x14ac:dyDescent="0.25">
      <c r="A13" s="860"/>
      <c r="B13" s="860"/>
      <c r="C13" s="860"/>
      <c r="D13" s="860"/>
      <c r="E13" s="860"/>
      <c r="F13" s="860"/>
    </row>
    <row r="14" spans="1:6" x14ac:dyDescent="0.25">
      <c r="A14" s="860"/>
      <c r="B14" s="860"/>
      <c r="C14" s="860"/>
      <c r="D14" s="860"/>
      <c r="E14" s="860"/>
      <c r="F14" s="860"/>
    </row>
    <row r="15" spans="1:6" x14ac:dyDescent="0.25">
      <c r="A15" s="860"/>
      <c r="B15" s="860"/>
      <c r="C15" s="860"/>
      <c r="D15" s="860"/>
      <c r="E15" s="860"/>
      <c r="F15" s="860"/>
    </row>
    <row r="16" spans="1:6" x14ac:dyDescent="0.25">
      <c r="A16" s="860"/>
      <c r="B16" s="860"/>
      <c r="C16" s="860"/>
      <c r="D16" s="860"/>
      <c r="E16" s="860"/>
      <c r="F16" s="860"/>
    </row>
    <row r="17" spans="1:6" x14ac:dyDescent="0.25">
      <c r="A17" s="860"/>
      <c r="B17" s="860"/>
      <c r="C17" s="860"/>
      <c r="D17" s="860"/>
      <c r="E17" s="860"/>
      <c r="F17" s="860"/>
    </row>
    <row r="18" spans="1:6" x14ac:dyDescent="0.25">
      <c r="A18" s="860"/>
      <c r="B18" s="860"/>
      <c r="C18" s="860"/>
      <c r="D18" s="860"/>
      <c r="E18" s="860"/>
      <c r="F18" s="860"/>
    </row>
    <row r="19" spans="1:6" x14ac:dyDescent="0.25">
      <c r="A19" s="860"/>
      <c r="B19" s="860"/>
      <c r="C19" s="860"/>
      <c r="D19" s="860"/>
      <c r="E19" s="860"/>
      <c r="F19" s="860"/>
    </row>
    <row r="20" spans="1:6" x14ac:dyDescent="0.25">
      <c r="A20" s="860"/>
      <c r="B20" s="860"/>
      <c r="C20" s="860"/>
      <c r="D20" s="860"/>
      <c r="E20" s="860"/>
      <c r="F20" s="860"/>
    </row>
    <row r="21" spans="1:6" x14ac:dyDescent="0.25">
      <c r="A21" s="860"/>
      <c r="B21" s="860"/>
      <c r="C21" s="860"/>
      <c r="D21" s="860"/>
      <c r="E21" s="860"/>
      <c r="F21" s="860"/>
    </row>
    <row r="22" spans="1:6" x14ac:dyDescent="0.25">
      <c r="A22" s="860"/>
      <c r="B22" s="860"/>
      <c r="C22" s="860"/>
      <c r="D22" s="860"/>
      <c r="E22" s="860"/>
      <c r="F22" s="860"/>
    </row>
    <row r="23" spans="1:6" x14ac:dyDescent="0.25">
      <c r="A23" s="860"/>
      <c r="B23" s="860"/>
      <c r="C23" s="860"/>
      <c r="D23" s="860"/>
      <c r="E23" s="860"/>
      <c r="F23" s="860"/>
    </row>
    <row r="24" spans="1:6" x14ac:dyDescent="0.25">
      <c r="A24" s="860"/>
      <c r="B24" s="860"/>
      <c r="C24" s="860"/>
      <c r="D24" s="860"/>
      <c r="E24" s="860"/>
      <c r="F24" s="860"/>
    </row>
    <row r="25" spans="1:6" ht="15" customHeight="1" x14ac:dyDescent="0.25">
      <c r="A25" s="860"/>
      <c r="B25" s="860"/>
      <c r="C25" s="860"/>
      <c r="D25" s="860"/>
      <c r="E25" s="860"/>
      <c r="F25" s="860"/>
    </row>
    <row r="26" spans="1:6" x14ac:dyDescent="0.25">
      <c r="A26" s="905"/>
      <c r="B26" s="155"/>
      <c r="C26" s="1093" t="s">
        <v>79</v>
      </c>
      <c r="D26" s="1094"/>
      <c r="E26" s="1093" t="s">
        <v>80</v>
      </c>
      <c r="F26" s="1094"/>
    </row>
    <row r="27" spans="1:6" x14ac:dyDescent="0.25">
      <c r="A27" s="870"/>
      <c r="B27" s="138"/>
      <c r="C27" s="872"/>
      <c r="D27" s="873"/>
      <c r="E27" s="872" t="s">
        <v>81</v>
      </c>
      <c r="F27" s="873"/>
    </row>
    <row r="28" spans="1:6" x14ac:dyDescent="0.25">
      <c r="A28" s="1102" t="s">
        <v>82</v>
      </c>
      <c r="B28" s="1103"/>
      <c r="C28" s="872" t="s">
        <v>83</v>
      </c>
      <c r="D28" s="873" t="s">
        <v>84</v>
      </c>
      <c r="E28" s="906" t="s">
        <v>85</v>
      </c>
      <c r="F28" s="873" t="s">
        <v>84</v>
      </c>
    </row>
    <row r="29" spans="1:6" ht="25.15" customHeight="1" x14ac:dyDescent="0.25">
      <c r="A29" s="875" t="s">
        <v>143</v>
      </c>
      <c r="B29" s="130"/>
      <c r="C29" s="907">
        <v>87579</v>
      </c>
      <c r="D29" s="131">
        <v>1</v>
      </c>
      <c r="E29" s="132">
        <v>703695355.72000003</v>
      </c>
      <c r="F29" s="131">
        <v>1</v>
      </c>
    </row>
    <row r="30" spans="1:6" x14ac:dyDescent="0.25">
      <c r="A30" s="877" t="s">
        <v>87</v>
      </c>
      <c r="B30" s="134"/>
      <c r="C30" s="876">
        <v>5923</v>
      </c>
      <c r="D30" s="135">
        <v>6.7630368010596145E-2</v>
      </c>
      <c r="E30" s="136">
        <v>498302917</v>
      </c>
      <c r="F30" s="135">
        <v>0.70812307193664992</v>
      </c>
    </row>
    <row r="31" spans="1:6" x14ac:dyDescent="0.25">
      <c r="A31" s="901"/>
      <c r="B31" s="150"/>
      <c r="C31" s="902"/>
      <c r="D31" s="903"/>
      <c r="E31" s="151"/>
      <c r="F31" s="903"/>
    </row>
    <row r="32" spans="1:6" x14ac:dyDescent="0.25">
      <c r="A32" s="909" t="s">
        <v>88</v>
      </c>
      <c r="B32" s="138"/>
      <c r="C32" s="883">
        <v>5398</v>
      </c>
      <c r="D32" s="885">
        <v>6.1635780266958977E-2</v>
      </c>
      <c r="E32" s="142">
        <v>408923863</v>
      </c>
      <c r="F32" s="885">
        <v>0.58110922528627651</v>
      </c>
    </row>
    <row r="33" spans="1:6" x14ac:dyDescent="0.25">
      <c r="A33" s="919"/>
      <c r="B33" s="140" t="s">
        <v>89</v>
      </c>
      <c r="C33" s="887">
        <v>4215</v>
      </c>
      <c r="D33" s="888">
        <v>4.812797588462988E-2</v>
      </c>
      <c r="E33" s="889">
        <v>365421351</v>
      </c>
      <c r="F33" s="888">
        <v>0.5192891327613095</v>
      </c>
    </row>
    <row r="34" spans="1:6" x14ac:dyDescent="0.25">
      <c r="A34" s="919"/>
      <c r="B34" s="140" t="s">
        <v>90</v>
      </c>
      <c r="C34" s="887">
        <v>1168</v>
      </c>
      <c r="D34" s="888">
        <v>1.3336530446796606E-2</v>
      </c>
      <c r="E34" s="889">
        <v>32906814</v>
      </c>
      <c r="F34" s="888">
        <v>4.6762869375954218E-2</v>
      </c>
    </row>
    <row r="35" spans="1:6" x14ac:dyDescent="0.25">
      <c r="A35" s="919"/>
      <c r="B35" s="140" t="s">
        <v>91</v>
      </c>
      <c r="C35" s="887">
        <v>15</v>
      </c>
      <c r="D35" s="888">
        <v>1.7127393553249067E-4</v>
      </c>
      <c r="E35" s="889">
        <v>10595698</v>
      </c>
      <c r="F35" s="888">
        <v>1.5057223149012826E-2</v>
      </c>
    </row>
    <row r="36" spans="1:6" x14ac:dyDescent="0.25">
      <c r="A36" s="919"/>
      <c r="B36" s="140"/>
      <c r="C36" s="870"/>
      <c r="D36" s="888"/>
      <c r="E36" s="152"/>
      <c r="F36" s="888"/>
    </row>
    <row r="37" spans="1:6" x14ac:dyDescent="0.25">
      <c r="A37" s="909" t="s">
        <v>93</v>
      </c>
      <c r="B37" s="138"/>
      <c r="C37" s="883">
        <v>525</v>
      </c>
      <c r="D37" s="885">
        <v>5.9945877436371735E-3</v>
      </c>
      <c r="E37" s="142">
        <v>89379054</v>
      </c>
      <c r="F37" s="885">
        <v>0.12701384665037332</v>
      </c>
    </row>
    <row r="38" spans="1:6" x14ac:dyDescent="0.25">
      <c r="A38" s="919"/>
      <c r="B38" s="140" t="s">
        <v>95</v>
      </c>
      <c r="C38" s="887">
        <v>75</v>
      </c>
      <c r="D38" s="888">
        <v>8.5636967766245333E-4</v>
      </c>
      <c r="E38" s="889">
        <v>1685327</v>
      </c>
      <c r="F38" s="888">
        <v>2.3949667797304474E-3</v>
      </c>
    </row>
    <row r="39" spans="1:6" x14ac:dyDescent="0.25">
      <c r="A39" s="919"/>
      <c r="B39" s="140" t="s">
        <v>96</v>
      </c>
      <c r="C39" s="887">
        <v>13</v>
      </c>
      <c r="D39" s="888">
        <v>1.4843741079482526E-4</v>
      </c>
      <c r="E39" s="889">
        <v>1211300</v>
      </c>
      <c r="F39" s="888">
        <v>1.7213414727750109E-3</v>
      </c>
    </row>
    <row r="40" spans="1:6" x14ac:dyDescent="0.25">
      <c r="A40" s="919"/>
      <c r="B40" s="140" t="s">
        <v>97</v>
      </c>
      <c r="C40" s="887">
        <v>347</v>
      </c>
      <c r="D40" s="888">
        <v>3.9621370419849504E-3</v>
      </c>
      <c r="E40" s="889">
        <v>24948613</v>
      </c>
      <c r="F40" s="888">
        <v>3.5453712742601985E-2</v>
      </c>
    </row>
    <row r="41" spans="1:6" x14ac:dyDescent="0.25">
      <c r="A41" s="919"/>
      <c r="B41" s="140" t="s">
        <v>100</v>
      </c>
      <c r="C41" s="887">
        <v>15</v>
      </c>
      <c r="D41" s="888">
        <v>1.7127393553249067E-4</v>
      </c>
      <c r="E41" s="889">
        <v>10459832</v>
      </c>
      <c r="F41" s="888">
        <v>1.4864148121736306E-2</v>
      </c>
    </row>
    <row r="42" spans="1:6" x14ac:dyDescent="0.25">
      <c r="A42" s="919"/>
      <c r="B42" s="140" t="s">
        <v>101</v>
      </c>
      <c r="C42" s="887">
        <v>7</v>
      </c>
      <c r="D42" s="888">
        <v>7.992783658182898E-5</v>
      </c>
      <c r="E42" s="889">
        <v>30649759</v>
      </c>
      <c r="F42" s="888">
        <v>4.355543737906311E-2</v>
      </c>
    </row>
    <row r="43" spans="1:6" x14ac:dyDescent="0.25">
      <c r="A43" s="919"/>
      <c r="B43" s="140" t="s">
        <v>102</v>
      </c>
      <c r="C43" s="921" t="s">
        <v>78</v>
      </c>
      <c r="D43" s="922" t="s">
        <v>78</v>
      </c>
      <c r="E43" s="921" t="s">
        <v>78</v>
      </c>
      <c r="F43" s="922" t="s">
        <v>78</v>
      </c>
    </row>
    <row r="44" spans="1:6" x14ac:dyDescent="0.25">
      <c r="A44" s="919"/>
      <c r="B44" s="140" t="s">
        <v>103</v>
      </c>
      <c r="C44" s="887">
        <v>64</v>
      </c>
      <c r="D44" s="888">
        <v>7.3076879160529349E-4</v>
      </c>
      <c r="E44" s="889">
        <v>17503662</v>
      </c>
      <c r="F44" s="888">
        <v>2.4873920024796492E-2</v>
      </c>
    </row>
    <row r="45" spans="1:6" x14ac:dyDescent="0.25">
      <c r="A45" s="920"/>
      <c r="B45" s="893" t="s">
        <v>104</v>
      </c>
      <c r="C45" s="894">
        <v>4</v>
      </c>
      <c r="D45" s="895">
        <v>4.5673049475330843E-5</v>
      </c>
      <c r="E45" s="896">
        <v>2920561</v>
      </c>
      <c r="F45" s="895">
        <v>4.1503201296699899E-3</v>
      </c>
    </row>
    <row r="46" spans="1:6" x14ac:dyDescent="0.25">
      <c r="A46" s="40"/>
      <c r="B46" s="40"/>
      <c r="C46" s="40"/>
      <c r="D46" s="40"/>
      <c r="E46" s="40"/>
      <c r="F46" s="40"/>
    </row>
    <row r="47" spans="1:6" x14ac:dyDescent="0.25">
      <c r="A47" s="984"/>
      <c r="B47" s="40"/>
      <c r="C47" s="40"/>
      <c r="D47" s="40"/>
      <c r="E47" s="40"/>
      <c r="F47" s="40"/>
    </row>
    <row r="48" spans="1:6" x14ac:dyDescent="0.25">
      <c r="A48" s="984"/>
      <c r="B48" s="40"/>
      <c r="C48" s="40"/>
      <c r="D48" s="40"/>
      <c r="E48" s="40"/>
      <c r="F48" s="40"/>
    </row>
    <row r="49" spans="1:6" x14ac:dyDescent="0.25">
      <c r="A49" s="1099" t="s">
        <v>364</v>
      </c>
      <c r="B49" s="1099"/>
      <c r="C49" s="1099"/>
      <c r="D49" s="1099"/>
      <c r="E49" s="1099"/>
      <c r="F49" s="1099"/>
    </row>
    <row r="50" spans="1:6" x14ac:dyDescent="0.25">
      <c r="A50" s="1099" t="s">
        <v>412</v>
      </c>
      <c r="B50" s="1099"/>
      <c r="C50" s="1099"/>
      <c r="D50" s="1099"/>
      <c r="E50" s="1099"/>
      <c r="F50" s="1099"/>
    </row>
    <row r="51" spans="1:6" x14ac:dyDescent="0.25">
      <c r="A51" s="1099" t="s">
        <v>423</v>
      </c>
      <c r="B51" s="1099"/>
      <c r="C51" s="1099"/>
      <c r="D51" s="1099"/>
      <c r="E51" s="1099"/>
      <c r="F51" s="1099"/>
    </row>
    <row r="52" spans="1:6" x14ac:dyDescent="0.25">
      <c r="A52" s="1097" t="s">
        <v>413</v>
      </c>
      <c r="B52" s="1097"/>
      <c r="C52" s="1097"/>
      <c r="D52" s="1097"/>
      <c r="E52" s="1097"/>
      <c r="F52" s="1097"/>
    </row>
    <row r="53" spans="1:6" x14ac:dyDescent="0.25">
      <c r="A53" s="1097" t="s">
        <v>441</v>
      </c>
      <c r="B53" s="1097"/>
      <c r="C53" s="1097"/>
      <c r="D53" s="1097"/>
      <c r="E53" s="1097"/>
      <c r="F53" s="1097"/>
    </row>
    <row r="54" spans="1:6" x14ac:dyDescent="0.25">
      <c r="A54" s="860"/>
      <c r="B54" s="860"/>
      <c r="C54" s="860"/>
      <c r="D54" s="860"/>
      <c r="E54" s="860"/>
      <c r="F54" s="860"/>
    </row>
    <row r="55" spans="1:6" x14ac:dyDescent="0.25">
      <c r="A55" s="1097" t="s">
        <v>77</v>
      </c>
      <c r="B55" s="1097"/>
      <c r="C55" s="1097"/>
      <c r="D55" s="1097"/>
      <c r="E55" s="1097"/>
      <c r="F55" s="1097"/>
    </row>
    <row r="56" spans="1:6" ht="9" customHeight="1" x14ac:dyDescent="0.25">
      <c r="A56" s="860"/>
      <c r="B56" s="860"/>
      <c r="C56" s="860"/>
      <c r="D56" s="860"/>
      <c r="E56" s="860"/>
      <c r="F56" s="860"/>
    </row>
    <row r="57" spans="1:6" x14ac:dyDescent="0.25">
      <c r="A57" s="905"/>
      <c r="B57" s="155"/>
      <c r="C57" s="1093" t="s">
        <v>79</v>
      </c>
      <c r="D57" s="1094"/>
      <c r="E57" s="1093" t="s">
        <v>80</v>
      </c>
      <c r="F57" s="1094"/>
    </row>
    <row r="58" spans="1:6" x14ac:dyDescent="0.25">
      <c r="A58" s="870"/>
      <c r="B58" s="138"/>
      <c r="C58" s="872"/>
      <c r="D58" s="873"/>
      <c r="E58" s="872" t="s">
        <v>81</v>
      </c>
      <c r="F58" s="873"/>
    </row>
    <row r="59" spans="1:6" x14ac:dyDescent="0.25">
      <c r="A59" s="1102" t="s">
        <v>82</v>
      </c>
      <c r="B59" s="1103"/>
      <c r="C59" s="872" t="s">
        <v>83</v>
      </c>
      <c r="D59" s="873" t="s">
        <v>84</v>
      </c>
      <c r="E59" s="906" t="s">
        <v>85</v>
      </c>
      <c r="F59" s="873" t="s">
        <v>84</v>
      </c>
    </row>
    <row r="60" spans="1:6" ht="25.15" customHeight="1" x14ac:dyDescent="0.25">
      <c r="A60" s="877" t="s">
        <v>106</v>
      </c>
      <c r="B60" s="134"/>
      <c r="C60" s="876">
        <v>81656</v>
      </c>
      <c r="D60" s="135">
        <v>0.93236963198940381</v>
      </c>
      <c r="E60" s="136">
        <v>205392438.72000003</v>
      </c>
      <c r="F60" s="135">
        <v>0.29187692806335014</v>
      </c>
    </row>
    <row r="61" spans="1:6" x14ac:dyDescent="0.25">
      <c r="A61" s="878"/>
      <c r="B61" s="879"/>
      <c r="C61" s="880"/>
      <c r="D61" s="137"/>
      <c r="E61" s="881"/>
      <c r="F61" s="137"/>
    </row>
    <row r="62" spans="1:6" x14ac:dyDescent="0.25">
      <c r="A62" s="909" t="s">
        <v>107</v>
      </c>
      <c r="B62" s="138"/>
      <c r="C62" s="883">
        <v>955</v>
      </c>
      <c r="D62" s="885">
        <v>1.0904440562235239E-2</v>
      </c>
      <c r="E62" s="142">
        <v>110279103</v>
      </c>
      <c r="F62" s="885">
        <v>0.15671426861580709</v>
      </c>
    </row>
    <row r="63" spans="1:6" x14ac:dyDescent="0.25">
      <c r="A63" s="919"/>
      <c r="B63" s="140" t="s">
        <v>108</v>
      </c>
      <c r="C63" s="887">
        <v>51</v>
      </c>
      <c r="D63" s="888">
        <v>5.8233138081046829E-4</v>
      </c>
      <c r="E63" s="889">
        <v>14393500</v>
      </c>
      <c r="F63" s="888">
        <v>2.0454163698825328E-2</v>
      </c>
    </row>
    <row r="64" spans="1:6" x14ac:dyDescent="0.25">
      <c r="A64" s="919"/>
      <c r="B64" s="140" t="s">
        <v>109</v>
      </c>
      <c r="C64" s="887">
        <v>216</v>
      </c>
      <c r="D64" s="888">
        <v>2.4663446716678655E-3</v>
      </c>
      <c r="E64" s="889">
        <v>9432110</v>
      </c>
      <c r="F64" s="888">
        <v>1.3403683743726498E-2</v>
      </c>
    </row>
    <row r="65" spans="1:6" x14ac:dyDescent="0.25">
      <c r="A65" s="919"/>
      <c r="B65" s="140" t="s">
        <v>110</v>
      </c>
      <c r="C65" s="887">
        <v>2</v>
      </c>
      <c r="D65" s="888">
        <v>2.2836524737665422E-5</v>
      </c>
      <c r="E65" s="889">
        <v>27693</v>
      </c>
      <c r="F65" s="888">
        <v>3.9353677376007906E-5</v>
      </c>
    </row>
    <row r="66" spans="1:6" x14ac:dyDescent="0.25">
      <c r="A66" s="919"/>
      <c r="B66" s="140" t="s">
        <v>111</v>
      </c>
      <c r="C66" s="887">
        <v>43</v>
      </c>
      <c r="D66" s="888">
        <v>4.9098528185980653E-4</v>
      </c>
      <c r="E66" s="889">
        <v>13327030</v>
      </c>
      <c r="F66" s="888">
        <v>1.8938635720231779E-2</v>
      </c>
    </row>
    <row r="67" spans="1:6" x14ac:dyDescent="0.25">
      <c r="A67" s="919"/>
      <c r="B67" s="140" t="s">
        <v>112</v>
      </c>
      <c r="C67" s="887">
        <v>36</v>
      </c>
      <c r="D67" s="888">
        <v>4.1105744527797762E-4</v>
      </c>
      <c r="E67" s="889">
        <v>21298433</v>
      </c>
      <c r="F67" s="888">
        <v>3.0266553312985958E-2</v>
      </c>
    </row>
    <row r="68" spans="1:6" x14ac:dyDescent="0.25">
      <c r="A68" s="919"/>
      <c r="B68" s="140" t="s">
        <v>113</v>
      </c>
      <c r="C68" s="887">
        <v>530</v>
      </c>
      <c r="D68" s="888">
        <v>6.0516790554813365E-3</v>
      </c>
      <c r="E68" s="889">
        <v>46536513</v>
      </c>
      <c r="F68" s="888">
        <v>6.6131618777539369E-2</v>
      </c>
    </row>
    <row r="69" spans="1:6" x14ac:dyDescent="0.25">
      <c r="A69" s="870"/>
      <c r="B69" s="140" t="s">
        <v>114</v>
      </c>
      <c r="C69" s="887">
        <v>77</v>
      </c>
      <c r="D69" s="888">
        <v>8.792062024001188E-4</v>
      </c>
      <c r="E69" s="889">
        <v>5263824</v>
      </c>
      <c r="F69" s="888">
        <v>7.4802596851221408E-3</v>
      </c>
    </row>
    <row r="70" spans="1:6" x14ac:dyDescent="0.25">
      <c r="A70" s="919"/>
      <c r="B70" s="140"/>
      <c r="C70" s="870"/>
      <c r="D70" s="888"/>
      <c r="E70" s="127"/>
      <c r="F70" s="888"/>
    </row>
    <row r="71" spans="1:6" x14ac:dyDescent="0.25">
      <c r="A71" s="909" t="s">
        <v>115</v>
      </c>
      <c r="B71" s="138"/>
      <c r="C71" s="883">
        <v>344</v>
      </c>
      <c r="D71" s="885">
        <v>3.9278822548784523E-3</v>
      </c>
      <c r="E71" s="142">
        <v>22936187</v>
      </c>
      <c r="F71" s="885">
        <v>3.2593915553886778E-2</v>
      </c>
    </row>
    <row r="72" spans="1:6" x14ac:dyDescent="0.25">
      <c r="A72" s="919"/>
      <c r="B72" s="140" t="s">
        <v>117</v>
      </c>
      <c r="C72" s="887">
        <v>8</v>
      </c>
      <c r="D72" s="888">
        <v>9.1346098950661686E-5</v>
      </c>
      <c r="E72" s="889">
        <v>2859128</v>
      </c>
      <c r="F72" s="888">
        <v>4.0630195677142499E-3</v>
      </c>
    </row>
    <row r="73" spans="1:6" x14ac:dyDescent="0.25">
      <c r="A73" s="919"/>
      <c r="B73" s="140" t="s">
        <v>119</v>
      </c>
      <c r="C73" s="887">
        <v>6</v>
      </c>
      <c r="D73" s="888">
        <v>6.8509574212996261E-5</v>
      </c>
      <c r="E73" s="889">
        <v>3355985</v>
      </c>
      <c r="F73" s="888">
        <v>4.7690878911176788E-3</v>
      </c>
    </row>
    <row r="74" spans="1:6" x14ac:dyDescent="0.25">
      <c r="A74" s="919"/>
      <c r="B74" s="140" t="s">
        <v>121</v>
      </c>
      <c r="C74" s="887">
        <v>5</v>
      </c>
      <c r="D74" s="888">
        <v>5.7091311844163556E-5</v>
      </c>
      <c r="E74" s="889">
        <v>2458309</v>
      </c>
      <c r="F74" s="888">
        <v>3.4934279159548123E-3</v>
      </c>
    </row>
    <row r="75" spans="1:6" x14ac:dyDescent="0.25">
      <c r="A75" s="919"/>
      <c r="B75" s="140" t="s">
        <v>122</v>
      </c>
      <c r="C75" s="887">
        <v>281</v>
      </c>
      <c r="D75" s="888">
        <v>3.208531725641992E-3</v>
      </c>
      <c r="E75" s="889">
        <v>5918549</v>
      </c>
      <c r="F75" s="888">
        <v>8.4106694067126783E-3</v>
      </c>
    </row>
    <row r="76" spans="1:6" x14ac:dyDescent="0.25">
      <c r="A76" s="919"/>
      <c r="B76" s="153" t="s">
        <v>123</v>
      </c>
      <c r="C76" s="1013">
        <v>0</v>
      </c>
      <c r="D76" s="1014">
        <v>0</v>
      </c>
      <c r="E76" s="1013">
        <v>0</v>
      </c>
      <c r="F76" s="1014">
        <v>0</v>
      </c>
    </row>
    <row r="77" spans="1:6" x14ac:dyDescent="0.25">
      <c r="A77" s="919"/>
      <c r="B77" s="140" t="s">
        <v>124</v>
      </c>
      <c r="C77" s="887">
        <v>1</v>
      </c>
      <c r="D77" s="888">
        <v>1.1418262368832711E-5</v>
      </c>
      <c r="E77" s="889">
        <v>322020</v>
      </c>
      <c r="F77" s="888">
        <v>4.5761279704698173E-4</v>
      </c>
    </row>
    <row r="78" spans="1:6" x14ac:dyDescent="0.25">
      <c r="A78" s="923"/>
      <c r="B78" s="924" t="s">
        <v>127</v>
      </c>
      <c r="C78" s="887">
        <v>18</v>
      </c>
      <c r="D78" s="888">
        <v>2.0552872263898881E-4</v>
      </c>
      <c r="E78" s="889">
        <v>2368748</v>
      </c>
      <c r="F78" s="888">
        <v>3.3661555113950808E-3</v>
      </c>
    </row>
    <row r="79" spans="1:6" x14ac:dyDescent="0.25">
      <c r="A79" s="919"/>
      <c r="B79" s="140" t="s">
        <v>129</v>
      </c>
      <c r="C79" s="887">
        <v>14</v>
      </c>
      <c r="D79" s="888">
        <v>1.5985567316365796E-4</v>
      </c>
      <c r="E79" s="889">
        <v>31558</v>
      </c>
      <c r="F79" s="888">
        <v>4.4846110953383793E-5</v>
      </c>
    </row>
    <row r="80" spans="1:6" x14ac:dyDescent="0.25">
      <c r="A80" s="919"/>
      <c r="B80" s="924" t="s">
        <v>130</v>
      </c>
      <c r="C80" s="164">
        <v>11</v>
      </c>
      <c r="D80" s="888">
        <v>1.2560088605715982E-4</v>
      </c>
      <c r="E80" s="152">
        <v>5621890</v>
      </c>
      <c r="F80" s="888">
        <v>7.9890963529919146E-3</v>
      </c>
    </row>
    <row r="81" spans="1:6" x14ac:dyDescent="0.25">
      <c r="A81" s="909"/>
      <c r="B81" s="138"/>
      <c r="C81" s="883"/>
      <c r="D81" s="885"/>
      <c r="E81" s="142"/>
      <c r="F81" s="885"/>
    </row>
    <row r="82" spans="1:6" x14ac:dyDescent="0.25">
      <c r="A82" s="909" t="s">
        <v>131</v>
      </c>
      <c r="B82" s="1011"/>
      <c r="C82" s="1012">
        <v>384</v>
      </c>
      <c r="D82" s="885">
        <v>4.3846127496317607E-3</v>
      </c>
      <c r="E82" s="884">
        <v>20757424</v>
      </c>
      <c r="F82" s="885">
        <v>2.9497741929476889E-2</v>
      </c>
    </row>
    <row r="83" spans="1:6" x14ac:dyDescent="0.25">
      <c r="A83" s="919"/>
      <c r="B83" s="140" t="s">
        <v>132</v>
      </c>
      <c r="C83" s="887">
        <v>3</v>
      </c>
      <c r="D83" s="888">
        <v>3.4254787106498131E-5</v>
      </c>
      <c r="E83" s="889">
        <v>14</v>
      </c>
      <c r="F83" s="888">
        <v>1.9894972854660408E-8</v>
      </c>
    </row>
    <row r="84" spans="1:6" x14ac:dyDescent="0.25">
      <c r="A84" s="919"/>
      <c r="B84" s="140" t="s">
        <v>133</v>
      </c>
      <c r="C84" s="887">
        <v>380</v>
      </c>
      <c r="D84" s="888">
        <v>4.3389397001564302E-3</v>
      </c>
      <c r="E84" s="889">
        <v>20757166</v>
      </c>
      <c r="F84" s="888">
        <v>2.9497375293548567E-2</v>
      </c>
    </row>
    <row r="85" spans="1:6" x14ac:dyDescent="0.25">
      <c r="A85" s="919"/>
      <c r="B85" s="140" t="s">
        <v>134</v>
      </c>
      <c r="C85" s="870">
        <v>1</v>
      </c>
      <c r="D85" s="888">
        <v>1.1418262368832711E-5</v>
      </c>
      <c r="E85" s="152">
        <v>244</v>
      </c>
      <c r="F85" s="888">
        <v>3.4674095546693852E-7</v>
      </c>
    </row>
    <row r="86" spans="1:6" x14ac:dyDescent="0.25">
      <c r="A86" s="909"/>
      <c r="B86" s="138"/>
      <c r="C86" s="883"/>
      <c r="D86" s="885"/>
      <c r="E86" s="142"/>
      <c r="F86" s="885"/>
    </row>
    <row r="87" spans="1:6" x14ac:dyDescent="0.25">
      <c r="A87" s="909" t="s">
        <v>137</v>
      </c>
      <c r="B87" s="1011"/>
      <c r="C87" s="1012">
        <v>79973</v>
      </c>
      <c r="D87" s="885">
        <v>0.91315269642265839</v>
      </c>
      <c r="E87" s="884">
        <v>51419724.720000029</v>
      </c>
      <c r="F87" s="885">
        <v>7.3071001964179372E-2</v>
      </c>
    </row>
    <row r="88" spans="1:6" x14ac:dyDescent="0.25">
      <c r="A88" s="919"/>
      <c r="B88" s="140" t="s">
        <v>138</v>
      </c>
      <c r="C88" s="887">
        <v>2</v>
      </c>
      <c r="D88" s="888">
        <v>2.2836524737665422E-5</v>
      </c>
      <c r="E88" s="889">
        <v>11074</v>
      </c>
      <c r="F88" s="888">
        <v>1.5736923528036383E-5</v>
      </c>
    </row>
    <row r="89" spans="1:6" x14ac:dyDescent="0.25">
      <c r="A89" s="919"/>
      <c r="B89" s="140" t="s">
        <v>139</v>
      </c>
      <c r="C89" s="887">
        <v>666</v>
      </c>
      <c r="D89" s="888">
        <v>7.6045627376425855E-3</v>
      </c>
      <c r="E89" s="889">
        <v>1820619</v>
      </c>
      <c r="F89" s="888">
        <v>2.5872261131199268E-3</v>
      </c>
    </row>
    <row r="90" spans="1:6" x14ac:dyDescent="0.25">
      <c r="A90" s="919"/>
      <c r="B90" s="140" t="s">
        <v>140</v>
      </c>
      <c r="C90" s="887">
        <v>62072</v>
      </c>
      <c r="D90" s="888">
        <v>0.70875438175818406</v>
      </c>
      <c r="E90" s="889">
        <v>22656597.720000029</v>
      </c>
      <c r="F90" s="888">
        <v>3.2196599758454389E-2</v>
      </c>
    </row>
    <row r="91" spans="1:6" x14ac:dyDescent="0.25">
      <c r="A91" s="919"/>
      <c r="B91" s="140" t="s">
        <v>141</v>
      </c>
      <c r="C91" s="887">
        <v>6920</v>
      </c>
      <c r="D91" s="888">
        <v>7.9014375592322356E-2</v>
      </c>
      <c r="E91" s="889">
        <v>18477956</v>
      </c>
      <c r="F91" s="888">
        <v>2.6258459502114959E-2</v>
      </c>
    </row>
    <row r="92" spans="1:6" x14ac:dyDescent="0.25">
      <c r="A92" s="914"/>
      <c r="B92" s="893" t="s">
        <v>142</v>
      </c>
      <c r="C92" s="894">
        <v>10313</v>
      </c>
      <c r="D92" s="895">
        <v>0.11775653980977174</v>
      </c>
      <c r="E92" s="896">
        <v>8453478</v>
      </c>
      <c r="F92" s="895">
        <v>1.2012979666962069E-2</v>
      </c>
    </row>
    <row r="94" spans="1:6" x14ac:dyDescent="0.25">
      <c r="A94" s="984"/>
      <c r="B94" s="127"/>
      <c r="C94" s="40"/>
      <c r="D94" s="864"/>
      <c r="E94" s="40"/>
      <c r="F94" s="864"/>
    </row>
    <row r="95" spans="1:6" x14ac:dyDescent="0.25">
      <c r="A95" s="40"/>
      <c r="B95" s="127"/>
      <c r="C95" s="40"/>
      <c r="D95" s="864"/>
      <c r="E95" s="40"/>
      <c r="F95" s="864"/>
    </row>
    <row r="96" spans="1:6" x14ac:dyDescent="0.25">
      <c r="B96" s="149"/>
      <c r="D96" s="154"/>
      <c r="E96" s="124"/>
      <c r="F96" s="154"/>
    </row>
  </sheetData>
  <mergeCells count="18">
    <mergeCell ref="A7:F7"/>
    <mergeCell ref="A28:B28"/>
    <mergeCell ref="A50:F50"/>
    <mergeCell ref="A1:F1"/>
    <mergeCell ref="A49:F49"/>
    <mergeCell ref="A2:F2"/>
    <mergeCell ref="A3:F3"/>
    <mergeCell ref="A4:F4"/>
    <mergeCell ref="A5:F5"/>
    <mergeCell ref="A59:B59"/>
    <mergeCell ref="A51:F51"/>
    <mergeCell ref="A52:F52"/>
    <mergeCell ref="A53:F53"/>
    <mergeCell ref="C26:D26"/>
    <mergeCell ref="E26:F26"/>
    <mergeCell ref="A55:F55"/>
    <mergeCell ref="C57:D57"/>
    <mergeCell ref="E57:F57"/>
  </mergeCells>
  <printOptions horizontalCentered="1"/>
  <pageMargins left="0.7" right="0.7" top="0.75" bottom="0.75" header="0.3" footer="0.3"/>
  <pageSetup scale="84" orientation="portrait" horizontalDpi="4294967295" verticalDpi="4294967295" r:id="rId1"/>
  <rowBreaks count="1" manualBreakCount="1">
    <brk id="48"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3"/>
  <sheetViews>
    <sheetView showGridLines="0" zoomScaleNormal="100" workbookViewId="0">
      <selection sqref="A1:H1"/>
    </sheetView>
  </sheetViews>
  <sheetFormatPr defaultColWidth="10.28515625" defaultRowHeight="12.75" x14ac:dyDescent="0.2"/>
  <cols>
    <col min="1" max="1" width="22.85546875" style="102" customWidth="1"/>
    <col min="2" max="2" width="11.42578125" style="102" bestFit="1" customWidth="1"/>
    <col min="3" max="3" width="11" style="102" bestFit="1" customWidth="1"/>
    <col min="4" max="4" width="11.42578125" style="102" customWidth="1"/>
    <col min="5" max="5" width="12.85546875" style="102" customWidth="1"/>
    <col min="6" max="6" width="10.140625" style="102" bestFit="1" customWidth="1"/>
    <col min="7" max="7" width="9.5703125" style="102" customWidth="1"/>
    <col min="8" max="8" width="11.28515625" style="102" customWidth="1"/>
    <col min="9" max="9" width="10.42578125" style="102" bestFit="1" customWidth="1"/>
    <col min="10" max="10" width="11.42578125" style="102" customWidth="1"/>
    <col min="11" max="16384" width="10.28515625" style="102"/>
  </cols>
  <sheetData>
    <row r="1" spans="1:10" ht="15.75" x14ac:dyDescent="0.25">
      <c r="A1" s="1104" t="s">
        <v>367</v>
      </c>
      <c r="B1" s="1104"/>
      <c r="C1" s="1104"/>
      <c r="D1" s="1104"/>
      <c r="E1" s="1104"/>
      <c r="F1" s="1104"/>
      <c r="G1" s="1104"/>
      <c r="H1" s="1104"/>
      <c r="I1" s="862"/>
      <c r="J1" s="862"/>
    </row>
    <row r="2" spans="1:10" ht="15.75" x14ac:dyDescent="0.25">
      <c r="A2" s="1104" t="s">
        <v>365</v>
      </c>
      <c r="B2" s="1104"/>
      <c r="C2" s="1104"/>
      <c r="D2" s="1104"/>
      <c r="E2" s="1104"/>
      <c r="F2" s="1104"/>
      <c r="G2" s="1104"/>
      <c r="H2" s="1104"/>
      <c r="I2" s="862"/>
      <c r="J2" s="862"/>
    </row>
    <row r="3" spans="1:10" ht="15" customHeight="1" x14ac:dyDescent="0.25">
      <c r="A3" s="1104" t="s">
        <v>366</v>
      </c>
      <c r="B3" s="1104"/>
      <c r="C3" s="1104"/>
      <c r="D3" s="1104"/>
      <c r="E3" s="1104"/>
      <c r="F3" s="1104"/>
      <c r="G3" s="1104"/>
      <c r="H3" s="1104"/>
      <c r="I3" s="862"/>
      <c r="J3" s="862"/>
    </row>
    <row r="4" spans="1:10" ht="15.75" x14ac:dyDescent="0.25">
      <c r="A4" s="1104" t="s">
        <v>441</v>
      </c>
      <c r="B4" s="1104"/>
      <c r="C4" s="1104"/>
      <c r="D4" s="1104"/>
      <c r="E4" s="1104"/>
      <c r="F4" s="1104"/>
      <c r="G4" s="1104"/>
      <c r="H4" s="1104"/>
      <c r="I4" s="862"/>
      <c r="J4" s="862"/>
    </row>
    <row r="5" spans="1:10" ht="15" customHeight="1" x14ac:dyDescent="0.2">
      <c r="A5" s="832"/>
      <c r="B5" s="833"/>
      <c r="C5" s="833"/>
      <c r="D5" s="833"/>
      <c r="E5" s="833"/>
      <c r="F5" s="833"/>
      <c r="G5" s="833"/>
      <c r="H5" s="833"/>
      <c r="I5" s="833"/>
      <c r="J5" s="833"/>
    </row>
    <row r="6" spans="1:10" ht="15" x14ac:dyDescent="0.25">
      <c r="A6" s="830"/>
      <c r="B6" s="1106" t="s">
        <v>144</v>
      </c>
      <c r="C6" s="1107"/>
      <c r="D6" s="1107"/>
      <c r="E6" s="1108" t="s">
        <v>145</v>
      </c>
      <c r="F6" s="1109"/>
      <c r="G6" s="1109"/>
      <c r="H6" s="1110"/>
    </row>
    <row r="7" spans="1:10" x14ac:dyDescent="0.2">
      <c r="A7" s="834"/>
      <c r="B7" s="925" t="s">
        <v>146</v>
      </c>
      <c r="C7" s="925" t="s">
        <v>147</v>
      </c>
      <c r="D7" s="925" t="s">
        <v>31</v>
      </c>
      <c r="E7" s="926" t="s">
        <v>148</v>
      </c>
      <c r="F7" s="1111" t="s">
        <v>149</v>
      </c>
      <c r="G7" s="1112"/>
      <c r="H7" s="831" t="s">
        <v>150</v>
      </c>
    </row>
    <row r="8" spans="1:10" ht="12.75" customHeight="1" x14ac:dyDescent="0.2">
      <c r="A8" s="835" t="s">
        <v>42</v>
      </c>
      <c r="B8" s="836" t="s">
        <v>151</v>
      </c>
      <c r="C8" s="836" t="s">
        <v>152</v>
      </c>
      <c r="D8" s="836" t="s">
        <v>151</v>
      </c>
      <c r="E8" s="927" t="s">
        <v>31</v>
      </c>
      <c r="F8" s="928" t="s">
        <v>147</v>
      </c>
      <c r="G8" s="929" t="s">
        <v>154</v>
      </c>
      <c r="H8" s="851" t="s">
        <v>155</v>
      </c>
    </row>
    <row r="9" spans="1:10" x14ac:dyDescent="0.2">
      <c r="A9" s="837"/>
      <c r="B9" s="838"/>
      <c r="C9" s="838"/>
      <c r="D9" s="838"/>
      <c r="E9" s="930"/>
      <c r="F9" s="928"/>
      <c r="G9" s="928"/>
      <c r="H9" s="852"/>
    </row>
    <row r="10" spans="1:10" ht="15" x14ac:dyDescent="0.25">
      <c r="A10" s="839" t="s">
        <v>33</v>
      </c>
      <c r="B10" s="840">
        <v>21042938353</v>
      </c>
      <c r="C10" s="840">
        <v>552279560</v>
      </c>
      <c r="D10" s="840">
        <v>21595217913</v>
      </c>
      <c r="E10" s="931">
        <v>4570956000.688838</v>
      </c>
      <c r="F10" s="840">
        <v>-114892996.76000001</v>
      </c>
      <c r="G10" s="840">
        <v>-18382847.449999999</v>
      </c>
      <c r="H10" s="853">
        <v>4437680156.478837</v>
      </c>
    </row>
    <row r="11" spans="1:10" ht="14.25" x14ac:dyDescent="0.2">
      <c r="A11" s="845" t="s">
        <v>46</v>
      </c>
      <c r="B11" s="841">
        <v>9429800223</v>
      </c>
      <c r="C11" s="841">
        <v>296998020</v>
      </c>
      <c r="D11" s="842">
        <v>9726798243</v>
      </c>
      <c r="E11" s="932">
        <v>2058824642.3559251</v>
      </c>
      <c r="F11" s="841">
        <v>-61808919.759999998</v>
      </c>
      <c r="G11" s="841">
        <v>-10040464.4</v>
      </c>
      <c r="H11" s="841">
        <v>1986975258.195925</v>
      </c>
    </row>
    <row r="12" spans="1:10" ht="14.25" x14ac:dyDescent="0.2">
      <c r="A12" s="845" t="s">
        <v>47</v>
      </c>
      <c r="B12" s="841">
        <v>7715834107</v>
      </c>
      <c r="C12" s="841">
        <v>191125890</v>
      </c>
      <c r="D12" s="842">
        <v>7906959997</v>
      </c>
      <c r="E12" s="932">
        <v>1673628225.9850028</v>
      </c>
      <c r="F12" s="841">
        <v>-39749379.880000003</v>
      </c>
      <c r="G12" s="841">
        <v>-6951433.96</v>
      </c>
      <c r="H12" s="841">
        <v>1626927412.1450026</v>
      </c>
    </row>
    <row r="13" spans="1:10" ht="14.25" x14ac:dyDescent="0.2">
      <c r="A13" s="845" t="s">
        <v>48</v>
      </c>
      <c r="B13" s="841">
        <v>2590836848</v>
      </c>
      <c r="C13" s="841">
        <v>44079410</v>
      </c>
      <c r="D13" s="842">
        <v>2634916258</v>
      </c>
      <c r="E13" s="932">
        <v>557720062.34617877</v>
      </c>
      <c r="F13" s="841">
        <v>-9163027.6400000006</v>
      </c>
      <c r="G13" s="841">
        <v>-854011.5</v>
      </c>
      <c r="H13" s="841">
        <v>547703023.20617878</v>
      </c>
    </row>
    <row r="14" spans="1:10" ht="14.25" x14ac:dyDescent="0.2">
      <c r="A14" s="845" t="s">
        <v>49</v>
      </c>
      <c r="B14" s="841">
        <v>396649822</v>
      </c>
      <c r="C14" s="841">
        <v>13226946</v>
      </c>
      <c r="D14" s="842">
        <v>409876768</v>
      </c>
      <c r="E14" s="932">
        <v>86756645.836146444</v>
      </c>
      <c r="F14" s="841">
        <v>-2749162</v>
      </c>
      <c r="G14" s="841">
        <v>-125574.93</v>
      </c>
      <c r="H14" s="841">
        <v>83881908.906146437</v>
      </c>
    </row>
    <row r="15" spans="1:10" ht="14.25" x14ac:dyDescent="0.2">
      <c r="A15" s="845" t="s">
        <v>50</v>
      </c>
      <c r="B15" s="841">
        <v>112208763</v>
      </c>
      <c r="C15" s="841">
        <v>9220</v>
      </c>
      <c r="D15" s="842">
        <v>112217983</v>
      </c>
      <c r="E15" s="932">
        <v>23752641.202581413</v>
      </c>
      <c r="F15" s="841">
        <v>-1903.76</v>
      </c>
      <c r="G15" s="841">
        <v>0</v>
      </c>
      <c r="H15" s="841">
        <v>23750737.442581411</v>
      </c>
    </row>
    <row r="16" spans="1:10" ht="14.25" x14ac:dyDescent="0.2">
      <c r="A16" s="845" t="s">
        <v>51</v>
      </c>
      <c r="B16" s="841">
        <v>797608590</v>
      </c>
      <c r="C16" s="841">
        <v>6840074</v>
      </c>
      <c r="D16" s="842">
        <v>804448664</v>
      </c>
      <c r="E16" s="932">
        <v>170273782.9630031</v>
      </c>
      <c r="F16" s="841">
        <v>-1420603.72</v>
      </c>
      <c r="G16" s="841">
        <v>-411362.66000000003</v>
      </c>
      <c r="H16" s="841">
        <v>168441816.5830031</v>
      </c>
    </row>
    <row r="17" spans="1:8" ht="15" x14ac:dyDescent="0.2">
      <c r="A17" s="839"/>
      <c r="B17" s="842"/>
      <c r="C17" s="842"/>
      <c r="D17" s="842"/>
      <c r="E17" s="932"/>
      <c r="F17" s="843"/>
      <c r="G17" s="843"/>
      <c r="H17" s="841"/>
    </row>
    <row r="18" spans="1:8" ht="15" x14ac:dyDescent="0.2">
      <c r="A18" s="839" t="s">
        <v>34</v>
      </c>
      <c r="B18" s="844">
        <v>96097495506</v>
      </c>
      <c r="C18" s="844">
        <v>368963948</v>
      </c>
      <c r="D18" s="844">
        <v>96466459454</v>
      </c>
      <c r="E18" s="933">
        <v>12031924900.785749</v>
      </c>
      <c r="F18" s="844">
        <v>-45959271.799999997</v>
      </c>
      <c r="G18" s="844">
        <v>-885478733.30999959</v>
      </c>
      <c r="H18" s="854">
        <v>11100486895.675751</v>
      </c>
    </row>
    <row r="19" spans="1:8" ht="14.25" x14ac:dyDescent="0.2">
      <c r="A19" s="845" t="s">
        <v>52</v>
      </c>
      <c r="B19" s="841">
        <v>41059515000</v>
      </c>
      <c r="C19" s="841">
        <v>171140</v>
      </c>
      <c r="D19" s="842">
        <v>41059686140</v>
      </c>
      <c r="E19" s="932">
        <v>5121231388.4277077</v>
      </c>
      <c r="F19" s="841">
        <v>-21282.48</v>
      </c>
      <c r="G19" s="841">
        <v>-196815068.40999961</v>
      </c>
      <c r="H19" s="841">
        <v>4924395037.5377083</v>
      </c>
    </row>
    <row r="20" spans="1:8" ht="14.25" x14ac:dyDescent="0.2">
      <c r="A20" s="845" t="s">
        <v>53</v>
      </c>
      <c r="B20" s="841">
        <v>23533886711</v>
      </c>
      <c r="C20" s="841">
        <v>286507510</v>
      </c>
      <c r="D20" s="842">
        <v>23820394221</v>
      </c>
      <c r="E20" s="932">
        <v>2971034658.01863</v>
      </c>
      <c r="F20" s="841">
        <v>-35678813.799999997</v>
      </c>
      <c r="G20" s="841">
        <v>-448155578.13999999</v>
      </c>
      <c r="H20" s="841">
        <v>2487200266.07863</v>
      </c>
    </row>
    <row r="21" spans="1:8" ht="14.25" x14ac:dyDescent="0.2">
      <c r="A21" s="845" t="s">
        <v>49</v>
      </c>
      <c r="B21" s="841">
        <v>17209374401</v>
      </c>
      <c r="C21" s="841">
        <v>47394019</v>
      </c>
      <c r="D21" s="842">
        <v>17256768420</v>
      </c>
      <c r="E21" s="932">
        <v>2152376513.4004998</v>
      </c>
      <c r="F21" s="841">
        <v>-5908494.2000000002</v>
      </c>
      <c r="G21" s="841">
        <v>-166272612.28999999</v>
      </c>
      <c r="H21" s="841">
        <v>1980195406.9104998</v>
      </c>
    </row>
    <row r="22" spans="1:8" ht="14.25" x14ac:dyDescent="0.2">
      <c r="A22" s="845" t="s">
        <v>54</v>
      </c>
      <c r="B22" s="841">
        <v>1832155948</v>
      </c>
      <c r="C22" s="846">
        <v>0</v>
      </c>
      <c r="D22" s="842">
        <v>1832155948</v>
      </c>
      <c r="E22" s="932">
        <v>228518418.70879248</v>
      </c>
      <c r="F22" s="846">
        <v>0</v>
      </c>
      <c r="G22" s="841">
        <v>-3330861.41</v>
      </c>
      <c r="H22" s="841">
        <v>225187557.29879248</v>
      </c>
    </row>
    <row r="23" spans="1:8" ht="14.25" x14ac:dyDescent="0.2">
      <c r="A23" s="845" t="s">
        <v>55</v>
      </c>
      <c r="B23" s="841">
        <v>2198997047</v>
      </c>
      <c r="C23" s="841">
        <v>14213999</v>
      </c>
      <c r="D23" s="842">
        <v>2213211046</v>
      </c>
      <c r="E23" s="932">
        <v>276046091.52012676</v>
      </c>
      <c r="F23" s="841">
        <v>-1779811.4</v>
      </c>
      <c r="G23" s="841">
        <v>-34701718.780000001</v>
      </c>
      <c r="H23" s="841">
        <v>239564561.34012678</v>
      </c>
    </row>
    <row r="24" spans="1:8" ht="14.25" x14ac:dyDescent="0.2">
      <c r="A24" s="845" t="s">
        <v>56</v>
      </c>
      <c r="B24" s="841">
        <v>8274436986</v>
      </c>
      <c r="C24" s="841">
        <v>11326910</v>
      </c>
      <c r="D24" s="842">
        <v>8285763896</v>
      </c>
      <c r="E24" s="932">
        <v>1033454420.3921247</v>
      </c>
      <c r="F24" s="841">
        <v>-1401208.68</v>
      </c>
      <c r="G24" s="841">
        <v>-14832143.710000001</v>
      </c>
      <c r="H24" s="841">
        <v>1017221068.0021247</v>
      </c>
    </row>
    <row r="25" spans="1:8" ht="14.25" x14ac:dyDescent="0.2">
      <c r="A25" s="845" t="s">
        <v>57</v>
      </c>
      <c r="B25" s="841">
        <v>838189595</v>
      </c>
      <c r="C25" s="841">
        <v>7032640</v>
      </c>
      <c r="D25" s="842">
        <v>845222235</v>
      </c>
      <c r="E25" s="932">
        <v>105421620.25593653</v>
      </c>
      <c r="F25" s="841">
        <v>-880649.32</v>
      </c>
      <c r="G25" s="841">
        <v>-12639363.569999998</v>
      </c>
      <c r="H25" s="841">
        <v>91901607.365936548</v>
      </c>
    </row>
    <row r="26" spans="1:8" ht="14.25" x14ac:dyDescent="0.2">
      <c r="A26" s="845" t="s">
        <v>58</v>
      </c>
      <c r="B26" s="841">
        <v>1115581580</v>
      </c>
      <c r="C26" s="841">
        <v>2114660</v>
      </c>
      <c r="D26" s="842">
        <v>1117696240</v>
      </c>
      <c r="E26" s="932">
        <v>139406352.19418725</v>
      </c>
      <c r="F26" s="841">
        <v>-263502</v>
      </c>
      <c r="G26" s="841">
        <v>-8180389.0999999996</v>
      </c>
      <c r="H26" s="841">
        <v>130962461.09418726</v>
      </c>
    </row>
    <row r="27" spans="1:8" ht="14.25" x14ac:dyDescent="0.2">
      <c r="A27" s="845" t="s">
        <v>59</v>
      </c>
      <c r="B27" s="841">
        <v>35358238</v>
      </c>
      <c r="C27" s="841">
        <v>203070</v>
      </c>
      <c r="D27" s="842">
        <v>35561308</v>
      </c>
      <c r="E27" s="932">
        <v>4435437.8677465785</v>
      </c>
      <c r="F27" s="841">
        <v>-25509.919999999998</v>
      </c>
      <c r="G27" s="841">
        <v>-550997.9</v>
      </c>
      <c r="H27" s="841">
        <v>3858930.0477465787</v>
      </c>
    </row>
    <row r="28" spans="1:8" x14ac:dyDescent="0.2">
      <c r="A28" s="847"/>
      <c r="B28" s="848"/>
      <c r="C28" s="848"/>
      <c r="D28" s="848"/>
      <c r="E28" s="934"/>
      <c r="F28" s="848"/>
      <c r="G28" s="848"/>
      <c r="H28" s="847"/>
    </row>
    <row r="29" spans="1:8" ht="15" x14ac:dyDescent="0.2">
      <c r="A29" s="839" t="s">
        <v>35</v>
      </c>
      <c r="B29" s="844">
        <v>16649318814</v>
      </c>
      <c r="C29" s="849">
        <v>0</v>
      </c>
      <c r="D29" s="844">
        <v>16649318814</v>
      </c>
      <c r="E29" s="933">
        <v>2087220472.0618889</v>
      </c>
      <c r="F29" s="849">
        <v>0</v>
      </c>
      <c r="G29" s="849">
        <v>0</v>
      </c>
      <c r="H29" s="854">
        <v>2087220472.0618889</v>
      </c>
    </row>
    <row r="30" spans="1:8" ht="14.25" x14ac:dyDescent="0.2">
      <c r="A30" s="845" t="s">
        <v>156</v>
      </c>
      <c r="B30" s="841">
        <v>13379830143</v>
      </c>
      <c r="C30" s="846">
        <v>0</v>
      </c>
      <c r="D30" s="842">
        <v>13379830143</v>
      </c>
      <c r="E30" s="932">
        <v>1677345223.4993253</v>
      </c>
      <c r="F30" s="846">
        <v>0</v>
      </c>
      <c r="G30" s="846">
        <v>0</v>
      </c>
      <c r="H30" s="841">
        <v>1677345223.4993253</v>
      </c>
    </row>
    <row r="31" spans="1:8" ht="14.25" x14ac:dyDescent="0.2">
      <c r="A31" s="845" t="s">
        <v>157</v>
      </c>
      <c r="B31" s="841">
        <v>3269488630</v>
      </c>
      <c r="C31" s="846">
        <v>0</v>
      </c>
      <c r="D31" s="842">
        <v>3269488630</v>
      </c>
      <c r="E31" s="932">
        <v>409875243.42265135</v>
      </c>
      <c r="F31" s="846">
        <v>0</v>
      </c>
      <c r="G31" s="846">
        <v>0</v>
      </c>
      <c r="H31" s="841">
        <v>409875243.42265135</v>
      </c>
    </row>
    <row r="32" spans="1:8" ht="14.25" x14ac:dyDescent="0.2">
      <c r="A32" s="845" t="s">
        <v>51</v>
      </c>
      <c r="B32" s="841">
        <v>41</v>
      </c>
      <c r="C32" s="846">
        <v>0</v>
      </c>
      <c r="D32" s="842">
        <v>41</v>
      </c>
      <c r="E32" s="932">
        <v>5.1399123478000002</v>
      </c>
      <c r="F32" s="846">
        <v>0</v>
      </c>
      <c r="G32" s="846">
        <v>0</v>
      </c>
      <c r="H32" s="841">
        <v>5.1399123478000002</v>
      </c>
    </row>
    <row r="33" spans="1:8" ht="15" x14ac:dyDescent="0.2">
      <c r="A33" s="839"/>
      <c r="B33" s="842"/>
      <c r="C33" s="842"/>
      <c r="D33" s="842"/>
      <c r="E33" s="932"/>
      <c r="F33" s="843"/>
      <c r="G33" s="843"/>
      <c r="H33" s="841"/>
    </row>
    <row r="34" spans="1:8" ht="15" x14ac:dyDescent="0.2">
      <c r="A34" s="839" t="s">
        <v>36</v>
      </c>
      <c r="B34" s="844">
        <v>122798549978</v>
      </c>
      <c r="C34" s="844">
        <v>77620</v>
      </c>
      <c r="D34" s="844">
        <v>122798627598</v>
      </c>
      <c r="E34" s="933">
        <v>12939723969.042742</v>
      </c>
      <c r="F34" s="844">
        <v>-13505.6</v>
      </c>
      <c r="G34" s="844">
        <v>-317981715.53000003</v>
      </c>
      <c r="H34" s="854">
        <v>12621728747.912741</v>
      </c>
    </row>
    <row r="35" spans="1:8" ht="14.25" x14ac:dyDescent="0.2">
      <c r="A35" s="845" t="s">
        <v>60</v>
      </c>
      <c r="B35" s="841">
        <v>56550100576</v>
      </c>
      <c r="C35" s="841">
        <v>37890</v>
      </c>
      <c r="D35" s="842">
        <v>56550138466</v>
      </c>
      <c r="E35" s="932">
        <v>5958887297.63869</v>
      </c>
      <c r="F35" s="841">
        <v>-3926.24</v>
      </c>
      <c r="G35" s="841">
        <v>-77945812.579999998</v>
      </c>
      <c r="H35" s="841">
        <v>5880937558.8186903</v>
      </c>
    </row>
    <row r="36" spans="1:8" ht="14.25" x14ac:dyDescent="0.2">
      <c r="A36" s="845" t="s">
        <v>61</v>
      </c>
      <c r="B36" s="841">
        <v>16726373252</v>
      </c>
      <c r="C36" s="841">
        <v>2650</v>
      </c>
      <c r="D36" s="842">
        <v>16726375902</v>
      </c>
      <c r="E36" s="932">
        <v>1762517150.2963386</v>
      </c>
      <c r="F36" s="841">
        <v>-5449.32</v>
      </c>
      <c r="G36" s="841">
        <v>-49659326.140000001</v>
      </c>
      <c r="H36" s="841">
        <v>1712852374.8363385</v>
      </c>
    </row>
    <row r="37" spans="1:8" ht="14.25" x14ac:dyDescent="0.2">
      <c r="A37" s="845" t="s">
        <v>62</v>
      </c>
      <c r="B37" s="841">
        <v>1510970862</v>
      </c>
      <c r="C37" s="841">
        <v>2790</v>
      </c>
      <c r="D37" s="842">
        <v>1510973652</v>
      </c>
      <c r="E37" s="932">
        <v>159216616.37279469</v>
      </c>
      <c r="F37" s="841">
        <v>-293.36</v>
      </c>
      <c r="G37" s="841">
        <v>-62763.979999999996</v>
      </c>
      <c r="H37" s="841">
        <v>159153559.03279468</v>
      </c>
    </row>
    <row r="38" spans="1:8" ht="14.25" x14ac:dyDescent="0.2">
      <c r="A38" s="845" t="s">
        <v>63</v>
      </c>
      <c r="B38" s="841">
        <v>3218933836</v>
      </c>
      <c r="C38" s="846">
        <v>0</v>
      </c>
      <c r="D38" s="842">
        <v>3218933836</v>
      </c>
      <c r="E38" s="932">
        <v>339190397.54097605</v>
      </c>
      <c r="F38" s="846">
        <v>0</v>
      </c>
      <c r="G38" s="841">
        <v>0</v>
      </c>
      <c r="H38" s="841">
        <v>339190397.54097605</v>
      </c>
    </row>
    <row r="39" spans="1:8" ht="14.25" x14ac:dyDescent="0.2">
      <c r="A39" s="845" t="s">
        <v>64</v>
      </c>
      <c r="B39" s="841">
        <v>9593901283</v>
      </c>
      <c r="C39" s="846">
        <v>0</v>
      </c>
      <c r="D39" s="842">
        <v>9593901283</v>
      </c>
      <c r="E39" s="932">
        <v>1010943174.3379426</v>
      </c>
      <c r="F39" s="846">
        <v>0</v>
      </c>
      <c r="G39" s="841">
        <v>-51791188.160000004</v>
      </c>
      <c r="H39" s="841">
        <v>959151986.17794263</v>
      </c>
    </row>
    <row r="40" spans="1:8" ht="14.25" x14ac:dyDescent="0.2">
      <c r="A40" s="845" t="s">
        <v>65</v>
      </c>
      <c r="B40" s="841">
        <v>1876736601</v>
      </c>
      <c r="C40" s="846">
        <v>0</v>
      </c>
      <c r="D40" s="842">
        <v>1876736601</v>
      </c>
      <c r="E40" s="932">
        <v>197758346.77109224</v>
      </c>
      <c r="F40" s="846">
        <v>0</v>
      </c>
      <c r="G40" s="841">
        <v>-7893835.6499999994</v>
      </c>
      <c r="H40" s="841">
        <v>189864511.12109223</v>
      </c>
    </row>
    <row r="41" spans="1:8" ht="14.25" x14ac:dyDescent="0.2">
      <c r="A41" s="845" t="s">
        <v>66</v>
      </c>
      <c r="B41" s="841">
        <v>20720412526</v>
      </c>
      <c r="C41" s="841">
        <v>34290</v>
      </c>
      <c r="D41" s="842">
        <v>20720446816</v>
      </c>
      <c r="E41" s="932">
        <v>2183386472.298305</v>
      </c>
      <c r="F41" s="842">
        <v>-3543.32</v>
      </c>
      <c r="G41" s="841">
        <v>-72477012.440000013</v>
      </c>
      <c r="H41" s="841">
        <v>2110905916.5383048</v>
      </c>
    </row>
    <row r="42" spans="1:8" ht="14.25" x14ac:dyDescent="0.2">
      <c r="A42" s="845" t="s">
        <v>67</v>
      </c>
      <c r="B42" s="841">
        <v>2876771499</v>
      </c>
      <c r="C42" s="846">
        <v>0</v>
      </c>
      <c r="D42" s="842">
        <v>2876771499</v>
      </c>
      <c r="E42" s="932">
        <v>303135546.76628637</v>
      </c>
      <c r="F42" s="846">
        <v>-293.36</v>
      </c>
      <c r="G42" s="841">
        <v>-5423990.9299999997</v>
      </c>
      <c r="H42" s="841">
        <v>297711262.47628635</v>
      </c>
    </row>
    <row r="43" spans="1:8" ht="14.25" x14ac:dyDescent="0.2">
      <c r="A43" s="845" t="s">
        <v>68</v>
      </c>
      <c r="B43" s="841">
        <v>4252860753</v>
      </c>
      <c r="C43" s="846">
        <v>0</v>
      </c>
      <c r="D43" s="842">
        <v>4252860753</v>
      </c>
      <c r="E43" s="932">
        <v>448138918.96859878</v>
      </c>
      <c r="F43" s="846">
        <v>0</v>
      </c>
      <c r="G43" s="841">
        <v>-40906464.57</v>
      </c>
      <c r="H43" s="841">
        <v>407232454.39859879</v>
      </c>
    </row>
    <row r="44" spans="1:8" ht="14.25" x14ac:dyDescent="0.2">
      <c r="A44" s="845" t="s">
        <v>50</v>
      </c>
      <c r="B44" s="841">
        <v>1084968731</v>
      </c>
      <c r="C44" s="846">
        <v>0</v>
      </c>
      <c r="D44" s="842">
        <v>1084968731</v>
      </c>
      <c r="E44" s="932">
        <v>114326977.17226963</v>
      </c>
      <c r="F44" s="846">
        <v>0</v>
      </c>
      <c r="G44" s="841">
        <v>-24730.78</v>
      </c>
      <c r="H44" s="841">
        <v>114302246.39226963</v>
      </c>
    </row>
    <row r="45" spans="1:8" ht="14.25" x14ac:dyDescent="0.2">
      <c r="A45" s="845" t="s">
        <v>158</v>
      </c>
      <c r="B45" s="841">
        <v>2402689876</v>
      </c>
      <c r="C45" s="846">
        <v>0</v>
      </c>
      <c r="D45" s="842">
        <v>2402689876</v>
      </c>
      <c r="E45" s="932">
        <v>253179896.11766547</v>
      </c>
      <c r="F45" s="846">
        <v>0</v>
      </c>
      <c r="G45" s="841">
        <v>-8449339.9199999999</v>
      </c>
      <c r="H45" s="841">
        <v>244730556.19766548</v>
      </c>
    </row>
    <row r="46" spans="1:8" ht="14.25" x14ac:dyDescent="0.2">
      <c r="A46" s="845" t="s">
        <v>70</v>
      </c>
      <c r="B46" s="841">
        <v>505054051</v>
      </c>
      <c r="C46" s="846">
        <v>0</v>
      </c>
      <c r="D46" s="842">
        <v>505054051</v>
      </c>
      <c r="E46" s="932">
        <v>53219324.492623836</v>
      </c>
      <c r="F46" s="846">
        <v>0</v>
      </c>
      <c r="G46" s="841">
        <v>-2465945.94</v>
      </c>
      <c r="H46" s="841">
        <v>50753378.552623838</v>
      </c>
    </row>
    <row r="47" spans="1:8" ht="14.25" x14ac:dyDescent="0.2">
      <c r="A47" s="845" t="s">
        <v>159</v>
      </c>
      <c r="B47" s="841">
        <v>556841286</v>
      </c>
      <c r="C47" s="846">
        <v>0</v>
      </c>
      <c r="D47" s="842">
        <v>556841286</v>
      </c>
      <c r="E47" s="932">
        <v>58676327.873912953</v>
      </c>
      <c r="F47" s="846">
        <v>0</v>
      </c>
      <c r="G47" s="841">
        <v>-881304.44</v>
      </c>
      <c r="H47" s="841">
        <v>57795023.433912955</v>
      </c>
    </row>
    <row r="48" spans="1:8" ht="14.25" x14ac:dyDescent="0.2">
      <c r="A48" s="845" t="s">
        <v>51</v>
      </c>
      <c r="B48" s="841">
        <v>921934846</v>
      </c>
      <c r="C48" s="846">
        <v>0</v>
      </c>
      <c r="D48" s="842">
        <v>921934846</v>
      </c>
      <c r="E48" s="932">
        <v>97147522.395243958</v>
      </c>
      <c r="F48" s="846">
        <v>0</v>
      </c>
      <c r="G48" s="841">
        <v>0</v>
      </c>
      <c r="H48" s="841">
        <v>97147522.395243958</v>
      </c>
    </row>
    <row r="49" spans="1:10" ht="14.25" x14ac:dyDescent="0.2">
      <c r="A49" s="845"/>
      <c r="B49" s="842"/>
      <c r="C49" s="842"/>
      <c r="D49" s="842"/>
      <c r="E49" s="932"/>
      <c r="F49" s="842"/>
      <c r="G49" s="843"/>
      <c r="H49" s="841"/>
    </row>
    <row r="50" spans="1:10" ht="15" x14ac:dyDescent="0.2">
      <c r="A50" s="850" t="s">
        <v>45</v>
      </c>
      <c r="B50" s="855">
        <v>256588302651</v>
      </c>
      <c r="C50" s="855">
        <v>921321128</v>
      </c>
      <c r="D50" s="855">
        <v>257509623779</v>
      </c>
      <c r="E50" s="935">
        <v>31629825342.57922</v>
      </c>
      <c r="F50" s="855">
        <v>-160865774.16</v>
      </c>
      <c r="G50" s="855">
        <v>-1221843296.2899997</v>
      </c>
      <c r="H50" s="856">
        <v>30247116272.129219</v>
      </c>
    </row>
    <row r="52" spans="1:10" ht="15.75" x14ac:dyDescent="0.25">
      <c r="A52" s="165"/>
      <c r="B52" s="165"/>
      <c r="C52" s="165"/>
      <c r="D52" s="165"/>
      <c r="E52" s="165"/>
      <c r="F52" s="165"/>
      <c r="G52" s="165"/>
    </row>
    <row r="53" spans="1:10" ht="15.75" x14ac:dyDescent="0.25">
      <c r="A53" s="1104" t="s">
        <v>367</v>
      </c>
      <c r="B53" s="1104"/>
      <c r="C53" s="1104"/>
      <c r="D53" s="1104"/>
      <c r="E53" s="1104"/>
      <c r="F53" s="1104"/>
      <c r="G53" s="1104"/>
      <c r="H53" s="1104"/>
      <c r="I53" s="862"/>
      <c r="J53" s="862"/>
    </row>
    <row r="54" spans="1:10" ht="15.75" x14ac:dyDescent="0.25">
      <c r="A54" s="1104" t="s">
        <v>365</v>
      </c>
      <c r="B54" s="1104"/>
      <c r="C54" s="1104"/>
      <c r="D54" s="1104"/>
      <c r="E54" s="1104"/>
      <c r="F54" s="1104"/>
      <c r="G54" s="1104"/>
      <c r="H54" s="1104"/>
      <c r="I54" s="862"/>
      <c r="J54" s="862"/>
    </row>
    <row r="55" spans="1:10" ht="15.75" x14ac:dyDescent="0.25">
      <c r="A55" s="1104" t="s">
        <v>441</v>
      </c>
      <c r="B55" s="1104"/>
      <c r="C55" s="1104"/>
      <c r="D55" s="1104"/>
      <c r="E55" s="1104"/>
      <c r="F55" s="1104"/>
      <c r="G55" s="1104"/>
      <c r="H55" s="1104"/>
      <c r="I55" s="862"/>
      <c r="J55" s="862"/>
    </row>
    <row r="56" spans="1:10" ht="14.25" x14ac:dyDescent="0.2">
      <c r="A56" s="166"/>
      <c r="B56" s="167"/>
      <c r="C56" s="167"/>
      <c r="D56" s="167"/>
      <c r="E56" s="167"/>
      <c r="F56" s="167"/>
      <c r="G56" s="167"/>
    </row>
    <row r="57" spans="1:10" ht="15" x14ac:dyDescent="0.25">
      <c r="A57" s="995" t="s">
        <v>160</v>
      </c>
      <c r="B57" s="996" t="s">
        <v>161</v>
      </c>
      <c r="C57" s="996" t="s">
        <v>81</v>
      </c>
      <c r="D57" s="1105" t="s">
        <v>162</v>
      </c>
      <c r="E57" s="1105"/>
      <c r="F57" s="1105"/>
      <c r="G57" s="1105"/>
      <c r="H57" s="863"/>
    </row>
    <row r="58" spans="1:10" ht="15" x14ac:dyDescent="0.25">
      <c r="A58" s="976"/>
      <c r="B58" s="976"/>
      <c r="C58" s="985" t="s">
        <v>85</v>
      </c>
      <c r="D58" s="976"/>
      <c r="E58" s="976"/>
      <c r="F58" s="976"/>
      <c r="G58" s="976"/>
      <c r="H58" s="857"/>
    </row>
    <row r="59" spans="1:10" ht="15" x14ac:dyDescent="0.25">
      <c r="A59" s="859"/>
      <c r="B59" s="859"/>
      <c r="C59" s="986"/>
      <c r="D59" s="987"/>
      <c r="E59" s="988"/>
      <c r="F59" s="988"/>
      <c r="G59" s="988"/>
    </row>
    <row r="60" spans="1:10" ht="14.25" x14ac:dyDescent="0.2">
      <c r="A60" s="986" t="s">
        <v>163</v>
      </c>
      <c r="B60" s="989"/>
      <c r="C60" s="990">
        <v>256588302651</v>
      </c>
      <c r="D60" s="986" t="s">
        <v>164</v>
      </c>
      <c r="E60" s="986"/>
      <c r="F60" s="986"/>
      <c r="G60" s="986"/>
    </row>
    <row r="61" spans="1:10" ht="14.25" x14ac:dyDescent="0.2">
      <c r="A61" s="991" t="s">
        <v>147</v>
      </c>
      <c r="B61" s="992" t="s">
        <v>165</v>
      </c>
      <c r="C61" s="993">
        <v>921321128</v>
      </c>
      <c r="D61" s="986" t="s">
        <v>166</v>
      </c>
      <c r="E61" s="986"/>
      <c r="F61" s="986"/>
      <c r="G61" s="986"/>
    </row>
    <row r="62" spans="1:10" ht="14.25" x14ac:dyDescent="0.2">
      <c r="A62" s="986" t="s">
        <v>167</v>
      </c>
      <c r="B62" s="989"/>
      <c r="C62" s="990">
        <v>257509623779</v>
      </c>
      <c r="D62" s="986" t="s">
        <v>168</v>
      </c>
      <c r="E62" s="986"/>
      <c r="F62" s="986"/>
      <c r="G62" s="986"/>
    </row>
    <row r="63" spans="1:10" ht="14.25" x14ac:dyDescent="0.2">
      <c r="A63" s="986"/>
      <c r="B63" s="989"/>
      <c r="C63" s="990"/>
      <c r="D63" s="986"/>
      <c r="E63" s="986"/>
      <c r="F63" s="986"/>
      <c r="G63" s="986"/>
    </row>
    <row r="64" spans="1:10" ht="14.25" x14ac:dyDescent="0.2">
      <c r="A64" s="986" t="s">
        <v>153</v>
      </c>
      <c r="B64" s="989"/>
      <c r="C64" s="990">
        <v>31629825342.57922</v>
      </c>
      <c r="D64" s="986" t="s">
        <v>424</v>
      </c>
      <c r="E64" s="986"/>
      <c r="F64" s="986"/>
      <c r="G64" s="986"/>
    </row>
    <row r="65" spans="1:7" ht="14.25" x14ac:dyDescent="0.2">
      <c r="A65" s="986"/>
      <c r="B65" s="989"/>
      <c r="C65" s="986"/>
      <c r="D65" s="986" t="s">
        <v>425</v>
      </c>
      <c r="E65" s="986"/>
      <c r="F65" s="986"/>
      <c r="G65" s="986"/>
    </row>
    <row r="66" spans="1:7" ht="14.25" x14ac:dyDescent="0.2">
      <c r="A66" s="986"/>
      <c r="B66" s="989"/>
      <c r="C66" s="986"/>
      <c r="D66" s="986"/>
      <c r="E66" s="986"/>
      <c r="F66" s="986"/>
      <c r="G66" s="986"/>
    </row>
    <row r="67" spans="1:7" ht="15" x14ac:dyDescent="0.2">
      <c r="A67" s="994" t="s">
        <v>149</v>
      </c>
      <c r="B67" s="986"/>
      <c r="C67" s="986"/>
      <c r="D67" s="986"/>
      <c r="E67" s="986"/>
      <c r="F67" s="986"/>
      <c r="G67" s="986"/>
    </row>
    <row r="68" spans="1:7" ht="14.25" x14ac:dyDescent="0.2">
      <c r="A68" s="986" t="s">
        <v>153</v>
      </c>
      <c r="B68" s="989"/>
      <c r="C68" s="990">
        <v>31629825342.57922</v>
      </c>
      <c r="D68" s="986"/>
      <c r="E68" s="986"/>
      <c r="F68" s="986"/>
      <c r="G68" s="986"/>
    </row>
    <row r="69" spans="1:7" ht="14.25" x14ac:dyDescent="0.2">
      <c r="A69" s="986" t="s">
        <v>147</v>
      </c>
      <c r="B69" s="989" t="s">
        <v>169</v>
      </c>
      <c r="C69" s="990">
        <v>160865774.16</v>
      </c>
      <c r="D69" s="986" t="s">
        <v>170</v>
      </c>
      <c r="E69" s="986"/>
      <c r="F69" s="986"/>
      <c r="G69" s="986"/>
    </row>
    <row r="70" spans="1:7" ht="14.25" x14ac:dyDescent="0.2">
      <c r="A70" s="991" t="s">
        <v>154</v>
      </c>
      <c r="B70" s="992" t="s">
        <v>169</v>
      </c>
      <c r="C70" s="993">
        <v>1221843296.2899997</v>
      </c>
      <c r="D70" s="986" t="s">
        <v>171</v>
      </c>
      <c r="E70" s="986"/>
      <c r="F70" s="986"/>
      <c r="G70" s="986"/>
    </row>
    <row r="71" spans="1:7" ht="14.25" x14ac:dyDescent="0.2">
      <c r="A71" s="986" t="s">
        <v>172</v>
      </c>
      <c r="B71" s="986"/>
      <c r="C71" s="990">
        <v>30247116272.129219</v>
      </c>
      <c r="D71" s="986" t="s">
        <v>173</v>
      </c>
      <c r="E71" s="986"/>
      <c r="F71" s="986"/>
      <c r="G71" s="986"/>
    </row>
    <row r="72" spans="1:7" x14ac:dyDescent="0.2">
      <c r="C72" s="168"/>
    </row>
    <row r="73" spans="1:7" x14ac:dyDescent="0.2">
      <c r="A73" s="105"/>
    </row>
  </sheetData>
  <mergeCells count="11">
    <mergeCell ref="A54:H54"/>
    <mergeCell ref="D57:G57"/>
    <mergeCell ref="A55:H55"/>
    <mergeCell ref="B6:D6"/>
    <mergeCell ref="E6:H6"/>
    <mergeCell ref="F7:G7"/>
    <mergeCell ref="A1:H1"/>
    <mergeCell ref="A2:H2"/>
    <mergeCell ref="A3:H3"/>
    <mergeCell ref="A4:H4"/>
    <mergeCell ref="A53:H53"/>
  </mergeCells>
  <printOptions horizontalCentered="1"/>
  <pageMargins left="0.7" right="0.7" top="0.75" bottom="0.75" header="0.3" footer="0.3"/>
  <pageSetup scale="79" orientation="portrait" horizontalDpi="4294967295" verticalDpi="4294967295" r:id="rId1"/>
  <rowBreaks count="1" manualBreakCount="1">
    <brk id="52"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45"/>
  <sheetViews>
    <sheetView showGridLines="0" zoomScaleNormal="100" workbookViewId="0">
      <selection sqref="A1:L1"/>
    </sheetView>
  </sheetViews>
  <sheetFormatPr defaultColWidth="10.28515625" defaultRowHeight="12.75" x14ac:dyDescent="0.2"/>
  <cols>
    <col min="1" max="1" width="20.42578125" style="102" customWidth="1"/>
    <col min="2" max="2" width="12.5703125" style="102" customWidth="1"/>
    <col min="3" max="4" width="13" style="102" customWidth="1"/>
    <col min="5" max="5" width="14.28515625" style="102" customWidth="1"/>
    <col min="6" max="6" width="14.5703125" style="102" customWidth="1"/>
    <col min="7" max="7" width="13.85546875" style="102" customWidth="1"/>
    <col min="8" max="8" width="12.85546875" style="102" bestFit="1" customWidth="1"/>
    <col min="9" max="9" width="7.5703125" style="102" bestFit="1" customWidth="1"/>
    <col min="10" max="10" width="12.7109375" style="102" bestFit="1" customWidth="1"/>
    <col min="11" max="11" width="14" style="102" bestFit="1" customWidth="1"/>
    <col min="12" max="12" width="15.5703125" style="102" bestFit="1" customWidth="1"/>
    <col min="13" max="16384" width="10.28515625" style="102"/>
  </cols>
  <sheetData>
    <row r="1" spans="1:12" ht="15.75" x14ac:dyDescent="0.25">
      <c r="A1" s="1104" t="s">
        <v>368</v>
      </c>
      <c r="B1" s="1120"/>
      <c r="C1" s="1120"/>
      <c r="D1" s="1120"/>
      <c r="E1" s="1120"/>
      <c r="F1" s="1120"/>
      <c r="G1" s="1120"/>
      <c r="H1" s="1120"/>
      <c r="I1" s="1120"/>
      <c r="J1" s="1120"/>
      <c r="K1" s="1120"/>
      <c r="L1" s="1120"/>
    </row>
    <row r="2" spans="1:12" ht="15.75" x14ac:dyDescent="0.25">
      <c r="A2" s="1104" t="s">
        <v>369</v>
      </c>
      <c r="B2" s="1120"/>
      <c r="C2" s="1120"/>
      <c r="D2" s="1120"/>
      <c r="E2" s="1120"/>
      <c r="F2" s="1120"/>
      <c r="G2" s="1120"/>
      <c r="H2" s="1120"/>
      <c r="I2" s="1120"/>
      <c r="J2" s="1120"/>
      <c r="K2" s="1120"/>
      <c r="L2" s="1120"/>
    </row>
    <row r="3" spans="1:12" ht="15.75" x14ac:dyDescent="0.25">
      <c r="A3" s="1104" t="s">
        <v>370</v>
      </c>
      <c r="B3" s="1121"/>
      <c r="C3" s="1121"/>
      <c r="D3" s="1121"/>
      <c r="E3" s="1121"/>
      <c r="F3" s="1121"/>
      <c r="G3" s="1121"/>
      <c r="H3" s="1121"/>
      <c r="I3" s="1121"/>
      <c r="J3" s="1121"/>
      <c r="K3" s="1121"/>
      <c r="L3" s="1121"/>
    </row>
    <row r="4" spans="1:12" ht="15.75" x14ac:dyDescent="0.25">
      <c r="A4" s="1104" t="s">
        <v>441</v>
      </c>
      <c r="B4" s="1104"/>
      <c r="C4" s="1104"/>
      <c r="D4" s="1104"/>
      <c r="E4" s="1104"/>
      <c r="F4" s="1104"/>
      <c r="G4" s="1104"/>
      <c r="H4" s="1104"/>
      <c r="I4" s="1104"/>
      <c r="J4" s="1104"/>
      <c r="K4" s="1104"/>
      <c r="L4" s="1104"/>
    </row>
    <row r="5" spans="1:12" x14ac:dyDescent="0.2">
      <c r="A5" s="105"/>
      <c r="B5" s="105"/>
      <c r="C5" s="105"/>
      <c r="D5" s="105"/>
      <c r="E5" s="105"/>
      <c r="F5" s="105"/>
      <c r="G5" s="105"/>
      <c r="H5" s="105"/>
      <c r="I5" s="105"/>
      <c r="J5" s="105"/>
      <c r="K5" s="105"/>
      <c r="L5" s="105"/>
    </row>
    <row r="6" spans="1:12" ht="15" x14ac:dyDescent="0.25">
      <c r="A6" s="185"/>
      <c r="B6" s="1122" t="s">
        <v>175</v>
      </c>
      <c r="C6" s="1123"/>
      <c r="D6" s="1123"/>
      <c r="E6" s="1123"/>
      <c r="F6" s="1123"/>
      <c r="G6" s="1123"/>
      <c r="H6" s="1123"/>
      <c r="I6" s="1123"/>
      <c r="J6" s="1123"/>
      <c r="K6" s="1123"/>
      <c r="L6" s="1124"/>
    </row>
    <row r="7" spans="1:12" ht="30.75" customHeight="1" x14ac:dyDescent="0.25">
      <c r="A7" s="169"/>
      <c r="B7" s="1113" t="s">
        <v>176</v>
      </c>
      <c r="C7" s="1114"/>
      <c r="D7" s="1115" t="s">
        <v>177</v>
      </c>
      <c r="E7" s="1115" t="s">
        <v>178</v>
      </c>
      <c r="F7" s="170"/>
      <c r="G7" s="170"/>
      <c r="H7" s="170"/>
      <c r="I7" s="170"/>
      <c r="J7" s="171"/>
      <c r="K7" s="171"/>
      <c r="L7" s="186"/>
    </row>
    <row r="8" spans="1:12" ht="15" customHeight="1" x14ac:dyDescent="0.25">
      <c r="A8" s="172"/>
      <c r="B8" s="173" t="s">
        <v>179</v>
      </c>
      <c r="C8" s="173" t="s">
        <v>105</v>
      </c>
      <c r="D8" s="1116"/>
      <c r="E8" s="1118"/>
      <c r="F8" s="173"/>
      <c r="G8" s="173"/>
      <c r="H8" s="174"/>
      <c r="I8" s="173" t="s">
        <v>180</v>
      </c>
      <c r="J8" s="171" t="s">
        <v>181</v>
      </c>
      <c r="K8" s="171" t="s">
        <v>182</v>
      </c>
      <c r="L8" s="187"/>
    </row>
    <row r="9" spans="1:12" ht="15" customHeight="1" x14ac:dyDescent="0.25">
      <c r="A9" s="172" t="s">
        <v>42</v>
      </c>
      <c r="B9" s="173"/>
      <c r="C9" s="173" t="s">
        <v>183</v>
      </c>
      <c r="D9" s="1117"/>
      <c r="E9" s="1119"/>
      <c r="F9" s="175" t="s">
        <v>184</v>
      </c>
      <c r="G9" s="175" t="s">
        <v>185</v>
      </c>
      <c r="H9" s="175" t="s">
        <v>186</v>
      </c>
      <c r="I9" s="175" t="s">
        <v>187</v>
      </c>
      <c r="J9" s="175" t="s">
        <v>188</v>
      </c>
      <c r="K9" s="175" t="s">
        <v>189</v>
      </c>
      <c r="L9" s="188" t="s">
        <v>190</v>
      </c>
    </row>
    <row r="10" spans="1:12" ht="30" customHeight="1" thickBot="1" x14ac:dyDescent="0.3">
      <c r="A10" s="176" t="s">
        <v>174</v>
      </c>
      <c r="B10" s="177">
        <v>13991453.789999999</v>
      </c>
      <c r="C10" s="177">
        <v>22819607.229999997</v>
      </c>
      <c r="D10" s="178">
        <v>246957.72</v>
      </c>
      <c r="E10" s="178">
        <v>16618336.24</v>
      </c>
      <c r="F10" s="178">
        <v>301035610.54000002</v>
      </c>
      <c r="G10" s="178">
        <v>613951182.44000018</v>
      </c>
      <c r="H10" s="178">
        <v>71713185.480000019</v>
      </c>
      <c r="I10" s="1018">
        <v>0</v>
      </c>
      <c r="J10" s="178">
        <v>20433161.469999999</v>
      </c>
      <c r="K10" s="178">
        <v>161033801.37999964</v>
      </c>
      <c r="L10" s="189">
        <v>1221843296.2899997</v>
      </c>
    </row>
    <row r="11" spans="1:12" ht="15.75" thickTop="1" x14ac:dyDescent="0.25">
      <c r="A11" s="172"/>
      <c r="B11" s="173"/>
      <c r="C11" s="173"/>
      <c r="D11" s="173"/>
      <c r="E11" s="173"/>
      <c r="F11" s="173"/>
      <c r="G11" s="173"/>
      <c r="H11" s="173"/>
      <c r="I11" s="173"/>
      <c r="J11" s="173"/>
      <c r="K11" s="173"/>
      <c r="L11" s="187"/>
    </row>
    <row r="12" spans="1:12" ht="15" x14ac:dyDescent="0.25">
      <c r="A12" s="172" t="s">
        <v>33</v>
      </c>
      <c r="B12" s="1016">
        <v>0</v>
      </c>
      <c r="C12" s="1016">
        <v>0</v>
      </c>
      <c r="D12" s="1016">
        <v>0</v>
      </c>
      <c r="E12" s="1016">
        <v>0</v>
      </c>
      <c r="F12" s="1017">
        <v>0</v>
      </c>
      <c r="G12" s="179">
        <v>272015.73</v>
      </c>
      <c r="H12" s="179">
        <v>441895.08</v>
      </c>
      <c r="I12" s="1017">
        <v>0</v>
      </c>
      <c r="J12" s="180">
        <v>17668936.640000001</v>
      </c>
      <c r="K12" s="1019">
        <v>0</v>
      </c>
      <c r="L12" s="190">
        <v>18382847.449999999</v>
      </c>
    </row>
    <row r="13" spans="1:12" ht="15" customHeight="1" x14ac:dyDescent="0.2">
      <c r="A13" s="1020" t="s">
        <v>46</v>
      </c>
      <c r="B13" s="1021">
        <v>0</v>
      </c>
      <c r="C13" s="1022">
        <v>0</v>
      </c>
      <c r="D13" s="1023">
        <v>0</v>
      </c>
      <c r="E13" s="1023">
        <v>0</v>
      </c>
      <c r="F13" s="1022">
        <v>0</v>
      </c>
      <c r="G13" s="1022">
        <v>0</v>
      </c>
      <c r="H13" s="1022">
        <v>2324</v>
      </c>
      <c r="I13" s="1024">
        <v>0</v>
      </c>
      <c r="J13" s="1024">
        <v>10038140.4</v>
      </c>
      <c r="K13" s="1024">
        <v>0</v>
      </c>
      <c r="L13" s="1025">
        <v>10040464.4</v>
      </c>
    </row>
    <row r="14" spans="1:12" ht="15" customHeight="1" x14ac:dyDescent="0.2">
      <c r="A14" s="1026" t="s">
        <v>47</v>
      </c>
      <c r="B14" s="1027">
        <v>0</v>
      </c>
      <c r="C14" s="1027">
        <v>0</v>
      </c>
      <c r="D14" s="1027">
        <v>0</v>
      </c>
      <c r="E14" s="1027">
        <v>0</v>
      </c>
      <c r="F14" s="1027">
        <v>0</v>
      </c>
      <c r="G14" s="1027">
        <v>0</v>
      </c>
      <c r="H14" s="1028">
        <v>58702.32</v>
      </c>
      <c r="I14" s="1027">
        <v>0</v>
      </c>
      <c r="J14" s="1028">
        <v>6892731.6399999997</v>
      </c>
      <c r="K14" s="1027">
        <v>0</v>
      </c>
      <c r="L14" s="1029">
        <v>6951433.96</v>
      </c>
    </row>
    <row r="15" spans="1:12" ht="15" customHeight="1" x14ac:dyDescent="0.2">
      <c r="A15" s="1026" t="s">
        <v>48</v>
      </c>
      <c r="B15" s="1027">
        <v>0</v>
      </c>
      <c r="C15" s="1027">
        <v>0</v>
      </c>
      <c r="D15" s="1028">
        <v>0</v>
      </c>
      <c r="E15" s="1028">
        <v>0</v>
      </c>
      <c r="F15" s="1027">
        <v>0</v>
      </c>
      <c r="G15" s="1027">
        <v>0</v>
      </c>
      <c r="H15" s="1028">
        <v>250467.68</v>
      </c>
      <c r="I15" s="1027">
        <v>0</v>
      </c>
      <c r="J15" s="1028">
        <v>603543.81999999995</v>
      </c>
      <c r="K15" s="1027">
        <v>0</v>
      </c>
      <c r="L15" s="1029">
        <v>854011.5</v>
      </c>
    </row>
    <row r="16" spans="1:12" ht="15" customHeight="1" x14ac:dyDescent="0.2">
      <c r="A16" s="1026" t="s">
        <v>49</v>
      </c>
      <c r="B16" s="1027">
        <v>0</v>
      </c>
      <c r="C16" s="1027">
        <v>0</v>
      </c>
      <c r="D16" s="1028">
        <v>0</v>
      </c>
      <c r="E16" s="1028">
        <v>0</v>
      </c>
      <c r="F16" s="1027">
        <v>0</v>
      </c>
      <c r="G16" s="1027">
        <v>0</v>
      </c>
      <c r="H16" s="1028">
        <v>106117.68</v>
      </c>
      <c r="I16" s="1027">
        <v>0</v>
      </c>
      <c r="J16" s="1028">
        <v>19457.25</v>
      </c>
      <c r="K16" s="1027">
        <v>0</v>
      </c>
      <c r="L16" s="1029">
        <v>125574.93</v>
      </c>
    </row>
    <row r="17" spans="1:12" ht="15" customHeight="1" x14ac:dyDescent="0.2">
      <c r="A17" s="1026" t="s">
        <v>50</v>
      </c>
      <c r="B17" s="1027">
        <v>0</v>
      </c>
      <c r="C17" s="1027">
        <v>0</v>
      </c>
      <c r="D17" s="1028">
        <v>0</v>
      </c>
      <c r="E17" s="1028">
        <v>0</v>
      </c>
      <c r="F17" s="1027">
        <v>0</v>
      </c>
      <c r="G17" s="1027">
        <v>0</v>
      </c>
      <c r="H17" s="1028">
        <v>0</v>
      </c>
      <c r="I17" s="1027">
        <v>0</v>
      </c>
      <c r="J17" s="1028">
        <v>0</v>
      </c>
      <c r="K17" s="1027">
        <v>0</v>
      </c>
      <c r="L17" s="1030" t="s">
        <v>78</v>
      </c>
    </row>
    <row r="18" spans="1:12" ht="15" customHeight="1" x14ac:dyDescent="0.2">
      <c r="A18" s="1026" t="s">
        <v>51</v>
      </c>
      <c r="B18" s="1027">
        <v>0</v>
      </c>
      <c r="C18" s="1027">
        <v>0</v>
      </c>
      <c r="D18" s="1028">
        <v>0</v>
      </c>
      <c r="E18" s="1028">
        <v>0</v>
      </c>
      <c r="F18" s="1027">
        <v>0</v>
      </c>
      <c r="G18" s="1027">
        <v>272015.73</v>
      </c>
      <c r="H18" s="1028">
        <v>24283.4</v>
      </c>
      <c r="I18" s="1027">
        <v>0</v>
      </c>
      <c r="J18" s="1028">
        <v>115063.53</v>
      </c>
      <c r="K18" s="1027">
        <v>0</v>
      </c>
      <c r="L18" s="1029">
        <v>411362.66000000003</v>
      </c>
    </row>
    <row r="19" spans="1:12" ht="15" customHeight="1" x14ac:dyDescent="0.25">
      <c r="A19" s="172"/>
      <c r="B19" s="1031"/>
      <c r="C19" s="1032"/>
      <c r="D19" s="1032"/>
      <c r="E19" s="1032"/>
      <c r="F19" s="1032"/>
      <c r="G19" s="1032"/>
      <c r="H19" s="1031"/>
      <c r="I19" s="1031"/>
      <c r="J19" s="1031"/>
      <c r="K19" s="1032"/>
      <c r="L19" s="1029"/>
    </row>
    <row r="20" spans="1:12" ht="15" customHeight="1" x14ac:dyDescent="0.25">
      <c r="A20" s="172" t="s">
        <v>34</v>
      </c>
      <c r="B20" s="936">
        <v>0</v>
      </c>
      <c r="C20" s="181">
        <v>21963611.709999997</v>
      </c>
      <c r="D20" s="1019">
        <v>0</v>
      </c>
      <c r="E20" s="181">
        <v>16618336.24</v>
      </c>
      <c r="F20" s="1019">
        <v>0</v>
      </c>
      <c r="G20" s="181">
        <v>613597057.32000017</v>
      </c>
      <c r="H20" s="181">
        <v>71220589.280000016</v>
      </c>
      <c r="I20" s="1019">
        <v>0</v>
      </c>
      <c r="J20" s="181">
        <v>1045337.3799999998</v>
      </c>
      <c r="K20" s="181">
        <v>161033801.37999964</v>
      </c>
      <c r="L20" s="191">
        <v>885478733.30999959</v>
      </c>
    </row>
    <row r="21" spans="1:12" ht="15" customHeight="1" x14ac:dyDescent="0.2">
      <c r="A21" s="1020" t="s">
        <v>52</v>
      </c>
      <c r="B21" s="1022">
        <v>0</v>
      </c>
      <c r="C21" s="1022">
        <v>8930485.6400000006</v>
      </c>
      <c r="D21" s="1027">
        <v>0</v>
      </c>
      <c r="E21" s="1022">
        <v>13866336.630000001</v>
      </c>
      <c r="F21" s="1022">
        <v>0</v>
      </c>
      <c r="G21" s="1022">
        <v>0</v>
      </c>
      <c r="H21" s="1022">
        <v>38145863.909999996</v>
      </c>
      <c r="I21" s="1022">
        <v>0</v>
      </c>
      <c r="J21" s="1022">
        <v>635655.81999999995</v>
      </c>
      <c r="K21" s="1022">
        <v>135236726.40999961</v>
      </c>
      <c r="L21" s="1025">
        <v>196815068.40999961</v>
      </c>
    </row>
    <row r="22" spans="1:12" ht="15" customHeight="1" x14ac:dyDescent="0.2">
      <c r="A22" s="1026" t="s">
        <v>53</v>
      </c>
      <c r="B22" s="1028">
        <v>0</v>
      </c>
      <c r="C22" s="1028">
        <v>0</v>
      </c>
      <c r="D22" s="1027">
        <v>0</v>
      </c>
      <c r="E22" s="1028">
        <v>2354546.6800000002</v>
      </c>
      <c r="F22" s="1028">
        <v>0</v>
      </c>
      <c r="G22" s="1028">
        <v>417053610.01999998</v>
      </c>
      <c r="H22" s="1028">
        <v>16156920.92</v>
      </c>
      <c r="I22" s="1027">
        <v>0</v>
      </c>
      <c r="J22" s="1028">
        <v>243154.81</v>
      </c>
      <c r="K22" s="1031">
        <v>12347345.710000001</v>
      </c>
      <c r="L22" s="1029">
        <v>448155578.13999999</v>
      </c>
    </row>
    <row r="23" spans="1:12" ht="15" customHeight="1" x14ac:dyDescent="0.2">
      <c r="A23" s="1026" t="s">
        <v>49</v>
      </c>
      <c r="B23" s="1028">
        <v>0</v>
      </c>
      <c r="C23" s="1028">
        <v>10424602.699999999</v>
      </c>
      <c r="D23" s="1027">
        <v>0</v>
      </c>
      <c r="E23" s="1028">
        <v>91881.84</v>
      </c>
      <c r="F23" s="1028">
        <v>0</v>
      </c>
      <c r="G23" s="1028">
        <v>143748157.47</v>
      </c>
      <c r="H23" s="1028">
        <v>9073728.4199999999</v>
      </c>
      <c r="I23" s="1027">
        <v>0</v>
      </c>
      <c r="J23" s="1028">
        <v>13893.71</v>
      </c>
      <c r="K23" s="1031">
        <v>2920348.15</v>
      </c>
      <c r="L23" s="1029">
        <v>166272612.28999999</v>
      </c>
    </row>
    <row r="24" spans="1:12" ht="15" customHeight="1" x14ac:dyDescent="0.2">
      <c r="A24" s="1026" t="s">
        <v>54</v>
      </c>
      <c r="B24" s="1028">
        <v>0</v>
      </c>
      <c r="C24" s="1028">
        <v>2410362.2000000002</v>
      </c>
      <c r="D24" s="1027">
        <v>0</v>
      </c>
      <c r="E24" s="1028">
        <v>0</v>
      </c>
      <c r="F24" s="1028">
        <v>0</v>
      </c>
      <c r="G24" s="1028">
        <v>14805.83</v>
      </c>
      <c r="H24" s="1028">
        <v>342187.92</v>
      </c>
      <c r="I24" s="1027">
        <v>0</v>
      </c>
      <c r="J24" s="1028">
        <v>10872.12</v>
      </c>
      <c r="K24" s="1031">
        <v>552633.34</v>
      </c>
      <c r="L24" s="1029">
        <v>3330861.41</v>
      </c>
    </row>
    <row r="25" spans="1:12" ht="15" customHeight="1" x14ac:dyDescent="0.2">
      <c r="A25" s="1026" t="s">
        <v>55</v>
      </c>
      <c r="B25" s="1028">
        <v>0</v>
      </c>
      <c r="C25" s="1028">
        <v>0</v>
      </c>
      <c r="D25" s="1027">
        <v>0</v>
      </c>
      <c r="E25" s="1028">
        <v>28682.66</v>
      </c>
      <c r="F25" s="1028">
        <v>0</v>
      </c>
      <c r="G25" s="1028">
        <v>32890978.449999999</v>
      </c>
      <c r="H25" s="1028">
        <v>510409.56</v>
      </c>
      <c r="I25" s="1027">
        <v>0</v>
      </c>
      <c r="J25" s="1028">
        <v>0</v>
      </c>
      <c r="K25" s="1031">
        <v>1271648.1100000001</v>
      </c>
      <c r="L25" s="1029">
        <v>34701718.780000001</v>
      </c>
    </row>
    <row r="26" spans="1:12" ht="15" customHeight="1" x14ac:dyDescent="0.2">
      <c r="A26" s="1026" t="s">
        <v>56</v>
      </c>
      <c r="B26" s="1028">
        <v>0</v>
      </c>
      <c r="C26" s="1028">
        <v>41643.449999999997</v>
      </c>
      <c r="D26" s="1027">
        <v>0</v>
      </c>
      <c r="E26" s="1028">
        <v>276888.43</v>
      </c>
      <c r="F26" s="1028">
        <v>0</v>
      </c>
      <c r="G26" s="1028">
        <v>0</v>
      </c>
      <c r="H26" s="1028">
        <v>5872951.79</v>
      </c>
      <c r="I26" s="1027">
        <v>0</v>
      </c>
      <c r="J26" s="1028">
        <v>126052.23</v>
      </c>
      <c r="K26" s="1031">
        <v>8514607.8100000005</v>
      </c>
      <c r="L26" s="1029">
        <v>14832143.710000001</v>
      </c>
    </row>
    <row r="27" spans="1:12" ht="15" customHeight="1" x14ac:dyDescent="0.2">
      <c r="A27" s="1026" t="s">
        <v>57</v>
      </c>
      <c r="B27" s="1028">
        <v>0</v>
      </c>
      <c r="C27" s="1028">
        <v>0</v>
      </c>
      <c r="D27" s="1027">
        <v>0</v>
      </c>
      <c r="E27" s="1028">
        <v>0</v>
      </c>
      <c r="F27" s="1028">
        <v>0</v>
      </c>
      <c r="G27" s="1028">
        <v>12365313.189999999</v>
      </c>
      <c r="H27" s="1028">
        <v>127310.08</v>
      </c>
      <c r="I27" s="1027">
        <v>0</v>
      </c>
      <c r="J27" s="1028">
        <v>5566.6</v>
      </c>
      <c r="K27" s="1031">
        <v>141173.70000000001</v>
      </c>
      <c r="L27" s="1029">
        <v>12639363.569999998</v>
      </c>
    </row>
    <row r="28" spans="1:12" ht="15" customHeight="1" x14ac:dyDescent="0.2">
      <c r="A28" s="1026" t="s">
        <v>58</v>
      </c>
      <c r="B28" s="1028">
        <v>0</v>
      </c>
      <c r="C28" s="1028">
        <v>156517.72</v>
      </c>
      <c r="D28" s="1027">
        <v>0</v>
      </c>
      <c r="E28" s="1028">
        <v>0</v>
      </c>
      <c r="F28" s="1028">
        <v>0</v>
      </c>
      <c r="G28" s="1028">
        <v>6973194.46</v>
      </c>
      <c r="H28" s="1028">
        <v>991216.68</v>
      </c>
      <c r="I28" s="1027">
        <v>0</v>
      </c>
      <c r="J28" s="1028">
        <v>10142.09</v>
      </c>
      <c r="K28" s="1031">
        <v>49318.15</v>
      </c>
      <c r="L28" s="1029">
        <v>8180389.0999999996</v>
      </c>
    </row>
    <row r="29" spans="1:12" ht="15" customHeight="1" x14ac:dyDescent="0.2">
      <c r="A29" s="1026" t="s">
        <v>59</v>
      </c>
      <c r="B29" s="1028">
        <v>0</v>
      </c>
      <c r="C29" s="1028">
        <v>0</v>
      </c>
      <c r="D29" s="1027">
        <v>0</v>
      </c>
      <c r="E29" s="1028">
        <v>0</v>
      </c>
      <c r="F29" s="1028">
        <v>0</v>
      </c>
      <c r="G29" s="1028">
        <v>550997.9</v>
      </c>
      <c r="H29" s="1028">
        <v>0</v>
      </c>
      <c r="I29" s="1027">
        <v>0</v>
      </c>
      <c r="J29" s="1028">
        <v>0</v>
      </c>
      <c r="K29" s="1027">
        <v>0</v>
      </c>
      <c r="L29" s="1029">
        <v>550997.9</v>
      </c>
    </row>
    <row r="30" spans="1:12" ht="15" customHeight="1" x14ac:dyDescent="0.2">
      <c r="A30" s="1033"/>
      <c r="B30" s="1034"/>
      <c r="C30" s="1034"/>
      <c r="D30" s="1035"/>
      <c r="E30" s="1035"/>
      <c r="F30" s="1034"/>
      <c r="G30" s="1035"/>
      <c r="H30" s="1035"/>
      <c r="I30" s="1035"/>
      <c r="J30" s="1035"/>
      <c r="K30" s="1035"/>
      <c r="L30" s="1036"/>
    </row>
    <row r="31" spans="1:12" ht="15" customHeight="1" x14ac:dyDescent="0.25">
      <c r="A31" s="172" t="s">
        <v>36</v>
      </c>
      <c r="B31" s="181">
        <v>13991453.789999999</v>
      </c>
      <c r="C31" s="182">
        <v>855995.52</v>
      </c>
      <c r="D31" s="183">
        <v>246957.72</v>
      </c>
      <c r="E31" s="182">
        <v>0</v>
      </c>
      <c r="F31" s="181">
        <v>301035610.54000002</v>
      </c>
      <c r="G31" s="182">
        <v>82109.39</v>
      </c>
      <c r="H31" s="182">
        <v>50701.119999999995</v>
      </c>
      <c r="I31" s="182">
        <v>0</v>
      </c>
      <c r="J31" s="182">
        <v>1718887.45</v>
      </c>
      <c r="K31" s="182">
        <v>0</v>
      </c>
      <c r="L31" s="192">
        <v>317981715.53000003</v>
      </c>
    </row>
    <row r="32" spans="1:12" ht="15" customHeight="1" x14ac:dyDescent="0.2">
      <c r="A32" s="1020" t="s">
        <v>60</v>
      </c>
      <c r="B32" s="1037">
        <v>5828419.8600000003</v>
      </c>
      <c r="C32" s="1022">
        <v>0</v>
      </c>
      <c r="D32" s="1037">
        <v>32285.87</v>
      </c>
      <c r="E32" s="1022">
        <v>0</v>
      </c>
      <c r="F32" s="1022">
        <v>71996922.319999993</v>
      </c>
      <c r="G32" s="1022">
        <v>0</v>
      </c>
      <c r="H32" s="1022">
        <v>0</v>
      </c>
      <c r="I32" s="1022">
        <v>0</v>
      </c>
      <c r="J32" s="1037">
        <v>88184.53</v>
      </c>
      <c r="K32" s="1022">
        <v>0</v>
      </c>
      <c r="L32" s="1025">
        <v>77945812.579999998</v>
      </c>
    </row>
    <row r="33" spans="1:12" ht="15" customHeight="1" x14ac:dyDescent="0.2">
      <c r="A33" s="1026" t="s">
        <v>61</v>
      </c>
      <c r="B33" s="1031">
        <v>47413.66</v>
      </c>
      <c r="C33" s="1028">
        <v>0</v>
      </c>
      <c r="D33" s="1028">
        <v>0</v>
      </c>
      <c r="E33" s="1028">
        <v>0</v>
      </c>
      <c r="F33" s="1028">
        <v>49430926.100000001</v>
      </c>
      <c r="G33" s="1028">
        <v>0</v>
      </c>
      <c r="H33" s="1028">
        <v>26891.88</v>
      </c>
      <c r="I33" s="1028">
        <v>0</v>
      </c>
      <c r="J33" s="1031">
        <v>154094.5</v>
      </c>
      <c r="K33" s="1028">
        <v>0</v>
      </c>
      <c r="L33" s="1029">
        <v>49659326.140000001</v>
      </c>
    </row>
    <row r="34" spans="1:12" ht="15" customHeight="1" x14ac:dyDescent="0.2">
      <c r="A34" s="1026" t="s">
        <v>62</v>
      </c>
      <c r="B34" s="1031">
        <v>45003.38</v>
      </c>
      <c r="C34" s="1028">
        <v>0</v>
      </c>
      <c r="D34" s="1028">
        <v>0</v>
      </c>
      <c r="E34" s="1028">
        <v>0</v>
      </c>
      <c r="F34" s="1028">
        <v>0</v>
      </c>
      <c r="G34" s="1028">
        <v>0</v>
      </c>
      <c r="H34" s="1028">
        <v>17760.599999999999</v>
      </c>
      <c r="I34" s="1028">
        <v>0</v>
      </c>
      <c r="J34" s="1028">
        <v>0</v>
      </c>
      <c r="K34" s="1028">
        <v>0</v>
      </c>
      <c r="L34" s="1029">
        <v>62763.979999999996</v>
      </c>
    </row>
    <row r="35" spans="1:12" ht="15" customHeight="1" x14ac:dyDescent="0.2">
      <c r="A35" s="1026" t="s">
        <v>64</v>
      </c>
      <c r="B35" s="1028">
        <v>0</v>
      </c>
      <c r="C35" s="1028">
        <v>0</v>
      </c>
      <c r="D35" s="1028">
        <v>0</v>
      </c>
      <c r="E35" s="1028">
        <v>0</v>
      </c>
      <c r="F35" s="1028">
        <v>51782127.670000002</v>
      </c>
      <c r="G35" s="1028">
        <v>0</v>
      </c>
      <c r="H35" s="1028">
        <v>3952.64</v>
      </c>
      <c r="I35" s="1028">
        <v>0</v>
      </c>
      <c r="J35" s="1028">
        <v>5107.8500000000004</v>
      </c>
      <c r="K35" s="1028">
        <v>0</v>
      </c>
      <c r="L35" s="1029">
        <v>51791188.160000004</v>
      </c>
    </row>
    <row r="36" spans="1:12" ht="15" customHeight="1" x14ac:dyDescent="0.2">
      <c r="A36" s="1026" t="s">
        <v>65</v>
      </c>
      <c r="B36" s="1031">
        <v>3201235.21</v>
      </c>
      <c r="C36" s="1028">
        <v>0</v>
      </c>
      <c r="D36" s="1031">
        <v>185495.76</v>
      </c>
      <c r="E36" s="1028">
        <v>0</v>
      </c>
      <c r="F36" s="1028">
        <v>4284472.83</v>
      </c>
      <c r="G36" s="1028">
        <v>0</v>
      </c>
      <c r="H36" s="1028">
        <v>0</v>
      </c>
      <c r="I36" s="1028">
        <v>0</v>
      </c>
      <c r="J36" s="1031">
        <v>222631.85</v>
      </c>
      <c r="K36" s="1028">
        <v>0</v>
      </c>
      <c r="L36" s="1029">
        <v>7893835.6499999994</v>
      </c>
    </row>
    <row r="37" spans="1:12" ht="15" customHeight="1" x14ac:dyDescent="0.2">
      <c r="A37" s="1038" t="s">
        <v>66</v>
      </c>
      <c r="B37" s="1031">
        <v>3353539.84</v>
      </c>
      <c r="C37" s="1028">
        <v>855995.52</v>
      </c>
      <c r="D37" s="1028">
        <v>0</v>
      </c>
      <c r="E37" s="1028">
        <v>0</v>
      </c>
      <c r="F37" s="1028">
        <v>68181800.99000001</v>
      </c>
      <c r="G37" s="1028">
        <v>82109.39</v>
      </c>
      <c r="H37" s="1028">
        <v>2096</v>
      </c>
      <c r="I37" s="1028">
        <v>0</v>
      </c>
      <c r="J37" s="1031">
        <v>1470.7</v>
      </c>
      <c r="K37" s="1028">
        <v>0</v>
      </c>
      <c r="L37" s="1029">
        <v>72477012.440000013</v>
      </c>
    </row>
    <row r="38" spans="1:12" ht="15" customHeight="1" x14ac:dyDescent="0.2">
      <c r="A38" s="1026" t="s">
        <v>67</v>
      </c>
      <c r="B38" s="1031">
        <v>63389.08</v>
      </c>
      <c r="C38" s="1028">
        <v>0</v>
      </c>
      <c r="D38" s="1028">
        <v>0</v>
      </c>
      <c r="E38" s="1039">
        <v>0</v>
      </c>
      <c r="F38" s="1028">
        <v>5263467.3</v>
      </c>
      <c r="G38" s="1039">
        <v>0</v>
      </c>
      <c r="H38" s="1028">
        <v>0</v>
      </c>
      <c r="I38" s="1039">
        <v>0</v>
      </c>
      <c r="J38" s="1031">
        <v>97134.55</v>
      </c>
      <c r="K38" s="1039">
        <v>0</v>
      </c>
      <c r="L38" s="1029">
        <v>5423990.9299999997</v>
      </c>
    </row>
    <row r="39" spans="1:12" ht="15" customHeight="1" x14ac:dyDescent="0.2">
      <c r="A39" s="1026" t="s">
        <v>68</v>
      </c>
      <c r="B39" s="1031">
        <v>1452452.76</v>
      </c>
      <c r="C39" s="1028">
        <v>0</v>
      </c>
      <c r="D39" s="1031">
        <v>29176.09</v>
      </c>
      <c r="E39" s="1039">
        <v>0</v>
      </c>
      <c r="F39" s="1028">
        <v>38274572.25</v>
      </c>
      <c r="G39" s="1039">
        <v>0</v>
      </c>
      <c r="H39" s="1028">
        <v>0</v>
      </c>
      <c r="I39" s="1039">
        <v>0</v>
      </c>
      <c r="J39" s="1031">
        <v>1150263.47</v>
      </c>
      <c r="K39" s="1039">
        <v>0</v>
      </c>
      <c r="L39" s="1029">
        <v>40906464.57</v>
      </c>
    </row>
    <row r="40" spans="1:12" ht="15" customHeight="1" x14ac:dyDescent="0.2">
      <c r="A40" s="1026" t="s">
        <v>50</v>
      </c>
      <c r="B40" s="1028">
        <v>0</v>
      </c>
      <c r="C40" s="1028">
        <v>0</v>
      </c>
      <c r="D40" s="1028">
        <v>0</v>
      </c>
      <c r="E40" s="1039">
        <v>0</v>
      </c>
      <c r="F40" s="1028">
        <v>24730.78</v>
      </c>
      <c r="G40" s="1039">
        <v>0</v>
      </c>
      <c r="H40" s="1028"/>
      <c r="I40" s="1039">
        <v>0</v>
      </c>
      <c r="J40" s="1028">
        <v>0</v>
      </c>
      <c r="K40" s="1028">
        <v>0</v>
      </c>
      <c r="L40" s="1040">
        <v>24730.78</v>
      </c>
    </row>
    <row r="41" spans="1:12" ht="15" customHeight="1" x14ac:dyDescent="0.2">
      <c r="A41" s="1038" t="s">
        <v>158</v>
      </c>
      <c r="B41" s="1028">
        <v>0</v>
      </c>
      <c r="C41" s="1028">
        <v>0</v>
      </c>
      <c r="D41" s="1028">
        <v>0</v>
      </c>
      <c r="E41" s="1039">
        <v>0</v>
      </c>
      <c r="F41" s="1028">
        <v>8449339.9199999999</v>
      </c>
      <c r="G41" s="1039">
        <v>0</v>
      </c>
      <c r="H41" s="1028">
        <v>0</v>
      </c>
      <c r="I41" s="1039">
        <v>0</v>
      </c>
      <c r="J41" s="1028">
        <v>0</v>
      </c>
      <c r="K41" s="1039">
        <v>0</v>
      </c>
      <c r="L41" s="1029">
        <v>8449339.9199999999</v>
      </c>
    </row>
    <row r="42" spans="1:12" ht="15" customHeight="1" x14ac:dyDescent="0.2">
      <c r="A42" s="1026" t="s">
        <v>70</v>
      </c>
      <c r="B42" s="1028">
        <v>0</v>
      </c>
      <c r="C42" s="1028">
        <v>0</v>
      </c>
      <c r="D42" s="1028">
        <v>0</v>
      </c>
      <c r="E42" s="1039">
        <v>0</v>
      </c>
      <c r="F42" s="1028">
        <v>2465945.94</v>
      </c>
      <c r="G42" s="1039">
        <v>0</v>
      </c>
      <c r="H42" s="1028">
        <v>0</v>
      </c>
      <c r="I42" s="1039">
        <v>0</v>
      </c>
      <c r="J42" s="1028">
        <v>0</v>
      </c>
      <c r="K42" s="1039">
        <v>0</v>
      </c>
      <c r="L42" s="1029">
        <v>2465945.94</v>
      </c>
    </row>
    <row r="43" spans="1:12" ht="15" customHeight="1" x14ac:dyDescent="0.3">
      <c r="A43" s="184" t="s">
        <v>159</v>
      </c>
      <c r="B43" s="1028">
        <v>0</v>
      </c>
      <c r="C43" s="1028">
        <v>0</v>
      </c>
      <c r="D43" s="1028">
        <v>0</v>
      </c>
      <c r="E43" s="1039">
        <v>0</v>
      </c>
      <c r="F43" s="1028">
        <v>881304.44</v>
      </c>
      <c r="G43" s="1039">
        <v>0</v>
      </c>
      <c r="H43" s="1028">
        <v>0</v>
      </c>
      <c r="I43" s="1039">
        <v>0</v>
      </c>
      <c r="J43" s="1028">
        <v>0</v>
      </c>
      <c r="K43" s="1039">
        <v>0</v>
      </c>
      <c r="L43" s="1029">
        <v>881304.44</v>
      </c>
    </row>
    <row r="44" spans="1:12" ht="15" customHeight="1" x14ac:dyDescent="0.2">
      <c r="A44" s="1041" t="s">
        <v>51</v>
      </c>
      <c r="B44" s="1042">
        <v>0</v>
      </c>
      <c r="C44" s="1042">
        <v>0</v>
      </c>
      <c r="D44" s="1042">
        <v>0</v>
      </c>
      <c r="E44" s="1043">
        <v>0</v>
      </c>
      <c r="F44" s="1042">
        <v>0</v>
      </c>
      <c r="G44" s="1043">
        <v>0</v>
      </c>
      <c r="H44" s="1042">
        <v>0</v>
      </c>
      <c r="I44" s="1043">
        <v>0</v>
      </c>
      <c r="J44" s="1042">
        <v>0</v>
      </c>
      <c r="K44" s="1043">
        <v>0</v>
      </c>
      <c r="L44" s="1044">
        <v>0</v>
      </c>
    </row>
    <row r="45" spans="1:12" ht="15" customHeight="1" x14ac:dyDescent="0.2">
      <c r="A45" s="108"/>
      <c r="B45" s="115"/>
      <c r="C45" s="115"/>
      <c r="D45" s="115"/>
      <c r="E45" s="115"/>
      <c r="F45" s="115"/>
      <c r="G45" s="115"/>
      <c r="H45" s="115"/>
      <c r="I45" s="115"/>
      <c r="J45" s="115"/>
      <c r="K45" s="115"/>
      <c r="L45" s="115"/>
    </row>
  </sheetData>
  <mergeCells count="8">
    <mergeCell ref="B7:C7"/>
    <mergeCell ref="D7:D9"/>
    <mergeCell ref="E7:E9"/>
    <mergeCell ref="A1:L1"/>
    <mergeCell ref="A2:L2"/>
    <mergeCell ref="A4:L4"/>
    <mergeCell ref="A3:L3"/>
    <mergeCell ref="B6:L6"/>
  </mergeCells>
  <pageMargins left="0.7" right="0.7" top="0.75" bottom="0.75" header="0.3" footer="0.3"/>
  <pageSetup scale="56"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5"/>
  <sheetViews>
    <sheetView showGridLines="0" zoomScaleNormal="100" workbookViewId="0">
      <selection sqref="A1:G1"/>
    </sheetView>
  </sheetViews>
  <sheetFormatPr defaultColWidth="9.7109375" defaultRowHeight="12.75" x14ac:dyDescent="0.2"/>
  <cols>
    <col min="1" max="1" width="19.7109375" style="102" customWidth="1"/>
    <col min="2" max="7" width="11.7109375" style="102" customWidth="1"/>
    <col min="8" max="16384" width="9.7109375" style="102"/>
  </cols>
  <sheetData>
    <row r="1" spans="1:7" ht="15.75" x14ac:dyDescent="0.25">
      <c r="A1" s="1104" t="s">
        <v>371</v>
      </c>
      <c r="B1" s="1104"/>
      <c r="C1" s="1104"/>
      <c r="D1" s="1104"/>
      <c r="E1" s="1104"/>
      <c r="F1" s="1104"/>
      <c r="G1" s="1104"/>
    </row>
    <row r="2" spans="1:7" ht="15.75" x14ac:dyDescent="0.25">
      <c r="A2" s="1104" t="s">
        <v>340</v>
      </c>
      <c r="B2" s="1104"/>
      <c r="C2" s="1104"/>
      <c r="D2" s="1104"/>
      <c r="E2" s="1104"/>
      <c r="F2" s="1104"/>
      <c r="G2" s="1104"/>
    </row>
    <row r="3" spans="1:7" ht="15.75" x14ac:dyDescent="0.25">
      <c r="A3" s="1104" t="s">
        <v>341</v>
      </c>
      <c r="B3" s="1104"/>
      <c r="C3" s="1104"/>
      <c r="D3" s="1104"/>
      <c r="E3" s="1104"/>
      <c r="F3" s="1104"/>
      <c r="G3" s="1104"/>
    </row>
    <row r="4" spans="1:7" ht="15.75" x14ac:dyDescent="0.25">
      <c r="A4" s="1104" t="s">
        <v>441</v>
      </c>
      <c r="B4" s="1104"/>
      <c r="C4" s="1104"/>
      <c r="D4" s="1104"/>
      <c r="E4" s="1104"/>
      <c r="F4" s="1104"/>
      <c r="G4" s="1104"/>
    </row>
    <row r="5" spans="1:7" ht="14.25" x14ac:dyDescent="0.2">
      <c r="A5" s="1125" t="s">
        <v>85</v>
      </c>
      <c r="B5" s="1125"/>
      <c r="C5" s="1125"/>
      <c r="D5" s="1125"/>
      <c r="E5" s="1125"/>
      <c r="F5" s="1125"/>
      <c r="G5" s="1125"/>
    </row>
    <row r="6" spans="1:7" ht="15" x14ac:dyDescent="0.2">
      <c r="A6" s="103"/>
      <c r="B6" s="103"/>
      <c r="C6" s="103"/>
      <c r="D6" s="103"/>
      <c r="E6" s="103"/>
      <c r="F6" s="103"/>
      <c r="G6" s="103"/>
    </row>
    <row r="7" spans="1:7" ht="15" x14ac:dyDescent="0.2">
      <c r="A7" s="774"/>
      <c r="B7" s="775" t="s">
        <v>7</v>
      </c>
      <c r="C7" s="776" t="s">
        <v>16</v>
      </c>
      <c r="D7" s="775" t="s">
        <v>17</v>
      </c>
      <c r="E7" s="776" t="s">
        <v>18</v>
      </c>
      <c r="F7" s="775" t="s">
        <v>19</v>
      </c>
      <c r="G7" s="777" t="s">
        <v>342</v>
      </c>
    </row>
    <row r="8" spans="1:7" ht="15" x14ac:dyDescent="0.2">
      <c r="A8" s="778"/>
      <c r="B8" s="767"/>
      <c r="C8" s="103"/>
      <c r="D8" s="767"/>
      <c r="E8" s="103"/>
      <c r="F8" s="767"/>
      <c r="G8" s="758"/>
    </row>
    <row r="9" spans="1:7" ht="15" x14ac:dyDescent="0.2">
      <c r="A9" s="117" t="s">
        <v>343</v>
      </c>
      <c r="B9" s="767"/>
      <c r="C9" s="103"/>
      <c r="D9" s="767"/>
      <c r="E9" s="103"/>
      <c r="F9" s="767"/>
      <c r="G9" s="758"/>
    </row>
    <row r="10" spans="1:7" ht="14.25" x14ac:dyDescent="0.2">
      <c r="A10" s="118" t="s">
        <v>231</v>
      </c>
      <c r="B10" s="779">
        <v>6980</v>
      </c>
      <c r="C10" s="94">
        <v>2360</v>
      </c>
      <c r="D10" s="780">
        <v>568</v>
      </c>
      <c r="E10" s="94">
        <v>1711</v>
      </c>
      <c r="F10" s="779">
        <v>1589</v>
      </c>
      <c r="G10" s="781">
        <v>752</v>
      </c>
    </row>
    <row r="11" spans="1:7" ht="14.25" x14ac:dyDescent="0.2">
      <c r="A11" s="118" t="s">
        <v>344</v>
      </c>
      <c r="B11" s="782">
        <v>483089244</v>
      </c>
      <c r="C11" s="782">
        <v>401503216</v>
      </c>
      <c r="D11" s="782">
        <v>10349194</v>
      </c>
      <c r="E11" s="782">
        <v>36770453</v>
      </c>
      <c r="F11" s="782">
        <v>28129974</v>
      </c>
      <c r="G11" s="782">
        <v>6336407</v>
      </c>
    </row>
    <row r="12" spans="1:7" ht="14.25" x14ac:dyDescent="0.2">
      <c r="A12" s="118" t="s">
        <v>14</v>
      </c>
      <c r="B12" s="784">
        <v>163707781235</v>
      </c>
      <c r="C12" s="773">
        <v>150319058873</v>
      </c>
      <c r="D12" s="784">
        <v>1616170850</v>
      </c>
      <c r="E12" s="773">
        <v>6309413716</v>
      </c>
      <c r="F12" s="784">
        <v>4471862796</v>
      </c>
      <c r="G12" s="760">
        <v>991275000</v>
      </c>
    </row>
    <row r="13" spans="1:7" ht="14.25" x14ac:dyDescent="0.2">
      <c r="A13" s="118" t="s">
        <v>345</v>
      </c>
      <c r="B13" s="784">
        <v>56550100576</v>
      </c>
      <c r="C13" s="773">
        <v>52597443274</v>
      </c>
      <c r="D13" s="784">
        <v>471078726</v>
      </c>
      <c r="E13" s="773">
        <v>1790525272</v>
      </c>
      <c r="F13" s="784">
        <v>1414484749</v>
      </c>
      <c r="G13" s="760">
        <v>276568555</v>
      </c>
    </row>
    <row r="14" spans="1:7" ht="14.25" x14ac:dyDescent="0.2">
      <c r="A14" s="118" t="s">
        <v>346</v>
      </c>
      <c r="B14" s="784">
        <v>10549303246</v>
      </c>
      <c r="C14" s="773">
        <v>9126915413</v>
      </c>
      <c r="D14" s="784">
        <v>192381977</v>
      </c>
      <c r="E14" s="773">
        <v>675845832</v>
      </c>
      <c r="F14" s="784">
        <v>427381848</v>
      </c>
      <c r="G14" s="760">
        <v>126778176</v>
      </c>
    </row>
    <row r="15" spans="1:7" ht="14.25" x14ac:dyDescent="0.2">
      <c r="A15" s="118"/>
      <c r="B15" s="785"/>
      <c r="C15" s="786"/>
      <c r="D15" s="785"/>
      <c r="E15" s="786"/>
      <c r="F15" s="785"/>
      <c r="G15" s="787"/>
    </row>
    <row r="16" spans="1:7" ht="15" x14ac:dyDescent="0.2">
      <c r="A16" s="117" t="s">
        <v>8</v>
      </c>
      <c r="B16" s="785"/>
      <c r="C16" s="786"/>
      <c r="D16" s="785"/>
      <c r="E16" s="786"/>
      <c r="F16" s="785"/>
      <c r="G16" s="787"/>
    </row>
    <row r="17" spans="1:7" ht="14.25" x14ac:dyDescent="0.2">
      <c r="A17" s="118" t="s">
        <v>231</v>
      </c>
      <c r="B17" s="779">
        <v>5901</v>
      </c>
      <c r="C17" s="94">
        <v>2112</v>
      </c>
      <c r="D17" s="780">
        <v>435</v>
      </c>
      <c r="E17" s="94">
        <v>1367</v>
      </c>
      <c r="F17" s="779">
        <v>1332</v>
      </c>
      <c r="G17" s="781">
        <v>655</v>
      </c>
    </row>
    <row r="18" spans="1:7" ht="14.25" x14ac:dyDescent="0.2">
      <c r="A18" s="118" t="s">
        <v>344</v>
      </c>
      <c r="B18" s="782">
        <v>367386711</v>
      </c>
      <c r="C18" s="782">
        <v>318032391</v>
      </c>
      <c r="D18" s="782">
        <v>5773159</v>
      </c>
      <c r="E18" s="782">
        <v>22778927</v>
      </c>
      <c r="F18" s="782">
        <v>16909311</v>
      </c>
      <c r="G18" s="782">
        <v>3892923</v>
      </c>
    </row>
    <row r="19" spans="1:7" ht="14.25" x14ac:dyDescent="0.2">
      <c r="A19" s="118" t="s">
        <v>14</v>
      </c>
      <c r="B19" s="784">
        <v>128329973997</v>
      </c>
      <c r="C19" s="773">
        <v>120446944573</v>
      </c>
      <c r="D19" s="784">
        <v>898550850</v>
      </c>
      <c r="E19" s="773">
        <v>3701284716</v>
      </c>
      <c r="F19" s="784">
        <v>2685546858</v>
      </c>
      <c r="G19" s="760">
        <v>597647000</v>
      </c>
    </row>
    <row r="20" spans="1:7" ht="14.25" x14ac:dyDescent="0.2">
      <c r="A20" s="118" t="s">
        <v>345</v>
      </c>
      <c r="B20" s="784">
        <v>52245263033</v>
      </c>
      <c r="C20" s="773">
        <v>49123668403</v>
      </c>
      <c r="D20" s="784">
        <v>367701607</v>
      </c>
      <c r="E20" s="773">
        <v>1420666680</v>
      </c>
      <c r="F20" s="784">
        <v>1093201314</v>
      </c>
      <c r="G20" s="760">
        <v>240025029</v>
      </c>
    </row>
    <row r="21" spans="1:7" ht="14.25" x14ac:dyDescent="0.2">
      <c r="A21" s="118" t="s">
        <v>346</v>
      </c>
      <c r="B21" s="820">
        <v>0</v>
      </c>
      <c r="C21" s="820">
        <v>0</v>
      </c>
      <c r="D21" s="820">
        <v>0</v>
      </c>
      <c r="E21" s="820">
        <v>0</v>
      </c>
      <c r="F21" s="820">
        <v>0</v>
      </c>
      <c r="G21" s="820">
        <v>0</v>
      </c>
    </row>
    <row r="22" spans="1:7" ht="14.25" x14ac:dyDescent="0.2">
      <c r="A22" s="118"/>
      <c r="B22" s="782"/>
      <c r="C22" s="786"/>
      <c r="D22" s="785"/>
      <c r="E22" s="786"/>
      <c r="F22" s="785"/>
      <c r="G22" s="787"/>
    </row>
    <row r="23" spans="1:7" ht="15" x14ac:dyDescent="0.2">
      <c r="A23" s="117" t="s">
        <v>347</v>
      </c>
      <c r="B23" s="785"/>
      <c r="C23" s="786"/>
      <c r="D23" s="785"/>
      <c r="E23" s="786"/>
      <c r="F23" s="785"/>
      <c r="G23" s="787"/>
    </row>
    <row r="24" spans="1:7" ht="14.25" x14ac:dyDescent="0.2">
      <c r="A24" s="118" t="s">
        <v>231</v>
      </c>
      <c r="B24" s="780">
        <v>684</v>
      </c>
      <c r="C24" s="771">
        <v>88</v>
      </c>
      <c r="D24" s="780">
        <v>88</v>
      </c>
      <c r="E24" s="771">
        <v>259</v>
      </c>
      <c r="F24" s="780">
        <v>178</v>
      </c>
      <c r="G24" s="781">
        <v>71</v>
      </c>
    </row>
    <row r="25" spans="1:7" ht="14.25" x14ac:dyDescent="0.2">
      <c r="A25" s="118" t="s">
        <v>344</v>
      </c>
      <c r="B25" s="782">
        <v>47584885</v>
      </c>
      <c r="C25" s="782">
        <v>25782245</v>
      </c>
      <c r="D25" s="782">
        <v>3384645</v>
      </c>
      <c r="E25" s="782">
        <v>8937183</v>
      </c>
      <c r="F25" s="782">
        <v>8326020</v>
      </c>
      <c r="G25" s="782">
        <v>1154792</v>
      </c>
    </row>
    <row r="26" spans="1:7" ht="14.25" x14ac:dyDescent="0.2">
      <c r="A26" s="118" t="s">
        <v>14</v>
      </c>
      <c r="B26" s="784">
        <v>12990563038</v>
      </c>
      <c r="C26" s="773">
        <v>9485296300</v>
      </c>
      <c r="D26" s="784">
        <v>524591000</v>
      </c>
      <c r="E26" s="773">
        <v>1489915000</v>
      </c>
      <c r="F26" s="784">
        <v>1315498738</v>
      </c>
      <c r="G26" s="760">
        <v>175262000</v>
      </c>
    </row>
    <row r="27" spans="1:7" ht="14.25" x14ac:dyDescent="0.2">
      <c r="A27" s="118" t="s">
        <v>345</v>
      </c>
      <c r="B27" s="784">
        <v>4304837543</v>
      </c>
      <c r="C27" s="773">
        <v>3473774871</v>
      </c>
      <c r="D27" s="784">
        <v>103377119</v>
      </c>
      <c r="E27" s="773">
        <v>369858592</v>
      </c>
      <c r="F27" s="784">
        <v>321283435</v>
      </c>
      <c r="G27" s="760">
        <v>36543526</v>
      </c>
    </row>
    <row r="28" spans="1:7" ht="14.25" x14ac:dyDescent="0.2">
      <c r="A28" s="118" t="s">
        <v>346</v>
      </c>
      <c r="B28" s="784">
        <v>1002890614</v>
      </c>
      <c r="C28" s="773">
        <v>401711830</v>
      </c>
      <c r="D28" s="784">
        <v>112906688</v>
      </c>
      <c r="E28" s="773">
        <v>224760473</v>
      </c>
      <c r="F28" s="784">
        <v>227471355</v>
      </c>
      <c r="G28" s="760">
        <v>36040268</v>
      </c>
    </row>
    <row r="29" spans="1:7" ht="14.25" x14ac:dyDescent="0.2">
      <c r="A29" s="118"/>
      <c r="B29" s="785"/>
      <c r="C29" s="786"/>
      <c r="D29" s="785"/>
      <c r="E29" s="786"/>
      <c r="F29" s="785"/>
      <c r="G29" s="787"/>
    </row>
    <row r="30" spans="1:7" ht="15" x14ac:dyDescent="0.2">
      <c r="A30" s="117" t="s">
        <v>10</v>
      </c>
      <c r="B30" s="785"/>
      <c r="C30" s="786"/>
      <c r="D30" s="785"/>
      <c r="E30" s="786"/>
      <c r="F30" s="785"/>
      <c r="G30" s="787"/>
    </row>
    <row r="31" spans="1:7" ht="14.25" x14ac:dyDescent="0.2">
      <c r="A31" s="118" t="s">
        <v>231</v>
      </c>
      <c r="B31" s="780">
        <v>395</v>
      </c>
      <c r="C31" s="771">
        <v>160</v>
      </c>
      <c r="D31" s="780">
        <v>45</v>
      </c>
      <c r="E31" s="771">
        <v>85</v>
      </c>
      <c r="F31" s="780">
        <v>79</v>
      </c>
      <c r="G31" s="781">
        <v>26</v>
      </c>
    </row>
    <row r="32" spans="1:7" ht="14.25" x14ac:dyDescent="0.2">
      <c r="A32" s="118" t="s">
        <v>344</v>
      </c>
      <c r="B32" s="782">
        <v>68117648</v>
      </c>
      <c r="C32" s="772">
        <v>57688580</v>
      </c>
      <c r="D32" s="782">
        <v>1191390</v>
      </c>
      <c r="E32" s="772">
        <v>5054343</v>
      </c>
      <c r="F32" s="782">
        <v>2894643</v>
      </c>
      <c r="G32" s="783">
        <v>1288692</v>
      </c>
    </row>
    <row r="33" spans="1:7" ht="14.25" x14ac:dyDescent="0.2">
      <c r="A33" s="118" t="s">
        <v>14</v>
      </c>
      <c r="B33" s="784">
        <v>22387244200</v>
      </c>
      <c r="C33" s="773">
        <v>20386818000</v>
      </c>
      <c r="D33" s="784">
        <v>193029000</v>
      </c>
      <c r="E33" s="773">
        <v>1118214000</v>
      </c>
      <c r="F33" s="784">
        <v>470817200</v>
      </c>
      <c r="G33" s="760">
        <v>218366000</v>
      </c>
    </row>
    <row r="34" spans="1:7" ht="14.25" x14ac:dyDescent="0.2">
      <c r="A34" s="118" t="s">
        <v>345</v>
      </c>
      <c r="B34" s="820">
        <v>0</v>
      </c>
      <c r="C34" s="820">
        <v>0</v>
      </c>
      <c r="D34" s="820">
        <v>0</v>
      </c>
      <c r="E34" s="820">
        <v>0</v>
      </c>
      <c r="F34" s="820">
        <v>0</v>
      </c>
      <c r="G34" s="820">
        <v>0</v>
      </c>
    </row>
    <row r="35" spans="1:7" ht="14.25" x14ac:dyDescent="0.2">
      <c r="A35" s="119" t="s">
        <v>346</v>
      </c>
      <c r="B35" s="788">
        <v>9546412632</v>
      </c>
      <c r="C35" s="821">
        <v>8725203583</v>
      </c>
      <c r="D35" s="788">
        <v>79475289</v>
      </c>
      <c r="E35" s="821">
        <v>451085359</v>
      </c>
      <c r="F35" s="788">
        <v>199910493</v>
      </c>
      <c r="G35" s="761">
        <v>90737908</v>
      </c>
    </row>
  </sheetData>
  <mergeCells count="5">
    <mergeCell ref="A1:G1"/>
    <mergeCell ref="A2:G2"/>
    <mergeCell ref="A3:G3"/>
    <mergeCell ref="A4:G4"/>
    <mergeCell ref="A5:G5"/>
  </mergeCells>
  <printOptions horizontalCentered="1"/>
  <pageMargins left="0.7" right="0.7" top="0.75" bottom="0.75" header="0.3" footer="0.3"/>
  <pageSetup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6"/>
  <sheetViews>
    <sheetView showGridLines="0" zoomScaleNormal="100" workbookViewId="0">
      <selection activeCell="C9" sqref="C9"/>
    </sheetView>
  </sheetViews>
  <sheetFormatPr defaultColWidth="9.7109375" defaultRowHeight="12.75" x14ac:dyDescent="0.2"/>
  <cols>
    <col min="1" max="1" width="22.28515625" style="102" customWidth="1"/>
    <col min="2" max="3" width="11.7109375" style="102" customWidth="1"/>
    <col min="4" max="4" width="3.7109375" style="102" customWidth="1"/>
    <col min="5" max="6" width="11.7109375" style="102" customWidth="1"/>
    <col min="7" max="7" width="14.28515625" style="102" bestFit="1" customWidth="1"/>
    <col min="8" max="16384" width="9.7109375" style="102"/>
  </cols>
  <sheetData>
    <row r="1" spans="1:7" ht="15.75" x14ac:dyDescent="0.25">
      <c r="A1" s="1104" t="s">
        <v>372</v>
      </c>
      <c r="B1" s="1104"/>
      <c r="C1" s="1104"/>
      <c r="D1" s="1104"/>
      <c r="E1" s="1104"/>
      <c r="F1" s="1104"/>
      <c r="G1" s="1104"/>
    </row>
    <row r="2" spans="1:7" ht="15" customHeight="1" x14ac:dyDescent="0.25">
      <c r="A2" s="1104" t="s">
        <v>340</v>
      </c>
      <c r="B2" s="1126"/>
      <c r="C2" s="1126"/>
      <c r="D2" s="1126"/>
      <c r="E2" s="1126"/>
      <c r="F2" s="1126"/>
      <c r="G2" s="1126"/>
    </row>
    <row r="3" spans="1:7" ht="15" customHeight="1" x14ac:dyDescent="0.25">
      <c r="A3" s="1104" t="s">
        <v>375</v>
      </c>
      <c r="B3" s="1126"/>
      <c r="C3" s="1126"/>
      <c r="D3" s="1126"/>
      <c r="E3" s="1126"/>
      <c r="F3" s="1126"/>
      <c r="G3" s="1126"/>
    </row>
    <row r="4" spans="1:7" ht="15" customHeight="1" x14ac:dyDescent="0.25">
      <c r="A4" s="1104" t="s">
        <v>441</v>
      </c>
      <c r="B4" s="1126"/>
      <c r="C4" s="1126"/>
      <c r="D4" s="1126"/>
      <c r="E4" s="1126"/>
      <c r="F4" s="1126"/>
      <c r="G4" s="1126"/>
    </row>
    <row r="5" spans="1:7" ht="15" customHeight="1" x14ac:dyDescent="0.2">
      <c r="A5" s="105"/>
      <c r="B5" s="105"/>
      <c r="C5" s="105"/>
      <c r="D5" s="105"/>
      <c r="E5" s="105"/>
      <c r="F5" s="105"/>
      <c r="G5" s="105"/>
    </row>
    <row r="6" spans="1:7" ht="15" customHeight="1" x14ac:dyDescent="0.2">
      <c r="A6" s="762"/>
      <c r="B6" s="763" t="s">
        <v>240</v>
      </c>
      <c r="C6" s="763" t="s">
        <v>348</v>
      </c>
      <c r="D6" s="756"/>
      <c r="E6" s="763" t="s">
        <v>349</v>
      </c>
      <c r="F6" s="763" t="s">
        <v>345</v>
      </c>
      <c r="G6" s="756" t="s">
        <v>350</v>
      </c>
    </row>
    <row r="7" spans="1:7" ht="15" customHeight="1" x14ac:dyDescent="0.2">
      <c r="A7" s="75"/>
      <c r="B7" s="764"/>
      <c r="C7" s="765" t="s">
        <v>351</v>
      </c>
      <c r="D7" s="757"/>
      <c r="E7" s="766" t="s">
        <v>85</v>
      </c>
      <c r="F7" s="764"/>
      <c r="G7" s="757"/>
    </row>
    <row r="8" spans="1:7" ht="15" customHeight="1" x14ac:dyDescent="0.2">
      <c r="A8" s="767"/>
      <c r="B8" s="103"/>
      <c r="C8" s="103"/>
      <c r="D8" s="758"/>
      <c r="E8" s="103"/>
      <c r="F8" s="103"/>
      <c r="G8" s="758"/>
    </row>
    <row r="9" spans="1:7" ht="15" customHeight="1" x14ac:dyDescent="0.2">
      <c r="A9" s="84" t="s">
        <v>72</v>
      </c>
      <c r="B9" s="103"/>
      <c r="C9" s="103"/>
      <c r="D9" s="758"/>
      <c r="E9" s="103"/>
      <c r="F9" s="103"/>
      <c r="G9" s="758"/>
    </row>
    <row r="10" spans="1:7" ht="15" customHeight="1" x14ac:dyDescent="0.2">
      <c r="A10" s="91"/>
      <c r="B10" s="103"/>
      <c r="C10" s="103"/>
      <c r="D10" s="758"/>
      <c r="E10" s="103"/>
      <c r="F10" s="103"/>
      <c r="G10" s="758"/>
    </row>
    <row r="11" spans="1:7" ht="15" customHeight="1" x14ac:dyDescent="0.2">
      <c r="A11" s="84" t="s">
        <v>352</v>
      </c>
      <c r="B11" s="768">
        <v>85</v>
      </c>
      <c r="C11" s="769">
        <v>57001800</v>
      </c>
      <c r="D11" s="759"/>
      <c r="E11" s="770">
        <v>15419437800</v>
      </c>
      <c r="F11" s="770">
        <v>3057149529</v>
      </c>
      <c r="G11" s="759">
        <v>3388338237</v>
      </c>
    </row>
    <row r="12" spans="1:7" ht="15" customHeight="1" x14ac:dyDescent="0.2">
      <c r="A12" s="91" t="s">
        <v>8</v>
      </c>
      <c r="B12" s="771">
        <v>65</v>
      </c>
      <c r="C12" s="772">
        <v>27947921</v>
      </c>
      <c r="D12" s="760"/>
      <c r="E12" s="773">
        <v>6297694000</v>
      </c>
      <c r="F12" s="773">
        <v>2626635395</v>
      </c>
      <c r="G12" s="1045">
        <v>0</v>
      </c>
    </row>
    <row r="13" spans="1:7" ht="15" customHeight="1" x14ac:dyDescent="0.2">
      <c r="A13" s="91" t="s">
        <v>347</v>
      </c>
      <c r="B13" s="771">
        <v>7</v>
      </c>
      <c r="C13" s="772">
        <v>4926309</v>
      </c>
      <c r="D13" s="760"/>
      <c r="E13" s="773">
        <v>1091997900</v>
      </c>
      <c r="F13" s="773">
        <v>430514134</v>
      </c>
      <c r="G13" s="760">
        <v>37976873</v>
      </c>
    </row>
    <row r="14" spans="1:7" ht="15" customHeight="1" x14ac:dyDescent="0.2">
      <c r="A14" s="91" t="s">
        <v>10</v>
      </c>
      <c r="B14" s="771">
        <v>13</v>
      </c>
      <c r="C14" s="772">
        <v>24127570</v>
      </c>
      <c r="D14" s="760"/>
      <c r="E14" s="773">
        <v>8029745900</v>
      </c>
      <c r="F14" s="822">
        <v>0</v>
      </c>
      <c r="G14" s="760">
        <v>3350361364</v>
      </c>
    </row>
    <row r="15" spans="1:7" ht="15" customHeight="1" x14ac:dyDescent="0.2">
      <c r="A15" s="91"/>
      <c r="B15" s="771"/>
      <c r="C15" s="772"/>
      <c r="D15" s="760"/>
      <c r="E15" s="773"/>
      <c r="F15" s="773"/>
      <c r="G15" s="760"/>
    </row>
    <row r="16" spans="1:7" ht="15" customHeight="1" x14ac:dyDescent="0.2">
      <c r="A16" s="84" t="s">
        <v>353</v>
      </c>
      <c r="B16" s="768">
        <v>190</v>
      </c>
      <c r="C16" s="769">
        <v>31331737</v>
      </c>
      <c r="D16" s="759"/>
      <c r="E16" s="770">
        <v>7777576068</v>
      </c>
      <c r="F16" s="770">
        <v>2210879681</v>
      </c>
      <c r="G16" s="759">
        <v>940800917</v>
      </c>
    </row>
    <row r="17" spans="1:7" ht="15" customHeight="1" x14ac:dyDescent="0.2">
      <c r="A17" s="91" t="s">
        <v>8</v>
      </c>
      <c r="B17" s="771">
        <v>166</v>
      </c>
      <c r="C17" s="772">
        <v>20499372</v>
      </c>
      <c r="D17" s="760"/>
      <c r="E17" s="773">
        <v>5134130068</v>
      </c>
      <c r="F17" s="773">
        <v>2079610893</v>
      </c>
      <c r="G17" s="1045">
        <v>0</v>
      </c>
    </row>
    <row r="18" spans="1:7" ht="15" customHeight="1" x14ac:dyDescent="0.2">
      <c r="A18" s="91" t="s">
        <v>347</v>
      </c>
      <c r="B18" s="771">
        <v>6</v>
      </c>
      <c r="C18" s="772">
        <v>1435335</v>
      </c>
      <c r="D18" s="760"/>
      <c r="E18" s="773">
        <v>394690000</v>
      </c>
      <c r="F18" s="773">
        <v>131268788</v>
      </c>
      <c r="G18" s="760">
        <v>14114702</v>
      </c>
    </row>
    <row r="19" spans="1:7" ht="15" customHeight="1" x14ac:dyDescent="0.2">
      <c r="A19" s="91" t="s">
        <v>10</v>
      </c>
      <c r="B19" s="771">
        <v>18</v>
      </c>
      <c r="C19" s="772">
        <v>9397030</v>
      </c>
      <c r="D19" s="760"/>
      <c r="E19" s="773">
        <v>2248756000</v>
      </c>
      <c r="F19" s="822">
        <v>0</v>
      </c>
      <c r="G19" s="760">
        <v>926686215</v>
      </c>
    </row>
    <row r="20" spans="1:7" ht="15" customHeight="1" x14ac:dyDescent="0.2">
      <c r="A20" s="91"/>
      <c r="B20" s="771"/>
      <c r="C20" s="772"/>
      <c r="D20" s="760"/>
      <c r="E20" s="773"/>
      <c r="F20" s="773"/>
      <c r="G20" s="760"/>
    </row>
    <row r="21" spans="1:7" ht="15" customHeight="1" x14ac:dyDescent="0.2">
      <c r="A21" s="84" t="s">
        <v>354</v>
      </c>
      <c r="B21" s="768">
        <v>820</v>
      </c>
      <c r="C21" s="769">
        <v>72654910</v>
      </c>
      <c r="D21" s="759"/>
      <c r="E21" s="770">
        <v>25174013844</v>
      </c>
      <c r="F21" s="770">
        <v>9469073611</v>
      </c>
      <c r="G21" s="759">
        <v>374108161</v>
      </c>
    </row>
    <row r="22" spans="1:7" ht="15" customHeight="1" x14ac:dyDescent="0.2">
      <c r="A22" s="91" t="s">
        <v>8</v>
      </c>
      <c r="B22" s="771">
        <v>775</v>
      </c>
      <c r="C22" s="772">
        <v>66895286</v>
      </c>
      <c r="D22" s="760"/>
      <c r="E22" s="773">
        <v>23066009044</v>
      </c>
      <c r="F22" s="773">
        <v>9016502712</v>
      </c>
      <c r="G22" s="1045">
        <v>0</v>
      </c>
    </row>
    <row r="23" spans="1:7" ht="15" customHeight="1" x14ac:dyDescent="0.2">
      <c r="A23" s="91" t="s">
        <v>347</v>
      </c>
      <c r="B23" s="771">
        <v>17</v>
      </c>
      <c r="C23" s="772">
        <v>3219834</v>
      </c>
      <c r="D23" s="760"/>
      <c r="E23" s="773">
        <v>1258118100</v>
      </c>
      <c r="F23" s="773">
        <v>452570899</v>
      </c>
      <c r="G23" s="760">
        <v>45261469</v>
      </c>
    </row>
    <row r="24" spans="1:7" ht="15" customHeight="1" x14ac:dyDescent="0.2">
      <c r="A24" s="91" t="s">
        <v>10</v>
      </c>
      <c r="B24" s="771">
        <v>28</v>
      </c>
      <c r="C24" s="772">
        <v>2539790</v>
      </c>
      <c r="D24" s="760"/>
      <c r="E24" s="773">
        <v>849886700</v>
      </c>
      <c r="F24" s="822">
        <v>0</v>
      </c>
      <c r="G24" s="760">
        <v>328846692</v>
      </c>
    </row>
    <row r="25" spans="1:7" ht="15" customHeight="1" x14ac:dyDescent="0.2">
      <c r="A25" s="91"/>
      <c r="B25" s="771"/>
      <c r="C25" s="772"/>
      <c r="D25" s="760"/>
      <c r="E25" s="773"/>
      <c r="F25" s="773"/>
      <c r="G25" s="760"/>
    </row>
    <row r="26" spans="1:7" ht="15" customHeight="1" x14ac:dyDescent="0.2">
      <c r="A26" s="84" t="s">
        <v>355</v>
      </c>
      <c r="B26" s="768">
        <v>409</v>
      </c>
      <c r="C26" s="769">
        <v>91879727</v>
      </c>
      <c r="D26" s="759"/>
      <c r="E26" s="770">
        <v>33220601200</v>
      </c>
      <c r="F26" s="770">
        <v>10859039912</v>
      </c>
      <c r="G26" s="759">
        <v>3002603057</v>
      </c>
    </row>
    <row r="27" spans="1:7" ht="15" customHeight="1" x14ac:dyDescent="0.2">
      <c r="A27" s="91" t="s">
        <v>8</v>
      </c>
      <c r="B27" s="771">
        <v>386</v>
      </c>
      <c r="C27" s="772">
        <v>72618123</v>
      </c>
      <c r="D27" s="760"/>
      <c r="E27" s="773">
        <v>25236637500</v>
      </c>
      <c r="F27" s="773">
        <v>10322585850</v>
      </c>
      <c r="G27" s="1045">
        <v>0</v>
      </c>
    </row>
    <row r="28" spans="1:7" ht="15" customHeight="1" x14ac:dyDescent="0.2">
      <c r="A28" s="91" t="s">
        <v>347</v>
      </c>
      <c r="B28" s="771">
        <v>9</v>
      </c>
      <c r="C28" s="772">
        <v>4231719</v>
      </c>
      <c r="D28" s="760"/>
      <c r="E28" s="773">
        <v>1397505300</v>
      </c>
      <c r="F28" s="773">
        <v>536454062</v>
      </c>
      <c r="G28" s="760">
        <v>38496657</v>
      </c>
    </row>
    <row r="29" spans="1:7" ht="15" customHeight="1" x14ac:dyDescent="0.2">
      <c r="A29" s="91" t="s">
        <v>10</v>
      </c>
      <c r="B29" s="771">
        <v>14</v>
      </c>
      <c r="C29" s="772">
        <v>15029885</v>
      </c>
      <c r="D29" s="760"/>
      <c r="E29" s="773">
        <v>6586458400</v>
      </c>
      <c r="F29" s="822">
        <v>0</v>
      </c>
      <c r="G29" s="760">
        <v>2964106400</v>
      </c>
    </row>
    <row r="30" spans="1:7" ht="15" customHeight="1" x14ac:dyDescent="0.2">
      <c r="A30" s="91"/>
      <c r="B30" s="771"/>
      <c r="C30" s="772"/>
      <c r="D30" s="760"/>
      <c r="E30" s="773"/>
      <c r="F30" s="773"/>
      <c r="G30" s="760"/>
    </row>
    <row r="31" spans="1:7" ht="15" customHeight="1" x14ac:dyDescent="0.2">
      <c r="A31" s="84" t="s">
        <v>356</v>
      </c>
      <c r="B31" s="768">
        <v>277</v>
      </c>
      <c r="C31" s="769">
        <v>63309286</v>
      </c>
      <c r="D31" s="759"/>
      <c r="E31" s="770">
        <v>25092459300</v>
      </c>
      <c r="F31" s="770">
        <v>9370821387</v>
      </c>
      <c r="G31" s="759">
        <v>994404342</v>
      </c>
    </row>
    <row r="32" spans="1:7" ht="15" customHeight="1" x14ac:dyDescent="0.2">
      <c r="A32" s="91" t="s">
        <v>8</v>
      </c>
      <c r="B32" s="771">
        <v>247</v>
      </c>
      <c r="C32" s="772">
        <v>52727692</v>
      </c>
      <c r="D32" s="760"/>
      <c r="E32" s="773">
        <v>20535996300</v>
      </c>
      <c r="F32" s="773">
        <v>8443387014</v>
      </c>
      <c r="G32" s="1045">
        <v>0</v>
      </c>
    </row>
    <row r="33" spans="1:7" ht="15" customHeight="1" x14ac:dyDescent="0.2">
      <c r="A33" s="91" t="s">
        <v>347</v>
      </c>
      <c r="B33" s="771">
        <v>8</v>
      </c>
      <c r="C33" s="772">
        <v>6029887</v>
      </c>
      <c r="D33" s="760"/>
      <c r="E33" s="773">
        <v>2490057000</v>
      </c>
      <c r="F33" s="773">
        <v>927434373</v>
      </c>
      <c r="G33" s="760">
        <v>97742970</v>
      </c>
    </row>
    <row r="34" spans="1:7" ht="15" customHeight="1" x14ac:dyDescent="0.2">
      <c r="A34" s="91" t="s">
        <v>10</v>
      </c>
      <c r="B34" s="771">
        <v>22</v>
      </c>
      <c r="C34" s="772">
        <v>4551707</v>
      </c>
      <c r="D34" s="760"/>
      <c r="E34" s="773">
        <v>2066406000</v>
      </c>
      <c r="F34" s="822">
        <v>0</v>
      </c>
      <c r="G34" s="760">
        <v>896661372</v>
      </c>
    </row>
    <row r="35" spans="1:7" ht="15" customHeight="1" x14ac:dyDescent="0.2">
      <c r="A35" s="91"/>
      <c r="B35" s="771"/>
      <c r="C35" s="772"/>
      <c r="D35" s="760"/>
      <c r="E35" s="773"/>
      <c r="F35" s="773"/>
      <c r="G35" s="760"/>
    </row>
    <row r="36" spans="1:7" ht="15" customHeight="1" x14ac:dyDescent="0.2">
      <c r="A36" s="84" t="s">
        <v>357</v>
      </c>
      <c r="B36" s="768">
        <v>338</v>
      </c>
      <c r="C36" s="769">
        <v>77957427</v>
      </c>
      <c r="D36" s="759"/>
      <c r="E36" s="770">
        <v>41335069600</v>
      </c>
      <c r="F36" s="770">
        <v>17002272827</v>
      </c>
      <c r="G36" s="759">
        <v>132052136</v>
      </c>
    </row>
    <row r="37" spans="1:7" ht="15" customHeight="1" x14ac:dyDescent="0.2">
      <c r="A37" s="91" t="s">
        <v>8</v>
      </c>
      <c r="B37" s="771">
        <v>301</v>
      </c>
      <c r="C37" s="772">
        <v>73033007</v>
      </c>
      <c r="D37" s="760"/>
      <c r="E37" s="773">
        <v>38705347600</v>
      </c>
      <c r="F37" s="773">
        <v>16058055486</v>
      </c>
      <c r="G37" s="1045">
        <v>0</v>
      </c>
    </row>
    <row r="38" spans="1:7" ht="15" customHeight="1" x14ac:dyDescent="0.2">
      <c r="A38" s="91" t="s">
        <v>347</v>
      </c>
      <c r="B38" s="771">
        <v>14</v>
      </c>
      <c r="C38" s="772">
        <v>4636299</v>
      </c>
      <c r="D38" s="760"/>
      <c r="E38" s="773">
        <v>2528736000</v>
      </c>
      <c r="F38" s="773">
        <v>944217341</v>
      </c>
      <c r="G38" s="760">
        <v>91744461</v>
      </c>
    </row>
    <row r="39" spans="1:7" ht="15" customHeight="1" x14ac:dyDescent="0.2">
      <c r="A39" s="91" t="s">
        <v>10</v>
      </c>
      <c r="B39" s="771">
        <v>23</v>
      </c>
      <c r="C39" s="772">
        <v>288121</v>
      </c>
      <c r="D39" s="760"/>
      <c r="E39" s="773">
        <v>100986000</v>
      </c>
      <c r="F39" s="822">
        <v>0</v>
      </c>
      <c r="G39" s="760">
        <v>40307675</v>
      </c>
    </row>
    <row r="40" spans="1:7" ht="15" customHeight="1" x14ac:dyDescent="0.2">
      <c r="A40" s="91"/>
      <c r="B40" s="771"/>
      <c r="C40" s="772"/>
      <c r="D40" s="760"/>
      <c r="E40" s="773"/>
      <c r="F40" s="773"/>
      <c r="G40" s="760"/>
    </row>
    <row r="41" spans="1:7" ht="15" customHeight="1" x14ac:dyDescent="0.2">
      <c r="A41" s="84" t="s">
        <v>75</v>
      </c>
      <c r="B41" s="771"/>
      <c r="C41" s="772"/>
      <c r="D41" s="760"/>
      <c r="E41" s="773"/>
      <c r="F41" s="773"/>
      <c r="G41" s="760"/>
    </row>
    <row r="42" spans="1:7" ht="15" customHeight="1" x14ac:dyDescent="0.2">
      <c r="A42" s="91"/>
      <c r="B42" s="771"/>
      <c r="C42" s="772"/>
      <c r="D42" s="760"/>
      <c r="E42" s="773"/>
      <c r="F42" s="773"/>
      <c r="G42" s="760"/>
    </row>
    <row r="43" spans="1:7" ht="15" customHeight="1" x14ac:dyDescent="0.2">
      <c r="A43" s="84" t="s">
        <v>358</v>
      </c>
      <c r="B43" s="768">
        <v>108</v>
      </c>
      <c r="C43" s="769">
        <v>15998343</v>
      </c>
      <c r="D43" s="759"/>
      <c r="E43" s="770">
        <v>3172051000</v>
      </c>
      <c r="F43" s="770">
        <v>803197500</v>
      </c>
      <c r="G43" s="759">
        <v>428823217</v>
      </c>
    </row>
    <row r="44" spans="1:7" ht="15" customHeight="1" x14ac:dyDescent="0.2">
      <c r="A44" s="91" t="s">
        <v>8</v>
      </c>
      <c r="B44" s="771">
        <v>80</v>
      </c>
      <c r="C44" s="772">
        <v>8500291</v>
      </c>
      <c r="D44" s="760"/>
      <c r="E44" s="773">
        <v>1582007000</v>
      </c>
      <c r="F44" s="773">
        <v>594844102</v>
      </c>
      <c r="G44" s="1045">
        <v>0</v>
      </c>
    </row>
    <row r="45" spans="1:7" ht="15" customHeight="1" x14ac:dyDescent="0.2">
      <c r="A45" s="91" t="s">
        <v>347</v>
      </c>
      <c r="B45" s="771">
        <v>11</v>
      </c>
      <c r="C45" s="772">
        <v>3404361</v>
      </c>
      <c r="D45" s="760"/>
      <c r="E45" s="773">
        <v>637438000</v>
      </c>
      <c r="F45" s="773">
        <v>208353398</v>
      </c>
      <c r="G45" s="760">
        <v>44983530</v>
      </c>
    </row>
    <row r="46" spans="1:7" ht="15" customHeight="1" x14ac:dyDescent="0.2">
      <c r="A46" s="98" t="s">
        <v>10</v>
      </c>
      <c r="B46" s="823">
        <v>17</v>
      </c>
      <c r="C46" s="824">
        <v>4093691</v>
      </c>
      <c r="D46" s="761"/>
      <c r="E46" s="821">
        <v>952606000</v>
      </c>
      <c r="F46" s="825">
        <v>0</v>
      </c>
      <c r="G46" s="761">
        <v>383839687</v>
      </c>
    </row>
  </sheetData>
  <mergeCells count="4">
    <mergeCell ref="A2:G2"/>
    <mergeCell ref="A3:G3"/>
    <mergeCell ref="A4:G4"/>
    <mergeCell ref="A1:G1"/>
  </mergeCells>
  <printOptions horizontalCentered="1"/>
  <pageMargins left="0.7" right="0.7" top="0.75" bottom="0.75" header="0.3" footer="0.3"/>
  <pageSetup scale="98"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47"/>
  <sheetViews>
    <sheetView showGridLines="0" zoomScaleNormal="100" workbookViewId="0">
      <selection sqref="A1:G1"/>
    </sheetView>
  </sheetViews>
  <sheetFormatPr defaultColWidth="9.7109375" defaultRowHeight="12.75" x14ac:dyDescent="0.2"/>
  <cols>
    <col min="1" max="1" width="22.28515625" style="102" customWidth="1"/>
    <col min="2" max="2" width="8.5703125" style="102" customWidth="1"/>
    <col min="3" max="3" width="12.85546875" style="102" bestFit="1" customWidth="1"/>
    <col min="4" max="4" width="8.5703125" style="102" customWidth="1"/>
    <col min="5" max="5" width="12.85546875" style="102" bestFit="1" customWidth="1"/>
    <col min="6" max="6" width="8.5703125" style="102" customWidth="1"/>
    <col min="7" max="7" width="12.85546875" style="102" bestFit="1" customWidth="1"/>
    <col min="8" max="16384" width="9.7109375" style="102"/>
  </cols>
  <sheetData>
    <row r="1" spans="1:7" ht="15.75" x14ac:dyDescent="0.25">
      <c r="A1" s="1104" t="s">
        <v>373</v>
      </c>
      <c r="B1" s="1104"/>
      <c r="C1" s="1104"/>
      <c r="D1" s="1104"/>
      <c r="E1" s="1104"/>
      <c r="F1" s="1104"/>
      <c r="G1" s="1104"/>
    </row>
    <row r="2" spans="1:7" ht="15" customHeight="1" x14ac:dyDescent="0.25">
      <c r="A2" s="1104" t="s">
        <v>340</v>
      </c>
      <c r="B2" s="1126"/>
      <c r="C2" s="1126"/>
      <c r="D2" s="1126"/>
      <c r="E2" s="1126"/>
      <c r="F2" s="1126"/>
      <c r="G2" s="1126"/>
    </row>
    <row r="3" spans="1:7" ht="15" customHeight="1" x14ac:dyDescent="0.25">
      <c r="A3" s="1104" t="s">
        <v>374</v>
      </c>
      <c r="B3" s="1126"/>
      <c r="C3" s="1126"/>
      <c r="D3" s="1126"/>
      <c r="E3" s="1126"/>
      <c r="F3" s="1126"/>
      <c r="G3" s="1126"/>
    </row>
    <row r="4" spans="1:7" ht="15" customHeight="1" x14ac:dyDescent="0.25">
      <c r="A4" s="1104" t="s">
        <v>441</v>
      </c>
      <c r="B4" s="1126"/>
      <c r="C4" s="1126"/>
      <c r="D4" s="1126"/>
      <c r="E4" s="1126"/>
      <c r="F4" s="1126"/>
      <c r="G4" s="1126"/>
    </row>
    <row r="5" spans="1:7" ht="15" customHeight="1" x14ac:dyDescent="0.2">
      <c r="A5" s="105"/>
      <c r="B5" s="105"/>
      <c r="C5" s="105"/>
      <c r="D5" s="105"/>
      <c r="E5" s="105"/>
      <c r="F5" s="105"/>
      <c r="G5" s="105"/>
    </row>
    <row r="6" spans="1:7" ht="15" customHeight="1" x14ac:dyDescent="0.2">
      <c r="A6" s="762"/>
      <c r="B6" s="1127" t="s">
        <v>359</v>
      </c>
      <c r="C6" s="1128"/>
      <c r="D6" s="1127" t="s">
        <v>360</v>
      </c>
      <c r="E6" s="1128"/>
      <c r="F6" s="1127" t="s">
        <v>361</v>
      </c>
      <c r="G6" s="1128"/>
    </row>
    <row r="7" spans="1:7" ht="15" customHeight="1" x14ac:dyDescent="0.2">
      <c r="A7" s="75"/>
      <c r="B7" s="774" t="s">
        <v>240</v>
      </c>
      <c r="C7" s="776" t="s">
        <v>344</v>
      </c>
      <c r="D7" s="774" t="s">
        <v>240</v>
      </c>
      <c r="E7" s="777" t="s">
        <v>344</v>
      </c>
      <c r="F7" s="776" t="s">
        <v>240</v>
      </c>
      <c r="G7" s="777" t="s">
        <v>344</v>
      </c>
    </row>
    <row r="8" spans="1:7" ht="15" customHeight="1" x14ac:dyDescent="0.2">
      <c r="A8" s="767"/>
      <c r="B8" s="103"/>
      <c r="C8" s="103"/>
      <c r="D8" s="778"/>
      <c r="E8" s="758"/>
      <c r="F8" s="103"/>
      <c r="G8" s="758"/>
    </row>
    <row r="9" spans="1:7" ht="15" customHeight="1" x14ac:dyDescent="0.2">
      <c r="A9" s="84" t="s">
        <v>72</v>
      </c>
      <c r="B9" s="103"/>
      <c r="C9" s="103"/>
      <c r="D9" s="778"/>
      <c r="E9" s="758"/>
      <c r="F9" s="103"/>
      <c r="G9" s="758"/>
    </row>
    <row r="10" spans="1:7" ht="15" customHeight="1" x14ac:dyDescent="0.2">
      <c r="A10" s="91"/>
      <c r="B10" s="103"/>
      <c r="C10" s="103"/>
      <c r="D10" s="778"/>
      <c r="E10" s="758"/>
      <c r="F10" s="103"/>
      <c r="G10" s="758"/>
    </row>
    <row r="11" spans="1:7" ht="15" customHeight="1" x14ac:dyDescent="0.2">
      <c r="A11" s="84" t="s">
        <v>352</v>
      </c>
      <c r="B11" s="789">
        <v>35</v>
      </c>
      <c r="C11" s="790">
        <v>43254487</v>
      </c>
      <c r="D11" s="791">
        <v>31</v>
      </c>
      <c r="E11" s="792">
        <v>12949340</v>
      </c>
      <c r="F11" s="789">
        <v>19</v>
      </c>
      <c r="G11" s="792">
        <v>797973</v>
      </c>
    </row>
    <row r="12" spans="1:7" ht="15" customHeight="1" x14ac:dyDescent="0.2">
      <c r="A12" s="91" t="s">
        <v>8</v>
      </c>
      <c r="B12" s="793">
        <v>23</v>
      </c>
      <c r="C12" s="794">
        <v>17941054</v>
      </c>
      <c r="D12" s="795">
        <v>27</v>
      </c>
      <c r="E12" s="796">
        <v>9717811</v>
      </c>
      <c r="F12" s="793">
        <v>15</v>
      </c>
      <c r="G12" s="796">
        <v>289056</v>
      </c>
    </row>
    <row r="13" spans="1:7" ht="15" customHeight="1" x14ac:dyDescent="0.2">
      <c r="A13" s="91" t="s">
        <v>347</v>
      </c>
      <c r="B13" s="793">
        <v>3</v>
      </c>
      <c r="C13" s="794">
        <v>2568016</v>
      </c>
      <c r="D13" s="795">
        <v>3</v>
      </c>
      <c r="E13" s="796">
        <v>2077172</v>
      </c>
      <c r="F13" s="635">
        <v>1</v>
      </c>
      <c r="G13" s="803">
        <v>281121</v>
      </c>
    </row>
    <row r="14" spans="1:7" ht="15" customHeight="1" x14ac:dyDescent="0.2">
      <c r="A14" s="91" t="s">
        <v>10</v>
      </c>
      <c r="B14" s="793">
        <v>9</v>
      </c>
      <c r="C14" s="794">
        <v>22745417</v>
      </c>
      <c r="D14" s="795">
        <v>1</v>
      </c>
      <c r="E14" s="796">
        <v>1154357</v>
      </c>
      <c r="F14" s="793">
        <v>3</v>
      </c>
      <c r="G14" s="796">
        <v>227796</v>
      </c>
    </row>
    <row r="15" spans="1:7" ht="15" customHeight="1" x14ac:dyDescent="0.2">
      <c r="A15" s="91"/>
      <c r="B15" s="793"/>
      <c r="C15" s="794"/>
      <c r="D15" s="795"/>
      <c r="E15" s="796"/>
      <c r="F15" s="793"/>
      <c r="G15" s="796"/>
    </row>
    <row r="16" spans="1:7" ht="15" customHeight="1" x14ac:dyDescent="0.2">
      <c r="A16" s="84" t="s">
        <v>353</v>
      </c>
      <c r="B16" s="789">
        <v>17</v>
      </c>
      <c r="C16" s="790">
        <v>14369575</v>
      </c>
      <c r="D16" s="791">
        <v>34</v>
      </c>
      <c r="E16" s="792">
        <v>12872215</v>
      </c>
      <c r="F16" s="789">
        <v>139</v>
      </c>
      <c r="G16" s="792">
        <v>4089947</v>
      </c>
    </row>
    <row r="17" spans="1:7" ht="15" customHeight="1" x14ac:dyDescent="0.2">
      <c r="A17" s="91" t="s">
        <v>8</v>
      </c>
      <c r="B17" s="793">
        <v>11</v>
      </c>
      <c r="C17" s="794">
        <v>9257792</v>
      </c>
      <c r="D17" s="795">
        <v>24</v>
      </c>
      <c r="E17" s="796">
        <v>7724288</v>
      </c>
      <c r="F17" s="793">
        <v>131</v>
      </c>
      <c r="G17" s="796">
        <v>3517292</v>
      </c>
    </row>
    <row r="18" spans="1:7" ht="15" customHeight="1" x14ac:dyDescent="0.2">
      <c r="A18" s="91" t="s">
        <v>347</v>
      </c>
      <c r="B18" s="793">
        <v>2</v>
      </c>
      <c r="C18" s="794">
        <v>1219802</v>
      </c>
      <c r="D18" s="795">
        <v>1</v>
      </c>
      <c r="E18" s="796">
        <v>155450</v>
      </c>
      <c r="F18" s="793">
        <v>3</v>
      </c>
      <c r="G18" s="796">
        <v>60083</v>
      </c>
    </row>
    <row r="19" spans="1:7" ht="15" customHeight="1" x14ac:dyDescent="0.2">
      <c r="A19" s="91" t="s">
        <v>10</v>
      </c>
      <c r="B19" s="793">
        <v>4</v>
      </c>
      <c r="C19" s="794">
        <v>3891981</v>
      </c>
      <c r="D19" s="795">
        <v>9</v>
      </c>
      <c r="E19" s="796">
        <v>4992477</v>
      </c>
      <c r="F19" s="793">
        <v>5</v>
      </c>
      <c r="G19" s="796">
        <v>512572</v>
      </c>
    </row>
    <row r="20" spans="1:7" ht="15" customHeight="1" x14ac:dyDescent="0.2">
      <c r="A20" s="91"/>
      <c r="B20" s="793"/>
      <c r="C20" s="794"/>
      <c r="D20" s="795"/>
      <c r="E20" s="796"/>
      <c r="F20" s="793"/>
      <c r="G20" s="796"/>
    </row>
    <row r="21" spans="1:7" ht="15" customHeight="1" x14ac:dyDescent="0.2">
      <c r="A21" s="84" t="s">
        <v>354</v>
      </c>
      <c r="B21" s="789">
        <v>14</v>
      </c>
      <c r="C21" s="790">
        <v>5858350</v>
      </c>
      <c r="D21" s="791">
        <v>154</v>
      </c>
      <c r="E21" s="792">
        <v>36463005</v>
      </c>
      <c r="F21" s="789">
        <v>652</v>
      </c>
      <c r="G21" s="792">
        <v>30333555</v>
      </c>
    </row>
    <row r="22" spans="1:7" ht="15" customHeight="1" x14ac:dyDescent="0.2">
      <c r="A22" s="91" t="s">
        <v>8</v>
      </c>
      <c r="B22" s="793">
        <v>12</v>
      </c>
      <c r="C22" s="794">
        <v>4312724</v>
      </c>
      <c r="D22" s="795">
        <v>147</v>
      </c>
      <c r="E22" s="796">
        <v>33323475</v>
      </c>
      <c r="F22" s="793">
        <v>616</v>
      </c>
      <c r="G22" s="796">
        <v>29259087</v>
      </c>
    </row>
    <row r="23" spans="1:7" ht="15" customHeight="1" x14ac:dyDescent="0.2">
      <c r="A23" s="91" t="s">
        <v>347</v>
      </c>
      <c r="B23" s="793">
        <v>1</v>
      </c>
      <c r="C23" s="794">
        <v>1159795</v>
      </c>
      <c r="D23" s="795">
        <v>3</v>
      </c>
      <c r="E23" s="796">
        <v>1631562</v>
      </c>
      <c r="F23" s="793">
        <v>13</v>
      </c>
      <c r="G23" s="796">
        <v>428477</v>
      </c>
    </row>
    <row r="24" spans="1:7" ht="15" customHeight="1" x14ac:dyDescent="0.2">
      <c r="A24" s="91" t="s">
        <v>10</v>
      </c>
      <c r="B24" s="793">
        <v>1</v>
      </c>
      <c r="C24" s="794">
        <v>385831</v>
      </c>
      <c r="D24" s="795">
        <v>4</v>
      </c>
      <c r="E24" s="796">
        <v>1507968</v>
      </c>
      <c r="F24" s="793">
        <v>23</v>
      </c>
      <c r="G24" s="796">
        <v>645991</v>
      </c>
    </row>
    <row r="25" spans="1:7" ht="15" customHeight="1" x14ac:dyDescent="0.2">
      <c r="A25" s="91"/>
      <c r="B25" s="793"/>
      <c r="C25" s="794"/>
      <c r="D25" s="795"/>
      <c r="E25" s="796"/>
      <c r="F25" s="793"/>
      <c r="G25" s="796"/>
    </row>
    <row r="26" spans="1:7" ht="15" customHeight="1" x14ac:dyDescent="0.2">
      <c r="A26" s="84" t="s">
        <v>355</v>
      </c>
      <c r="B26" s="789">
        <v>46</v>
      </c>
      <c r="C26" s="790">
        <v>44577537</v>
      </c>
      <c r="D26" s="791">
        <v>107</v>
      </c>
      <c r="E26" s="792">
        <v>31401101</v>
      </c>
      <c r="F26" s="789">
        <v>256</v>
      </c>
      <c r="G26" s="792">
        <v>15901089</v>
      </c>
    </row>
    <row r="27" spans="1:7" ht="15" customHeight="1" x14ac:dyDescent="0.2">
      <c r="A27" s="91" t="s">
        <v>8</v>
      </c>
      <c r="B27" s="793">
        <v>36</v>
      </c>
      <c r="C27" s="794">
        <v>29890368</v>
      </c>
      <c r="D27" s="795">
        <v>100</v>
      </c>
      <c r="E27" s="796">
        <v>27221533</v>
      </c>
      <c r="F27" s="793">
        <v>250</v>
      </c>
      <c r="G27" s="796">
        <v>15506222</v>
      </c>
    </row>
    <row r="28" spans="1:7" ht="15" customHeight="1" x14ac:dyDescent="0.2">
      <c r="A28" s="91" t="s">
        <v>347</v>
      </c>
      <c r="B28" s="793" t="s">
        <v>78</v>
      </c>
      <c r="C28" s="794" t="s">
        <v>78</v>
      </c>
      <c r="D28" s="795">
        <v>7</v>
      </c>
      <c r="E28" s="796">
        <v>4179568</v>
      </c>
      <c r="F28" s="793">
        <v>2</v>
      </c>
      <c r="G28" s="796">
        <v>52151</v>
      </c>
    </row>
    <row r="29" spans="1:7" ht="15" customHeight="1" x14ac:dyDescent="0.2">
      <c r="A29" s="91" t="s">
        <v>10</v>
      </c>
      <c r="B29" s="793">
        <v>10</v>
      </c>
      <c r="C29" s="794">
        <v>14687169</v>
      </c>
      <c r="D29" s="795" t="s">
        <v>78</v>
      </c>
      <c r="E29" s="796" t="s">
        <v>78</v>
      </c>
      <c r="F29" s="793">
        <v>4</v>
      </c>
      <c r="G29" s="796">
        <v>342716</v>
      </c>
    </row>
    <row r="30" spans="1:7" ht="15" customHeight="1" x14ac:dyDescent="0.2">
      <c r="A30" s="91"/>
      <c r="B30" s="793"/>
      <c r="C30" s="794"/>
      <c r="D30" s="795"/>
      <c r="E30" s="796"/>
      <c r="F30" s="793"/>
      <c r="G30" s="796"/>
    </row>
    <row r="31" spans="1:7" ht="15" customHeight="1" x14ac:dyDescent="0.2">
      <c r="A31" s="84" t="s">
        <v>356</v>
      </c>
      <c r="B31" s="789">
        <v>72</v>
      </c>
      <c r="C31" s="790">
        <v>44865099</v>
      </c>
      <c r="D31" s="791">
        <v>65</v>
      </c>
      <c r="E31" s="792">
        <v>13951672</v>
      </c>
      <c r="F31" s="789">
        <v>140</v>
      </c>
      <c r="G31" s="792">
        <v>4492515</v>
      </c>
    </row>
    <row r="32" spans="1:7" ht="15" customHeight="1" x14ac:dyDescent="0.2">
      <c r="A32" s="91" t="s">
        <v>8</v>
      </c>
      <c r="B32" s="793">
        <v>59</v>
      </c>
      <c r="C32" s="794">
        <v>35014678</v>
      </c>
      <c r="D32" s="795">
        <v>62</v>
      </c>
      <c r="E32" s="796">
        <v>13570644</v>
      </c>
      <c r="F32" s="793">
        <v>126</v>
      </c>
      <c r="G32" s="796">
        <v>4142370</v>
      </c>
    </row>
    <row r="33" spans="1:7" ht="15" customHeight="1" x14ac:dyDescent="0.2">
      <c r="A33" s="91" t="s">
        <v>347</v>
      </c>
      <c r="B33" s="793">
        <v>6</v>
      </c>
      <c r="C33" s="794">
        <v>6017247</v>
      </c>
      <c r="D33" s="795" t="s">
        <v>78</v>
      </c>
      <c r="E33" s="796" t="s">
        <v>78</v>
      </c>
      <c r="F33" s="793">
        <v>2</v>
      </c>
      <c r="G33" s="796">
        <v>12640</v>
      </c>
    </row>
    <row r="34" spans="1:7" ht="15" customHeight="1" x14ac:dyDescent="0.2">
      <c r="A34" s="91" t="s">
        <v>10</v>
      </c>
      <c r="B34" s="793">
        <v>7</v>
      </c>
      <c r="C34" s="794">
        <v>3833174</v>
      </c>
      <c r="D34" s="795">
        <v>3</v>
      </c>
      <c r="E34" s="796">
        <v>381028</v>
      </c>
      <c r="F34" s="793">
        <v>12</v>
      </c>
      <c r="G34" s="796">
        <v>337505</v>
      </c>
    </row>
    <row r="35" spans="1:7" ht="15" customHeight="1" x14ac:dyDescent="0.2">
      <c r="A35" s="91"/>
      <c r="B35" s="793"/>
      <c r="C35" s="794"/>
      <c r="D35" s="795"/>
      <c r="E35" s="796"/>
      <c r="F35" s="793"/>
      <c r="G35" s="796"/>
    </row>
    <row r="36" spans="1:7" ht="15" customHeight="1" x14ac:dyDescent="0.2">
      <c r="A36" s="84" t="s">
        <v>357</v>
      </c>
      <c r="B36" s="789">
        <v>122</v>
      </c>
      <c r="C36" s="790">
        <v>69785194</v>
      </c>
      <c r="D36" s="791">
        <v>17</v>
      </c>
      <c r="E36" s="792">
        <v>2657834</v>
      </c>
      <c r="F36" s="789">
        <v>199</v>
      </c>
      <c r="G36" s="792">
        <v>5514399</v>
      </c>
    </row>
    <row r="37" spans="1:7" ht="15" customHeight="1" x14ac:dyDescent="0.2">
      <c r="A37" s="91" t="s">
        <v>8</v>
      </c>
      <c r="B37" s="793">
        <v>117</v>
      </c>
      <c r="C37" s="794">
        <v>65474231</v>
      </c>
      <c r="D37" s="795">
        <v>17</v>
      </c>
      <c r="E37" s="796">
        <v>2657834</v>
      </c>
      <c r="F37" s="793">
        <v>167</v>
      </c>
      <c r="G37" s="796">
        <v>4900942</v>
      </c>
    </row>
    <row r="38" spans="1:7" ht="15" customHeight="1" x14ac:dyDescent="0.2">
      <c r="A38" s="91" t="s">
        <v>347</v>
      </c>
      <c r="B38" s="793">
        <v>5</v>
      </c>
      <c r="C38" s="794">
        <v>4310963</v>
      </c>
      <c r="D38" s="635" t="s">
        <v>78</v>
      </c>
      <c r="E38" s="803" t="s">
        <v>78</v>
      </c>
      <c r="F38" s="793">
        <v>9</v>
      </c>
      <c r="G38" s="796">
        <v>325336</v>
      </c>
    </row>
    <row r="39" spans="1:7" ht="15" customHeight="1" x14ac:dyDescent="0.2">
      <c r="A39" s="91" t="s">
        <v>10</v>
      </c>
      <c r="B39" s="802" t="s">
        <v>78</v>
      </c>
      <c r="C39" s="802" t="s">
        <v>78</v>
      </c>
      <c r="D39" s="635" t="s">
        <v>78</v>
      </c>
      <c r="E39" s="803" t="s">
        <v>78</v>
      </c>
      <c r="F39" s="793">
        <v>23</v>
      </c>
      <c r="G39" s="796">
        <v>288121</v>
      </c>
    </row>
    <row r="40" spans="1:7" ht="15" customHeight="1" x14ac:dyDescent="0.2">
      <c r="A40" s="91"/>
      <c r="B40" s="793"/>
      <c r="C40" s="794"/>
      <c r="D40" s="795"/>
      <c r="E40" s="796"/>
      <c r="F40" s="793"/>
      <c r="G40" s="796"/>
    </row>
    <row r="41" spans="1:7" ht="15" customHeight="1" x14ac:dyDescent="0.2">
      <c r="A41" s="84" t="s">
        <v>75</v>
      </c>
      <c r="B41" s="793"/>
      <c r="C41" s="794"/>
      <c r="D41" s="795"/>
      <c r="E41" s="796"/>
      <c r="F41" s="793"/>
      <c r="G41" s="796"/>
    </row>
    <row r="42" spans="1:7" ht="15" customHeight="1" x14ac:dyDescent="0.2">
      <c r="A42" s="91"/>
      <c r="B42" s="793"/>
      <c r="C42" s="794"/>
      <c r="D42" s="795"/>
      <c r="E42" s="796"/>
      <c r="F42" s="793"/>
      <c r="G42" s="796"/>
    </row>
    <row r="43" spans="1:7" ht="15" customHeight="1" x14ac:dyDescent="0.2">
      <c r="A43" s="84" t="s">
        <v>358</v>
      </c>
      <c r="B43" s="789">
        <v>13</v>
      </c>
      <c r="C43" s="790">
        <v>6934642</v>
      </c>
      <c r="D43" s="791">
        <v>19</v>
      </c>
      <c r="E43" s="792">
        <v>2745715</v>
      </c>
      <c r="F43" s="789">
        <v>76</v>
      </c>
      <c r="G43" s="792">
        <v>6317986</v>
      </c>
    </row>
    <row r="44" spans="1:7" ht="15" customHeight="1" x14ac:dyDescent="0.2">
      <c r="A44" s="91" t="s">
        <v>8</v>
      </c>
      <c r="B44" s="793">
        <v>4</v>
      </c>
      <c r="C44" s="794">
        <v>2552459</v>
      </c>
      <c r="D44" s="795">
        <v>14</v>
      </c>
      <c r="E44" s="796">
        <v>1808227</v>
      </c>
      <c r="F44" s="793">
        <v>62</v>
      </c>
      <c r="G44" s="796">
        <v>4139605</v>
      </c>
    </row>
    <row r="45" spans="1:7" ht="15" customHeight="1" x14ac:dyDescent="0.2">
      <c r="A45" s="91" t="s">
        <v>347</v>
      </c>
      <c r="B45" s="793">
        <v>2</v>
      </c>
      <c r="C45" s="794">
        <v>972362</v>
      </c>
      <c r="D45" s="795">
        <v>2</v>
      </c>
      <c r="E45" s="796">
        <v>449897</v>
      </c>
      <c r="F45" s="793">
        <v>7</v>
      </c>
      <c r="G45" s="796">
        <v>1982102</v>
      </c>
    </row>
    <row r="46" spans="1:7" ht="15" customHeight="1" x14ac:dyDescent="0.2">
      <c r="A46" s="98" t="s">
        <v>10</v>
      </c>
      <c r="B46" s="797">
        <v>7</v>
      </c>
      <c r="C46" s="798">
        <v>3409821</v>
      </c>
      <c r="D46" s="799">
        <v>3</v>
      </c>
      <c r="E46" s="800">
        <v>487591</v>
      </c>
      <c r="F46" s="797">
        <v>7</v>
      </c>
      <c r="G46" s="800">
        <v>196279</v>
      </c>
    </row>
    <row r="47" spans="1:7" s="801" customFormat="1" ht="13.9" customHeight="1" x14ac:dyDescent="0.2">
      <c r="A47" s="102"/>
      <c r="B47" s="102"/>
      <c r="C47" s="102"/>
      <c r="D47" s="102"/>
      <c r="E47" s="102"/>
      <c r="F47" s="102"/>
      <c r="G47" s="102"/>
    </row>
  </sheetData>
  <mergeCells count="7">
    <mergeCell ref="A1:G1"/>
    <mergeCell ref="A2:G2"/>
    <mergeCell ref="A3:G3"/>
    <mergeCell ref="A4:G4"/>
    <mergeCell ref="B6:C6"/>
    <mergeCell ref="D6:E6"/>
    <mergeCell ref="F6:G6"/>
  </mergeCells>
  <printOptions horizontalCentered="1"/>
  <pageMargins left="0.7" right="0.7" top="0.75" bottom="0.75" header="0.3" footer="0.3"/>
  <pageSetup scale="98"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8"/>
  <sheetViews>
    <sheetView showGridLines="0" zoomScaleNormal="100" workbookViewId="0">
      <selection sqref="A1:J1"/>
    </sheetView>
  </sheetViews>
  <sheetFormatPr defaultColWidth="9.7109375" defaultRowHeight="12.75" x14ac:dyDescent="0.2"/>
  <cols>
    <col min="1" max="1" width="22.28515625" style="102" customWidth="1"/>
    <col min="2" max="10" width="12.7109375" style="102" customWidth="1"/>
    <col min="11" max="16384" width="9.7109375" style="102"/>
  </cols>
  <sheetData>
    <row r="1" spans="1:10" ht="15" customHeight="1" x14ac:dyDescent="0.25">
      <c r="A1" s="1104" t="s">
        <v>377</v>
      </c>
      <c r="B1" s="1104"/>
      <c r="C1" s="1104"/>
      <c r="D1" s="1104"/>
      <c r="E1" s="1104"/>
      <c r="F1" s="1104"/>
      <c r="G1" s="1104"/>
      <c r="H1" s="1104"/>
      <c r="I1" s="1104"/>
      <c r="J1" s="1104"/>
    </row>
    <row r="2" spans="1:10" ht="15" customHeight="1" x14ac:dyDescent="0.25">
      <c r="A2" s="1104" t="s">
        <v>340</v>
      </c>
      <c r="B2" s="1126"/>
      <c r="C2" s="1126"/>
      <c r="D2" s="1126"/>
      <c r="E2" s="1126"/>
      <c r="F2" s="1126"/>
      <c r="G2" s="1126"/>
      <c r="H2" s="1126"/>
      <c r="I2" s="1126"/>
      <c r="J2" s="1126"/>
    </row>
    <row r="3" spans="1:10" ht="15" customHeight="1" x14ac:dyDescent="0.25">
      <c r="A3" s="1104" t="s">
        <v>376</v>
      </c>
      <c r="B3" s="1126"/>
      <c r="C3" s="1126"/>
      <c r="D3" s="1126"/>
      <c r="E3" s="1126"/>
      <c r="F3" s="1126"/>
      <c r="G3" s="1126"/>
      <c r="H3" s="1126"/>
      <c r="I3" s="1126"/>
      <c r="J3" s="1126"/>
    </row>
    <row r="4" spans="1:10" ht="15" customHeight="1" x14ac:dyDescent="0.25">
      <c r="A4" s="1104" t="s">
        <v>441</v>
      </c>
      <c r="B4" s="1126"/>
      <c r="C4" s="1126"/>
      <c r="D4" s="1126"/>
      <c r="E4" s="1126"/>
      <c r="F4" s="1126"/>
      <c r="G4" s="1126"/>
      <c r="H4" s="1126"/>
      <c r="I4" s="1126"/>
      <c r="J4" s="1126"/>
    </row>
    <row r="5" spans="1:10" ht="15" customHeight="1" x14ac:dyDescent="0.2">
      <c r="A5" s="1129" t="s">
        <v>85</v>
      </c>
      <c r="B5" s="1130"/>
      <c r="C5" s="1130"/>
      <c r="D5" s="1130"/>
      <c r="E5" s="1130"/>
      <c r="F5" s="1130"/>
      <c r="G5" s="1130"/>
      <c r="H5" s="1130"/>
      <c r="I5" s="1130"/>
      <c r="J5" s="1130"/>
    </row>
    <row r="6" spans="1:10" ht="15" customHeight="1" x14ac:dyDescent="0.2">
      <c r="A6" s="105"/>
      <c r="B6" s="105"/>
      <c r="C6" s="105"/>
      <c r="D6" s="105"/>
      <c r="E6" s="105"/>
      <c r="F6" s="105"/>
      <c r="G6" s="105"/>
      <c r="H6" s="105"/>
      <c r="I6" s="105"/>
      <c r="J6" s="105"/>
    </row>
    <row r="7" spans="1:10" ht="15" customHeight="1" x14ac:dyDescent="0.2">
      <c r="A7" s="762"/>
      <c r="B7" s="1127" t="s">
        <v>359</v>
      </c>
      <c r="C7" s="1131"/>
      <c r="D7" s="1128"/>
      <c r="E7" s="1127" t="s">
        <v>360</v>
      </c>
      <c r="F7" s="1131"/>
      <c r="G7" s="1128"/>
      <c r="H7" s="1127" t="s">
        <v>361</v>
      </c>
      <c r="I7" s="1131"/>
      <c r="J7" s="1128"/>
    </row>
    <row r="8" spans="1:10" ht="15" customHeight="1" x14ac:dyDescent="0.2">
      <c r="A8" s="75"/>
      <c r="B8" s="774" t="s">
        <v>349</v>
      </c>
      <c r="C8" s="776" t="s">
        <v>345</v>
      </c>
      <c r="D8" s="776" t="s">
        <v>350</v>
      </c>
      <c r="E8" s="774" t="s">
        <v>349</v>
      </c>
      <c r="F8" s="776" t="s">
        <v>345</v>
      </c>
      <c r="G8" s="777" t="s">
        <v>350</v>
      </c>
      <c r="H8" s="776" t="s">
        <v>349</v>
      </c>
      <c r="I8" s="776" t="s">
        <v>345</v>
      </c>
      <c r="J8" s="777" t="s">
        <v>350</v>
      </c>
    </row>
    <row r="9" spans="1:10" ht="15" customHeight="1" x14ac:dyDescent="0.2">
      <c r="A9" s="91"/>
      <c r="B9" s="103"/>
      <c r="C9" s="103"/>
      <c r="D9" s="103"/>
      <c r="E9" s="778"/>
      <c r="F9" s="103"/>
      <c r="G9" s="758"/>
      <c r="H9" s="103"/>
      <c r="I9" s="103"/>
      <c r="J9" s="758"/>
    </row>
    <row r="10" spans="1:10" ht="15" customHeight="1" x14ac:dyDescent="0.2">
      <c r="A10" s="84" t="s">
        <v>72</v>
      </c>
      <c r="B10" s="103"/>
      <c r="C10" s="103"/>
      <c r="D10" s="103"/>
      <c r="E10" s="778"/>
      <c r="F10" s="103"/>
      <c r="G10" s="758"/>
      <c r="H10" s="103"/>
      <c r="I10" s="103"/>
      <c r="J10" s="758"/>
    </row>
    <row r="11" spans="1:10" ht="15" customHeight="1" x14ac:dyDescent="0.2">
      <c r="A11" s="91"/>
      <c r="B11" s="103"/>
      <c r="C11" s="103"/>
      <c r="D11" s="103"/>
      <c r="E11" s="778"/>
      <c r="F11" s="103"/>
      <c r="G11" s="758"/>
      <c r="H11" s="103"/>
      <c r="I11" s="103"/>
      <c r="J11" s="758"/>
    </row>
    <row r="12" spans="1:10" ht="15" customHeight="1" x14ac:dyDescent="0.2">
      <c r="A12" s="84" t="s">
        <v>352</v>
      </c>
      <c r="B12" s="805">
        <v>12659946800</v>
      </c>
      <c r="C12" s="805">
        <v>2066724349</v>
      </c>
      <c r="D12" s="805">
        <v>3242866856</v>
      </c>
      <c r="E12" s="806">
        <v>2591511000</v>
      </c>
      <c r="F12" s="805">
        <v>961002612</v>
      </c>
      <c r="G12" s="807">
        <v>105277768</v>
      </c>
      <c r="H12" s="805">
        <v>167980000</v>
      </c>
      <c r="I12" s="805">
        <v>29422568</v>
      </c>
      <c r="J12" s="807">
        <v>40193613</v>
      </c>
    </row>
    <row r="13" spans="1:10" ht="15" customHeight="1" x14ac:dyDescent="0.2">
      <c r="A13" s="91" t="s">
        <v>8</v>
      </c>
      <c r="B13" s="804">
        <v>4311686000</v>
      </c>
      <c r="C13" s="804">
        <v>1816048398</v>
      </c>
      <c r="D13" s="811">
        <v>0</v>
      </c>
      <c r="E13" s="808">
        <v>1912814000</v>
      </c>
      <c r="F13" s="804">
        <v>781975036</v>
      </c>
      <c r="G13" s="812">
        <v>0</v>
      </c>
      <c r="H13" s="804">
        <v>73194000</v>
      </c>
      <c r="I13" s="804">
        <v>28611961</v>
      </c>
      <c r="J13" s="812">
        <v>0</v>
      </c>
    </row>
    <row r="14" spans="1:10" ht="15" customHeight="1" x14ac:dyDescent="0.2">
      <c r="A14" s="91" t="s">
        <v>347</v>
      </c>
      <c r="B14" s="804">
        <v>650443900</v>
      </c>
      <c r="C14" s="804">
        <v>250675951</v>
      </c>
      <c r="D14" s="804">
        <v>25958700</v>
      </c>
      <c r="E14" s="808">
        <v>426177000</v>
      </c>
      <c r="F14" s="804">
        <v>179027576</v>
      </c>
      <c r="G14" s="809">
        <v>7424730</v>
      </c>
      <c r="H14" s="804">
        <v>15377000</v>
      </c>
      <c r="I14" s="804">
        <v>810607</v>
      </c>
      <c r="J14" s="809">
        <v>4593443</v>
      </c>
    </row>
    <row r="15" spans="1:10" ht="15" customHeight="1" x14ac:dyDescent="0.2">
      <c r="A15" s="91" t="s">
        <v>10</v>
      </c>
      <c r="B15" s="804">
        <v>7697816900</v>
      </c>
      <c r="C15" s="811">
        <v>0</v>
      </c>
      <c r="D15" s="804">
        <v>3216908156</v>
      </c>
      <c r="E15" s="808">
        <v>252520000</v>
      </c>
      <c r="F15" s="811">
        <v>0</v>
      </c>
      <c r="G15" s="809">
        <v>97853038</v>
      </c>
      <c r="H15" s="804">
        <v>79409000</v>
      </c>
      <c r="I15" s="811">
        <v>0</v>
      </c>
      <c r="J15" s="809">
        <v>35600170</v>
      </c>
    </row>
    <row r="16" spans="1:10" ht="15" customHeight="1" x14ac:dyDescent="0.2">
      <c r="A16" s="91"/>
      <c r="B16" s="804"/>
      <c r="C16" s="804"/>
      <c r="D16" s="804"/>
      <c r="E16" s="808"/>
      <c r="F16" s="804"/>
      <c r="G16" s="809"/>
      <c r="H16" s="804"/>
      <c r="I16" s="804"/>
      <c r="J16" s="809"/>
    </row>
    <row r="17" spans="1:10" ht="15" customHeight="1" x14ac:dyDescent="0.2">
      <c r="A17" s="84" t="s">
        <v>353</v>
      </c>
      <c r="B17" s="805">
        <v>3533211700</v>
      </c>
      <c r="C17" s="805">
        <v>1028959693</v>
      </c>
      <c r="D17" s="805">
        <v>405713700</v>
      </c>
      <c r="E17" s="806">
        <v>3181943000</v>
      </c>
      <c r="F17" s="805">
        <v>837296609</v>
      </c>
      <c r="G17" s="807">
        <v>458123881</v>
      </c>
      <c r="H17" s="805">
        <v>1062421368</v>
      </c>
      <c r="I17" s="805">
        <v>344623379</v>
      </c>
      <c r="J17" s="807">
        <v>76963336</v>
      </c>
    </row>
    <row r="18" spans="1:10" ht="15" customHeight="1" x14ac:dyDescent="0.2">
      <c r="A18" s="91" t="s">
        <v>8</v>
      </c>
      <c r="B18" s="804">
        <v>2184569700</v>
      </c>
      <c r="C18" s="804">
        <v>907223612</v>
      </c>
      <c r="D18" s="811">
        <v>0</v>
      </c>
      <c r="E18" s="808">
        <v>2076728000</v>
      </c>
      <c r="F18" s="804">
        <v>830339867</v>
      </c>
      <c r="G18" s="812">
        <v>0</v>
      </c>
      <c r="H18" s="804">
        <v>872832368</v>
      </c>
      <c r="I18" s="804">
        <v>342047414</v>
      </c>
      <c r="J18" s="812">
        <v>0</v>
      </c>
    </row>
    <row r="19" spans="1:10" ht="15" customHeight="1" x14ac:dyDescent="0.2">
      <c r="A19" s="91" t="s">
        <v>347</v>
      </c>
      <c r="B19" s="804">
        <v>343405000</v>
      </c>
      <c r="C19" s="804">
        <v>121736081</v>
      </c>
      <c r="D19" s="804">
        <v>2707650</v>
      </c>
      <c r="E19" s="808">
        <v>33465000</v>
      </c>
      <c r="F19" s="804">
        <v>6956742</v>
      </c>
      <c r="G19" s="809">
        <v>6610756</v>
      </c>
      <c r="H19" s="804">
        <v>17820000</v>
      </c>
      <c r="I19" s="804">
        <v>2575965</v>
      </c>
      <c r="J19" s="809">
        <v>4796296</v>
      </c>
    </row>
    <row r="20" spans="1:10" ht="15" customHeight="1" x14ac:dyDescent="0.2">
      <c r="A20" s="91" t="s">
        <v>10</v>
      </c>
      <c r="B20" s="804">
        <v>1005237000</v>
      </c>
      <c r="C20" s="811">
        <v>0</v>
      </c>
      <c r="D20" s="804">
        <v>403006050</v>
      </c>
      <c r="E20" s="808">
        <v>1071750000</v>
      </c>
      <c r="F20" s="811">
        <v>0</v>
      </c>
      <c r="G20" s="809">
        <v>451513125</v>
      </c>
      <c r="H20" s="804">
        <v>171769000</v>
      </c>
      <c r="I20" s="811">
        <v>0</v>
      </c>
      <c r="J20" s="809">
        <v>72167040</v>
      </c>
    </row>
    <row r="21" spans="1:10" ht="15" customHeight="1" x14ac:dyDescent="0.2">
      <c r="A21" s="91"/>
      <c r="B21" s="804"/>
      <c r="C21" s="804"/>
      <c r="D21" s="804"/>
      <c r="E21" s="808"/>
      <c r="F21" s="804"/>
      <c r="G21" s="809"/>
      <c r="H21" s="804"/>
      <c r="I21" s="804"/>
      <c r="J21" s="809"/>
    </row>
    <row r="22" spans="1:10" ht="15" customHeight="1" x14ac:dyDescent="0.2">
      <c r="A22" s="84" t="s">
        <v>354</v>
      </c>
      <c r="B22" s="805">
        <v>2139332600</v>
      </c>
      <c r="C22" s="805">
        <v>783606910</v>
      </c>
      <c r="D22" s="805">
        <v>76733558</v>
      </c>
      <c r="E22" s="806">
        <v>13861435360</v>
      </c>
      <c r="F22" s="805">
        <v>5213173177</v>
      </c>
      <c r="G22" s="807">
        <v>214929061</v>
      </c>
      <c r="H22" s="805">
        <v>9173245884</v>
      </c>
      <c r="I22" s="805">
        <v>3472293524</v>
      </c>
      <c r="J22" s="807">
        <v>82445542</v>
      </c>
    </row>
    <row r="23" spans="1:10" ht="15" customHeight="1" x14ac:dyDescent="0.2">
      <c r="A23" s="91" t="s">
        <v>8</v>
      </c>
      <c r="B23" s="804">
        <v>1622049900</v>
      </c>
      <c r="C23" s="804">
        <v>663600773</v>
      </c>
      <c r="D23" s="811">
        <v>0</v>
      </c>
      <c r="E23" s="808">
        <v>12652835260</v>
      </c>
      <c r="F23" s="804">
        <v>4945823578</v>
      </c>
      <c r="G23" s="812">
        <v>0</v>
      </c>
      <c r="H23" s="804">
        <v>8791123884</v>
      </c>
      <c r="I23" s="804">
        <v>3407078361</v>
      </c>
      <c r="J23" s="812">
        <v>0</v>
      </c>
    </row>
    <row r="24" spans="1:10" ht="15" customHeight="1" x14ac:dyDescent="0.2">
      <c r="A24" s="91" t="s">
        <v>347</v>
      </c>
      <c r="B24" s="804">
        <v>320616000</v>
      </c>
      <c r="C24" s="804">
        <v>120006137</v>
      </c>
      <c r="D24" s="804">
        <v>5863536</v>
      </c>
      <c r="E24" s="808">
        <v>732242100</v>
      </c>
      <c r="F24" s="804">
        <v>267349599</v>
      </c>
      <c r="G24" s="809">
        <v>25578000</v>
      </c>
      <c r="H24" s="804">
        <v>205260000</v>
      </c>
      <c r="I24" s="804">
        <v>65215163</v>
      </c>
      <c r="J24" s="809">
        <v>13819933</v>
      </c>
    </row>
    <row r="25" spans="1:10" ht="15" customHeight="1" x14ac:dyDescent="0.2">
      <c r="A25" s="91" t="s">
        <v>10</v>
      </c>
      <c r="B25" s="804">
        <v>196666700</v>
      </c>
      <c r="C25" s="811">
        <v>0</v>
      </c>
      <c r="D25" s="804">
        <v>70870022</v>
      </c>
      <c r="E25" s="808">
        <v>476358000</v>
      </c>
      <c r="F25" s="811">
        <v>0</v>
      </c>
      <c r="G25" s="809">
        <v>189351061</v>
      </c>
      <c r="H25" s="804">
        <v>176862000</v>
      </c>
      <c r="I25" s="811">
        <v>0</v>
      </c>
      <c r="J25" s="809">
        <v>68625609</v>
      </c>
    </row>
    <row r="26" spans="1:10" ht="15" customHeight="1" x14ac:dyDescent="0.2">
      <c r="A26" s="91"/>
      <c r="B26" s="804"/>
      <c r="C26" s="804"/>
      <c r="D26" s="804"/>
      <c r="E26" s="808"/>
      <c r="F26" s="804"/>
      <c r="G26" s="809"/>
      <c r="H26" s="804"/>
      <c r="I26" s="804"/>
      <c r="J26" s="809"/>
    </row>
    <row r="27" spans="1:10" ht="15" customHeight="1" x14ac:dyDescent="0.2">
      <c r="A27" s="84" t="s">
        <v>355</v>
      </c>
      <c r="B27" s="805">
        <v>19474865900</v>
      </c>
      <c r="C27" s="805">
        <v>5423409423</v>
      </c>
      <c r="D27" s="805">
        <v>2931161172</v>
      </c>
      <c r="E27" s="806">
        <v>10030662300</v>
      </c>
      <c r="F27" s="805">
        <v>4010689652</v>
      </c>
      <c r="G27" s="807">
        <v>36737403</v>
      </c>
      <c r="H27" s="805">
        <v>3715073000</v>
      </c>
      <c r="I27" s="805">
        <v>1424940837</v>
      </c>
      <c r="J27" s="807">
        <v>34704482</v>
      </c>
    </row>
    <row r="28" spans="1:10" ht="15" customHeight="1" x14ac:dyDescent="0.2">
      <c r="A28" s="91" t="s">
        <v>8</v>
      </c>
      <c r="B28" s="804">
        <v>12971601500</v>
      </c>
      <c r="C28" s="804">
        <v>5423409423</v>
      </c>
      <c r="D28" s="811">
        <v>0</v>
      </c>
      <c r="E28" s="808">
        <v>8652510000</v>
      </c>
      <c r="F28" s="804">
        <v>3479802118</v>
      </c>
      <c r="G28" s="812">
        <v>0</v>
      </c>
      <c r="H28" s="804">
        <v>3612526000</v>
      </c>
      <c r="I28" s="804">
        <v>1419374309</v>
      </c>
      <c r="J28" s="812">
        <v>0</v>
      </c>
    </row>
    <row r="29" spans="1:10" ht="15" customHeight="1" x14ac:dyDescent="0.2">
      <c r="A29" s="91" t="s">
        <v>347</v>
      </c>
      <c r="B29" s="811">
        <v>0</v>
      </c>
      <c r="C29" s="811">
        <v>0</v>
      </c>
      <c r="D29" s="811">
        <v>0</v>
      </c>
      <c r="E29" s="808">
        <v>1378152300</v>
      </c>
      <c r="F29" s="804">
        <v>530887534</v>
      </c>
      <c r="G29" s="809">
        <v>36737403</v>
      </c>
      <c r="H29" s="804">
        <v>19353000</v>
      </c>
      <c r="I29" s="804">
        <v>5566528</v>
      </c>
      <c r="J29" s="809">
        <v>1759254</v>
      </c>
    </row>
    <row r="30" spans="1:10" ht="15" customHeight="1" x14ac:dyDescent="0.2">
      <c r="A30" s="91" t="s">
        <v>10</v>
      </c>
      <c r="B30" s="804">
        <v>6503264400</v>
      </c>
      <c r="C30" s="811">
        <v>0</v>
      </c>
      <c r="D30" s="804">
        <v>2931161172</v>
      </c>
      <c r="E30" s="810">
        <v>0</v>
      </c>
      <c r="F30" s="811">
        <v>0</v>
      </c>
      <c r="G30" s="812">
        <v>0</v>
      </c>
      <c r="H30" s="804">
        <v>83194000</v>
      </c>
      <c r="I30" s="811">
        <v>0</v>
      </c>
      <c r="J30" s="809">
        <v>32945228</v>
      </c>
    </row>
    <row r="31" spans="1:10" ht="15" customHeight="1" x14ac:dyDescent="0.2">
      <c r="A31" s="91"/>
      <c r="B31" s="804"/>
      <c r="C31" s="804"/>
      <c r="D31" s="804"/>
      <c r="E31" s="808"/>
      <c r="F31" s="804"/>
      <c r="G31" s="809"/>
      <c r="H31" s="804"/>
      <c r="I31" s="804"/>
      <c r="J31" s="809"/>
    </row>
    <row r="32" spans="1:10" ht="15" customHeight="1" x14ac:dyDescent="0.2">
      <c r="A32" s="84" t="s">
        <v>356</v>
      </c>
      <c r="B32" s="805">
        <v>18883665200</v>
      </c>
      <c r="C32" s="805">
        <v>6965425480</v>
      </c>
      <c r="D32" s="805">
        <v>892393886</v>
      </c>
      <c r="E32" s="806">
        <v>4809590100</v>
      </c>
      <c r="F32" s="805">
        <v>1888993298</v>
      </c>
      <c r="G32" s="807">
        <v>55828260</v>
      </c>
      <c r="H32" s="805">
        <v>1399204000</v>
      </c>
      <c r="I32" s="805">
        <v>516402609</v>
      </c>
      <c r="J32" s="807">
        <v>46182196</v>
      </c>
    </row>
    <row r="33" spans="1:10" ht="15" customHeight="1" x14ac:dyDescent="0.2">
      <c r="A33" s="91" t="s">
        <v>8</v>
      </c>
      <c r="B33" s="804">
        <v>14569000200</v>
      </c>
      <c r="C33" s="804">
        <v>6038311730</v>
      </c>
      <c r="D33" s="811">
        <v>0</v>
      </c>
      <c r="E33" s="808">
        <v>4680957100</v>
      </c>
      <c r="F33" s="804">
        <v>1888993298</v>
      </c>
      <c r="G33" s="812">
        <v>0</v>
      </c>
      <c r="H33" s="804">
        <v>1286039000</v>
      </c>
      <c r="I33" s="804">
        <v>516081986</v>
      </c>
      <c r="J33" s="812">
        <v>0</v>
      </c>
    </row>
    <row r="34" spans="1:10" ht="15" customHeight="1" x14ac:dyDescent="0.2">
      <c r="A34" s="91" t="s">
        <v>347</v>
      </c>
      <c r="B34" s="804">
        <v>2487196000</v>
      </c>
      <c r="C34" s="804">
        <v>927113750</v>
      </c>
      <c r="D34" s="804">
        <v>96987193</v>
      </c>
      <c r="E34" s="810">
        <v>0</v>
      </c>
      <c r="F34" s="811">
        <v>0</v>
      </c>
      <c r="G34" s="812">
        <v>0</v>
      </c>
      <c r="H34" s="804">
        <v>2861000</v>
      </c>
      <c r="I34" s="804">
        <v>320623</v>
      </c>
      <c r="J34" s="809">
        <v>755777</v>
      </c>
    </row>
    <row r="35" spans="1:10" ht="15" customHeight="1" x14ac:dyDescent="0.2">
      <c r="A35" s="91" t="s">
        <v>10</v>
      </c>
      <c r="B35" s="804">
        <v>1827469000</v>
      </c>
      <c r="C35" s="811">
        <v>0</v>
      </c>
      <c r="D35" s="804">
        <v>795406693</v>
      </c>
      <c r="E35" s="808">
        <v>128633000</v>
      </c>
      <c r="F35" s="811">
        <v>0</v>
      </c>
      <c r="G35" s="809">
        <v>55828260</v>
      </c>
      <c r="H35" s="804">
        <v>110304000</v>
      </c>
      <c r="I35" s="811">
        <v>0</v>
      </c>
      <c r="J35" s="809">
        <v>45426419</v>
      </c>
    </row>
    <row r="36" spans="1:10" ht="15" customHeight="1" x14ac:dyDescent="0.2">
      <c r="A36" s="91"/>
      <c r="B36" s="804"/>
      <c r="C36" s="804"/>
      <c r="D36" s="804"/>
      <c r="E36" s="808"/>
      <c r="F36" s="804"/>
      <c r="G36" s="809"/>
      <c r="H36" s="804"/>
      <c r="I36" s="804"/>
      <c r="J36" s="809"/>
    </row>
    <row r="37" spans="1:10" ht="15" customHeight="1" x14ac:dyDescent="0.2">
      <c r="A37" s="84" t="s">
        <v>357</v>
      </c>
      <c r="B37" s="805">
        <v>37265414500</v>
      </c>
      <c r="C37" s="805">
        <v>15451067195</v>
      </c>
      <c r="D37" s="805">
        <v>56924010</v>
      </c>
      <c r="E37" s="806">
        <v>1394742100</v>
      </c>
      <c r="F37" s="805">
        <v>564383185</v>
      </c>
      <c r="G37" s="826">
        <v>0</v>
      </c>
      <c r="H37" s="805">
        <v>2674913000</v>
      </c>
      <c r="I37" s="805">
        <v>986822447</v>
      </c>
      <c r="J37" s="807">
        <v>75128126</v>
      </c>
    </row>
    <row r="38" spans="1:10" ht="15" customHeight="1" x14ac:dyDescent="0.2">
      <c r="A38" s="91" t="s">
        <v>8</v>
      </c>
      <c r="B38" s="804">
        <v>34946685500</v>
      </c>
      <c r="C38" s="804">
        <v>14554166717</v>
      </c>
      <c r="D38" s="811">
        <v>0</v>
      </c>
      <c r="E38" s="808">
        <v>1394742100</v>
      </c>
      <c r="F38" s="804">
        <v>564383185</v>
      </c>
      <c r="G38" s="812">
        <v>0</v>
      </c>
      <c r="H38" s="804">
        <v>2363920000</v>
      </c>
      <c r="I38" s="804">
        <v>939505584</v>
      </c>
      <c r="J38" s="812">
        <v>0</v>
      </c>
    </row>
    <row r="39" spans="1:10" ht="15" customHeight="1" x14ac:dyDescent="0.2">
      <c r="A39" s="91" t="s">
        <v>347</v>
      </c>
      <c r="B39" s="804">
        <v>2318729000</v>
      </c>
      <c r="C39" s="804">
        <v>896900478</v>
      </c>
      <c r="D39" s="804">
        <v>56924010</v>
      </c>
      <c r="E39" s="810">
        <v>0</v>
      </c>
      <c r="F39" s="811">
        <v>0</v>
      </c>
      <c r="G39" s="812">
        <v>0</v>
      </c>
      <c r="H39" s="804">
        <v>210007000</v>
      </c>
      <c r="I39" s="804">
        <v>47316863</v>
      </c>
      <c r="J39" s="809">
        <v>34820451</v>
      </c>
    </row>
    <row r="40" spans="1:10" ht="15" customHeight="1" x14ac:dyDescent="0.2">
      <c r="A40" s="91" t="s">
        <v>10</v>
      </c>
      <c r="B40" s="811">
        <v>0</v>
      </c>
      <c r="C40" s="811">
        <v>0</v>
      </c>
      <c r="D40" s="811">
        <v>0</v>
      </c>
      <c r="E40" s="810">
        <v>0</v>
      </c>
      <c r="F40" s="811">
        <v>0</v>
      </c>
      <c r="G40" s="812">
        <v>0</v>
      </c>
      <c r="H40" s="804">
        <v>100986000</v>
      </c>
      <c r="I40" s="811">
        <v>0</v>
      </c>
      <c r="J40" s="809">
        <v>40307675</v>
      </c>
    </row>
    <row r="41" spans="1:10" ht="15" customHeight="1" x14ac:dyDescent="0.2">
      <c r="A41" s="91"/>
      <c r="B41" s="804"/>
      <c r="C41" s="804"/>
      <c r="D41" s="804"/>
      <c r="E41" s="808"/>
      <c r="F41" s="804"/>
      <c r="G41" s="809"/>
      <c r="H41" s="804"/>
      <c r="I41" s="804"/>
      <c r="J41" s="809"/>
    </row>
    <row r="42" spans="1:10" ht="15" customHeight="1" x14ac:dyDescent="0.2">
      <c r="A42" s="84" t="s">
        <v>75</v>
      </c>
      <c r="B42" s="804"/>
      <c r="C42" s="804"/>
      <c r="D42" s="804"/>
      <c r="E42" s="808"/>
      <c r="F42" s="804"/>
      <c r="G42" s="809"/>
      <c r="H42" s="804"/>
      <c r="I42" s="804"/>
      <c r="J42" s="809"/>
    </row>
    <row r="43" spans="1:10" ht="15" customHeight="1" x14ac:dyDescent="0.2">
      <c r="A43" s="91"/>
      <c r="B43" s="804"/>
      <c r="C43" s="804"/>
      <c r="D43" s="804"/>
      <c r="E43" s="808"/>
      <c r="F43" s="804"/>
      <c r="G43" s="809"/>
      <c r="H43" s="804"/>
      <c r="I43" s="804"/>
      <c r="J43" s="809"/>
    </row>
    <row r="44" spans="1:10" ht="15" customHeight="1" x14ac:dyDescent="0.2">
      <c r="A44" s="84" t="s">
        <v>358</v>
      </c>
      <c r="B44" s="805">
        <v>1434290000</v>
      </c>
      <c r="C44" s="805">
        <v>262516974</v>
      </c>
      <c r="D44" s="805">
        <v>323069549</v>
      </c>
      <c r="E44" s="806">
        <v>625515000</v>
      </c>
      <c r="F44" s="805">
        <v>177462583</v>
      </c>
      <c r="G44" s="807">
        <v>54140486</v>
      </c>
      <c r="H44" s="805">
        <v>1112246000</v>
      </c>
      <c r="I44" s="805">
        <v>363217943</v>
      </c>
      <c r="J44" s="807">
        <v>51613182</v>
      </c>
    </row>
    <row r="45" spans="1:10" ht="15" customHeight="1" x14ac:dyDescent="0.2">
      <c r="A45" s="91" t="s">
        <v>8</v>
      </c>
      <c r="B45" s="804">
        <v>437134000</v>
      </c>
      <c r="C45" s="804">
        <v>182401332</v>
      </c>
      <c r="D45" s="811">
        <v>0</v>
      </c>
      <c r="E45" s="808">
        <v>432268000</v>
      </c>
      <c r="F45" s="804">
        <v>155072469</v>
      </c>
      <c r="G45" s="812">
        <v>0</v>
      </c>
      <c r="H45" s="804">
        <v>712605000</v>
      </c>
      <c r="I45" s="804">
        <v>257370301</v>
      </c>
      <c r="J45" s="812">
        <v>0</v>
      </c>
    </row>
    <row r="46" spans="1:10" ht="15" customHeight="1" x14ac:dyDescent="0.2">
      <c r="A46" s="91" t="s">
        <v>347</v>
      </c>
      <c r="B46" s="804">
        <v>201164000</v>
      </c>
      <c r="C46" s="804">
        <v>80115642</v>
      </c>
      <c r="D46" s="804">
        <v>4216500</v>
      </c>
      <c r="E46" s="808">
        <v>86479000</v>
      </c>
      <c r="F46" s="804">
        <v>22390114</v>
      </c>
      <c r="G46" s="809">
        <v>11342025</v>
      </c>
      <c r="H46" s="804">
        <v>349795000</v>
      </c>
      <c r="I46" s="804">
        <v>105847642</v>
      </c>
      <c r="J46" s="809">
        <v>29425005</v>
      </c>
    </row>
    <row r="47" spans="1:10" ht="15" customHeight="1" x14ac:dyDescent="0.2">
      <c r="A47" s="98" t="s">
        <v>10</v>
      </c>
      <c r="B47" s="827">
        <v>795992000</v>
      </c>
      <c r="C47" s="828">
        <v>0</v>
      </c>
      <c r="D47" s="827">
        <v>318853049</v>
      </c>
      <c r="E47" s="813">
        <v>106768000</v>
      </c>
      <c r="F47" s="828">
        <v>0</v>
      </c>
      <c r="G47" s="814">
        <v>42798461</v>
      </c>
      <c r="H47" s="827">
        <v>49846000</v>
      </c>
      <c r="I47" s="828">
        <v>0</v>
      </c>
      <c r="J47" s="814">
        <v>22188177</v>
      </c>
    </row>
    <row r="48" spans="1:10" ht="14.45" customHeight="1" x14ac:dyDescent="0.2"/>
  </sheetData>
  <mergeCells count="8">
    <mergeCell ref="A1:J1"/>
    <mergeCell ref="A5:J5"/>
    <mergeCell ref="B7:D7"/>
    <mergeCell ref="E7:G7"/>
    <mergeCell ref="H7:J7"/>
    <mergeCell ref="A2:J2"/>
    <mergeCell ref="A3:J3"/>
    <mergeCell ref="A4:J4"/>
  </mergeCells>
  <pageMargins left="0.7" right="0.7" top="0.75" bottom="0.75" header="0.3" footer="0.3"/>
  <pageSetup scale="67"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7"/>
  <sheetViews>
    <sheetView showGridLines="0" zoomScaleNormal="100" workbookViewId="0">
      <selection sqref="A1:F1"/>
    </sheetView>
  </sheetViews>
  <sheetFormatPr defaultColWidth="10.28515625" defaultRowHeight="15" x14ac:dyDescent="0.2"/>
  <cols>
    <col min="1" max="1" width="3.28515625" style="40" customWidth="1"/>
    <col min="2" max="2" width="22" style="40" customWidth="1"/>
    <col min="3" max="6" width="15.7109375" style="40" customWidth="1"/>
    <col min="7" max="7" width="17.28515625" style="40" bestFit="1" customWidth="1"/>
    <col min="8" max="8" width="10.28515625" style="40"/>
    <col min="9" max="9" width="17.28515625" style="40" bestFit="1" customWidth="1"/>
    <col min="10" max="16384" width="10.28515625" style="40"/>
  </cols>
  <sheetData>
    <row r="1" spans="1:13" ht="15.75" x14ac:dyDescent="0.25">
      <c r="A1" s="1099" t="s">
        <v>378</v>
      </c>
      <c r="B1" s="1099"/>
      <c r="C1" s="1099"/>
      <c r="D1" s="1099"/>
      <c r="E1" s="1099"/>
      <c r="F1" s="1099"/>
    </row>
    <row r="2" spans="1:13" ht="15.75" x14ac:dyDescent="0.25">
      <c r="A2" s="1099" t="s">
        <v>379</v>
      </c>
      <c r="B2" s="1099"/>
      <c r="C2" s="1099"/>
      <c r="D2" s="1099"/>
      <c r="E2" s="1099"/>
      <c r="F2" s="1099"/>
    </row>
    <row r="3" spans="1:13" ht="15.75" x14ac:dyDescent="0.25">
      <c r="A3" s="1099" t="s">
        <v>380</v>
      </c>
      <c r="B3" s="1099"/>
      <c r="C3" s="1099"/>
      <c r="D3" s="1099"/>
      <c r="E3" s="1099"/>
      <c r="F3" s="1099"/>
    </row>
    <row r="5" spans="1:13" ht="15.75" x14ac:dyDescent="0.25">
      <c r="A5" s="194"/>
      <c r="B5" s="195"/>
      <c r="C5" s="196" t="s">
        <v>444</v>
      </c>
      <c r="D5" s="196" t="s">
        <v>445</v>
      </c>
      <c r="E5" s="196" t="s">
        <v>446</v>
      </c>
      <c r="F5" s="197" t="s">
        <v>447</v>
      </c>
      <c r="G5" s="211"/>
      <c r="H5" s="211"/>
      <c r="I5" s="211"/>
      <c r="J5" s="211"/>
      <c r="K5" s="211"/>
      <c r="L5" s="211"/>
      <c r="M5" s="211"/>
    </row>
    <row r="6" spans="1:13" ht="15.75" x14ac:dyDescent="0.25">
      <c r="A6" s="163"/>
      <c r="B6" s="44"/>
      <c r="C6" s="198"/>
      <c r="D6" s="198"/>
      <c r="E6" s="198"/>
      <c r="F6" s="199"/>
      <c r="G6" s="211"/>
      <c r="H6" s="211"/>
      <c r="I6" s="211"/>
      <c r="J6" s="211"/>
      <c r="K6" s="211"/>
      <c r="L6" s="211"/>
      <c r="M6" s="211"/>
    </row>
    <row r="7" spans="1:13" ht="15.75" x14ac:dyDescent="0.25">
      <c r="A7" s="200" t="s">
        <v>191</v>
      </c>
      <c r="B7" s="44"/>
      <c r="C7" s="44"/>
      <c r="D7" s="44"/>
      <c r="E7" s="44"/>
      <c r="F7" s="201"/>
      <c r="G7" s="211"/>
      <c r="H7" s="211"/>
      <c r="I7" s="211"/>
      <c r="J7" s="45"/>
      <c r="K7" s="45"/>
      <c r="L7" s="45"/>
      <c r="M7" s="45"/>
    </row>
    <row r="8" spans="1:13" ht="15.75" x14ac:dyDescent="0.25">
      <c r="A8" s="200"/>
      <c r="B8" s="44" t="s">
        <v>192</v>
      </c>
      <c r="C8" s="202">
        <v>2950</v>
      </c>
      <c r="D8" s="202">
        <v>2922</v>
      </c>
      <c r="E8" s="202">
        <v>3356</v>
      </c>
      <c r="F8" s="203">
        <v>3161</v>
      </c>
      <c r="G8" s="211"/>
      <c r="H8" s="211"/>
      <c r="I8" s="211"/>
      <c r="J8" s="45"/>
      <c r="K8" s="45"/>
      <c r="L8" s="45"/>
      <c r="M8" s="45"/>
    </row>
    <row r="9" spans="1:13" ht="15.75" x14ac:dyDescent="0.25">
      <c r="A9" s="200"/>
      <c r="B9" s="44" t="s">
        <v>193</v>
      </c>
      <c r="C9" s="204">
        <v>550000</v>
      </c>
      <c r="D9" s="204">
        <v>557500</v>
      </c>
      <c r="E9" s="204">
        <v>585000</v>
      </c>
      <c r="F9" s="205">
        <v>585000</v>
      </c>
      <c r="G9" s="211"/>
      <c r="H9" s="211"/>
      <c r="I9" s="211"/>
      <c r="J9" s="45"/>
      <c r="K9" s="45"/>
      <c r="L9" s="45"/>
      <c r="M9" s="45"/>
    </row>
    <row r="10" spans="1:13" ht="15.75" x14ac:dyDescent="0.25">
      <c r="A10" s="200"/>
      <c r="B10" s="44"/>
      <c r="C10" s="204"/>
      <c r="D10" s="204"/>
      <c r="E10" s="204"/>
      <c r="F10" s="205"/>
      <c r="G10" s="211"/>
      <c r="H10" s="211"/>
      <c r="I10" s="211"/>
      <c r="J10" s="45"/>
      <c r="K10" s="45"/>
      <c r="L10" s="45"/>
      <c r="M10" s="45"/>
    </row>
    <row r="11" spans="1:13" ht="15.75" x14ac:dyDescent="0.25">
      <c r="A11" s="200" t="s">
        <v>194</v>
      </c>
      <c r="B11" s="44"/>
      <c r="C11" s="206"/>
      <c r="D11" s="206"/>
      <c r="E11" s="206"/>
      <c r="F11" s="207"/>
      <c r="G11" s="211"/>
      <c r="H11" s="211"/>
      <c r="I11" s="211"/>
      <c r="J11" s="211"/>
      <c r="K11" s="211"/>
      <c r="L11" s="211"/>
      <c r="M11" s="211"/>
    </row>
    <row r="12" spans="1:13" ht="15.75" x14ac:dyDescent="0.25">
      <c r="A12" s="200"/>
      <c r="B12" s="44" t="s">
        <v>192</v>
      </c>
      <c r="C12" s="202">
        <v>2245</v>
      </c>
      <c r="D12" s="202">
        <v>2187</v>
      </c>
      <c r="E12" s="202">
        <v>2350</v>
      </c>
      <c r="F12" s="203">
        <v>2392</v>
      </c>
      <c r="G12" s="211"/>
      <c r="H12" s="211"/>
      <c r="I12" s="211"/>
      <c r="J12" s="45"/>
      <c r="K12" s="45"/>
      <c r="L12" s="45"/>
      <c r="M12" s="45"/>
    </row>
    <row r="13" spans="1:13" ht="15.75" x14ac:dyDescent="0.25">
      <c r="A13" s="200"/>
      <c r="B13" s="44" t="s">
        <v>193</v>
      </c>
      <c r="C13" s="204">
        <v>703500</v>
      </c>
      <c r="D13" s="204">
        <v>719970</v>
      </c>
      <c r="E13" s="204">
        <v>735000</v>
      </c>
      <c r="F13" s="205">
        <v>733000</v>
      </c>
    </row>
    <row r="14" spans="1:13" ht="15.75" x14ac:dyDescent="0.25">
      <c r="A14" s="200"/>
      <c r="B14" s="44"/>
      <c r="C14" s="204"/>
      <c r="D14" s="204"/>
      <c r="E14" s="204"/>
      <c r="F14" s="205"/>
    </row>
    <row r="15" spans="1:13" ht="15.75" x14ac:dyDescent="0.25">
      <c r="A15" s="200" t="s">
        <v>195</v>
      </c>
      <c r="B15" s="44"/>
      <c r="C15" s="206"/>
      <c r="D15" s="206"/>
      <c r="E15" s="206"/>
      <c r="F15" s="207"/>
    </row>
    <row r="16" spans="1:13" x14ac:dyDescent="0.2">
      <c r="A16" s="163"/>
      <c r="B16" s="44" t="s">
        <v>192</v>
      </c>
      <c r="C16" s="44">
        <v>620</v>
      </c>
      <c r="D16" s="44">
        <v>603</v>
      </c>
      <c r="E16" s="44">
        <v>534</v>
      </c>
      <c r="F16" s="201">
        <v>570</v>
      </c>
    </row>
    <row r="17" spans="1:6" x14ac:dyDescent="0.2">
      <c r="A17" s="156"/>
      <c r="B17" s="208" t="s">
        <v>193</v>
      </c>
      <c r="C17" s="209">
        <v>872500</v>
      </c>
      <c r="D17" s="209">
        <v>910000</v>
      </c>
      <c r="E17" s="209">
        <v>889000</v>
      </c>
      <c r="F17" s="210">
        <v>930000</v>
      </c>
    </row>
  </sheetData>
  <mergeCells count="3">
    <mergeCell ref="A1:F1"/>
    <mergeCell ref="A2:F2"/>
    <mergeCell ref="A3:F3"/>
  </mergeCells>
  <printOptions horizontalCentered="1"/>
  <pageMargins left="0.7" right="0.7" top="0.75" bottom="0.75" header="0.3" footer="0.3"/>
  <pageSetup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50"/>
  <sheetViews>
    <sheetView showGridLines="0" zoomScaleNormal="100" workbookViewId="0">
      <selection sqref="A1:F1"/>
    </sheetView>
  </sheetViews>
  <sheetFormatPr defaultRowHeight="12.75" x14ac:dyDescent="0.2"/>
  <cols>
    <col min="1" max="1" width="12" customWidth="1"/>
    <col min="2" max="6" width="14.42578125" customWidth="1"/>
  </cols>
  <sheetData>
    <row r="1" spans="1:19" ht="15.75" x14ac:dyDescent="0.25">
      <c r="A1" s="1133" t="s">
        <v>383</v>
      </c>
      <c r="B1" s="1133"/>
      <c r="C1" s="1133"/>
      <c r="D1" s="1133"/>
      <c r="E1" s="1133"/>
      <c r="F1" s="1133"/>
    </row>
    <row r="2" spans="1:19" ht="15.75" x14ac:dyDescent="0.25">
      <c r="A2" s="1082" t="s">
        <v>381</v>
      </c>
      <c r="B2" s="1082"/>
      <c r="C2" s="1082"/>
      <c r="D2" s="1082"/>
      <c r="E2" s="1082"/>
      <c r="F2" s="1082"/>
    </row>
    <row r="3" spans="1:19" ht="15" x14ac:dyDescent="0.25">
      <c r="A3" s="1097" t="s">
        <v>382</v>
      </c>
      <c r="B3" s="1097"/>
      <c r="C3" s="1097"/>
      <c r="D3" s="1097"/>
      <c r="E3" s="1097"/>
      <c r="F3" s="1097"/>
    </row>
    <row r="4" spans="1:19" ht="15.75" x14ac:dyDescent="0.25">
      <c r="A4" s="1165" t="s">
        <v>469</v>
      </c>
      <c r="B4" s="1165"/>
      <c r="C4" s="1165"/>
      <c r="D4" s="1165"/>
      <c r="E4" s="1165"/>
      <c r="F4" s="1165"/>
      <c r="G4" s="1008"/>
      <c r="H4" s="1008"/>
      <c r="I4" s="1008"/>
      <c r="J4" s="1008"/>
      <c r="K4" s="1008"/>
      <c r="L4" s="1008"/>
    </row>
    <row r="5" spans="1:19" ht="15" x14ac:dyDescent="0.25">
      <c r="A5" s="125"/>
      <c r="B5" s="125"/>
      <c r="C5" s="125"/>
      <c r="D5" s="125"/>
      <c r="E5" s="125"/>
      <c r="F5" s="125"/>
    </row>
    <row r="6" spans="1:19" ht="15" x14ac:dyDescent="0.25">
      <c r="A6" s="1132" t="s">
        <v>196</v>
      </c>
      <c r="B6" s="1132"/>
      <c r="C6" s="1132"/>
      <c r="D6" s="1132"/>
      <c r="E6" s="1132"/>
      <c r="F6" s="1132"/>
    </row>
    <row r="7" spans="1:19" ht="15" x14ac:dyDescent="0.25">
      <c r="A7" s="212" t="s">
        <v>197</v>
      </c>
      <c r="B7" s="213" t="s">
        <v>16</v>
      </c>
      <c r="C7" s="214" t="s">
        <v>17</v>
      </c>
      <c r="D7" s="214" t="s">
        <v>18</v>
      </c>
      <c r="E7" s="214" t="s">
        <v>19</v>
      </c>
      <c r="F7" s="215" t="s">
        <v>20</v>
      </c>
      <c r="I7" s="216"/>
      <c r="J7" s="216"/>
      <c r="K7" s="216"/>
      <c r="L7" s="216"/>
      <c r="M7" s="216"/>
      <c r="N7" s="216"/>
      <c r="O7" s="216"/>
      <c r="P7" s="216"/>
      <c r="Q7" s="216"/>
      <c r="R7" s="216"/>
      <c r="S7" s="216"/>
    </row>
    <row r="8" spans="1:19" ht="15" customHeight="1" x14ac:dyDescent="0.25">
      <c r="A8" s="217">
        <v>2000</v>
      </c>
      <c r="B8" s="218">
        <v>82</v>
      </c>
      <c r="C8" s="219">
        <v>1153</v>
      </c>
      <c r="D8" s="219">
        <v>3008</v>
      </c>
      <c r="E8" s="219">
        <v>8128</v>
      </c>
      <c r="F8" s="220">
        <v>4466</v>
      </c>
      <c r="I8" s="216"/>
      <c r="J8" s="216"/>
      <c r="K8" s="216"/>
      <c r="L8" s="216"/>
      <c r="M8" s="216"/>
      <c r="N8" s="216"/>
      <c r="O8" s="216"/>
      <c r="P8" s="216"/>
      <c r="Q8" s="216"/>
      <c r="R8" s="216"/>
      <c r="S8" s="216"/>
    </row>
    <row r="9" spans="1:19" ht="15" customHeight="1" x14ac:dyDescent="0.25">
      <c r="A9" s="217">
        <v>2001</v>
      </c>
      <c r="B9" s="218">
        <v>54</v>
      </c>
      <c r="C9" s="219">
        <v>1090</v>
      </c>
      <c r="D9" s="219">
        <v>2714</v>
      </c>
      <c r="E9" s="219">
        <v>8180</v>
      </c>
      <c r="F9" s="220">
        <v>4623</v>
      </c>
      <c r="I9" s="216"/>
      <c r="J9" s="216"/>
      <c r="K9" s="221"/>
      <c r="L9" s="221"/>
      <c r="M9" s="221"/>
      <c r="N9" s="221"/>
      <c r="O9" s="221"/>
      <c r="P9" s="221"/>
      <c r="Q9" s="221"/>
      <c r="R9" s="221"/>
      <c r="S9" s="221"/>
    </row>
    <row r="10" spans="1:19" ht="15" customHeight="1" x14ac:dyDescent="0.25">
      <c r="A10" s="217">
        <v>2002</v>
      </c>
      <c r="B10" s="218">
        <v>78</v>
      </c>
      <c r="C10" s="219">
        <v>1119</v>
      </c>
      <c r="D10" s="219">
        <v>3033</v>
      </c>
      <c r="E10" s="219">
        <v>8659</v>
      </c>
      <c r="F10" s="220">
        <v>4836</v>
      </c>
      <c r="I10" s="216"/>
      <c r="J10" s="216"/>
      <c r="K10" s="221"/>
      <c r="L10" s="221"/>
      <c r="M10" s="221"/>
      <c r="N10" s="221"/>
      <c r="O10" s="221"/>
      <c r="P10" s="221"/>
      <c r="Q10" s="221"/>
      <c r="R10" s="221"/>
      <c r="S10" s="221"/>
    </row>
    <row r="11" spans="1:19" ht="15" customHeight="1" x14ac:dyDescent="0.25">
      <c r="A11" s="217">
        <v>2003</v>
      </c>
      <c r="B11" s="218">
        <v>73</v>
      </c>
      <c r="C11" s="219">
        <v>1161</v>
      </c>
      <c r="D11" s="219">
        <v>2850</v>
      </c>
      <c r="E11" s="219">
        <v>8587</v>
      </c>
      <c r="F11" s="220">
        <v>4816</v>
      </c>
      <c r="I11" s="216"/>
      <c r="J11" s="216"/>
      <c r="K11" s="221"/>
      <c r="L11" s="221"/>
      <c r="M11" s="221"/>
      <c r="N11" s="221"/>
      <c r="O11" s="221"/>
      <c r="P11" s="221"/>
      <c r="Q11" s="221"/>
      <c r="R11" s="221"/>
      <c r="S11" s="221"/>
    </row>
    <row r="12" spans="1:19" ht="15" customHeight="1" x14ac:dyDescent="0.25">
      <c r="A12" s="217">
        <v>2004</v>
      </c>
      <c r="B12" s="218">
        <v>83</v>
      </c>
      <c r="C12" s="219">
        <v>1404</v>
      </c>
      <c r="D12" s="219">
        <v>3192</v>
      </c>
      <c r="E12" s="219">
        <v>9346</v>
      </c>
      <c r="F12" s="220">
        <v>4613</v>
      </c>
      <c r="I12" s="216"/>
      <c r="J12" s="216"/>
      <c r="K12" s="221"/>
      <c r="L12" s="221"/>
      <c r="M12" s="221"/>
      <c r="N12" s="221"/>
      <c r="O12" s="221"/>
      <c r="P12" s="221"/>
      <c r="Q12" s="221"/>
      <c r="R12" s="221"/>
      <c r="S12" s="221"/>
    </row>
    <row r="13" spans="1:19" ht="15" customHeight="1" x14ac:dyDescent="0.25">
      <c r="A13" s="217">
        <v>2005</v>
      </c>
      <c r="B13" s="218">
        <v>70</v>
      </c>
      <c r="C13" s="219">
        <v>1279</v>
      </c>
      <c r="D13" s="219">
        <v>2961</v>
      </c>
      <c r="E13" s="219">
        <v>8965</v>
      </c>
      <c r="F13" s="220">
        <v>4204</v>
      </c>
      <c r="I13" s="216"/>
      <c r="J13" s="216"/>
      <c r="K13" s="221"/>
      <c r="L13" s="221"/>
      <c r="M13" s="221"/>
      <c r="N13" s="221"/>
      <c r="O13" s="221"/>
      <c r="P13" s="221"/>
      <c r="Q13" s="221"/>
      <c r="R13" s="221"/>
      <c r="S13" s="221"/>
    </row>
    <row r="14" spans="1:19" ht="15" customHeight="1" x14ac:dyDescent="0.25">
      <c r="A14" s="217">
        <v>2006</v>
      </c>
      <c r="B14" s="219">
        <v>80</v>
      </c>
      <c r="C14" s="219">
        <v>1247</v>
      </c>
      <c r="D14" s="219">
        <v>2522</v>
      </c>
      <c r="E14" s="219">
        <v>8235</v>
      </c>
      <c r="F14" s="220">
        <v>3464</v>
      </c>
      <c r="I14" s="216"/>
      <c r="J14" s="216"/>
      <c r="K14" s="221"/>
      <c r="L14" s="221"/>
      <c r="M14" s="221"/>
      <c r="N14" s="221"/>
      <c r="O14" s="221"/>
      <c r="P14" s="221"/>
      <c r="Q14" s="221"/>
      <c r="R14" s="221"/>
      <c r="S14" s="221"/>
    </row>
    <row r="15" spans="1:19" ht="15" customHeight="1" x14ac:dyDescent="0.25">
      <c r="A15" s="217">
        <v>2007</v>
      </c>
      <c r="B15" s="219">
        <v>92</v>
      </c>
      <c r="C15" s="219">
        <v>893</v>
      </c>
      <c r="D15" s="219">
        <v>2128</v>
      </c>
      <c r="E15" s="219">
        <v>6628</v>
      </c>
      <c r="F15" s="220">
        <v>2934</v>
      </c>
      <c r="I15" s="216"/>
      <c r="J15" s="216"/>
      <c r="K15" s="221"/>
      <c r="L15" s="221"/>
      <c r="M15" s="221"/>
      <c r="N15" s="221"/>
      <c r="O15" s="221"/>
      <c r="P15" s="221"/>
      <c r="Q15" s="221"/>
      <c r="R15" s="221"/>
      <c r="S15" s="221"/>
    </row>
    <row r="16" spans="1:19" ht="15" customHeight="1" x14ac:dyDescent="0.25">
      <c r="A16" s="217">
        <v>2008</v>
      </c>
      <c r="B16" s="218">
        <v>57</v>
      </c>
      <c r="C16" s="219">
        <v>628</v>
      </c>
      <c r="D16" s="219">
        <v>1584</v>
      </c>
      <c r="E16" s="219">
        <v>5356</v>
      </c>
      <c r="F16" s="220">
        <v>2483</v>
      </c>
      <c r="I16" s="216"/>
      <c r="J16" s="216"/>
      <c r="K16" s="221"/>
      <c r="L16" s="221"/>
      <c r="M16" s="221"/>
      <c r="N16" s="221"/>
      <c r="O16" s="221"/>
      <c r="P16" s="221"/>
      <c r="Q16" s="221"/>
      <c r="R16" s="221"/>
      <c r="S16" s="221"/>
    </row>
    <row r="17" spans="1:19" ht="15" customHeight="1" x14ac:dyDescent="0.25">
      <c r="A17" s="217">
        <v>2009</v>
      </c>
      <c r="B17" s="218">
        <v>51</v>
      </c>
      <c r="C17" s="219">
        <v>559</v>
      </c>
      <c r="D17" s="219">
        <v>1447</v>
      </c>
      <c r="E17" s="219">
        <v>5181</v>
      </c>
      <c r="F17" s="220">
        <v>2401</v>
      </c>
      <c r="I17" s="216"/>
      <c r="J17" s="216"/>
      <c r="K17" s="221"/>
      <c r="L17" s="216"/>
      <c r="M17" s="221"/>
      <c r="N17" s="221"/>
      <c r="O17" s="221"/>
      <c r="P17" s="221"/>
      <c r="Q17" s="221"/>
      <c r="R17" s="221"/>
      <c r="S17" s="221"/>
    </row>
    <row r="18" spans="1:19" ht="15" customHeight="1" x14ac:dyDescent="0.25">
      <c r="A18" s="938">
        <v>2010</v>
      </c>
      <c r="B18" s="219">
        <v>90</v>
      </c>
      <c r="C18" s="219">
        <v>623</v>
      </c>
      <c r="D18" s="219">
        <v>1562</v>
      </c>
      <c r="E18" s="219">
        <v>5061</v>
      </c>
      <c r="F18" s="1046">
        <v>2272</v>
      </c>
      <c r="I18" s="216"/>
      <c r="J18" s="216"/>
      <c r="K18" s="221"/>
      <c r="L18" s="216"/>
      <c r="M18" s="221"/>
      <c r="N18" s="221"/>
      <c r="O18" s="221"/>
      <c r="P18" s="221"/>
      <c r="Q18" s="221"/>
      <c r="R18" s="221"/>
      <c r="S18" s="221"/>
    </row>
    <row r="19" spans="1:19" ht="15" customHeight="1" x14ac:dyDescent="0.25">
      <c r="A19" s="217">
        <v>2011</v>
      </c>
      <c r="B19" s="219">
        <v>67</v>
      </c>
      <c r="C19" s="219">
        <v>573</v>
      </c>
      <c r="D19" s="219">
        <v>1405</v>
      </c>
      <c r="E19" s="219">
        <v>4363</v>
      </c>
      <c r="F19" s="220">
        <v>1571</v>
      </c>
      <c r="I19" s="216"/>
      <c r="J19" s="216"/>
      <c r="K19" s="221"/>
      <c r="L19" s="216"/>
      <c r="M19" s="221"/>
      <c r="N19" s="221"/>
      <c r="O19" s="221"/>
      <c r="P19" s="221"/>
      <c r="Q19" s="221"/>
      <c r="R19" s="221"/>
      <c r="S19" s="221"/>
    </row>
    <row r="20" spans="1:19" ht="15" customHeight="1" x14ac:dyDescent="0.25">
      <c r="A20" s="217">
        <v>2012</v>
      </c>
      <c r="B20" s="218">
        <v>112</v>
      </c>
      <c r="C20" s="219">
        <v>618</v>
      </c>
      <c r="D20" s="219">
        <v>1597</v>
      </c>
      <c r="E20" s="219">
        <v>4650</v>
      </c>
      <c r="F20" s="220">
        <v>2100</v>
      </c>
      <c r="I20" s="216"/>
      <c r="J20" s="216"/>
      <c r="K20" s="221"/>
      <c r="L20" s="216"/>
      <c r="M20" s="221"/>
      <c r="N20" s="221"/>
      <c r="O20" s="221"/>
      <c r="P20" s="221"/>
      <c r="Q20" s="221"/>
      <c r="R20" s="221"/>
      <c r="S20" s="221"/>
    </row>
    <row r="21" spans="1:19" ht="15" customHeight="1" x14ac:dyDescent="0.25">
      <c r="A21" s="217">
        <v>2013</v>
      </c>
      <c r="B21" s="218">
        <v>95</v>
      </c>
      <c r="C21" s="219">
        <v>660</v>
      </c>
      <c r="D21" s="219">
        <v>1924</v>
      </c>
      <c r="E21" s="219">
        <v>5289</v>
      </c>
      <c r="F21" s="220">
        <v>2605</v>
      </c>
      <c r="I21" s="216"/>
      <c r="J21" s="216"/>
      <c r="K21" s="221"/>
      <c r="L21" s="216"/>
      <c r="M21" s="221"/>
      <c r="N21" s="221"/>
      <c r="O21" s="221"/>
      <c r="P21" s="221"/>
      <c r="Q21" s="221"/>
      <c r="R21" s="221"/>
      <c r="S21" s="221"/>
    </row>
    <row r="22" spans="1:19" ht="15" customHeight="1" x14ac:dyDescent="0.25">
      <c r="A22" s="217">
        <v>2014</v>
      </c>
      <c r="B22" s="219">
        <v>92</v>
      </c>
      <c r="C22" s="219">
        <v>711</v>
      </c>
      <c r="D22" s="219">
        <v>1941</v>
      </c>
      <c r="E22" s="219">
        <v>5040</v>
      </c>
      <c r="F22" s="220">
        <v>2724</v>
      </c>
      <c r="I22" s="216"/>
      <c r="J22" s="216"/>
      <c r="K22" s="221"/>
      <c r="L22" s="216"/>
      <c r="M22" s="221"/>
      <c r="N22" s="221"/>
      <c r="O22" s="221"/>
      <c r="P22" s="221"/>
      <c r="Q22" s="221"/>
      <c r="R22" s="221"/>
      <c r="S22" s="221"/>
    </row>
    <row r="23" spans="1:19" ht="15" customHeight="1" x14ac:dyDescent="0.25">
      <c r="A23" s="217">
        <v>2015</v>
      </c>
      <c r="B23" s="218">
        <v>85</v>
      </c>
      <c r="C23" s="219">
        <v>890</v>
      </c>
      <c r="D23" s="219">
        <v>2145</v>
      </c>
      <c r="E23" s="219">
        <v>5688</v>
      </c>
      <c r="F23" s="220">
        <v>3270</v>
      </c>
      <c r="I23" s="216"/>
      <c r="J23" s="216"/>
      <c r="K23" s="221"/>
      <c r="L23" s="216"/>
      <c r="M23" s="221"/>
      <c r="N23" s="221"/>
      <c r="O23" s="221"/>
      <c r="P23" s="221"/>
      <c r="Q23" s="221"/>
      <c r="R23" s="221"/>
      <c r="S23" s="221"/>
    </row>
    <row r="24" spans="1:19" ht="15" customHeight="1" x14ac:dyDescent="0.25">
      <c r="A24" s="217">
        <v>2016</v>
      </c>
      <c r="B24" s="219">
        <v>83</v>
      </c>
      <c r="C24" s="219">
        <v>971</v>
      </c>
      <c r="D24" s="219">
        <v>2221</v>
      </c>
      <c r="E24" s="219">
        <v>5885</v>
      </c>
      <c r="F24" s="220">
        <v>3585</v>
      </c>
      <c r="G24" s="222"/>
      <c r="I24" s="216"/>
      <c r="J24" s="216"/>
      <c r="K24" s="221"/>
      <c r="L24" s="216"/>
      <c r="M24" s="221"/>
      <c r="N24" s="221"/>
      <c r="O24" s="221"/>
      <c r="P24" s="221"/>
      <c r="Q24" s="221"/>
      <c r="R24" s="221"/>
      <c r="S24" s="221"/>
    </row>
    <row r="25" spans="1:19" ht="15" customHeight="1" x14ac:dyDescent="0.25">
      <c r="A25" s="217">
        <v>2017</v>
      </c>
      <c r="B25" s="219">
        <v>85</v>
      </c>
      <c r="C25" s="219">
        <v>1052</v>
      </c>
      <c r="D25" s="219">
        <v>2315</v>
      </c>
      <c r="E25" s="219">
        <v>6246</v>
      </c>
      <c r="F25" s="220">
        <v>3866</v>
      </c>
      <c r="G25" s="222"/>
      <c r="I25" s="216"/>
      <c r="J25" s="216"/>
      <c r="K25" s="221"/>
      <c r="L25" s="216"/>
      <c r="M25" s="221"/>
      <c r="N25" s="221"/>
      <c r="O25" s="221"/>
      <c r="P25" s="221"/>
      <c r="Q25" s="221"/>
      <c r="R25" s="221"/>
      <c r="S25" s="221"/>
    </row>
    <row r="26" spans="1:19" ht="15" customHeight="1" x14ac:dyDescent="0.25">
      <c r="A26" s="217">
        <v>2018</v>
      </c>
      <c r="B26" s="218">
        <v>87</v>
      </c>
      <c r="C26" s="219">
        <v>1079</v>
      </c>
      <c r="D26" s="219">
        <v>2047</v>
      </c>
      <c r="E26" s="219">
        <v>5901</v>
      </c>
      <c r="F26" s="220">
        <v>3471</v>
      </c>
      <c r="G26" s="222"/>
      <c r="I26" s="216"/>
      <c r="J26" s="216"/>
      <c r="K26" s="221"/>
      <c r="L26" s="216"/>
      <c r="M26" s="221"/>
      <c r="N26" s="221"/>
      <c r="O26" s="221"/>
      <c r="P26" s="221"/>
      <c r="Q26" s="221"/>
      <c r="R26" s="221"/>
      <c r="S26" s="221"/>
    </row>
    <row r="27" spans="1:19" ht="15" customHeight="1" x14ac:dyDescent="0.25">
      <c r="A27" s="223">
        <v>2019</v>
      </c>
      <c r="B27" s="224">
        <v>89</v>
      </c>
      <c r="C27" s="225">
        <v>1087</v>
      </c>
      <c r="D27" s="225">
        <v>2048</v>
      </c>
      <c r="E27" s="225">
        <v>5876</v>
      </c>
      <c r="F27" s="226">
        <v>3289</v>
      </c>
      <c r="G27" s="222"/>
      <c r="I27" s="216"/>
      <c r="J27" s="216"/>
      <c r="K27" s="221"/>
      <c r="L27" s="216"/>
      <c r="M27" s="221"/>
      <c r="N27" s="221"/>
      <c r="O27" s="221"/>
      <c r="P27" s="221"/>
      <c r="Q27" s="221"/>
      <c r="R27" s="221"/>
      <c r="S27" s="221"/>
    </row>
    <row r="28" spans="1:19" ht="15" x14ac:dyDescent="0.25">
      <c r="A28" s="227"/>
      <c r="B28" s="219"/>
      <c r="C28" s="219"/>
      <c r="D28" s="219"/>
      <c r="E28" s="219"/>
      <c r="F28" s="219"/>
      <c r="I28" s="216"/>
      <c r="J28" s="216"/>
      <c r="K28" s="221"/>
      <c r="L28" s="216"/>
      <c r="M28" s="221"/>
      <c r="N28" s="221"/>
      <c r="O28" s="221"/>
      <c r="P28" s="221"/>
      <c r="Q28" s="221"/>
      <c r="R28" s="221"/>
      <c r="S28" s="221"/>
    </row>
    <row r="29" spans="1:19" ht="15" x14ac:dyDescent="0.25">
      <c r="A29" s="1132" t="s">
        <v>193</v>
      </c>
      <c r="B29" s="1132"/>
      <c r="C29" s="1132"/>
      <c r="D29" s="1132"/>
      <c r="E29" s="1132"/>
      <c r="F29" s="1132"/>
    </row>
    <row r="30" spans="1:19" ht="15" x14ac:dyDescent="0.25">
      <c r="A30" s="213" t="s">
        <v>197</v>
      </c>
      <c r="B30" s="213" t="s">
        <v>16</v>
      </c>
      <c r="C30" s="214" t="s">
        <v>17</v>
      </c>
      <c r="D30" s="214" t="s">
        <v>18</v>
      </c>
      <c r="E30" s="214" t="s">
        <v>19</v>
      </c>
      <c r="F30" s="215" t="s">
        <v>20</v>
      </c>
    </row>
    <row r="31" spans="1:19" ht="15" customHeight="1" x14ac:dyDescent="0.25">
      <c r="A31" s="228">
        <v>2000</v>
      </c>
      <c r="B31" s="229">
        <v>2570000</v>
      </c>
      <c r="C31" s="230">
        <v>185400</v>
      </c>
      <c r="D31" s="230">
        <v>220000</v>
      </c>
      <c r="E31" s="230">
        <v>214000</v>
      </c>
      <c r="F31" s="231">
        <v>198766.5</v>
      </c>
    </row>
    <row r="32" spans="1:19" ht="15" customHeight="1" x14ac:dyDescent="0.25">
      <c r="A32" s="228">
        <v>2001</v>
      </c>
      <c r="B32" s="229">
        <v>1440000</v>
      </c>
      <c r="C32" s="230">
        <v>200595</v>
      </c>
      <c r="D32" s="230">
        <v>245000</v>
      </c>
      <c r="E32" s="230">
        <v>239500</v>
      </c>
      <c r="F32" s="231">
        <v>230000</v>
      </c>
    </row>
    <row r="33" spans="1:6" ht="15" customHeight="1" x14ac:dyDescent="0.25">
      <c r="A33" s="228">
        <v>2002</v>
      </c>
      <c r="B33" s="229">
        <v>1875000</v>
      </c>
      <c r="C33" s="230">
        <v>230000</v>
      </c>
      <c r="D33" s="230">
        <v>277500</v>
      </c>
      <c r="E33" s="230">
        <v>275000</v>
      </c>
      <c r="F33" s="231">
        <v>265000</v>
      </c>
    </row>
    <row r="34" spans="1:6" ht="15" customHeight="1" x14ac:dyDescent="0.25">
      <c r="A34" s="228">
        <v>2003</v>
      </c>
      <c r="B34" s="229">
        <v>2575000</v>
      </c>
      <c r="C34" s="230">
        <v>260000</v>
      </c>
      <c r="D34" s="230">
        <v>325000</v>
      </c>
      <c r="E34" s="230">
        <v>325000</v>
      </c>
      <c r="F34" s="231">
        <v>304099</v>
      </c>
    </row>
    <row r="35" spans="1:6" ht="15" customHeight="1" x14ac:dyDescent="0.25">
      <c r="A35" s="228">
        <v>2004</v>
      </c>
      <c r="B35" s="229">
        <v>2950000</v>
      </c>
      <c r="C35" s="230">
        <v>309000</v>
      </c>
      <c r="D35" s="230">
        <v>378000</v>
      </c>
      <c r="E35" s="230">
        <v>370000</v>
      </c>
      <c r="F35" s="231">
        <v>349900</v>
      </c>
    </row>
    <row r="36" spans="1:6" ht="15" customHeight="1" x14ac:dyDescent="0.25">
      <c r="A36" s="228">
        <v>2005</v>
      </c>
      <c r="B36" s="229">
        <v>4268750</v>
      </c>
      <c r="C36" s="230">
        <v>355000</v>
      </c>
      <c r="D36" s="230">
        <v>450000</v>
      </c>
      <c r="E36" s="230">
        <v>445000</v>
      </c>
      <c r="F36" s="231">
        <v>395000</v>
      </c>
    </row>
    <row r="37" spans="1:6" ht="15" customHeight="1" x14ac:dyDescent="0.25">
      <c r="A37" s="217">
        <v>2006</v>
      </c>
      <c r="B37" s="230">
        <v>4250000</v>
      </c>
      <c r="C37" s="230">
        <v>405000</v>
      </c>
      <c r="D37" s="230">
        <v>477000</v>
      </c>
      <c r="E37" s="230">
        <v>480000</v>
      </c>
      <c r="F37" s="231">
        <v>423000</v>
      </c>
    </row>
    <row r="38" spans="1:6" ht="15" customHeight="1" x14ac:dyDescent="0.25">
      <c r="A38" s="217">
        <v>2007</v>
      </c>
      <c r="B38" s="230">
        <v>5305000</v>
      </c>
      <c r="C38" s="230">
        <v>418700</v>
      </c>
      <c r="D38" s="230">
        <v>518000</v>
      </c>
      <c r="E38" s="230">
        <v>500000</v>
      </c>
      <c r="F38" s="231">
        <v>419199</v>
      </c>
    </row>
    <row r="39" spans="1:6" ht="15" customHeight="1" x14ac:dyDescent="0.25">
      <c r="A39" s="232">
        <v>2008</v>
      </c>
      <c r="B39" s="233">
        <v>5600000</v>
      </c>
      <c r="C39" s="233">
        <v>381800</v>
      </c>
      <c r="D39" s="233">
        <v>490000</v>
      </c>
      <c r="E39" s="233">
        <v>450750</v>
      </c>
      <c r="F39" s="234">
        <v>390000</v>
      </c>
    </row>
    <row r="40" spans="1:6" ht="15" customHeight="1" x14ac:dyDescent="0.25">
      <c r="A40" s="232">
        <v>2009</v>
      </c>
      <c r="B40" s="235">
        <v>4900000</v>
      </c>
      <c r="C40" s="233">
        <v>340000</v>
      </c>
      <c r="D40" s="233">
        <v>450000</v>
      </c>
      <c r="E40" s="233">
        <v>404000</v>
      </c>
      <c r="F40" s="234">
        <v>365000</v>
      </c>
    </row>
    <row r="41" spans="1:6" ht="15" customHeight="1" x14ac:dyDescent="0.25">
      <c r="A41" s="1047">
        <v>2010</v>
      </c>
      <c r="B41" s="1048">
        <v>5212500</v>
      </c>
      <c r="C41" s="233">
        <v>343750</v>
      </c>
      <c r="D41" s="233">
        <v>475000</v>
      </c>
      <c r="E41" s="233">
        <v>395000</v>
      </c>
      <c r="F41" s="1049">
        <v>380000</v>
      </c>
    </row>
    <row r="42" spans="1:6" ht="15" customHeight="1" x14ac:dyDescent="0.25">
      <c r="A42" s="232">
        <v>2011</v>
      </c>
      <c r="B42" s="235">
        <v>4600000</v>
      </c>
      <c r="C42" s="233">
        <v>330000</v>
      </c>
      <c r="D42" s="233">
        <v>471000</v>
      </c>
      <c r="E42" s="233">
        <v>395000</v>
      </c>
      <c r="F42" s="234">
        <v>375000</v>
      </c>
    </row>
    <row r="43" spans="1:6" ht="15" customHeight="1" x14ac:dyDescent="0.25">
      <c r="A43" s="232">
        <v>2012</v>
      </c>
      <c r="B43" s="235">
        <v>6016479</v>
      </c>
      <c r="C43" s="233">
        <v>327000</v>
      </c>
      <c r="D43" s="233">
        <v>490000</v>
      </c>
      <c r="E43" s="233">
        <v>407517</v>
      </c>
      <c r="F43" s="234">
        <v>375000</v>
      </c>
    </row>
    <row r="44" spans="1:6" ht="15" customHeight="1" x14ac:dyDescent="0.25">
      <c r="A44" s="217">
        <v>2013</v>
      </c>
      <c r="B44" s="236">
        <v>4750000</v>
      </c>
      <c r="C44" s="237">
        <v>341000</v>
      </c>
      <c r="D44" s="237">
        <v>495000</v>
      </c>
      <c r="E44" s="237">
        <v>440000</v>
      </c>
      <c r="F44" s="238">
        <v>380000</v>
      </c>
    </row>
    <row r="45" spans="1:6" ht="15" customHeight="1" x14ac:dyDescent="0.25">
      <c r="A45" s="232">
        <v>2014</v>
      </c>
      <c r="B45" s="236">
        <v>6212500</v>
      </c>
      <c r="C45" s="237">
        <v>350000</v>
      </c>
      <c r="D45" s="237">
        <v>530000</v>
      </c>
      <c r="E45" s="237">
        <v>470000</v>
      </c>
      <c r="F45" s="238">
        <v>393000</v>
      </c>
    </row>
    <row r="46" spans="1:6" ht="15" customHeight="1" x14ac:dyDescent="0.25">
      <c r="A46" s="232">
        <v>2015</v>
      </c>
      <c r="B46" s="236">
        <v>6000000</v>
      </c>
      <c r="C46" s="237">
        <v>363411</v>
      </c>
      <c r="D46" s="237">
        <v>595000</v>
      </c>
      <c r="E46" s="237">
        <v>481500</v>
      </c>
      <c r="F46" s="238">
        <v>401850</v>
      </c>
    </row>
    <row r="47" spans="1:6" ht="15" customHeight="1" x14ac:dyDescent="0.25">
      <c r="A47" s="232">
        <v>2016</v>
      </c>
      <c r="B47" s="239">
        <v>7425000</v>
      </c>
      <c r="C47" s="240">
        <v>380000</v>
      </c>
      <c r="D47" s="240">
        <v>635000</v>
      </c>
      <c r="E47" s="240">
        <v>515000</v>
      </c>
      <c r="F47" s="241">
        <v>430000</v>
      </c>
    </row>
    <row r="48" spans="1:6" ht="15" customHeight="1" x14ac:dyDescent="0.25">
      <c r="A48" s="232">
        <v>2017</v>
      </c>
      <c r="B48" s="239">
        <v>6000000</v>
      </c>
      <c r="C48" s="240">
        <v>413700</v>
      </c>
      <c r="D48" s="240">
        <v>679000</v>
      </c>
      <c r="E48" s="240">
        <v>550000</v>
      </c>
      <c r="F48" s="241">
        <v>479000</v>
      </c>
    </row>
    <row r="49" spans="1:6" ht="15" customHeight="1" x14ac:dyDescent="0.25">
      <c r="A49" s="232">
        <v>2018</v>
      </c>
      <c r="B49" s="239">
        <v>7575000</v>
      </c>
      <c r="C49" s="240">
        <v>440000</v>
      </c>
      <c r="D49" s="240">
        <v>695000</v>
      </c>
      <c r="E49" s="240">
        <v>590000</v>
      </c>
      <c r="F49" s="241">
        <v>520000</v>
      </c>
    </row>
    <row r="50" spans="1:6" ht="15" customHeight="1" x14ac:dyDescent="0.25">
      <c r="A50" s="242">
        <v>2019</v>
      </c>
      <c r="B50" s="243">
        <v>7225000</v>
      </c>
      <c r="C50" s="244">
        <v>475000</v>
      </c>
      <c r="D50" s="244">
        <v>707000</v>
      </c>
      <c r="E50" s="244">
        <v>605000</v>
      </c>
      <c r="F50" s="245">
        <v>523000</v>
      </c>
    </row>
  </sheetData>
  <mergeCells count="6">
    <mergeCell ref="A2:F2"/>
    <mergeCell ref="A3:F3"/>
    <mergeCell ref="A6:F6"/>
    <mergeCell ref="A29:F29"/>
    <mergeCell ref="A1:F1"/>
    <mergeCell ref="A4:F4"/>
  </mergeCells>
  <printOptions horizontalCentered="1"/>
  <pageMargins left="0.7" right="0.7" top="0.75" bottom="0.75" header="0.3" footer="0.3"/>
  <pageSetup scale="95"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54"/>
  <sheetViews>
    <sheetView showGridLines="0" zoomScaleNormal="100" workbookViewId="0">
      <selection sqref="A1:G1"/>
    </sheetView>
  </sheetViews>
  <sheetFormatPr defaultColWidth="10.28515625" defaultRowHeight="14.25" x14ac:dyDescent="0.2"/>
  <cols>
    <col min="1" max="1" width="8" style="127" customWidth="1"/>
    <col min="2" max="2" width="12" style="127" bestFit="1" customWidth="1"/>
    <col min="3" max="3" width="10.28515625" style="127"/>
    <col min="4" max="4" width="11.42578125" style="127" bestFit="1" customWidth="1"/>
    <col min="5" max="5" width="10.28515625" style="127"/>
    <col min="6" max="6" width="11.42578125" style="127" bestFit="1" customWidth="1"/>
    <col min="7" max="16384" width="10.28515625" style="127"/>
  </cols>
  <sheetData>
    <row r="1" spans="1:16" ht="15.75" x14ac:dyDescent="0.25">
      <c r="A1" s="1099" t="s">
        <v>384</v>
      </c>
      <c r="B1" s="1099"/>
      <c r="C1" s="1099"/>
      <c r="D1" s="1099"/>
      <c r="E1" s="1099"/>
      <c r="F1" s="1099"/>
      <c r="G1" s="1099"/>
    </row>
    <row r="2" spans="1:16" ht="15.75" x14ac:dyDescent="0.25">
      <c r="A2" s="1099" t="s">
        <v>385</v>
      </c>
      <c r="B2" s="1099"/>
      <c r="C2" s="1099"/>
      <c r="D2" s="1099"/>
      <c r="E2" s="1099"/>
      <c r="F2" s="1099"/>
      <c r="G2" s="1099"/>
    </row>
    <row r="3" spans="1:16" ht="15.75" x14ac:dyDescent="0.25">
      <c r="A3" s="1099" t="s">
        <v>386</v>
      </c>
      <c r="B3" s="1099"/>
      <c r="C3" s="1099"/>
      <c r="D3" s="1099"/>
      <c r="E3" s="1099"/>
      <c r="F3" s="1099"/>
      <c r="G3" s="1099"/>
    </row>
    <row r="4" spans="1:16" ht="15.75" x14ac:dyDescent="0.25">
      <c r="A4" s="1165" t="s">
        <v>469</v>
      </c>
      <c r="B4" s="1165"/>
      <c r="C4" s="1165"/>
      <c r="D4" s="1165"/>
      <c r="E4" s="1165"/>
      <c r="F4" s="1165"/>
      <c r="G4" s="1165"/>
    </row>
    <row r="5" spans="1:16" ht="15" x14ac:dyDescent="0.25">
      <c r="A5" s="246"/>
      <c r="B5" s="246"/>
      <c r="C5" s="246"/>
      <c r="D5" s="246"/>
      <c r="E5" s="246"/>
      <c r="F5" s="246"/>
      <c r="G5" s="246"/>
    </row>
    <row r="6" spans="1:16" ht="15" x14ac:dyDescent="0.25">
      <c r="A6" s="1134" t="s">
        <v>196</v>
      </c>
      <c r="B6" s="1134"/>
      <c r="C6" s="1134"/>
      <c r="D6" s="1134"/>
      <c r="E6" s="1134"/>
      <c r="F6" s="1134"/>
      <c r="G6" s="1134"/>
    </row>
    <row r="7" spans="1:16" ht="15" x14ac:dyDescent="0.25">
      <c r="A7" s="937"/>
      <c r="B7" s="1135" t="s">
        <v>198</v>
      </c>
      <c r="C7" s="1135"/>
      <c r="D7" s="1135" t="s">
        <v>199</v>
      </c>
      <c r="E7" s="1135"/>
      <c r="F7" s="1135" t="s">
        <v>200</v>
      </c>
      <c r="G7" s="1135"/>
      <c r="J7" s="216"/>
      <c r="K7" s="216"/>
      <c r="L7" s="216"/>
      <c r="M7" s="216"/>
      <c r="N7" s="216"/>
      <c r="O7" s="216"/>
      <c r="P7" s="216"/>
    </row>
    <row r="8" spans="1:16" ht="15" x14ac:dyDescent="0.25">
      <c r="A8" s="938" t="s">
        <v>197</v>
      </c>
      <c r="B8" s="939" t="s">
        <v>83</v>
      </c>
      <c r="C8" s="248" t="s">
        <v>201</v>
      </c>
      <c r="D8" s="939" t="s">
        <v>83</v>
      </c>
      <c r="E8" s="248" t="s">
        <v>201</v>
      </c>
      <c r="F8" s="939" t="s">
        <v>83</v>
      </c>
      <c r="G8" s="248" t="s">
        <v>201</v>
      </c>
      <c r="J8" s="216"/>
      <c r="K8" s="216"/>
      <c r="L8" s="216"/>
      <c r="M8" s="216"/>
      <c r="N8" s="216"/>
      <c r="O8" s="216"/>
      <c r="P8" s="216"/>
    </row>
    <row r="9" spans="1:16" ht="15" x14ac:dyDescent="0.25">
      <c r="A9" s="904"/>
      <c r="B9" s="904" t="s">
        <v>202</v>
      </c>
      <c r="C9" s="249" t="s">
        <v>203</v>
      </c>
      <c r="D9" s="904" t="s">
        <v>202</v>
      </c>
      <c r="E9" s="249" t="s">
        <v>203</v>
      </c>
      <c r="F9" s="904" t="s">
        <v>202</v>
      </c>
      <c r="G9" s="249" t="s">
        <v>203</v>
      </c>
      <c r="J9" s="216"/>
      <c r="K9" s="221"/>
      <c r="L9" s="221"/>
      <c r="M9" s="221"/>
      <c r="N9" s="221"/>
      <c r="O9" s="221"/>
      <c r="P9" s="221"/>
    </row>
    <row r="10" spans="1:16" ht="15" customHeight="1" x14ac:dyDescent="0.25">
      <c r="A10" s="940">
        <v>2000</v>
      </c>
      <c r="B10" s="250">
        <v>16837</v>
      </c>
      <c r="C10" s="815">
        <v>-9.7308599613982416E-2</v>
      </c>
      <c r="D10" s="250">
        <v>12724</v>
      </c>
      <c r="E10" s="815">
        <v>-7.272992275178547E-2</v>
      </c>
      <c r="F10" s="250">
        <v>3555</v>
      </c>
      <c r="G10" s="815">
        <v>-3.3967391304347783E-2</v>
      </c>
      <c r="J10" s="216"/>
      <c r="K10" s="221"/>
      <c r="L10" s="221"/>
      <c r="M10" s="221"/>
      <c r="N10" s="221"/>
      <c r="O10" s="221"/>
      <c r="P10" s="221"/>
    </row>
    <row r="11" spans="1:16" ht="15" customHeight="1" x14ac:dyDescent="0.25">
      <c r="A11" s="940">
        <v>2001</v>
      </c>
      <c r="B11" s="250">
        <v>16661</v>
      </c>
      <c r="C11" s="815">
        <v>-1.0453168616736952E-2</v>
      </c>
      <c r="D11" s="250">
        <v>12843</v>
      </c>
      <c r="E11" s="815">
        <v>9.3524049041182611E-3</v>
      </c>
      <c r="F11" s="250">
        <v>3380</v>
      </c>
      <c r="G11" s="815">
        <v>-4.9226441631504914E-2</v>
      </c>
      <c r="J11" s="216"/>
      <c r="K11" s="221"/>
      <c r="L11" s="221"/>
      <c r="M11" s="221"/>
      <c r="N11" s="221"/>
      <c r="O11" s="221"/>
      <c r="P11" s="221"/>
    </row>
    <row r="12" spans="1:16" ht="15" customHeight="1" x14ac:dyDescent="0.25">
      <c r="A12" s="940">
        <v>2002</v>
      </c>
      <c r="B12" s="250">
        <v>17725</v>
      </c>
      <c r="C12" s="815">
        <v>6.3861712982413943E-2</v>
      </c>
      <c r="D12" s="250">
        <v>13797</v>
      </c>
      <c r="E12" s="815">
        <v>7.4281709880869018E-2</v>
      </c>
      <c r="F12" s="250">
        <v>3569</v>
      </c>
      <c r="G12" s="815">
        <v>5.5917159763313684E-2</v>
      </c>
      <c r="J12" s="216"/>
      <c r="K12" s="221"/>
      <c r="L12" s="221"/>
      <c r="M12" s="221"/>
      <c r="N12" s="221"/>
      <c r="O12" s="221"/>
      <c r="P12" s="221"/>
    </row>
    <row r="13" spans="1:16" ht="15" customHeight="1" x14ac:dyDescent="0.25">
      <c r="A13" s="940">
        <v>2003</v>
      </c>
      <c r="B13" s="250">
        <v>17487</v>
      </c>
      <c r="C13" s="815">
        <v>-1.3427362482369531E-2</v>
      </c>
      <c r="D13" s="250">
        <v>13916</v>
      </c>
      <c r="E13" s="815">
        <v>8.6250634195839115E-3</v>
      </c>
      <c r="F13" s="250">
        <v>3626</v>
      </c>
      <c r="G13" s="815">
        <v>1.5970860184925773E-2</v>
      </c>
      <c r="J13" s="216"/>
      <c r="K13" s="221"/>
      <c r="L13" s="221"/>
      <c r="M13" s="221"/>
      <c r="N13" s="221"/>
      <c r="O13" s="221"/>
      <c r="P13" s="221"/>
    </row>
    <row r="14" spans="1:16" ht="15" customHeight="1" x14ac:dyDescent="0.25">
      <c r="A14" s="940">
        <v>2004</v>
      </c>
      <c r="B14" s="250">
        <v>18638</v>
      </c>
      <c r="C14" s="815">
        <v>6.582032366901136E-2</v>
      </c>
      <c r="D14" s="250">
        <v>15000</v>
      </c>
      <c r="E14" s="815">
        <v>7.7895947111238817E-2</v>
      </c>
      <c r="F14" s="250">
        <v>3897</v>
      </c>
      <c r="G14" s="815">
        <v>7.4738003309431811E-2</v>
      </c>
      <c r="J14" s="216"/>
      <c r="K14" s="221"/>
      <c r="L14" s="221"/>
      <c r="M14" s="221"/>
      <c r="N14" s="221"/>
      <c r="O14" s="221"/>
      <c r="P14" s="221"/>
    </row>
    <row r="15" spans="1:16" ht="15" customHeight="1" x14ac:dyDescent="0.25">
      <c r="A15" s="940">
        <v>2005</v>
      </c>
      <c r="B15" s="250">
        <v>17479</v>
      </c>
      <c r="C15" s="815">
        <v>-6.2184783775083186E-2</v>
      </c>
      <c r="D15" s="250">
        <v>14797</v>
      </c>
      <c r="E15" s="815">
        <v>-1.3533333333333286E-2</v>
      </c>
      <c r="F15" s="250">
        <v>4042</v>
      </c>
      <c r="G15" s="815">
        <v>3.720810880164227E-2</v>
      </c>
      <c r="J15" s="216"/>
      <c r="K15" s="221"/>
      <c r="L15" s="221"/>
      <c r="M15" s="221"/>
      <c r="N15" s="221"/>
      <c r="O15" s="221"/>
      <c r="P15" s="221"/>
    </row>
    <row r="16" spans="1:16" ht="15" customHeight="1" x14ac:dyDescent="0.25">
      <c r="A16" s="940">
        <v>2006</v>
      </c>
      <c r="B16" s="250">
        <v>15548</v>
      </c>
      <c r="C16" s="815">
        <v>-0.11047542765604434</v>
      </c>
      <c r="D16" s="250">
        <v>14089</v>
      </c>
      <c r="E16" s="815">
        <v>-4.7847536662837031E-2</v>
      </c>
      <c r="F16" s="250">
        <v>4202</v>
      </c>
      <c r="G16" s="815">
        <v>3.9584364176150411E-2</v>
      </c>
      <c r="I16" s="251"/>
      <c r="J16" s="216"/>
      <c r="K16" s="221"/>
      <c r="L16" s="221"/>
      <c r="M16" s="221"/>
      <c r="N16" s="221"/>
      <c r="O16" s="221"/>
      <c r="P16" s="221"/>
    </row>
    <row r="17" spans="1:16" ht="15" customHeight="1" x14ac:dyDescent="0.25">
      <c r="A17" s="938">
        <v>2007</v>
      </c>
      <c r="B17" s="250">
        <v>12675</v>
      </c>
      <c r="C17" s="815">
        <v>-0.18478260869565222</v>
      </c>
      <c r="D17" s="250">
        <v>10375</v>
      </c>
      <c r="E17" s="815">
        <v>-0.26360990843920784</v>
      </c>
      <c r="F17" s="250">
        <v>3184</v>
      </c>
      <c r="G17" s="815">
        <v>-0.24226558781532603</v>
      </c>
      <c r="J17" s="216"/>
      <c r="K17" s="221"/>
      <c r="L17" s="221"/>
      <c r="M17" s="221"/>
      <c r="N17" s="221"/>
      <c r="O17" s="221"/>
      <c r="P17" s="221"/>
    </row>
    <row r="18" spans="1:16" ht="15" customHeight="1" x14ac:dyDescent="0.25">
      <c r="A18" s="938">
        <v>2008</v>
      </c>
      <c r="B18" s="250">
        <v>10108</v>
      </c>
      <c r="C18" s="252">
        <v>-0.20252465483234716</v>
      </c>
      <c r="D18" s="250">
        <v>8532</v>
      </c>
      <c r="E18" s="252">
        <v>-0.17763855421686747</v>
      </c>
      <c r="F18" s="250">
        <v>2465</v>
      </c>
      <c r="G18" s="252">
        <v>-0.22581658291457285</v>
      </c>
      <c r="J18" s="216"/>
      <c r="K18" s="221"/>
      <c r="L18" s="221"/>
      <c r="M18" s="221"/>
      <c r="N18" s="221"/>
      <c r="O18" s="221"/>
      <c r="P18" s="221"/>
    </row>
    <row r="19" spans="1:16" ht="15" customHeight="1" x14ac:dyDescent="0.25">
      <c r="A19" s="940">
        <v>2009</v>
      </c>
      <c r="B19" s="250">
        <v>9639</v>
      </c>
      <c r="C19" s="252">
        <v>-4.6398891966758948E-2</v>
      </c>
      <c r="D19" s="219">
        <v>7971</v>
      </c>
      <c r="E19" s="252">
        <v>-6.5752461322081568E-2</v>
      </c>
      <c r="F19" s="219">
        <v>1956</v>
      </c>
      <c r="G19" s="252">
        <v>-0.2064908722109533</v>
      </c>
      <c r="J19" s="216"/>
      <c r="K19" s="221"/>
      <c r="L19" s="221"/>
      <c r="M19" s="221"/>
      <c r="N19" s="221"/>
      <c r="O19" s="221"/>
      <c r="P19" s="221"/>
    </row>
    <row r="20" spans="1:16" ht="15" customHeight="1" x14ac:dyDescent="0.25">
      <c r="A20" s="1003">
        <v>2010</v>
      </c>
      <c r="B20" s="250">
        <v>9608</v>
      </c>
      <c r="C20" s="252">
        <v>-3.2161012553169055E-3</v>
      </c>
      <c r="D20" s="219">
        <v>7908</v>
      </c>
      <c r="E20" s="252">
        <v>-7.9036507339104167E-3</v>
      </c>
      <c r="F20" s="219">
        <v>2071</v>
      </c>
      <c r="G20" s="252">
        <v>5.8793456032719904E-2</v>
      </c>
      <c r="J20" s="216"/>
      <c r="K20" s="221"/>
      <c r="L20" s="221"/>
      <c r="M20" s="221"/>
      <c r="N20" s="221"/>
      <c r="O20" s="221"/>
      <c r="P20" s="221"/>
    </row>
    <row r="21" spans="1:16" ht="15" customHeight="1" x14ac:dyDescent="0.25">
      <c r="A21" s="938">
        <v>2011</v>
      </c>
      <c r="B21" s="250">
        <v>7979</v>
      </c>
      <c r="C21" s="252">
        <v>-0.16954621149042459</v>
      </c>
      <c r="D21" s="250">
        <v>7051</v>
      </c>
      <c r="E21" s="252">
        <v>-0.10837126960040466</v>
      </c>
      <c r="F21" s="253">
        <v>1884</v>
      </c>
      <c r="G21" s="252">
        <v>-9.0294543698696272E-2</v>
      </c>
      <c r="J21" s="216"/>
      <c r="K21" s="221"/>
      <c r="L21" s="221"/>
      <c r="M21" s="221"/>
      <c r="N21" s="221"/>
      <c r="O21" s="221"/>
      <c r="P21" s="221"/>
    </row>
    <row r="22" spans="1:16" ht="15" customHeight="1" x14ac:dyDescent="0.25">
      <c r="A22" s="938">
        <v>2012</v>
      </c>
      <c r="B22" s="250">
        <v>9077</v>
      </c>
      <c r="C22" s="252">
        <v>0.13761122947737814</v>
      </c>
      <c r="D22" s="250">
        <v>7432</v>
      </c>
      <c r="E22" s="252">
        <v>5.4034888668273995E-2</v>
      </c>
      <c r="F22" s="253">
        <v>2082</v>
      </c>
      <c r="G22" s="252">
        <v>0.10509554140127397</v>
      </c>
      <c r="J22" s="216"/>
      <c r="K22" s="221"/>
      <c r="L22" s="221"/>
      <c r="M22" s="221"/>
      <c r="N22" s="221"/>
      <c r="O22" s="221"/>
      <c r="P22" s="221"/>
    </row>
    <row r="23" spans="1:16" ht="15" customHeight="1" x14ac:dyDescent="0.25">
      <c r="A23" s="938">
        <v>2013</v>
      </c>
      <c r="B23" s="941">
        <v>10573</v>
      </c>
      <c r="C23" s="252">
        <v>0.1648121626087915</v>
      </c>
      <c r="D23" s="219">
        <v>8692</v>
      </c>
      <c r="E23" s="252">
        <v>0.16953713670613557</v>
      </c>
      <c r="F23" s="219">
        <v>2539</v>
      </c>
      <c r="G23" s="252">
        <v>0.21950048030739677</v>
      </c>
      <c r="J23" s="216"/>
      <c r="K23" s="221"/>
      <c r="L23" s="221"/>
      <c r="M23" s="221"/>
      <c r="N23" s="221"/>
      <c r="O23" s="221"/>
      <c r="P23" s="221"/>
    </row>
    <row r="24" spans="1:16" ht="15" customHeight="1" x14ac:dyDescent="0.25">
      <c r="A24" s="938">
        <v>2014</v>
      </c>
      <c r="B24" s="219">
        <v>10508</v>
      </c>
      <c r="C24" s="252">
        <v>-6.1477347961789164E-3</v>
      </c>
      <c r="D24" s="219">
        <v>8823</v>
      </c>
      <c r="E24" s="252">
        <v>1.5071329958582513E-2</v>
      </c>
      <c r="F24" s="219">
        <v>2599</v>
      </c>
      <c r="G24" s="252">
        <v>2.3631350925561234E-2</v>
      </c>
      <c r="J24" s="216"/>
      <c r="K24" s="221"/>
      <c r="L24" s="221"/>
      <c r="M24" s="221"/>
      <c r="N24" s="221"/>
      <c r="O24" s="221"/>
      <c r="P24" s="221"/>
    </row>
    <row r="25" spans="1:16" ht="15" customHeight="1" x14ac:dyDescent="0.25">
      <c r="A25" s="938">
        <v>2015</v>
      </c>
      <c r="B25" s="219">
        <v>12078</v>
      </c>
      <c r="C25" s="252">
        <v>0.14940997335363537</v>
      </c>
      <c r="D25" s="219">
        <v>9551</v>
      </c>
      <c r="E25" s="252">
        <v>8.2511617363708378E-2</v>
      </c>
      <c r="F25" s="219">
        <v>2593</v>
      </c>
      <c r="G25" s="252">
        <v>-2.3085802231627151E-3</v>
      </c>
      <c r="J25" s="216"/>
      <c r="K25" s="221"/>
      <c r="L25" s="221"/>
      <c r="M25" s="221"/>
      <c r="N25" s="221"/>
      <c r="O25" s="221"/>
      <c r="P25" s="221"/>
    </row>
    <row r="26" spans="1:16" ht="15" customHeight="1" x14ac:dyDescent="0.25">
      <c r="A26" s="938">
        <v>2016</v>
      </c>
      <c r="B26" s="941">
        <v>12745</v>
      </c>
      <c r="C26" s="252">
        <v>5.5224374896506001E-2</v>
      </c>
      <c r="D26" s="219">
        <v>9882</v>
      </c>
      <c r="E26" s="252">
        <v>3.4656056957386605E-2</v>
      </c>
      <c r="F26" s="219">
        <v>2549</v>
      </c>
      <c r="G26" s="252">
        <v>-1.6968762051677633E-2</v>
      </c>
      <c r="J26" s="216"/>
      <c r="K26" s="221"/>
      <c r="L26" s="221"/>
      <c r="M26" s="221"/>
      <c r="N26" s="221"/>
      <c r="O26" s="221"/>
      <c r="P26" s="221"/>
    </row>
    <row r="27" spans="1:16" ht="15" customHeight="1" x14ac:dyDescent="0.25">
      <c r="A27" s="938">
        <v>2017</v>
      </c>
      <c r="B27" s="941">
        <v>13564</v>
      </c>
      <c r="C27" s="252">
        <v>6.4260494311494609E-2</v>
      </c>
      <c r="D27" s="219">
        <v>10143</v>
      </c>
      <c r="E27" s="252">
        <v>2.6411657559198609E-2</v>
      </c>
      <c r="F27" s="253">
        <v>2499</v>
      </c>
      <c r="G27" s="252">
        <v>-1.9615535504119208E-2</v>
      </c>
      <c r="J27" s="216"/>
      <c r="K27" s="221"/>
      <c r="L27" s="221"/>
      <c r="M27" s="221"/>
      <c r="N27" s="221"/>
      <c r="O27" s="221"/>
      <c r="P27" s="221"/>
    </row>
    <row r="28" spans="1:16" ht="15" customHeight="1" x14ac:dyDescent="0.25">
      <c r="A28" s="940">
        <v>2018</v>
      </c>
      <c r="B28" s="941">
        <v>12585</v>
      </c>
      <c r="C28" s="252">
        <v>-7.2176349159539965E-2</v>
      </c>
      <c r="D28" s="219">
        <v>9454</v>
      </c>
      <c r="E28" s="252">
        <v>-6.79286207236518E-2</v>
      </c>
      <c r="F28" s="253">
        <v>2413</v>
      </c>
      <c r="G28" s="252">
        <v>-3.4413765506202454E-2</v>
      </c>
      <c r="J28" s="254"/>
      <c r="K28" s="255"/>
      <c r="L28" s="256"/>
      <c r="M28" s="256"/>
      <c r="N28" s="256"/>
      <c r="O28" s="256"/>
      <c r="P28" s="256"/>
    </row>
    <row r="29" spans="1:16" ht="15" customHeight="1" x14ac:dyDescent="0.25">
      <c r="A29" s="904">
        <v>2019</v>
      </c>
      <c r="B29" s="942">
        <v>12389</v>
      </c>
      <c r="C29" s="257">
        <v>-1.5574096146205751E-2</v>
      </c>
      <c r="D29" s="943">
        <v>9174</v>
      </c>
      <c r="E29" s="257">
        <v>-2.9617093293843877E-2</v>
      </c>
      <c r="F29" s="944">
        <v>2327</v>
      </c>
      <c r="G29" s="257">
        <v>-3.5640281806879393E-2</v>
      </c>
      <c r="J29" s="254"/>
      <c r="K29" s="255"/>
      <c r="L29" s="256"/>
      <c r="M29" s="256"/>
      <c r="N29" s="256"/>
      <c r="O29" s="256"/>
      <c r="P29" s="256"/>
    </row>
    <row r="30" spans="1:16" x14ac:dyDescent="0.2">
      <c r="A30" s="227"/>
      <c r="B30" s="258"/>
      <c r="C30" s="259"/>
      <c r="D30" s="258"/>
      <c r="E30" s="259"/>
      <c r="F30" s="258"/>
      <c r="G30" s="259"/>
    </row>
    <row r="31" spans="1:16" ht="15" x14ac:dyDescent="0.25">
      <c r="A31" s="1134" t="s">
        <v>193</v>
      </c>
      <c r="B31" s="1134"/>
      <c r="C31" s="1134"/>
      <c r="D31" s="1134"/>
      <c r="E31" s="1134"/>
      <c r="F31" s="1134"/>
      <c r="G31" s="1134"/>
    </row>
    <row r="32" spans="1:16" ht="15" x14ac:dyDescent="0.25">
      <c r="A32" s="937"/>
      <c r="B32" s="1135" t="s">
        <v>198</v>
      </c>
      <c r="C32" s="1135"/>
      <c r="D32" s="1135" t="s">
        <v>199</v>
      </c>
      <c r="E32" s="1135"/>
      <c r="F32" s="1135" t="s">
        <v>200</v>
      </c>
      <c r="G32" s="1135"/>
    </row>
    <row r="33" spans="1:7" ht="15" x14ac:dyDescent="0.25">
      <c r="A33" s="938" t="s">
        <v>197</v>
      </c>
      <c r="B33" s="939" t="s">
        <v>204</v>
      </c>
      <c r="C33" s="248" t="s">
        <v>201</v>
      </c>
      <c r="D33" s="939" t="s">
        <v>204</v>
      </c>
      <c r="E33" s="248" t="s">
        <v>201</v>
      </c>
      <c r="F33" s="939" t="s">
        <v>204</v>
      </c>
      <c r="G33" s="248" t="s">
        <v>201</v>
      </c>
    </row>
    <row r="34" spans="1:7" ht="15" x14ac:dyDescent="0.25">
      <c r="A34" s="904"/>
      <c r="B34" s="904" t="s">
        <v>205</v>
      </c>
      <c r="C34" s="249" t="s">
        <v>203</v>
      </c>
      <c r="D34" s="904" t="s">
        <v>205</v>
      </c>
      <c r="E34" s="249" t="s">
        <v>203</v>
      </c>
      <c r="F34" s="904" t="s">
        <v>205</v>
      </c>
      <c r="G34" s="249" t="s">
        <v>203</v>
      </c>
    </row>
    <row r="35" spans="1:7" ht="15" customHeight="1" x14ac:dyDescent="0.25">
      <c r="A35" s="940">
        <v>2000</v>
      </c>
      <c r="B35" s="260">
        <v>209900</v>
      </c>
      <c r="C35" s="815">
        <v>0.12849462365591391</v>
      </c>
      <c r="D35" s="260">
        <v>248000</v>
      </c>
      <c r="E35" s="815">
        <v>0.10222222222222221</v>
      </c>
      <c r="F35" s="260">
        <v>275000</v>
      </c>
      <c r="G35" s="815">
        <v>0.10000000000000009</v>
      </c>
    </row>
    <row r="36" spans="1:7" ht="15" customHeight="1" x14ac:dyDescent="0.25">
      <c r="A36" s="1003">
        <v>2001</v>
      </c>
      <c r="B36" s="260">
        <v>235000</v>
      </c>
      <c r="C36" s="815">
        <v>0.11958075273939972</v>
      </c>
      <c r="D36" s="260">
        <v>279000</v>
      </c>
      <c r="E36" s="815">
        <v>0.125</v>
      </c>
      <c r="F36" s="260">
        <v>315000</v>
      </c>
      <c r="G36" s="815">
        <v>0.1454545454545455</v>
      </c>
    </row>
    <row r="37" spans="1:7" ht="15" customHeight="1" x14ac:dyDescent="0.25">
      <c r="A37" s="940">
        <v>2002</v>
      </c>
      <c r="B37" s="260">
        <v>269000</v>
      </c>
      <c r="C37" s="815">
        <v>0.14468085106382977</v>
      </c>
      <c r="D37" s="260">
        <v>315000</v>
      </c>
      <c r="E37" s="815">
        <v>0.12903225806451624</v>
      </c>
      <c r="F37" s="260">
        <v>350000</v>
      </c>
      <c r="G37" s="815">
        <v>0.11111111111111116</v>
      </c>
    </row>
    <row r="38" spans="1:7" ht="15" customHeight="1" x14ac:dyDescent="0.25">
      <c r="A38" s="940">
        <v>2003</v>
      </c>
      <c r="B38" s="260">
        <v>315000</v>
      </c>
      <c r="C38" s="815">
        <v>0.17100371747211907</v>
      </c>
      <c r="D38" s="260">
        <v>370000</v>
      </c>
      <c r="E38" s="815">
        <v>0.17460317460317465</v>
      </c>
      <c r="F38" s="260">
        <v>412250</v>
      </c>
      <c r="G38" s="815">
        <v>0.17785714285714294</v>
      </c>
    </row>
    <row r="39" spans="1:7" ht="15" customHeight="1" x14ac:dyDescent="0.25">
      <c r="A39" s="940">
        <v>2004</v>
      </c>
      <c r="B39" s="260">
        <v>360000</v>
      </c>
      <c r="C39" s="815">
        <v>0.14285714285714279</v>
      </c>
      <c r="D39" s="260">
        <v>430000</v>
      </c>
      <c r="E39" s="815">
        <v>0.16216216216216206</v>
      </c>
      <c r="F39" s="260">
        <v>499000</v>
      </c>
      <c r="G39" s="815">
        <v>0.21043056397816851</v>
      </c>
    </row>
    <row r="40" spans="1:7" ht="15" customHeight="1" x14ac:dyDescent="0.25">
      <c r="A40" s="940">
        <v>2005</v>
      </c>
      <c r="B40" s="260">
        <v>420810</v>
      </c>
      <c r="C40" s="815">
        <v>0.1689166666666666</v>
      </c>
      <c r="D40" s="260">
        <v>515000</v>
      </c>
      <c r="E40" s="815">
        <v>0.19767441860465107</v>
      </c>
      <c r="F40" s="260">
        <v>600000</v>
      </c>
      <c r="G40" s="815">
        <v>0.20240480961923857</v>
      </c>
    </row>
    <row r="41" spans="1:7" ht="15" customHeight="1" x14ac:dyDescent="0.25">
      <c r="A41" s="940">
        <v>2006</v>
      </c>
      <c r="B41" s="260">
        <v>460000</v>
      </c>
      <c r="C41" s="815">
        <v>9.3129916114160771E-2</v>
      </c>
      <c r="D41" s="260">
        <v>578000</v>
      </c>
      <c r="E41" s="815">
        <v>0.12233009708737863</v>
      </c>
      <c r="F41" s="260">
        <v>675000</v>
      </c>
      <c r="G41" s="815">
        <v>0.125</v>
      </c>
    </row>
    <row r="42" spans="1:7" ht="15" customHeight="1" x14ac:dyDescent="0.25">
      <c r="A42" s="940">
        <v>2007</v>
      </c>
      <c r="B42" s="260">
        <v>475000</v>
      </c>
      <c r="C42" s="815">
        <v>3.2608695652173836E-2</v>
      </c>
      <c r="D42" s="260">
        <v>595000</v>
      </c>
      <c r="E42" s="815">
        <v>2.9411764705882248E-2</v>
      </c>
      <c r="F42" s="260">
        <v>700000</v>
      </c>
      <c r="G42" s="815">
        <v>3.7037037037036979E-2</v>
      </c>
    </row>
    <row r="43" spans="1:7" ht="15" customHeight="1" x14ac:dyDescent="0.25">
      <c r="A43" s="938">
        <v>2008</v>
      </c>
      <c r="B43" s="260">
        <v>430000</v>
      </c>
      <c r="C43" s="252">
        <v>-9.4736842105263119E-2</v>
      </c>
      <c r="D43" s="260">
        <v>539000</v>
      </c>
      <c r="E43" s="252">
        <v>-9.4117647058823528E-2</v>
      </c>
      <c r="F43" s="260">
        <v>640996</v>
      </c>
      <c r="G43" s="815">
        <v>-8.4291428571428573E-2</v>
      </c>
    </row>
    <row r="44" spans="1:7" ht="15" customHeight="1" x14ac:dyDescent="0.25">
      <c r="A44" s="938">
        <v>2009</v>
      </c>
      <c r="B44" s="260">
        <v>394000</v>
      </c>
      <c r="C44" s="252">
        <v>-8.3720930232558111E-2</v>
      </c>
      <c r="D44" s="260">
        <v>461100</v>
      </c>
      <c r="E44" s="252">
        <v>-0.14452690166975879</v>
      </c>
      <c r="F44" s="260">
        <v>562268</v>
      </c>
      <c r="G44" s="252">
        <v>-0.12282135925965221</v>
      </c>
    </row>
    <row r="45" spans="1:7" ht="15" customHeight="1" x14ac:dyDescent="0.25">
      <c r="A45" s="938">
        <v>2010</v>
      </c>
      <c r="B45" s="261">
        <v>395000</v>
      </c>
      <c r="C45" s="252">
        <v>2.5380710659899108E-3</v>
      </c>
      <c r="D45" s="261">
        <v>445000</v>
      </c>
      <c r="E45" s="252">
        <v>-3.4916504012144856E-2</v>
      </c>
      <c r="F45" s="261">
        <v>535000</v>
      </c>
      <c r="G45" s="252">
        <v>-4.849644653439289E-2</v>
      </c>
    </row>
    <row r="46" spans="1:7" ht="15" customHeight="1" x14ac:dyDescent="0.25">
      <c r="A46" s="940">
        <v>2011</v>
      </c>
      <c r="B46" s="260">
        <v>393800</v>
      </c>
      <c r="C46" s="252">
        <v>-3.0379746835442756E-3</v>
      </c>
      <c r="D46" s="260">
        <v>445000</v>
      </c>
      <c r="E46" s="252">
        <v>0</v>
      </c>
      <c r="F46" s="260">
        <v>519500</v>
      </c>
      <c r="G46" s="252">
        <v>-2.8971962616822444E-2</v>
      </c>
    </row>
    <row r="47" spans="1:7" ht="15" customHeight="1" x14ac:dyDescent="0.25">
      <c r="A47" s="938">
        <v>2012</v>
      </c>
      <c r="B47" s="260">
        <v>400000</v>
      </c>
      <c r="C47" s="252">
        <v>1.5744032503808958E-2</v>
      </c>
      <c r="D47" s="260">
        <v>460000</v>
      </c>
      <c r="E47" s="252">
        <v>3.3707865168539408E-2</v>
      </c>
      <c r="F47" s="260">
        <v>520000</v>
      </c>
      <c r="G47" s="252">
        <v>9.6246390760357237E-4</v>
      </c>
    </row>
    <row r="48" spans="1:7" ht="15" customHeight="1" x14ac:dyDescent="0.25">
      <c r="A48" s="938">
        <v>2013</v>
      </c>
      <c r="B48" s="945">
        <v>415000</v>
      </c>
      <c r="C48" s="252">
        <v>3.7500000000000089E-2</v>
      </c>
      <c r="D48" s="261">
        <v>489545</v>
      </c>
      <c r="E48" s="252">
        <v>6.4228260869565235E-2</v>
      </c>
      <c r="F48" s="261">
        <v>550000</v>
      </c>
      <c r="G48" s="252">
        <v>5.7692307692307709E-2</v>
      </c>
    </row>
    <row r="49" spans="1:7" ht="15" customHeight="1" x14ac:dyDescent="0.25">
      <c r="A49" s="938">
        <v>2014</v>
      </c>
      <c r="B49" s="261">
        <v>430424</v>
      </c>
      <c r="C49" s="252">
        <v>3.7166265060240899E-2</v>
      </c>
      <c r="D49" s="261">
        <v>525000</v>
      </c>
      <c r="E49" s="252">
        <v>7.2424394080217391E-2</v>
      </c>
      <c r="F49" s="261">
        <v>615000</v>
      </c>
      <c r="G49" s="252">
        <v>0.11818181818181817</v>
      </c>
    </row>
    <row r="50" spans="1:7" ht="15" customHeight="1" x14ac:dyDescent="0.25">
      <c r="A50" s="938">
        <v>2015</v>
      </c>
      <c r="B50" s="945">
        <v>450000</v>
      </c>
      <c r="C50" s="252">
        <v>4.5480735274984641E-2</v>
      </c>
      <c r="D50" s="261">
        <v>560000</v>
      </c>
      <c r="E50" s="252">
        <v>6.6666666666666652E-2</v>
      </c>
      <c r="F50" s="261">
        <v>680000</v>
      </c>
      <c r="G50" s="252">
        <v>0.10569105691056913</v>
      </c>
    </row>
    <row r="51" spans="1:7" ht="15" customHeight="1" x14ac:dyDescent="0.25">
      <c r="A51" s="938">
        <v>2016</v>
      </c>
      <c r="B51" s="945">
        <v>475000</v>
      </c>
      <c r="C51" s="252">
        <v>5.555555555555558E-2</v>
      </c>
      <c r="D51" s="261">
        <v>600000</v>
      </c>
      <c r="E51" s="252">
        <v>7.1428571428571397E-2</v>
      </c>
      <c r="F51" s="261">
        <v>742500</v>
      </c>
      <c r="G51" s="252">
        <v>9.1911764705882248E-2</v>
      </c>
    </row>
    <row r="52" spans="1:7" ht="15" customHeight="1" x14ac:dyDescent="0.25">
      <c r="A52" s="938">
        <v>2017</v>
      </c>
      <c r="B52" s="260">
        <v>518000</v>
      </c>
      <c r="C52" s="252">
        <v>9.0526315789473788E-2</v>
      </c>
      <c r="D52" s="260">
        <v>655000</v>
      </c>
      <c r="E52" s="252">
        <v>9.1666666666666563E-2</v>
      </c>
      <c r="F52" s="260">
        <v>790000</v>
      </c>
      <c r="G52" s="252">
        <v>6.3973063973064015E-2</v>
      </c>
    </row>
    <row r="53" spans="1:7" ht="15" customHeight="1" x14ac:dyDescent="0.25">
      <c r="A53" s="938">
        <v>2018</v>
      </c>
      <c r="B53" s="260">
        <v>556700</v>
      </c>
      <c r="C53" s="252">
        <v>7.4710424710424661E-2</v>
      </c>
      <c r="D53" s="260">
        <v>700425</v>
      </c>
      <c r="E53" s="252">
        <v>6.9351145038167861E-2</v>
      </c>
      <c r="F53" s="260">
        <v>860000</v>
      </c>
      <c r="G53" s="252">
        <v>8.8607594936708889E-2</v>
      </c>
    </row>
    <row r="54" spans="1:7" ht="15" customHeight="1" x14ac:dyDescent="0.25">
      <c r="A54" s="223">
        <v>2019</v>
      </c>
      <c r="B54" s="262">
        <v>570000</v>
      </c>
      <c r="C54" s="257">
        <v>2.3890784982935065E-2</v>
      </c>
      <c r="D54" s="262">
        <v>725000</v>
      </c>
      <c r="E54" s="257">
        <v>3.50858407395509E-2</v>
      </c>
      <c r="F54" s="262">
        <v>900000</v>
      </c>
      <c r="G54" s="257">
        <v>4.6511627906976827E-2</v>
      </c>
    </row>
  </sheetData>
  <mergeCells count="12">
    <mergeCell ref="A1:G1"/>
    <mergeCell ref="A31:G31"/>
    <mergeCell ref="B32:C32"/>
    <mergeCell ref="D32:E32"/>
    <mergeCell ref="F32:G32"/>
    <mergeCell ref="A2:G2"/>
    <mergeCell ref="A3:G3"/>
    <mergeCell ref="A6:G6"/>
    <mergeCell ref="B7:C7"/>
    <mergeCell ref="D7:E7"/>
    <mergeCell ref="F7:G7"/>
    <mergeCell ref="A4:G4"/>
  </mergeCells>
  <printOptions horizontalCentered="1"/>
  <pageMargins left="0.7" right="0.7" top="0.75" bottom="0.75" header="0.3" footer="0.3"/>
  <pageSetup scale="86"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3"/>
  <sheetViews>
    <sheetView showGridLines="0" zoomScaleNormal="100" workbookViewId="0">
      <selection sqref="A1:I1"/>
    </sheetView>
  </sheetViews>
  <sheetFormatPr defaultColWidth="9" defaultRowHeight="12.75" x14ac:dyDescent="0.2"/>
  <cols>
    <col min="1" max="1" width="34.28515625" style="593" customWidth="1"/>
    <col min="2" max="2" width="10.140625" style="594" bestFit="1" customWidth="1"/>
    <col min="3" max="3" width="12.42578125" style="590" bestFit="1" customWidth="1"/>
    <col min="4" max="4" width="12.28515625" style="590" customWidth="1"/>
    <col min="5" max="5" width="9.28515625" style="590" bestFit="1" customWidth="1"/>
    <col min="6" max="6" width="10.140625" style="591" bestFit="1" customWidth="1"/>
    <col min="7" max="7" width="9.28515625" style="592" customWidth="1"/>
    <col min="8" max="8" width="10.140625" style="591" bestFit="1" customWidth="1"/>
    <col min="9" max="9" width="9.28515625" style="591" bestFit="1" customWidth="1"/>
    <col min="10" max="10" width="1.28515625" style="595" customWidth="1"/>
    <col min="11" max="16384" width="9" style="595"/>
  </cols>
  <sheetData>
    <row r="1" spans="1:9" ht="15.75" x14ac:dyDescent="0.25">
      <c r="A1" s="1082" t="s">
        <v>362</v>
      </c>
      <c r="B1" s="1082"/>
      <c r="C1" s="1082"/>
      <c r="D1" s="1082"/>
      <c r="E1" s="1082"/>
      <c r="F1" s="1082"/>
      <c r="G1" s="1082"/>
      <c r="H1" s="1082"/>
      <c r="I1" s="1082"/>
    </row>
    <row r="2" spans="1:9" s="109" customFormat="1" ht="15.75" x14ac:dyDescent="0.25">
      <c r="A2" s="1083" t="s">
        <v>275</v>
      </c>
      <c r="B2" s="1083"/>
      <c r="C2" s="1083"/>
      <c r="D2" s="1083"/>
      <c r="E2" s="1083"/>
      <c r="F2" s="1083"/>
      <c r="G2" s="1083"/>
      <c r="H2" s="1083"/>
      <c r="I2" s="1083"/>
    </row>
    <row r="3" spans="1:9" s="109" customFormat="1" ht="15.75" x14ac:dyDescent="0.25">
      <c r="A3" s="1083" t="s">
        <v>276</v>
      </c>
      <c r="B3" s="1083"/>
      <c r="C3" s="1083"/>
      <c r="D3" s="1083"/>
      <c r="E3" s="1083"/>
      <c r="F3" s="1083"/>
      <c r="G3" s="1083"/>
      <c r="H3" s="1083"/>
      <c r="I3" s="1083"/>
    </row>
    <row r="4" spans="1:9" s="109" customFormat="1" ht="15.75" x14ac:dyDescent="0.25">
      <c r="A4" s="1083" t="s">
        <v>441</v>
      </c>
      <c r="B4" s="1083"/>
      <c r="C4" s="1083"/>
      <c r="D4" s="1083"/>
      <c r="E4" s="1083"/>
      <c r="F4" s="1083"/>
      <c r="G4" s="1083"/>
      <c r="H4" s="1083"/>
      <c r="I4" s="1083"/>
    </row>
    <row r="5" spans="1:9" s="109" customFormat="1" ht="14.25" customHeight="1" x14ac:dyDescent="0.25">
      <c r="A5" s="535"/>
      <c r="B5" s="535"/>
      <c r="C5" s="535"/>
      <c r="D5" s="535"/>
      <c r="E5" s="535"/>
      <c r="F5" s="535"/>
      <c r="G5" s="535"/>
      <c r="H5" s="535"/>
      <c r="I5" s="535"/>
    </row>
    <row r="6" spans="1:9" s="109" customFormat="1" ht="14.25" customHeight="1" x14ac:dyDescent="0.25">
      <c r="A6" s="1084" t="s">
        <v>37</v>
      </c>
      <c r="B6" s="1084"/>
      <c r="C6" s="1084"/>
      <c r="D6" s="1084"/>
      <c r="E6" s="1084"/>
      <c r="F6" s="1084"/>
      <c r="G6" s="1084"/>
      <c r="H6" s="1084"/>
      <c r="I6" s="1084"/>
    </row>
    <row r="7" spans="1:9" s="109" customFormat="1" ht="6.95" customHeight="1" x14ac:dyDescent="0.25">
      <c r="A7" s="309"/>
      <c r="B7" s="309"/>
      <c r="C7" s="309"/>
      <c r="D7" s="349"/>
      <c r="E7" s="349"/>
      <c r="F7" s="349"/>
      <c r="G7" s="349"/>
      <c r="H7" s="349"/>
      <c r="I7" s="349"/>
    </row>
    <row r="8" spans="1:9" s="109" customFormat="1" ht="15" x14ac:dyDescent="0.25">
      <c r="A8" s="536"/>
      <c r="B8" s="537"/>
      <c r="C8" s="538" t="s">
        <v>105</v>
      </c>
      <c r="D8" s="539" t="s">
        <v>14</v>
      </c>
      <c r="E8" s="540"/>
      <c r="F8" s="1077" t="s">
        <v>277</v>
      </c>
      <c r="G8" s="1078"/>
      <c r="H8" s="1078"/>
      <c r="I8" s="1079"/>
    </row>
    <row r="9" spans="1:9" s="109" customFormat="1" ht="15" x14ac:dyDescent="0.25">
      <c r="A9" s="541" t="s">
        <v>42</v>
      </c>
      <c r="B9" s="542" t="s">
        <v>240</v>
      </c>
      <c r="C9" s="543" t="s">
        <v>278</v>
      </c>
      <c r="D9" s="354"/>
      <c r="E9" s="544" t="s">
        <v>279</v>
      </c>
      <c r="F9" s="545" t="s">
        <v>280</v>
      </c>
      <c r="G9" s="546"/>
      <c r="H9" s="1080" t="s">
        <v>281</v>
      </c>
      <c r="I9" s="1081"/>
    </row>
    <row r="10" spans="1:9" s="109" customFormat="1" ht="15" customHeight="1" x14ac:dyDescent="0.25">
      <c r="A10" s="547"/>
      <c r="B10" s="548"/>
      <c r="C10" s="549" t="s">
        <v>282</v>
      </c>
      <c r="D10" s="550" t="s">
        <v>44</v>
      </c>
      <c r="E10" s="551" t="s">
        <v>84</v>
      </c>
      <c r="F10" s="552" t="s">
        <v>44</v>
      </c>
      <c r="G10" s="553" t="s">
        <v>84</v>
      </c>
      <c r="H10" s="552" t="s">
        <v>44</v>
      </c>
      <c r="I10" s="553" t="s">
        <v>84</v>
      </c>
    </row>
    <row r="11" spans="1:9" s="559" customFormat="1" ht="15" x14ac:dyDescent="0.25">
      <c r="A11" s="554" t="s">
        <v>283</v>
      </c>
      <c r="B11" s="555">
        <v>1075142</v>
      </c>
      <c r="C11" s="556"/>
      <c r="D11" s="557">
        <v>1315907508762</v>
      </c>
      <c r="E11" s="558">
        <v>1</v>
      </c>
      <c r="F11" s="557">
        <v>281048361666</v>
      </c>
      <c r="G11" s="558">
        <v>1</v>
      </c>
      <c r="H11" s="557">
        <v>256588302651</v>
      </c>
      <c r="I11" s="558">
        <v>0.99999999999999989</v>
      </c>
    </row>
    <row r="12" spans="1:9" s="559" customFormat="1" ht="15" x14ac:dyDescent="0.25">
      <c r="A12" s="560"/>
      <c r="B12" s="561"/>
      <c r="C12" s="562"/>
      <c r="D12" s="563"/>
      <c r="E12" s="564"/>
      <c r="F12" s="563"/>
      <c r="G12" s="564"/>
      <c r="H12" s="563"/>
      <c r="I12" s="564"/>
    </row>
    <row r="13" spans="1:9" s="559" customFormat="1" ht="15" x14ac:dyDescent="0.25">
      <c r="A13" s="547" t="s">
        <v>33</v>
      </c>
      <c r="B13" s="561">
        <v>699063</v>
      </c>
      <c r="C13" s="561">
        <v>1095202</v>
      </c>
      <c r="D13" s="563">
        <v>630833109046</v>
      </c>
      <c r="E13" s="565">
        <v>0.47939015838543625</v>
      </c>
      <c r="F13" s="563">
        <v>21042938353</v>
      </c>
      <c r="G13" s="565">
        <v>7.487301554885982E-2</v>
      </c>
      <c r="H13" s="563">
        <v>21042938353</v>
      </c>
      <c r="I13" s="565">
        <v>8.2010513088828021E-2</v>
      </c>
    </row>
    <row r="14" spans="1:9" s="570" customFormat="1" ht="14.25" x14ac:dyDescent="0.2">
      <c r="A14" s="566" t="s">
        <v>46</v>
      </c>
      <c r="B14" s="567">
        <v>313785</v>
      </c>
      <c r="C14" s="567">
        <v>313785</v>
      </c>
      <c r="D14" s="568">
        <v>253680367658</v>
      </c>
      <c r="E14" s="569">
        <v>0.19277978578955096</v>
      </c>
      <c r="F14" s="568">
        <v>9429800223</v>
      </c>
      <c r="G14" s="569">
        <v>3.3552233384681482E-2</v>
      </c>
      <c r="H14" s="568">
        <v>9429800223</v>
      </c>
      <c r="I14" s="569">
        <v>3.6750701904856492E-2</v>
      </c>
    </row>
    <row r="15" spans="1:9" s="570" customFormat="1" ht="14.25" x14ac:dyDescent="0.2">
      <c r="A15" s="566" t="s">
        <v>47</v>
      </c>
      <c r="B15" s="567">
        <v>249541</v>
      </c>
      <c r="C15" s="567">
        <v>499082</v>
      </c>
      <c r="D15" s="568">
        <v>241160894115</v>
      </c>
      <c r="E15" s="569">
        <v>0.1832658393612201</v>
      </c>
      <c r="F15" s="568">
        <v>7715834107</v>
      </c>
      <c r="G15" s="569">
        <v>2.7453759421553061E-2</v>
      </c>
      <c r="H15" s="568">
        <v>7715834107</v>
      </c>
      <c r="I15" s="569">
        <v>3.0070872394735524E-2</v>
      </c>
    </row>
    <row r="16" spans="1:9" s="570" customFormat="1" ht="14.25" x14ac:dyDescent="0.2">
      <c r="A16" s="566" t="s">
        <v>48</v>
      </c>
      <c r="B16" s="567">
        <v>72714</v>
      </c>
      <c r="C16" s="567">
        <v>218142</v>
      </c>
      <c r="D16" s="568">
        <v>96002301085</v>
      </c>
      <c r="E16" s="569">
        <v>7.2955204256960685E-2</v>
      </c>
      <c r="F16" s="568">
        <v>2590836848</v>
      </c>
      <c r="G16" s="569">
        <v>9.2184734066479632E-3</v>
      </c>
      <c r="H16" s="568">
        <v>2590836848</v>
      </c>
      <c r="I16" s="569">
        <v>1.0097252373674809E-2</v>
      </c>
    </row>
    <row r="17" spans="1:9" s="570" customFormat="1" ht="14.25" x14ac:dyDescent="0.2">
      <c r="A17" s="566" t="s">
        <v>49</v>
      </c>
      <c r="B17" s="567">
        <v>24501</v>
      </c>
      <c r="C17" s="567">
        <v>24501</v>
      </c>
      <c r="D17" s="568">
        <v>11999473895</v>
      </c>
      <c r="E17" s="569">
        <v>9.1187821447185537E-3</v>
      </c>
      <c r="F17" s="568">
        <v>396649822</v>
      </c>
      <c r="G17" s="569">
        <v>1.4113223064128075E-3</v>
      </c>
      <c r="H17" s="568">
        <v>396649822</v>
      </c>
      <c r="I17" s="569">
        <v>1.5458608903910381E-3</v>
      </c>
    </row>
    <row r="18" spans="1:9" s="570" customFormat="1" ht="14.25" x14ac:dyDescent="0.2">
      <c r="A18" s="566" t="s">
        <v>50</v>
      </c>
      <c r="B18" s="567">
        <v>14924</v>
      </c>
      <c r="C18" s="97">
        <v>0</v>
      </c>
      <c r="D18" s="568">
        <v>3754750467</v>
      </c>
      <c r="E18" s="569">
        <v>2.8533543900303849E-3</v>
      </c>
      <c r="F18" s="568">
        <v>112208763</v>
      </c>
      <c r="G18" s="569">
        <v>3.9925072800584314E-4</v>
      </c>
      <c r="H18" s="568">
        <v>112208763</v>
      </c>
      <c r="I18" s="569">
        <v>4.3731051587578165E-4</v>
      </c>
    </row>
    <row r="19" spans="1:9" s="570" customFormat="1" ht="14.25" customHeight="1" x14ac:dyDescent="0.2">
      <c r="A19" s="566" t="s">
        <v>51</v>
      </c>
      <c r="B19" s="567">
        <v>23598</v>
      </c>
      <c r="C19" s="567">
        <v>39692</v>
      </c>
      <c r="D19" s="568">
        <v>24235321826</v>
      </c>
      <c r="E19" s="569">
        <v>1.8417192442955574E-2</v>
      </c>
      <c r="F19" s="568">
        <v>797608590</v>
      </c>
      <c r="G19" s="569">
        <v>2.8379763015586763E-3</v>
      </c>
      <c r="H19" s="568">
        <v>797608590</v>
      </c>
      <c r="I19" s="569">
        <v>3.1085150092943705E-3</v>
      </c>
    </row>
    <row r="20" spans="1:9" s="570" customFormat="1" ht="15" customHeight="1" x14ac:dyDescent="0.2">
      <c r="A20" s="571"/>
      <c r="B20" s="572"/>
      <c r="C20" s="572"/>
      <c r="D20" s="568"/>
      <c r="E20" s="573"/>
      <c r="F20" s="568"/>
      <c r="G20" s="573"/>
      <c r="H20" s="568"/>
      <c r="I20" s="573"/>
    </row>
    <row r="21" spans="1:9" s="559" customFormat="1" ht="15" x14ac:dyDescent="0.25">
      <c r="A21" s="547" t="s">
        <v>34</v>
      </c>
      <c r="B21" s="561">
        <v>277688</v>
      </c>
      <c r="C21" s="561">
        <v>1936763</v>
      </c>
      <c r="D21" s="563">
        <v>329152566398</v>
      </c>
      <c r="E21" s="565">
        <v>0.25013351182080057</v>
      </c>
      <c r="F21" s="563">
        <v>107145957404</v>
      </c>
      <c r="G21" s="565">
        <v>0.38123672655076024</v>
      </c>
      <c r="H21" s="563">
        <v>96097495506</v>
      </c>
      <c r="I21" s="565">
        <v>0.37452017302872742</v>
      </c>
    </row>
    <row r="22" spans="1:9" s="570" customFormat="1" ht="14.25" x14ac:dyDescent="0.2">
      <c r="A22" s="566" t="s">
        <v>52</v>
      </c>
      <c r="B22" s="567">
        <v>23802</v>
      </c>
      <c r="C22" s="567">
        <v>1008549</v>
      </c>
      <c r="D22" s="568">
        <v>120040338372</v>
      </c>
      <c r="E22" s="569">
        <v>9.1222473899349829E-2</v>
      </c>
      <c r="F22" s="568">
        <v>46102395397</v>
      </c>
      <c r="G22" s="569">
        <v>0.16403723232440839</v>
      </c>
      <c r="H22" s="568">
        <v>41059515000</v>
      </c>
      <c r="I22" s="569">
        <v>0.1600209930686019</v>
      </c>
    </row>
    <row r="23" spans="1:9" s="570" customFormat="1" ht="14.25" x14ac:dyDescent="0.2">
      <c r="A23" s="566" t="s">
        <v>53</v>
      </c>
      <c r="B23" s="567">
        <v>4859</v>
      </c>
      <c r="C23" s="567">
        <v>359373</v>
      </c>
      <c r="D23" s="568">
        <v>61959825795</v>
      </c>
      <c r="E23" s="569">
        <v>4.7085243744289851E-2</v>
      </c>
      <c r="F23" s="568">
        <v>26802098607</v>
      </c>
      <c r="G23" s="569">
        <v>9.5364721032787286E-2</v>
      </c>
      <c r="H23" s="568">
        <v>23533886711</v>
      </c>
      <c r="I23" s="569">
        <v>9.1718470670152666E-2</v>
      </c>
    </row>
    <row r="24" spans="1:9" s="570" customFormat="1" ht="14.25" x14ac:dyDescent="0.2">
      <c r="A24" s="566" t="s">
        <v>49</v>
      </c>
      <c r="B24" s="567">
        <v>177215</v>
      </c>
      <c r="C24" s="567">
        <v>177215</v>
      </c>
      <c r="D24" s="568">
        <v>51068909323</v>
      </c>
      <c r="E24" s="569">
        <v>3.8808889669643583E-2</v>
      </c>
      <c r="F24" s="568">
        <v>19495612885</v>
      </c>
      <c r="G24" s="569">
        <v>6.9367466757086937E-2</v>
      </c>
      <c r="H24" s="568">
        <v>17209374401</v>
      </c>
      <c r="I24" s="569">
        <v>6.706998808284502E-2</v>
      </c>
    </row>
    <row r="25" spans="1:9" s="570" customFormat="1" ht="14.25" x14ac:dyDescent="0.2">
      <c r="A25" s="566" t="s">
        <v>54</v>
      </c>
      <c r="B25" s="567">
        <v>573</v>
      </c>
      <c r="C25" s="567">
        <v>47666</v>
      </c>
      <c r="D25" s="568">
        <v>11238679967</v>
      </c>
      <c r="E25" s="569">
        <v>8.5406306234799903E-3</v>
      </c>
      <c r="F25" s="568">
        <v>1959057304</v>
      </c>
      <c r="G25" s="569">
        <v>6.9705345101002888E-3</v>
      </c>
      <c r="H25" s="568">
        <v>1832155948</v>
      </c>
      <c r="I25" s="569">
        <v>7.1404500091027806E-3</v>
      </c>
    </row>
    <row r="26" spans="1:9" s="570" customFormat="1" ht="14.25" x14ac:dyDescent="0.2">
      <c r="A26" s="574" t="s">
        <v>55</v>
      </c>
      <c r="B26" s="567">
        <v>264</v>
      </c>
      <c r="C26" s="567">
        <v>29146</v>
      </c>
      <c r="D26" s="568">
        <v>6268471925</v>
      </c>
      <c r="E26" s="569">
        <v>4.7636113353417605E-3</v>
      </c>
      <c r="F26" s="568">
        <v>2523226812</v>
      </c>
      <c r="G26" s="569">
        <v>8.9779096986824704E-3</v>
      </c>
      <c r="H26" s="568">
        <v>2198997047</v>
      </c>
      <c r="I26" s="569">
        <v>8.5701375482848032E-3</v>
      </c>
    </row>
    <row r="27" spans="1:9" s="570" customFormat="1" ht="14.25" x14ac:dyDescent="0.2">
      <c r="A27" s="566" t="s">
        <v>284</v>
      </c>
      <c r="B27" s="567">
        <v>54052</v>
      </c>
      <c r="C27" s="567">
        <v>288076</v>
      </c>
      <c r="D27" s="568">
        <v>63808131697</v>
      </c>
      <c r="E27" s="569">
        <v>4.8489830229048854E-2</v>
      </c>
      <c r="F27" s="568">
        <v>8274436986</v>
      </c>
      <c r="G27" s="569">
        <v>2.9441327951355942E-2</v>
      </c>
      <c r="H27" s="568">
        <v>8274436986</v>
      </c>
      <c r="I27" s="569">
        <v>3.2247911929385656E-2</v>
      </c>
    </row>
    <row r="28" spans="1:9" s="570" customFormat="1" ht="14.25" x14ac:dyDescent="0.2">
      <c r="A28" s="566" t="s">
        <v>285</v>
      </c>
      <c r="B28" s="567">
        <v>1971</v>
      </c>
      <c r="C28" s="567">
        <v>12837</v>
      </c>
      <c r="D28" s="568">
        <v>7247660574</v>
      </c>
      <c r="E28" s="569">
        <v>5.5077279563656928E-3</v>
      </c>
      <c r="F28" s="568">
        <v>838189595</v>
      </c>
      <c r="G28" s="569">
        <v>2.9823678388707737E-3</v>
      </c>
      <c r="H28" s="568">
        <v>838189595</v>
      </c>
      <c r="I28" s="569">
        <v>3.2666711083087379E-3</v>
      </c>
    </row>
    <row r="29" spans="1:9" s="570" customFormat="1" ht="14.25" x14ac:dyDescent="0.2">
      <c r="A29" s="566" t="s">
        <v>411</v>
      </c>
      <c r="B29" s="567">
        <v>14897</v>
      </c>
      <c r="C29" s="567">
        <v>13556</v>
      </c>
      <c r="D29" s="568">
        <v>7272344691</v>
      </c>
      <c r="E29" s="569">
        <v>5.5264862025460968E-3</v>
      </c>
      <c r="F29" s="568">
        <v>1115581580</v>
      </c>
      <c r="G29" s="569">
        <v>3.9693580613210109E-3</v>
      </c>
      <c r="H29" s="568">
        <v>1115581580</v>
      </c>
      <c r="I29" s="569">
        <v>4.3477491704575653E-3</v>
      </c>
    </row>
    <row r="30" spans="1:9" s="570" customFormat="1" ht="14.25" x14ac:dyDescent="0.2">
      <c r="A30" s="566" t="s">
        <v>286</v>
      </c>
      <c r="B30" s="567">
        <v>55</v>
      </c>
      <c r="C30" s="567">
        <v>345</v>
      </c>
      <c r="D30" s="568">
        <v>248204054</v>
      </c>
      <c r="E30" s="569">
        <v>1.8861816073495111E-4</v>
      </c>
      <c r="F30" s="568">
        <v>35358238</v>
      </c>
      <c r="G30" s="569">
        <v>1.258083761470917E-4</v>
      </c>
      <c r="H30" s="568">
        <v>35358238</v>
      </c>
      <c r="I30" s="569">
        <v>1.3780144158828902E-4</v>
      </c>
    </row>
    <row r="31" spans="1:9" s="570" customFormat="1" ht="15" customHeight="1" x14ac:dyDescent="0.2">
      <c r="A31" s="566"/>
      <c r="B31" s="572"/>
      <c r="C31" s="572"/>
      <c r="D31" s="568"/>
      <c r="E31" s="569"/>
      <c r="F31" s="568"/>
      <c r="G31" s="569"/>
      <c r="H31" s="568"/>
      <c r="I31" s="569"/>
    </row>
    <row r="32" spans="1:9" s="559" customFormat="1" ht="15" x14ac:dyDescent="0.25">
      <c r="A32" s="547" t="s">
        <v>35</v>
      </c>
      <c r="B32" s="561">
        <v>397</v>
      </c>
      <c r="C32" s="575">
        <v>0</v>
      </c>
      <c r="D32" s="563">
        <v>37518141156</v>
      </c>
      <c r="E32" s="565">
        <v>2.8511229631402363E-2</v>
      </c>
      <c r="F32" s="563">
        <v>16649318814</v>
      </c>
      <c r="G32" s="565">
        <v>5.9240049347045041E-2</v>
      </c>
      <c r="H32" s="563">
        <v>16649318814</v>
      </c>
      <c r="I32" s="565">
        <v>6.4887286918319353E-2</v>
      </c>
    </row>
    <row r="33" spans="1:9" s="570" customFormat="1" ht="14.25" x14ac:dyDescent="0.2">
      <c r="A33" s="566" t="s">
        <v>156</v>
      </c>
      <c r="B33" s="567">
        <v>117</v>
      </c>
      <c r="C33" s="97">
        <v>0</v>
      </c>
      <c r="D33" s="568">
        <v>29840127287</v>
      </c>
      <c r="E33" s="569">
        <v>2.2676462508427708E-2</v>
      </c>
      <c r="F33" s="568">
        <v>13379830143</v>
      </c>
      <c r="G33" s="569">
        <v>4.7606860483679646E-2</v>
      </c>
      <c r="H33" s="568">
        <v>13379830143</v>
      </c>
      <c r="I33" s="569">
        <v>5.2145129005349282E-2</v>
      </c>
    </row>
    <row r="34" spans="1:9" s="570" customFormat="1" ht="14.25" x14ac:dyDescent="0.2">
      <c r="A34" s="566" t="s">
        <v>157</v>
      </c>
      <c r="B34" s="567">
        <v>279</v>
      </c>
      <c r="C34" s="97">
        <v>0</v>
      </c>
      <c r="D34" s="568">
        <v>7678013778</v>
      </c>
      <c r="E34" s="569">
        <v>5.8347670538208586E-3</v>
      </c>
      <c r="F34" s="568">
        <v>3269488630</v>
      </c>
      <c r="G34" s="569">
        <v>1.1633188717483025E-2</v>
      </c>
      <c r="H34" s="568">
        <v>3269488630</v>
      </c>
      <c r="I34" s="569">
        <v>1.2742157753181028E-2</v>
      </c>
    </row>
    <row r="35" spans="1:9" s="570" customFormat="1" ht="14.25" x14ac:dyDescent="0.2">
      <c r="A35" s="574" t="s">
        <v>51</v>
      </c>
      <c r="B35" s="567">
        <v>1</v>
      </c>
      <c r="C35" s="97">
        <v>0</v>
      </c>
      <c r="D35" s="568">
        <v>91</v>
      </c>
      <c r="E35" s="569">
        <v>6.9153796443955547E-11</v>
      </c>
      <c r="F35" s="568">
        <v>41</v>
      </c>
      <c r="G35" s="569">
        <v>1.4588236614139993E-10</v>
      </c>
      <c r="H35" s="568">
        <v>41</v>
      </c>
      <c r="I35" s="569">
        <v>1.5978904562834408E-10</v>
      </c>
    </row>
    <row r="36" spans="1:9" s="570" customFormat="1" ht="15" customHeight="1" x14ac:dyDescent="0.2">
      <c r="A36" s="571"/>
      <c r="B36" s="572"/>
      <c r="C36" s="576"/>
      <c r="D36" s="568"/>
      <c r="E36" s="573"/>
      <c r="F36" s="568"/>
      <c r="G36" s="573"/>
      <c r="H36" s="568"/>
      <c r="I36" s="573"/>
    </row>
    <row r="37" spans="1:9" s="559" customFormat="1" ht="15" x14ac:dyDescent="0.25">
      <c r="A37" s="547" t="s">
        <v>36</v>
      </c>
      <c r="B37" s="561">
        <v>97994</v>
      </c>
      <c r="C37" s="577">
        <v>1106087829</v>
      </c>
      <c r="D37" s="578">
        <v>318403692162</v>
      </c>
      <c r="E37" s="565">
        <v>0.24196510016236086</v>
      </c>
      <c r="F37" s="578">
        <v>136210147095</v>
      </c>
      <c r="G37" s="565">
        <v>0.48465020855333502</v>
      </c>
      <c r="H37" s="578">
        <v>122798549978</v>
      </c>
      <c r="I37" s="565">
        <v>0.47858202696412511</v>
      </c>
    </row>
    <row r="38" spans="1:9" s="570" customFormat="1" ht="14.25" x14ac:dyDescent="0.2">
      <c r="A38" s="579" t="s">
        <v>60</v>
      </c>
      <c r="B38" s="567">
        <v>6585</v>
      </c>
      <c r="C38" s="580">
        <v>414910104</v>
      </c>
      <c r="D38" s="568">
        <v>141320537035</v>
      </c>
      <c r="E38" s="569">
        <v>0.10739397419196561</v>
      </c>
      <c r="F38" s="568">
        <v>62539329257</v>
      </c>
      <c r="G38" s="569">
        <v>0.22252159338798144</v>
      </c>
      <c r="H38" s="568">
        <v>56550100576</v>
      </c>
      <c r="I38" s="569">
        <v>0.22039235612746125</v>
      </c>
    </row>
    <row r="39" spans="1:9" s="570" customFormat="1" ht="14.25" x14ac:dyDescent="0.2">
      <c r="A39" s="571" t="s">
        <v>287</v>
      </c>
      <c r="B39" s="567">
        <v>6114</v>
      </c>
      <c r="C39" s="580">
        <v>75651159</v>
      </c>
      <c r="D39" s="568">
        <v>26094291456</v>
      </c>
      <c r="E39" s="569">
        <v>1.9829882634038159E-2</v>
      </c>
      <c r="F39" s="568">
        <v>11227044481</v>
      </c>
      <c r="G39" s="569">
        <v>3.9947019845439642E-2</v>
      </c>
      <c r="H39" s="568">
        <v>10399788174</v>
      </c>
      <c r="I39" s="569">
        <v>4.0531029928302417E-2</v>
      </c>
    </row>
    <row r="40" spans="1:9" s="570" customFormat="1" ht="14.25" x14ac:dyDescent="0.2">
      <c r="A40" s="571" t="s">
        <v>62</v>
      </c>
      <c r="B40" s="567">
        <v>583</v>
      </c>
      <c r="C40" s="580">
        <v>18386541</v>
      </c>
      <c r="D40" s="568">
        <v>4083896434</v>
      </c>
      <c r="E40" s="569">
        <v>3.1034828867585926E-3</v>
      </c>
      <c r="F40" s="568">
        <v>1795491146</v>
      </c>
      <c r="G40" s="569">
        <v>6.3885487015710668E-3</v>
      </c>
      <c r="H40" s="568">
        <v>1510970862</v>
      </c>
      <c r="I40" s="569">
        <v>5.8886973661272293E-3</v>
      </c>
    </row>
    <row r="41" spans="1:9" s="570" customFormat="1" ht="14.25" x14ac:dyDescent="0.2">
      <c r="A41" s="581" t="s">
        <v>61</v>
      </c>
      <c r="B41" s="567">
        <v>18975</v>
      </c>
      <c r="C41" s="580">
        <v>161106967</v>
      </c>
      <c r="D41" s="568">
        <v>44787105531</v>
      </c>
      <c r="E41" s="569">
        <v>3.4035147024227795E-2</v>
      </c>
      <c r="F41" s="568">
        <v>19157950014</v>
      </c>
      <c r="G41" s="569">
        <v>6.8166026303926486E-2</v>
      </c>
      <c r="H41" s="568">
        <v>16726373252</v>
      </c>
      <c r="I41" s="569">
        <v>6.518759070147663E-2</v>
      </c>
    </row>
    <row r="42" spans="1:9" s="570" customFormat="1" ht="14.25" x14ac:dyDescent="0.2">
      <c r="A42" s="571" t="s">
        <v>288</v>
      </c>
      <c r="B42" s="567">
        <v>3562</v>
      </c>
      <c r="C42" s="580">
        <v>31482896</v>
      </c>
      <c r="D42" s="568">
        <v>16583871888</v>
      </c>
      <c r="E42" s="569">
        <v>1.2602612096652624E-2</v>
      </c>
      <c r="F42" s="568">
        <v>6502791430</v>
      </c>
      <c r="G42" s="569">
        <v>2.3137624398351649E-2</v>
      </c>
      <c r="H42" s="568">
        <v>5610482077</v>
      </c>
      <c r="I42" s="569">
        <v>2.1865696990213651E-2</v>
      </c>
    </row>
    <row r="43" spans="1:9" s="570" customFormat="1" ht="14.25" x14ac:dyDescent="0.2">
      <c r="A43" s="571" t="s">
        <v>65</v>
      </c>
      <c r="B43" s="567">
        <v>3489</v>
      </c>
      <c r="C43" s="580">
        <v>54936605</v>
      </c>
      <c r="D43" s="568">
        <v>5066420900</v>
      </c>
      <c r="E43" s="569">
        <v>3.8501345012967262E-3</v>
      </c>
      <c r="F43" s="568">
        <v>2181530064</v>
      </c>
      <c r="G43" s="569">
        <v>7.7621162815834054E-3</v>
      </c>
      <c r="H43" s="568">
        <v>1876736601</v>
      </c>
      <c r="I43" s="569">
        <v>7.3141939114529852E-3</v>
      </c>
    </row>
    <row r="44" spans="1:9" s="570" customFormat="1" ht="14.25" x14ac:dyDescent="0.2">
      <c r="A44" s="571" t="s">
        <v>68</v>
      </c>
      <c r="B44" s="567">
        <v>5795</v>
      </c>
      <c r="C44" s="580">
        <v>97826286</v>
      </c>
      <c r="D44" s="568">
        <v>9230967380</v>
      </c>
      <c r="E44" s="569">
        <v>7.0149059250254253E-3</v>
      </c>
      <c r="F44" s="568">
        <v>3950579050</v>
      </c>
      <c r="G44" s="569">
        <v>1.4056580962015704E-2</v>
      </c>
      <c r="H44" s="568">
        <v>3437575200</v>
      </c>
      <c r="I44" s="569">
        <v>1.3397240499601561E-2</v>
      </c>
    </row>
    <row r="45" spans="1:9" s="570" customFormat="1" ht="14.25" x14ac:dyDescent="0.2">
      <c r="A45" s="571" t="s">
        <v>289</v>
      </c>
      <c r="B45" s="567">
        <v>399</v>
      </c>
      <c r="C45" s="580">
        <v>1474072</v>
      </c>
      <c r="D45" s="568">
        <v>185027056</v>
      </c>
      <c r="E45" s="569">
        <v>1.4060794909064137E-4</v>
      </c>
      <c r="F45" s="568">
        <v>74734856</v>
      </c>
      <c r="G45" s="569">
        <v>2.6591457625650732E-4</v>
      </c>
      <c r="H45" s="568">
        <v>69960286</v>
      </c>
      <c r="I45" s="569">
        <v>2.7265578858112202E-4</v>
      </c>
    </row>
    <row r="46" spans="1:9" s="570" customFormat="1" ht="14.25" x14ac:dyDescent="0.2">
      <c r="A46" s="571" t="s">
        <v>290</v>
      </c>
      <c r="B46" s="567">
        <v>263</v>
      </c>
      <c r="C46" s="582">
        <v>22890001</v>
      </c>
      <c r="D46" s="568">
        <v>2514907964</v>
      </c>
      <c r="E46" s="569">
        <v>1.9111586089861393E-3</v>
      </c>
      <c r="F46" s="568">
        <v>921775514</v>
      </c>
      <c r="G46" s="569">
        <v>3.2797754398420759E-3</v>
      </c>
      <c r="H46" s="568">
        <v>815285553</v>
      </c>
      <c r="I46" s="569">
        <v>3.1774073275230913E-3</v>
      </c>
    </row>
    <row r="47" spans="1:9" s="570" customFormat="1" ht="14.25" x14ac:dyDescent="0.2">
      <c r="A47" s="571" t="s">
        <v>291</v>
      </c>
      <c r="B47" s="567">
        <v>4899</v>
      </c>
      <c r="C47" s="580">
        <v>759405</v>
      </c>
      <c r="D47" s="568">
        <v>136792154</v>
      </c>
      <c r="E47" s="569">
        <v>1.039527117895189E-4</v>
      </c>
      <c r="F47" s="568">
        <v>56101227</v>
      </c>
      <c r="G47" s="569">
        <v>1.996141399559949E-4</v>
      </c>
      <c r="H47" s="568">
        <v>50768223</v>
      </c>
      <c r="I47" s="569">
        <v>1.9785868052236456E-4</v>
      </c>
    </row>
    <row r="48" spans="1:9" s="570" customFormat="1" ht="14.25" x14ac:dyDescent="0.2">
      <c r="A48" s="571" t="s">
        <v>67</v>
      </c>
      <c r="B48" s="567">
        <v>10087</v>
      </c>
      <c r="C48" s="580">
        <v>37562115</v>
      </c>
      <c r="D48" s="568">
        <v>7627968971</v>
      </c>
      <c r="E48" s="569">
        <v>5.7967364121026708E-3</v>
      </c>
      <c r="F48" s="568">
        <v>3319903945</v>
      </c>
      <c r="G48" s="569">
        <v>1.1812571777043123E-2</v>
      </c>
      <c r="H48" s="568">
        <v>2876771499</v>
      </c>
      <c r="I48" s="569">
        <v>1.1211623715025142E-2</v>
      </c>
    </row>
    <row r="49" spans="1:9" s="570" customFormat="1" ht="14.25" x14ac:dyDescent="0.2">
      <c r="A49" s="571" t="s">
        <v>292</v>
      </c>
      <c r="B49" s="567">
        <v>17591</v>
      </c>
      <c r="C49" s="580">
        <v>19466742</v>
      </c>
      <c r="D49" s="568">
        <v>2439253087</v>
      </c>
      <c r="E49" s="569">
        <v>1.8536660599306396E-3</v>
      </c>
      <c r="F49" s="568">
        <v>833615286</v>
      </c>
      <c r="G49" s="569">
        <v>2.9660919603248736E-3</v>
      </c>
      <c r="H49" s="568">
        <v>752360327</v>
      </c>
      <c r="I49" s="569">
        <v>2.9321692346331433E-3</v>
      </c>
    </row>
    <row r="50" spans="1:9" s="570" customFormat="1" ht="14.25" x14ac:dyDescent="0.2">
      <c r="A50" s="571" t="s">
        <v>158</v>
      </c>
      <c r="B50" s="567">
        <v>1124</v>
      </c>
      <c r="C50" s="580">
        <v>39093916</v>
      </c>
      <c r="D50" s="568">
        <v>7624965966</v>
      </c>
      <c r="E50" s="569">
        <v>5.7944543330203614E-3</v>
      </c>
      <c r="F50" s="568">
        <v>2684784665</v>
      </c>
      <c r="G50" s="569">
        <v>9.5527497441547735E-3</v>
      </c>
      <c r="H50" s="568">
        <v>2402689876</v>
      </c>
      <c r="I50" s="569">
        <v>9.3639883469981561E-3</v>
      </c>
    </row>
    <row r="51" spans="1:9" s="570" customFormat="1" ht="14.25" x14ac:dyDescent="0.2">
      <c r="A51" s="571" t="s">
        <v>70</v>
      </c>
      <c r="B51" s="567">
        <v>151</v>
      </c>
      <c r="C51" s="580">
        <v>6307951</v>
      </c>
      <c r="D51" s="568">
        <v>1300998000</v>
      </c>
      <c r="E51" s="569">
        <v>9.8866978973618982E-4</v>
      </c>
      <c r="F51" s="568">
        <v>557160688</v>
      </c>
      <c r="G51" s="569">
        <v>1.9824370606441534E-3</v>
      </c>
      <c r="H51" s="568">
        <v>505054051</v>
      </c>
      <c r="I51" s="569">
        <v>1.9683440195126592E-3</v>
      </c>
    </row>
    <row r="52" spans="1:9" s="559" customFormat="1" ht="14.25" customHeight="1" x14ac:dyDescent="0.2">
      <c r="A52" s="571" t="s">
        <v>159</v>
      </c>
      <c r="B52" s="567">
        <v>708</v>
      </c>
      <c r="C52" s="580">
        <v>8749253</v>
      </c>
      <c r="D52" s="568">
        <v>1627871647</v>
      </c>
      <c r="E52" s="569">
        <v>1.2370714781706007E-3</v>
      </c>
      <c r="F52" s="568">
        <v>602647921</v>
      </c>
      <c r="G52" s="569">
        <v>2.144285479650621E-3</v>
      </c>
      <c r="H52" s="568">
        <v>556841286</v>
      </c>
      <c r="I52" s="569">
        <v>2.1701740891804829E-3</v>
      </c>
    </row>
    <row r="53" spans="1:9" s="109" customFormat="1" ht="14.25" customHeight="1" x14ac:dyDescent="0.2">
      <c r="A53" s="571" t="s">
        <v>293</v>
      </c>
      <c r="B53" s="567">
        <v>286</v>
      </c>
      <c r="C53" s="580">
        <v>2203125</v>
      </c>
      <c r="D53" s="568">
        <v>629077141</v>
      </c>
      <c r="E53" s="569">
        <v>4.7805574237647829E-4</v>
      </c>
      <c r="F53" s="568">
        <v>211101978</v>
      </c>
      <c r="G53" s="569">
        <v>7.5112331823828666E-4</v>
      </c>
      <c r="H53" s="568">
        <v>195210195</v>
      </c>
      <c r="I53" s="569">
        <v>7.6079148185299872E-4</v>
      </c>
    </row>
    <row r="54" spans="1:9" s="109" customFormat="1" ht="14.25" customHeight="1" x14ac:dyDescent="0.2">
      <c r="A54" s="571" t="s">
        <v>64</v>
      </c>
      <c r="B54" s="567">
        <v>978</v>
      </c>
      <c r="C54" s="580">
        <v>74259390</v>
      </c>
      <c r="D54" s="568">
        <v>23983088693</v>
      </c>
      <c r="E54" s="569">
        <v>1.8225512456846747E-2</v>
      </c>
      <c r="F54" s="568">
        <v>10035686074</v>
      </c>
      <c r="G54" s="569">
        <v>3.5708039764083328E-2</v>
      </c>
      <c r="H54" s="568">
        <v>9593901283</v>
      </c>
      <c r="I54" s="569">
        <v>3.7390251947880877E-2</v>
      </c>
    </row>
    <row r="55" spans="1:9" s="109" customFormat="1" ht="14.25" customHeight="1" x14ac:dyDescent="0.2">
      <c r="A55" s="571" t="s">
        <v>294</v>
      </c>
      <c r="B55" s="567">
        <v>1618</v>
      </c>
      <c r="C55" s="580">
        <v>16991477</v>
      </c>
      <c r="D55" s="568">
        <v>7760086519</v>
      </c>
      <c r="E55" s="569">
        <v>5.8971367420045011E-3</v>
      </c>
      <c r="F55" s="568">
        <v>3440349851</v>
      </c>
      <c r="G55" s="569">
        <v>1.2241131137026651E-2</v>
      </c>
      <c r="H55" s="568">
        <v>3345127013</v>
      </c>
      <c r="I55" s="569">
        <v>1.3036942753972276E-2</v>
      </c>
    </row>
    <row r="56" spans="1:9" s="109" customFormat="1" ht="14.25" customHeight="1" x14ac:dyDescent="0.2">
      <c r="A56" s="571" t="s">
        <v>295</v>
      </c>
      <c r="B56" s="567">
        <v>445</v>
      </c>
      <c r="C56" s="580">
        <v>643424</v>
      </c>
      <c r="D56" s="568">
        <v>10666512</v>
      </c>
      <c r="E56" s="569">
        <v>8.1058219737913096E-6</v>
      </c>
      <c r="F56" s="568">
        <v>1706528</v>
      </c>
      <c r="G56" s="569">
        <v>6.0720083543061203E-6</v>
      </c>
      <c r="H56" s="568">
        <v>1546448</v>
      </c>
      <c r="I56" s="569">
        <v>6.0269621959478403E-6</v>
      </c>
    </row>
    <row r="57" spans="1:9" s="109" customFormat="1" ht="14.25" customHeight="1" x14ac:dyDescent="0.2">
      <c r="A57" s="571" t="s">
        <v>296</v>
      </c>
      <c r="B57" s="567">
        <v>602</v>
      </c>
      <c r="C57" s="580">
        <v>5246594</v>
      </c>
      <c r="D57" s="568">
        <v>820284887</v>
      </c>
      <c r="E57" s="569">
        <v>6.2336059452363821E-4</v>
      </c>
      <c r="F57" s="568">
        <v>332156843</v>
      </c>
      <c r="G57" s="569">
        <v>1.1818494191926218E-3</v>
      </c>
      <c r="H57" s="568">
        <v>295169783</v>
      </c>
      <c r="I57" s="569">
        <v>1.1503633639974493E-3</v>
      </c>
    </row>
    <row r="58" spans="1:9" s="109" customFormat="1" ht="14.25" customHeight="1" x14ac:dyDescent="0.2">
      <c r="A58" s="571" t="s">
        <v>63</v>
      </c>
      <c r="B58" s="567">
        <v>6153</v>
      </c>
      <c r="C58" s="97">
        <v>0</v>
      </c>
      <c r="D58" s="568">
        <v>8759221340</v>
      </c>
      <c r="E58" s="569">
        <v>6.6564110939990283E-3</v>
      </c>
      <c r="F58" s="568">
        <v>3421279524</v>
      </c>
      <c r="G58" s="569">
        <v>1.2173276882737621E-2</v>
      </c>
      <c r="H58" s="568">
        <v>3218933836</v>
      </c>
      <c r="I58" s="569">
        <v>1.2545130868176211E-2</v>
      </c>
    </row>
    <row r="59" spans="1:9" s="109" customFormat="1" ht="14.25" customHeight="1" x14ac:dyDescent="0.2">
      <c r="A59" s="571" t="s">
        <v>50</v>
      </c>
      <c r="B59" s="567">
        <v>4256</v>
      </c>
      <c r="C59" s="97">
        <v>0</v>
      </c>
      <c r="D59" s="568">
        <v>2987913173</v>
      </c>
      <c r="E59" s="569">
        <v>2.2706103226137948E-3</v>
      </c>
      <c r="F59" s="568">
        <v>1338563442</v>
      </c>
      <c r="G59" s="569">
        <v>4.7627512719350378E-3</v>
      </c>
      <c r="H59" s="568">
        <v>1084968731</v>
      </c>
      <c r="I59" s="569">
        <v>4.2284419039776968E-3</v>
      </c>
    </row>
    <row r="60" spans="1:9" s="109" customFormat="1" ht="14.25" customHeight="1" x14ac:dyDescent="0.2">
      <c r="A60" s="583" t="s">
        <v>51</v>
      </c>
      <c r="B60" s="584">
        <v>3331</v>
      </c>
      <c r="C60" s="585">
        <v>16139806</v>
      </c>
      <c r="D60" s="586">
        <v>2828478428</v>
      </c>
      <c r="E60" s="587">
        <v>2.1494507852311139E-3</v>
      </c>
      <c r="F60" s="586">
        <v>1023863311</v>
      </c>
      <c r="G60" s="587">
        <v>3.6430146930255614E-3</v>
      </c>
      <c r="H60" s="586">
        <v>921934846</v>
      </c>
      <c r="I60" s="587">
        <v>3.5930509554598627E-3</v>
      </c>
    </row>
    <row r="61" spans="1:9" s="109" customFormat="1" ht="11.45" customHeight="1" x14ac:dyDescent="0.2">
      <c r="B61" s="588"/>
      <c r="C61" s="589"/>
      <c r="D61" s="590"/>
      <c r="E61" s="590"/>
      <c r="F61" s="591"/>
      <c r="G61" s="592"/>
      <c r="H61" s="591"/>
      <c r="I61" s="591"/>
    </row>
    <row r="63" spans="1:9" ht="12.75" customHeight="1" x14ac:dyDescent="0.2"/>
  </sheetData>
  <mergeCells count="7">
    <mergeCell ref="F8:I8"/>
    <mergeCell ref="H9:I9"/>
    <mergeCell ref="A1:I1"/>
    <mergeCell ref="A2:I2"/>
    <mergeCell ref="A3:I3"/>
    <mergeCell ref="A4:I4"/>
    <mergeCell ref="A6:I6"/>
  </mergeCells>
  <printOptions horizontalCentered="1"/>
  <pageMargins left="0.7" right="0.7" top="0.75" bottom="0.75" header="0.3" footer="0.3"/>
  <pageSetup scale="78" orientation="portrait" horizontalDpi="4294967295" verticalDpi="4294967295"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54"/>
  <sheetViews>
    <sheetView showGridLines="0" zoomScaleNormal="100" workbookViewId="0">
      <selection sqref="A1:K1"/>
    </sheetView>
  </sheetViews>
  <sheetFormatPr defaultRowHeight="12.75" x14ac:dyDescent="0.2"/>
  <cols>
    <col min="1" max="4" width="11.140625" customWidth="1"/>
    <col min="5" max="5" width="16.140625" bestFit="1" customWidth="1"/>
    <col min="6" max="7" width="11.140625" customWidth="1"/>
    <col min="8" max="8" width="16.140625" bestFit="1" customWidth="1"/>
    <col min="9" max="10" width="11.140625" customWidth="1"/>
    <col min="11" max="11" width="14.85546875" bestFit="1" customWidth="1"/>
  </cols>
  <sheetData>
    <row r="1" spans="1:11" ht="15.75" x14ac:dyDescent="0.25">
      <c r="A1" s="1133" t="s">
        <v>387</v>
      </c>
      <c r="B1" s="1133"/>
      <c r="C1" s="1133"/>
      <c r="D1" s="1133"/>
      <c r="E1" s="1133"/>
      <c r="F1" s="1133"/>
      <c r="G1" s="1133"/>
      <c r="H1" s="1133"/>
      <c r="I1" s="1133"/>
      <c r="J1" s="1133"/>
      <c r="K1" s="1133"/>
    </row>
    <row r="2" spans="1:11" ht="15.75" x14ac:dyDescent="0.25">
      <c r="A2" s="1143" t="s">
        <v>206</v>
      </c>
      <c r="B2" s="1143"/>
      <c r="C2" s="1143"/>
      <c r="D2" s="1143"/>
      <c r="E2" s="1143"/>
      <c r="F2" s="1143"/>
      <c r="G2" s="1143"/>
      <c r="H2" s="1143"/>
      <c r="I2" s="1143"/>
      <c r="J2" s="1143"/>
      <c r="K2" s="1143"/>
    </row>
    <row r="3" spans="1:11" ht="15.75" x14ac:dyDescent="0.25">
      <c r="A3" s="1143" t="s">
        <v>441</v>
      </c>
      <c r="B3" s="1143"/>
      <c r="C3" s="1143"/>
      <c r="D3" s="1143"/>
      <c r="E3" s="1143"/>
      <c r="F3" s="1143"/>
      <c r="G3" s="1143"/>
      <c r="H3" s="1143"/>
      <c r="I3" s="1143"/>
      <c r="J3" s="1143"/>
      <c r="K3" s="1143"/>
    </row>
    <row r="4" spans="1:11" ht="21" thickBot="1" x14ac:dyDescent="0.35">
      <c r="A4" s="263"/>
      <c r="B4" s="263"/>
      <c r="C4" s="263"/>
      <c r="D4" s="263"/>
      <c r="E4" s="263"/>
      <c r="F4" s="263"/>
      <c r="G4" s="263"/>
      <c r="H4" s="263"/>
      <c r="I4" s="263"/>
      <c r="J4" s="263"/>
      <c r="K4" s="263"/>
    </row>
    <row r="5" spans="1:11" ht="15" x14ac:dyDescent="0.25">
      <c r="A5" s="1138" t="s">
        <v>208</v>
      </c>
      <c r="B5" s="1139"/>
      <c r="C5" s="265" t="s">
        <v>209</v>
      </c>
      <c r="D5" s="1140" t="s">
        <v>7</v>
      </c>
      <c r="E5" s="1141"/>
      <c r="F5" s="265" t="s">
        <v>209</v>
      </c>
      <c r="G5" s="1140" t="s">
        <v>16</v>
      </c>
      <c r="H5" s="1141"/>
      <c r="I5" s="265" t="s">
        <v>209</v>
      </c>
      <c r="J5" s="1140" t="s">
        <v>17</v>
      </c>
      <c r="K5" s="1142"/>
    </row>
    <row r="6" spans="1:11" ht="15.75" thickBot="1" x14ac:dyDescent="0.3">
      <c r="A6" s="1136" t="s">
        <v>210</v>
      </c>
      <c r="B6" s="1137"/>
      <c r="C6" s="266" t="s">
        <v>211</v>
      </c>
      <c r="D6" s="266" t="s">
        <v>212</v>
      </c>
      <c r="E6" s="267" t="s">
        <v>208</v>
      </c>
      <c r="F6" s="266" t="s">
        <v>211</v>
      </c>
      <c r="G6" s="266" t="s">
        <v>212</v>
      </c>
      <c r="H6" s="267" t="s">
        <v>208</v>
      </c>
      <c r="I6" s="266" t="s">
        <v>211</v>
      </c>
      <c r="J6" s="266" t="s">
        <v>212</v>
      </c>
      <c r="K6" s="268" t="s">
        <v>208</v>
      </c>
    </row>
    <row r="7" spans="1:11" ht="15.75" x14ac:dyDescent="0.25">
      <c r="A7" s="269"/>
      <c r="B7" s="270"/>
      <c r="C7" s="271"/>
      <c r="D7" s="271"/>
      <c r="E7" s="272"/>
      <c r="F7" s="271"/>
      <c r="G7" s="271"/>
      <c r="H7" s="272"/>
      <c r="I7" s="271"/>
      <c r="J7" s="271"/>
      <c r="K7" s="273"/>
    </row>
    <row r="8" spans="1:11" ht="15.75" x14ac:dyDescent="0.25">
      <c r="A8" s="274" t="s">
        <v>53</v>
      </c>
      <c r="B8" s="270"/>
      <c r="C8" s="271"/>
      <c r="D8" s="271"/>
      <c r="E8" s="272"/>
      <c r="F8" s="271"/>
      <c r="G8" s="271"/>
      <c r="H8" s="272"/>
      <c r="I8" s="271"/>
      <c r="J8" s="271"/>
      <c r="K8" s="273"/>
    </row>
    <row r="9" spans="1:11" ht="15.75" x14ac:dyDescent="0.25">
      <c r="A9" s="274"/>
      <c r="B9" s="275" t="s">
        <v>213</v>
      </c>
      <c r="C9" s="276">
        <v>1961</v>
      </c>
      <c r="D9" s="276">
        <v>123329</v>
      </c>
      <c r="E9" s="277">
        <v>118570700</v>
      </c>
      <c r="F9" s="276">
        <v>217</v>
      </c>
      <c r="G9" s="276">
        <v>6327</v>
      </c>
      <c r="H9" s="277">
        <v>7246225</v>
      </c>
      <c r="I9" s="276">
        <v>190</v>
      </c>
      <c r="J9" s="276">
        <v>14198</v>
      </c>
      <c r="K9" s="278">
        <v>12139117</v>
      </c>
    </row>
    <row r="10" spans="1:11" ht="15.75" x14ac:dyDescent="0.25">
      <c r="A10" s="274"/>
      <c r="B10" s="275" t="s">
        <v>214</v>
      </c>
      <c r="C10" s="276">
        <v>216</v>
      </c>
      <c r="D10" s="276">
        <v>6208</v>
      </c>
      <c r="E10" s="277">
        <v>8966582</v>
      </c>
      <c r="F10" s="276">
        <v>90</v>
      </c>
      <c r="G10" s="276">
        <v>2743</v>
      </c>
      <c r="H10" s="277">
        <v>4139942</v>
      </c>
      <c r="I10" s="276">
        <v>4</v>
      </c>
      <c r="J10" s="276">
        <v>139</v>
      </c>
      <c r="K10" s="278">
        <v>189891</v>
      </c>
    </row>
    <row r="11" spans="1:11" ht="15.75" x14ac:dyDescent="0.25">
      <c r="A11" s="274"/>
      <c r="B11" s="275" t="s">
        <v>215</v>
      </c>
      <c r="C11" s="276">
        <v>149</v>
      </c>
      <c r="D11" s="276">
        <v>4634</v>
      </c>
      <c r="E11" s="277">
        <v>6449087</v>
      </c>
      <c r="F11" s="276">
        <v>97</v>
      </c>
      <c r="G11" s="276">
        <v>2499</v>
      </c>
      <c r="H11" s="277">
        <v>3735939</v>
      </c>
      <c r="I11" s="276">
        <v>0</v>
      </c>
      <c r="J11" s="276">
        <v>0</v>
      </c>
      <c r="K11" s="273">
        <v>0</v>
      </c>
    </row>
    <row r="12" spans="1:11" ht="16.5" thickBot="1" x14ac:dyDescent="0.3">
      <c r="A12" s="274"/>
      <c r="B12" s="275" t="s">
        <v>216</v>
      </c>
      <c r="C12" s="276">
        <v>2679</v>
      </c>
      <c r="D12" s="276">
        <v>119729</v>
      </c>
      <c r="E12" s="277">
        <v>329146545</v>
      </c>
      <c r="F12" s="276">
        <v>2395</v>
      </c>
      <c r="G12" s="276">
        <v>111850</v>
      </c>
      <c r="H12" s="277">
        <v>316966244</v>
      </c>
      <c r="I12" s="946">
        <v>1</v>
      </c>
      <c r="J12" s="946">
        <v>157</v>
      </c>
      <c r="K12" s="947">
        <v>184916</v>
      </c>
    </row>
    <row r="13" spans="1:11" ht="16.5" thickTop="1" x14ac:dyDescent="0.25">
      <c r="A13" s="280"/>
      <c r="B13" s="281" t="s">
        <v>45</v>
      </c>
      <c r="C13" s="282">
        <v>5005</v>
      </c>
      <c r="D13" s="282">
        <v>253900</v>
      </c>
      <c r="E13" s="283">
        <v>463132914</v>
      </c>
      <c r="F13" s="282">
        <v>2799</v>
      </c>
      <c r="G13" s="282">
        <v>123419</v>
      </c>
      <c r="H13" s="283">
        <v>332088350</v>
      </c>
      <c r="I13" s="282">
        <v>195</v>
      </c>
      <c r="J13" s="282">
        <v>14494</v>
      </c>
      <c r="K13" s="284">
        <v>12513924</v>
      </c>
    </row>
    <row r="14" spans="1:11" ht="15.75" x14ac:dyDescent="0.25">
      <c r="A14" s="274"/>
      <c r="B14" s="285"/>
      <c r="C14" s="271"/>
      <c r="D14" s="271"/>
      <c r="E14" s="272"/>
      <c r="F14" s="271"/>
      <c r="G14" s="271"/>
      <c r="H14" s="272"/>
      <c r="I14" s="271"/>
      <c r="J14" s="271"/>
      <c r="K14" s="273"/>
    </row>
    <row r="15" spans="1:11" ht="15.75" x14ac:dyDescent="0.25">
      <c r="A15" s="274" t="s">
        <v>49</v>
      </c>
      <c r="B15" s="285"/>
      <c r="C15" s="271"/>
      <c r="D15" s="271"/>
      <c r="E15" s="272"/>
      <c r="F15" s="271"/>
      <c r="G15" s="271"/>
      <c r="H15" s="272"/>
      <c r="I15" s="271"/>
      <c r="J15" s="271"/>
      <c r="K15" s="273"/>
    </row>
    <row r="16" spans="1:11" ht="15.75" x14ac:dyDescent="0.25">
      <c r="A16" s="274"/>
      <c r="B16" s="275" t="s">
        <v>213</v>
      </c>
      <c r="C16" s="276">
        <v>356</v>
      </c>
      <c r="D16" s="276">
        <v>11817</v>
      </c>
      <c r="E16" s="277">
        <v>12070116</v>
      </c>
      <c r="F16" s="276">
        <v>47</v>
      </c>
      <c r="G16" s="276">
        <v>820</v>
      </c>
      <c r="H16" s="277">
        <v>882024</v>
      </c>
      <c r="I16" s="276">
        <v>12</v>
      </c>
      <c r="J16" s="276">
        <v>451</v>
      </c>
      <c r="K16" s="278">
        <v>415963</v>
      </c>
    </row>
    <row r="17" spans="1:11" ht="15.75" x14ac:dyDescent="0.25">
      <c r="A17" s="274"/>
      <c r="B17" s="275" t="s">
        <v>214</v>
      </c>
      <c r="C17" s="276">
        <v>43</v>
      </c>
      <c r="D17" s="276">
        <v>533</v>
      </c>
      <c r="E17" s="277">
        <v>769931</v>
      </c>
      <c r="F17" s="276">
        <v>6</v>
      </c>
      <c r="G17" s="276">
        <v>67</v>
      </c>
      <c r="H17" s="277">
        <v>85116</v>
      </c>
      <c r="I17" s="276">
        <v>2</v>
      </c>
      <c r="J17" s="276">
        <v>68</v>
      </c>
      <c r="K17" s="273">
        <v>92540</v>
      </c>
    </row>
    <row r="18" spans="1:11" ht="15.75" x14ac:dyDescent="0.25">
      <c r="A18" s="274"/>
      <c r="B18" s="275" t="s">
        <v>215</v>
      </c>
      <c r="C18" s="276">
        <v>42</v>
      </c>
      <c r="D18" s="276">
        <v>921</v>
      </c>
      <c r="E18" s="277">
        <v>1201205</v>
      </c>
      <c r="F18" s="276">
        <v>16</v>
      </c>
      <c r="G18" s="276">
        <v>454</v>
      </c>
      <c r="H18" s="277">
        <v>579863</v>
      </c>
      <c r="I18" s="276">
        <v>1</v>
      </c>
      <c r="J18" s="276">
        <v>4</v>
      </c>
      <c r="K18" s="273">
        <v>6053</v>
      </c>
    </row>
    <row r="19" spans="1:11" ht="16.5" thickBot="1" x14ac:dyDescent="0.3">
      <c r="A19" s="274"/>
      <c r="B19" s="275" t="s">
        <v>216</v>
      </c>
      <c r="C19" s="276">
        <v>1496</v>
      </c>
      <c r="D19" s="276">
        <v>42078</v>
      </c>
      <c r="E19" s="277">
        <v>136777015</v>
      </c>
      <c r="F19" s="276">
        <v>1212</v>
      </c>
      <c r="G19" s="276">
        <v>38225</v>
      </c>
      <c r="H19" s="277">
        <v>129519798</v>
      </c>
      <c r="I19" s="276">
        <v>2</v>
      </c>
      <c r="J19" s="276">
        <v>166</v>
      </c>
      <c r="K19" s="273">
        <v>237529</v>
      </c>
    </row>
    <row r="20" spans="1:11" ht="16.5" thickTop="1" x14ac:dyDescent="0.25">
      <c r="A20" s="280"/>
      <c r="B20" s="281" t="s">
        <v>45</v>
      </c>
      <c r="C20" s="282">
        <v>1937</v>
      </c>
      <c r="D20" s="282">
        <v>55349</v>
      </c>
      <c r="E20" s="283">
        <v>150818267</v>
      </c>
      <c r="F20" s="282">
        <v>1281</v>
      </c>
      <c r="G20" s="282">
        <v>39566</v>
      </c>
      <c r="H20" s="283">
        <v>131066801</v>
      </c>
      <c r="I20" s="286">
        <v>17</v>
      </c>
      <c r="J20" s="282">
        <v>689</v>
      </c>
      <c r="K20" s="284">
        <v>752085</v>
      </c>
    </row>
    <row r="21" spans="1:11" ht="15.75" x14ac:dyDescent="0.25">
      <c r="A21" s="280"/>
      <c r="B21" s="287"/>
      <c r="C21" s="271"/>
      <c r="D21" s="271"/>
      <c r="E21" s="272"/>
      <c r="F21" s="271"/>
      <c r="G21" s="271"/>
      <c r="H21" s="272"/>
      <c r="I21" s="279"/>
      <c r="J21" s="271"/>
      <c r="K21" s="273"/>
    </row>
    <row r="22" spans="1:11" ht="15.75" x14ac:dyDescent="0.25">
      <c r="A22" s="274" t="s">
        <v>217</v>
      </c>
      <c r="B22" s="287"/>
      <c r="C22" s="271"/>
      <c r="D22" s="271"/>
      <c r="E22" s="272"/>
      <c r="F22" s="271"/>
      <c r="G22" s="271"/>
      <c r="H22" s="272"/>
      <c r="I22" s="279"/>
      <c r="J22" s="271"/>
      <c r="K22" s="273"/>
    </row>
    <row r="23" spans="1:11" ht="15" x14ac:dyDescent="0.2">
      <c r="A23" s="280"/>
      <c r="B23" s="275" t="s">
        <v>213</v>
      </c>
      <c r="C23" s="276">
        <v>2317</v>
      </c>
      <c r="D23" s="276">
        <v>135146</v>
      </c>
      <c r="E23" s="277">
        <v>130640816</v>
      </c>
      <c r="F23" s="276">
        <v>264</v>
      </c>
      <c r="G23" s="276">
        <v>7147</v>
      </c>
      <c r="H23" s="277">
        <v>8128249</v>
      </c>
      <c r="I23" s="279">
        <v>202</v>
      </c>
      <c r="J23" s="276">
        <v>14649</v>
      </c>
      <c r="K23" s="278">
        <v>12555080</v>
      </c>
    </row>
    <row r="24" spans="1:11" ht="15" x14ac:dyDescent="0.2">
      <c r="A24" s="280"/>
      <c r="B24" s="275" t="s">
        <v>214</v>
      </c>
      <c r="C24" s="276">
        <v>259</v>
      </c>
      <c r="D24" s="276">
        <v>6741</v>
      </c>
      <c r="E24" s="277">
        <v>9736513</v>
      </c>
      <c r="F24" s="276">
        <v>96</v>
      </c>
      <c r="G24" s="276">
        <v>2810</v>
      </c>
      <c r="H24" s="277">
        <v>4225058</v>
      </c>
      <c r="I24" s="279">
        <v>6</v>
      </c>
      <c r="J24" s="276">
        <v>207</v>
      </c>
      <c r="K24" s="278">
        <v>282431</v>
      </c>
    </row>
    <row r="25" spans="1:11" ht="15" x14ac:dyDescent="0.2">
      <c r="A25" s="280"/>
      <c r="B25" s="275" t="s">
        <v>215</v>
      </c>
      <c r="C25" s="276">
        <v>191</v>
      </c>
      <c r="D25" s="276">
        <v>5555</v>
      </c>
      <c r="E25" s="277">
        <v>7650292</v>
      </c>
      <c r="F25" s="276">
        <v>113</v>
      </c>
      <c r="G25" s="276">
        <v>2953</v>
      </c>
      <c r="H25" s="277">
        <v>4315802</v>
      </c>
      <c r="I25" s="279">
        <v>1</v>
      </c>
      <c r="J25" s="276">
        <v>4</v>
      </c>
      <c r="K25" s="273">
        <v>6053</v>
      </c>
    </row>
    <row r="26" spans="1:11" ht="15.75" thickBot="1" x14ac:dyDescent="0.25">
      <c r="A26" s="280"/>
      <c r="B26" s="275" t="s">
        <v>216</v>
      </c>
      <c r="C26" s="276">
        <v>4175</v>
      </c>
      <c r="D26" s="276">
        <v>161807</v>
      </c>
      <c r="E26" s="277">
        <v>465923560</v>
      </c>
      <c r="F26" s="276">
        <v>3607</v>
      </c>
      <c r="G26" s="276">
        <v>150075</v>
      </c>
      <c r="H26" s="277">
        <v>446486042</v>
      </c>
      <c r="I26" s="279">
        <v>3</v>
      </c>
      <c r="J26" s="276">
        <v>323</v>
      </c>
      <c r="K26" s="273">
        <v>422445</v>
      </c>
    </row>
    <row r="27" spans="1:11" ht="16.5" thickTop="1" x14ac:dyDescent="0.25">
      <c r="A27" s="288"/>
      <c r="B27" s="289" t="s">
        <v>218</v>
      </c>
      <c r="C27" s="290">
        <v>6942</v>
      </c>
      <c r="D27" s="290">
        <v>309249</v>
      </c>
      <c r="E27" s="283">
        <v>613951181</v>
      </c>
      <c r="F27" s="290">
        <v>4080</v>
      </c>
      <c r="G27" s="290">
        <v>162985</v>
      </c>
      <c r="H27" s="283">
        <v>463155151</v>
      </c>
      <c r="I27" s="291">
        <v>212</v>
      </c>
      <c r="J27" s="290">
        <v>15183</v>
      </c>
      <c r="K27" s="284">
        <v>13266009</v>
      </c>
    </row>
    <row r="28" spans="1:11" ht="15.75" thickBot="1" x14ac:dyDescent="0.25">
      <c r="A28" s="292"/>
      <c r="B28" s="293"/>
      <c r="C28" s="294"/>
      <c r="D28" s="294"/>
      <c r="E28" s="295"/>
      <c r="F28" s="294"/>
      <c r="G28" s="296"/>
      <c r="H28" s="297"/>
      <c r="I28" s="298"/>
      <c r="J28" s="296"/>
      <c r="K28" s="299"/>
    </row>
    <row r="29" spans="1:11" x14ac:dyDescent="0.2">
      <c r="A29" s="264"/>
      <c r="B29" s="264"/>
      <c r="C29" s="264"/>
      <c r="D29" s="300"/>
      <c r="E29" s="300"/>
      <c r="F29" s="264"/>
      <c r="G29" s="300"/>
      <c r="H29" s="264"/>
      <c r="I29" s="264"/>
      <c r="J29" s="300"/>
      <c r="K29" s="264"/>
    </row>
    <row r="30" spans="1:11" ht="13.5" thickBot="1" x14ac:dyDescent="0.25">
      <c r="A30" s="264"/>
      <c r="B30" s="264"/>
      <c r="C30" s="264"/>
      <c r="D30" s="264"/>
      <c r="E30" s="300"/>
      <c r="F30" s="264"/>
      <c r="G30" s="264"/>
      <c r="H30" s="264"/>
      <c r="I30" s="264"/>
      <c r="J30" s="264"/>
      <c r="K30" s="264"/>
    </row>
    <row r="31" spans="1:11" ht="15" x14ac:dyDescent="0.25">
      <c r="A31" s="1138" t="s">
        <v>208</v>
      </c>
      <c r="B31" s="1139"/>
      <c r="C31" s="265" t="s">
        <v>209</v>
      </c>
      <c r="D31" s="1140" t="s">
        <v>18</v>
      </c>
      <c r="E31" s="1141"/>
      <c r="F31" s="265" t="s">
        <v>209</v>
      </c>
      <c r="G31" s="1140" t="s">
        <v>19</v>
      </c>
      <c r="H31" s="1141"/>
      <c r="I31" s="265" t="s">
        <v>209</v>
      </c>
      <c r="J31" s="1140" t="s">
        <v>20</v>
      </c>
      <c r="K31" s="1142"/>
    </row>
    <row r="32" spans="1:11" ht="15.75" thickBot="1" x14ac:dyDescent="0.3">
      <c r="A32" s="1136" t="s">
        <v>210</v>
      </c>
      <c r="B32" s="1137"/>
      <c r="C32" s="266" t="s">
        <v>211</v>
      </c>
      <c r="D32" s="266" t="s">
        <v>212</v>
      </c>
      <c r="E32" s="267" t="s">
        <v>208</v>
      </c>
      <c r="F32" s="266" t="s">
        <v>211</v>
      </c>
      <c r="G32" s="266" t="s">
        <v>212</v>
      </c>
      <c r="H32" s="267" t="s">
        <v>208</v>
      </c>
      <c r="I32" s="266" t="s">
        <v>211</v>
      </c>
      <c r="J32" s="266" t="s">
        <v>212</v>
      </c>
      <c r="K32" s="268" t="s">
        <v>208</v>
      </c>
    </row>
    <row r="33" spans="1:11" x14ac:dyDescent="0.2">
      <c r="A33" s="301"/>
      <c r="B33" s="302"/>
      <c r="C33" s="303"/>
      <c r="D33" s="303"/>
      <c r="E33" s="304"/>
      <c r="F33" s="303"/>
      <c r="G33" s="303"/>
      <c r="H33" s="304"/>
      <c r="I33" s="303"/>
      <c r="J33" s="303"/>
      <c r="K33" s="305"/>
    </row>
    <row r="34" spans="1:11" ht="15.75" x14ac:dyDescent="0.25">
      <c r="A34" s="274" t="s">
        <v>53</v>
      </c>
      <c r="B34" s="270"/>
      <c r="C34" s="271"/>
      <c r="D34" s="271"/>
      <c r="E34" s="272"/>
      <c r="F34" s="271"/>
      <c r="G34" s="271"/>
      <c r="H34" s="272"/>
      <c r="I34" s="271"/>
      <c r="J34" s="271"/>
      <c r="K34" s="273"/>
    </row>
    <row r="35" spans="1:11" ht="15.75" x14ac:dyDescent="0.25">
      <c r="A35" s="274"/>
      <c r="B35" s="275" t="s">
        <v>213</v>
      </c>
      <c r="C35" s="276">
        <v>846</v>
      </c>
      <c r="D35" s="276">
        <v>32923</v>
      </c>
      <c r="E35" s="277">
        <v>31732349</v>
      </c>
      <c r="F35" s="276">
        <v>690</v>
      </c>
      <c r="G35" s="276">
        <v>68431</v>
      </c>
      <c r="H35" s="277">
        <v>66486422</v>
      </c>
      <c r="I35" s="276">
        <v>18</v>
      </c>
      <c r="J35" s="276">
        <v>1450</v>
      </c>
      <c r="K35" s="278">
        <v>966588</v>
      </c>
    </row>
    <row r="36" spans="1:11" ht="15.75" x14ac:dyDescent="0.25">
      <c r="A36" s="274"/>
      <c r="B36" s="275" t="s">
        <v>214</v>
      </c>
      <c r="C36" s="276">
        <v>85</v>
      </c>
      <c r="D36" s="276">
        <v>1720</v>
      </c>
      <c r="E36" s="277">
        <v>2453623</v>
      </c>
      <c r="F36" s="276">
        <v>37</v>
      </c>
      <c r="G36" s="276">
        <v>1606</v>
      </c>
      <c r="H36" s="277">
        <v>2183126</v>
      </c>
      <c r="I36" s="276">
        <v>0</v>
      </c>
      <c r="J36" s="276">
        <v>0</v>
      </c>
      <c r="K36" s="273">
        <v>0</v>
      </c>
    </row>
    <row r="37" spans="1:11" ht="15.75" x14ac:dyDescent="0.25">
      <c r="A37" s="274"/>
      <c r="B37" s="275" t="s">
        <v>215</v>
      </c>
      <c r="C37" s="276">
        <v>43</v>
      </c>
      <c r="D37" s="276">
        <v>935</v>
      </c>
      <c r="E37" s="277">
        <v>1244584</v>
      </c>
      <c r="F37" s="276">
        <v>9</v>
      </c>
      <c r="G37" s="276">
        <v>1200</v>
      </c>
      <c r="H37" s="277">
        <v>1468564</v>
      </c>
      <c r="I37" s="276">
        <v>0</v>
      </c>
      <c r="J37" s="276">
        <v>0</v>
      </c>
      <c r="K37" s="273">
        <v>0</v>
      </c>
    </row>
    <row r="38" spans="1:11" ht="16.5" thickBot="1" x14ac:dyDescent="0.3">
      <c r="A38" s="274"/>
      <c r="B38" s="275" t="s">
        <v>216</v>
      </c>
      <c r="C38" s="276">
        <v>271</v>
      </c>
      <c r="D38" s="276">
        <v>5468</v>
      </c>
      <c r="E38" s="277">
        <v>8756098</v>
      </c>
      <c r="F38" s="276">
        <v>12</v>
      </c>
      <c r="G38" s="276">
        <v>2254</v>
      </c>
      <c r="H38" s="277">
        <v>3239287</v>
      </c>
      <c r="I38" s="276">
        <v>0</v>
      </c>
      <c r="J38" s="276">
        <v>0</v>
      </c>
      <c r="K38" s="273">
        <v>0</v>
      </c>
    </row>
    <row r="39" spans="1:11" ht="16.5" thickTop="1" x14ac:dyDescent="0.25">
      <c r="A39" s="280"/>
      <c r="B39" s="281" t="s">
        <v>45</v>
      </c>
      <c r="C39" s="282">
        <v>1245</v>
      </c>
      <c r="D39" s="282">
        <v>41046</v>
      </c>
      <c r="E39" s="283">
        <v>44186654</v>
      </c>
      <c r="F39" s="282">
        <v>748</v>
      </c>
      <c r="G39" s="282">
        <v>73491</v>
      </c>
      <c r="H39" s="283">
        <v>73377399</v>
      </c>
      <c r="I39" s="282">
        <v>18</v>
      </c>
      <c r="J39" s="282">
        <v>1450</v>
      </c>
      <c r="K39" s="284">
        <v>966588</v>
      </c>
    </row>
    <row r="40" spans="1:11" ht="15.75" x14ac:dyDescent="0.25">
      <c r="A40" s="274"/>
      <c r="B40" s="285"/>
      <c r="C40" s="271"/>
      <c r="D40" s="271"/>
      <c r="E40" s="272"/>
      <c r="F40" s="271"/>
      <c r="G40" s="271"/>
      <c r="H40" s="272"/>
      <c r="I40" s="271"/>
      <c r="J40" s="271"/>
      <c r="K40" s="273"/>
    </row>
    <row r="41" spans="1:11" ht="15.75" x14ac:dyDescent="0.25">
      <c r="A41" s="274" t="s">
        <v>49</v>
      </c>
      <c r="B41" s="285"/>
      <c r="C41" s="271"/>
      <c r="D41" s="271"/>
      <c r="E41" s="272"/>
      <c r="F41" s="271"/>
      <c r="G41" s="271"/>
      <c r="H41" s="272"/>
      <c r="I41" s="271"/>
      <c r="J41" s="271"/>
      <c r="K41" s="273"/>
    </row>
    <row r="42" spans="1:11" ht="15.75" x14ac:dyDescent="0.25">
      <c r="A42" s="274"/>
      <c r="B42" s="275" t="s">
        <v>213</v>
      </c>
      <c r="C42" s="276">
        <v>160</v>
      </c>
      <c r="D42" s="276">
        <v>2294</v>
      </c>
      <c r="E42" s="277">
        <v>2294915</v>
      </c>
      <c r="F42" s="276">
        <v>111</v>
      </c>
      <c r="G42" s="276">
        <v>6820</v>
      </c>
      <c r="H42" s="277">
        <v>7344198</v>
      </c>
      <c r="I42" s="276">
        <v>26</v>
      </c>
      <c r="J42" s="276">
        <v>1432</v>
      </c>
      <c r="K42" s="278">
        <v>1133017</v>
      </c>
    </row>
    <row r="43" spans="1:11" ht="15.75" x14ac:dyDescent="0.25">
      <c r="A43" s="274"/>
      <c r="B43" s="275" t="s">
        <v>214</v>
      </c>
      <c r="C43" s="276">
        <v>27</v>
      </c>
      <c r="D43" s="276">
        <v>210</v>
      </c>
      <c r="E43" s="277">
        <v>331781</v>
      </c>
      <c r="F43" s="276">
        <v>8</v>
      </c>
      <c r="G43" s="276">
        <v>188</v>
      </c>
      <c r="H43" s="277">
        <v>260493</v>
      </c>
      <c r="I43" s="276">
        <v>0</v>
      </c>
      <c r="J43" s="276">
        <v>0</v>
      </c>
      <c r="K43" s="273">
        <v>0</v>
      </c>
    </row>
    <row r="44" spans="1:11" ht="15.75" x14ac:dyDescent="0.25">
      <c r="A44" s="274"/>
      <c r="B44" s="275" t="s">
        <v>215</v>
      </c>
      <c r="C44" s="276">
        <v>15</v>
      </c>
      <c r="D44" s="276">
        <v>204</v>
      </c>
      <c r="E44" s="277">
        <v>273864</v>
      </c>
      <c r="F44" s="276">
        <v>10</v>
      </c>
      <c r="G44" s="276">
        <v>259</v>
      </c>
      <c r="H44" s="277">
        <v>341425</v>
      </c>
      <c r="I44" s="276">
        <v>0</v>
      </c>
      <c r="J44" s="276">
        <v>0</v>
      </c>
      <c r="K44" s="273">
        <v>0</v>
      </c>
    </row>
    <row r="45" spans="1:11" ht="16.5" thickBot="1" x14ac:dyDescent="0.3">
      <c r="A45" s="274"/>
      <c r="B45" s="275" t="s">
        <v>216</v>
      </c>
      <c r="C45" s="276">
        <v>271</v>
      </c>
      <c r="D45" s="276">
        <v>3154</v>
      </c>
      <c r="E45" s="277">
        <v>6318796</v>
      </c>
      <c r="F45" s="276">
        <v>11</v>
      </c>
      <c r="G45" s="276">
        <v>533</v>
      </c>
      <c r="H45" s="306">
        <v>700893</v>
      </c>
      <c r="I45" s="276">
        <v>0</v>
      </c>
      <c r="J45" s="276">
        <v>0</v>
      </c>
      <c r="K45" s="273">
        <v>0</v>
      </c>
    </row>
    <row r="46" spans="1:11" ht="16.5" thickTop="1" x14ac:dyDescent="0.25">
      <c r="A46" s="280"/>
      <c r="B46" s="281" t="s">
        <v>45</v>
      </c>
      <c r="C46" s="282">
        <v>473</v>
      </c>
      <c r="D46" s="282">
        <v>5862</v>
      </c>
      <c r="E46" s="283">
        <v>9219356</v>
      </c>
      <c r="F46" s="282">
        <v>140</v>
      </c>
      <c r="G46" s="282">
        <v>7800</v>
      </c>
      <c r="H46" s="283">
        <v>8647009</v>
      </c>
      <c r="I46" s="282">
        <v>26</v>
      </c>
      <c r="J46" s="282">
        <v>1432</v>
      </c>
      <c r="K46" s="284">
        <v>1133017</v>
      </c>
    </row>
    <row r="47" spans="1:11" ht="15.75" x14ac:dyDescent="0.25">
      <c r="A47" s="280"/>
      <c r="B47" s="287"/>
      <c r="C47" s="271"/>
      <c r="D47" s="271"/>
      <c r="E47" s="272"/>
      <c r="F47" s="271"/>
      <c r="G47" s="271"/>
      <c r="H47" s="272"/>
      <c r="I47" s="271"/>
      <c r="J47" s="271"/>
      <c r="K47" s="273"/>
    </row>
    <row r="48" spans="1:11" ht="15.75" x14ac:dyDescent="0.25">
      <c r="A48" s="274" t="s">
        <v>217</v>
      </c>
      <c r="B48" s="287"/>
      <c r="C48" s="271"/>
      <c r="D48" s="271"/>
      <c r="E48" s="272"/>
      <c r="F48" s="271"/>
      <c r="G48" s="271"/>
      <c r="H48" s="272"/>
      <c r="I48" s="271"/>
      <c r="J48" s="271"/>
      <c r="K48" s="273"/>
    </row>
    <row r="49" spans="1:11" ht="15" x14ac:dyDescent="0.2">
      <c r="A49" s="280"/>
      <c r="B49" s="275" t="s">
        <v>213</v>
      </c>
      <c r="C49" s="276">
        <v>1006</v>
      </c>
      <c r="D49" s="276">
        <v>35217</v>
      </c>
      <c r="E49" s="277">
        <v>34027264</v>
      </c>
      <c r="F49" s="276">
        <v>801</v>
      </c>
      <c r="G49" s="276">
        <v>75251</v>
      </c>
      <c r="H49" s="277">
        <v>73830620</v>
      </c>
      <c r="I49" s="276">
        <v>44</v>
      </c>
      <c r="J49" s="276">
        <v>2882</v>
      </c>
      <c r="K49" s="278">
        <v>2099605</v>
      </c>
    </row>
    <row r="50" spans="1:11" ht="15" x14ac:dyDescent="0.2">
      <c r="A50" s="280"/>
      <c r="B50" s="275" t="s">
        <v>214</v>
      </c>
      <c r="C50" s="276">
        <v>112</v>
      </c>
      <c r="D50" s="276">
        <v>1930</v>
      </c>
      <c r="E50" s="277">
        <v>2785404</v>
      </c>
      <c r="F50" s="276">
        <v>45</v>
      </c>
      <c r="G50" s="276">
        <v>1794</v>
      </c>
      <c r="H50" s="277">
        <v>2443619</v>
      </c>
      <c r="I50" s="276">
        <v>0</v>
      </c>
      <c r="J50" s="276">
        <v>0</v>
      </c>
      <c r="K50" s="273">
        <v>0</v>
      </c>
    </row>
    <row r="51" spans="1:11" ht="15" x14ac:dyDescent="0.2">
      <c r="A51" s="280"/>
      <c r="B51" s="275" t="s">
        <v>215</v>
      </c>
      <c r="C51" s="276">
        <v>58</v>
      </c>
      <c r="D51" s="276">
        <v>1139</v>
      </c>
      <c r="E51" s="277">
        <v>1518448</v>
      </c>
      <c r="F51" s="276">
        <v>19</v>
      </c>
      <c r="G51" s="276">
        <v>1459</v>
      </c>
      <c r="H51" s="277">
        <v>1809989</v>
      </c>
      <c r="I51" s="276">
        <v>0</v>
      </c>
      <c r="J51" s="276">
        <v>0</v>
      </c>
      <c r="K51" s="273">
        <v>0</v>
      </c>
    </row>
    <row r="52" spans="1:11" ht="15.75" thickBot="1" x14ac:dyDescent="0.25">
      <c r="A52" s="280"/>
      <c r="B52" s="275" t="s">
        <v>216</v>
      </c>
      <c r="C52" s="276">
        <v>542</v>
      </c>
      <c r="D52" s="276">
        <v>8622</v>
      </c>
      <c r="E52" s="277">
        <v>15074894</v>
      </c>
      <c r="F52" s="276">
        <v>23</v>
      </c>
      <c r="G52" s="276">
        <v>2787</v>
      </c>
      <c r="H52" s="277">
        <v>3940180</v>
      </c>
      <c r="I52" s="276">
        <v>0</v>
      </c>
      <c r="J52" s="276">
        <v>0</v>
      </c>
      <c r="K52" s="273">
        <v>0</v>
      </c>
    </row>
    <row r="53" spans="1:11" ht="16.5" thickTop="1" x14ac:dyDescent="0.25">
      <c r="A53" s="288"/>
      <c r="B53" s="289" t="s">
        <v>218</v>
      </c>
      <c r="C53" s="290">
        <v>1718</v>
      </c>
      <c r="D53" s="290">
        <v>46908</v>
      </c>
      <c r="E53" s="283">
        <v>53406010</v>
      </c>
      <c r="F53" s="290">
        <v>888</v>
      </c>
      <c r="G53" s="290">
        <v>81291</v>
      </c>
      <c r="H53" s="283">
        <v>82024408</v>
      </c>
      <c r="I53" s="290">
        <v>44</v>
      </c>
      <c r="J53" s="290">
        <v>2882</v>
      </c>
      <c r="K53" s="284">
        <v>2099605</v>
      </c>
    </row>
    <row r="54" spans="1:11" ht="15.75" thickBot="1" x14ac:dyDescent="0.25">
      <c r="A54" s="292"/>
      <c r="B54" s="293"/>
      <c r="C54" s="294"/>
      <c r="D54" s="294"/>
      <c r="E54" s="295"/>
      <c r="F54" s="294"/>
      <c r="G54" s="296"/>
      <c r="H54" s="297"/>
      <c r="I54" s="294"/>
      <c r="J54" s="296"/>
      <c r="K54" s="299"/>
    </row>
  </sheetData>
  <mergeCells count="13">
    <mergeCell ref="A1:K1"/>
    <mergeCell ref="A32:B32"/>
    <mergeCell ref="A31:B31"/>
    <mergeCell ref="D31:E31"/>
    <mergeCell ref="G31:H31"/>
    <mergeCell ref="J31:K31"/>
    <mergeCell ref="A6:B6"/>
    <mergeCell ref="A5:B5"/>
    <mergeCell ref="D5:E5"/>
    <mergeCell ref="G5:H5"/>
    <mergeCell ref="J5:K5"/>
    <mergeCell ref="A2:K2"/>
    <mergeCell ref="A3:K3"/>
  </mergeCells>
  <printOptions horizontalCentered="1"/>
  <pageMargins left="0.7" right="0.7" top="0.75" bottom="0.75" header="0.3" footer="0.3"/>
  <pageSetup scale="63"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51"/>
  <sheetViews>
    <sheetView showGridLines="0" zoomScaleNormal="100" workbookViewId="0">
      <selection sqref="A1:P1"/>
    </sheetView>
  </sheetViews>
  <sheetFormatPr defaultRowHeight="12.75" x14ac:dyDescent="0.2"/>
  <cols>
    <col min="2" max="2" width="8.140625" customWidth="1"/>
    <col min="3" max="3" width="8.85546875" bestFit="1" customWidth="1"/>
    <col min="4" max="4" width="9.42578125" bestFit="1" customWidth="1"/>
    <col min="5" max="5" width="8.85546875" bestFit="1" customWidth="1"/>
    <col min="6" max="6" width="2.140625" customWidth="1"/>
    <col min="7" max="7" width="8.85546875" bestFit="1" customWidth="1"/>
    <col min="8" max="8" width="9.42578125" bestFit="1" customWidth="1"/>
    <col min="9" max="9" width="8.85546875" bestFit="1" customWidth="1"/>
    <col min="10" max="10" width="2.140625" customWidth="1"/>
    <col min="11" max="11" width="8.85546875" customWidth="1"/>
    <col min="12" max="12" width="9.42578125" customWidth="1"/>
    <col min="13" max="14" width="8.85546875" bestFit="1" customWidth="1"/>
    <col min="15" max="15" width="9.42578125" bestFit="1" customWidth="1"/>
    <col min="16" max="16" width="10.140625" customWidth="1"/>
    <col min="17" max="17" width="13.7109375" customWidth="1"/>
  </cols>
  <sheetData>
    <row r="1" spans="1:16" ht="15.75" x14ac:dyDescent="0.25">
      <c r="A1" s="1099" t="s">
        <v>388</v>
      </c>
      <c r="B1" s="1099"/>
      <c r="C1" s="1099"/>
      <c r="D1" s="1099"/>
      <c r="E1" s="1099"/>
      <c r="F1" s="1099"/>
      <c r="G1" s="1099"/>
      <c r="H1" s="1099"/>
      <c r="I1" s="1099"/>
      <c r="J1" s="1099"/>
      <c r="K1" s="1099"/>
      <c r="L1" s="1099"/>
      <c r="M1" s="1099"/>
      <c r="N1" s="1099"/>
      <c r="O1" s="1099"/>
      <c r="P1" s="1099"/>
    </row>
    <row r="2" spans="1:16" ht="15.75" x14ac:dyDescent="0.25">
      <c r="A2" s="1157" t="s">
        <v>389</v>
      </c>
      <c r="B2" s="1157"/>
      <c r="C2" s="1157"/>
      <c r="D2" s="1157"/>
      <c r="E2" s="1157"/>
      <c r="F2" s="1157"/>
      <c r="G2" s="1157"/>
      <c r="H2" s="1157"/>
      <c r="I2" s="1157"/>
      <c r="J2" s="1158"/>
      <c r="K2" s="1158"/>
      <c r="L2" s="1158"/>
      <c r="M2" s="1158"/>
      <c r="N2" s="1158"/>
      <c r="O2" s="1158"/>
      <c r="P2" s="1158"/>
    </row>
    <row r="3" spans="1:16" ht="15.75" x14ac:dyDescent="0.25">
      <c r="A3" s="1157" t="s">
        <v>390</v>
      </c>
      <c r="B3" s="1157"/>
      <c r="C3" s="1157"/>
      <c r="D3" s="1157"/>
      <c r="E3" s="1157"/>
      <c r="F3" s="1157"/>
      <c r="G3" s="1157"/>
      <c r="H3" s="1157"/>
      <c r="I3" s="1157"/>
      <c r="J3" s="1158"/>
      <c r="K3" s="1158"/>
      <c r="L3" s="1158"/>
      <c r="M3" s="1158"/>
      <c r="N3" s="1158"/>
      <c r="O3" s="1158"/>
      <c r="P3" s="1158"/>
    </row>
    <row r="4" spans="1:16" ht="15.75" x14ac:dyDescent="0.25">
      <c r="A4" s="1157" t="s">
        <v>461</v>
      </c>
      <c r="B4" s="1157"/>
      <c r="C4" s="1157"/>
      <c r="D4" s="1157"/>
      <c r="E4" s="1157"/>
      <c r="F4" s="1157"/>
      <c r="G4" s="1157"/>
      <c r="H4" s="1157"/>
      <c r="I4" s="1157"/>
      <c r="J4" s="1158"/>
      <c r="K4" s="1158"/>
      <c r="L4" s="1158"/>
      <c r="M4" s="1158"/>
      <c r="N4" s="1158"/>
      <c r="O4" s="1158"/>
      <c r="P4" s="1158"/>
    </row>
    <row r="5" spans="1:16" ht="18" x14ac:dyDescent="0.25">
      <c r="A5" s="308"/>
      <c r="F5" s="859"/>
      <c r="J5" s="859"/>
      <c r="N5" s="1156"/>
      <c r="O5" s="1156"/>
      <c r="P5" s="1156"/>
    </row>
    <row r="6" spans="1:16" ht="15" x14ac:dyDescent="0.25">
      <c r="A6" s="1005"/>
      <c r="B6" s="1006"/>
      <c r="C6" s="890"/>
      <c r="D6" s="949"/>
      <c r="E6" s="311"/>
      <c r="F6" s="948"/>
      <c r="G6" s="1154" t="s">
        <v>219</v>
      </c>
      <c r="H6" s="1105"/>
      <c r="I6" s="1155"/>
      <c r="J6" s="948"/>
      <c r="K6" s="1154" t="s">
        <v>220</v>
      </c>
      <c r="L6" s="1105"/>
      <c r="M6" s="1155"/>
      <c r="N6" s="1154" t="s">
        <v>220</v>
      </c>
      <c r="O6" s="1105"/>
      <c r="P6" s="1155"/>
    </row>
    <row r="7" spans="1:16" ht="15" x14ac:dyDescent="0.25">
      <c r="A7" s="1003"/>
      <c r="B7" s="1004"/>
      <c r="C7" s="1095" t="s">
        <v>222</v>
      </c>
      <c r="D7" s="1144"/>
      <c r="E7" s="1096"/>
      <c r="F7" s="950"/>
      <c r="G7" s="1145" t="s">
        <v>85</v>
      </c>
      <c r="H7" s="1146"/>
      <c r="I7" s="1147"/>
      <c r="J7" s="950"/>
      <c r="K7" s="1148" t="s">
        <v>223</v>
      </c>
      <c r="L7" s="1149"/>
      <c r="M7" s="1150"/>
      <c r="N7" s="1151" t="s">
        <v>448</v>
      </c>
      <c r="O7" s="1152"/>
      <c r="P7" s="1153"/>
    </row>
    <row r="8" spans="1:16" ht="15" x14ac:dyDescent="0.25">
      <c r="A8" s="1001" t="s">
        <v>221</v>
      </c>
      <c r="B8" s="1002"/>
      <c r="C8" s="951" t="s">
        <v>449</v>
      </c>
      <c r="D8" s="951" t="s">
        <v>414</v>
      </c>
      <c r="E8" s="951" t="s">
        <v>224</v>
      </c>
      <c r="F8" s="950"/>
      <c r="G8" s="951" t="s">
        <v>449</v>
      </c>
      <c r="H8" s="951" t="s">
        <v>414</v>
      </c>
      <c r="I8" s="951" t="s">
        <v>224</v>
      </c>
      <c r="J8" s="950"/>
      <c r="K8" s="951" t="s">
        <v>449</v>
      </c>
      <c r="L8" s="951" t="s">
        <v>414</v>
      </c>
      <c r="M8" s="951" t="s">
        <v>224</v>
      </c>
      <c r="N8" s="951" t="s">
        <v>449</v>
      </c>
      <c r="O8" s="951" t="s">
        <v>414</v>
      </c>
      <c r="P8" s="951" t="s">
        <v>224</v>
      </c>
    </row>
    <row r="9" spans="1:16" ht="15" x14ac:dyDescent="0.25">
      <c r="A9" s="905" t="s">
        <v>225</v>
      </c>
      <c r="B9" s="128"/>
      <c r="C9" s="952">
        <v>35084</v>
      </c>
      <c r="D9" s="952">
        <v>28485</v>
      </c>
      <c r="E9" s="953">
        <v>27288</v>
      </c>
      <c r="F9" s="954"/>
      <c r="G9" s="955">
        <v>118027510</v>
      </c>
      <c r="H9" s="956">
        <v>74666338</v>
      </c>
      <c r="I9" s="956">
        <v>71886181</v>
      </c>
      <c r="J9" s="954"/>
      <c r="K9" s="1050" t="s">
        <v>238</v>
      </c>
      <c r="L9" s="957">
        <v>6.3E-3</v>
      </c>
      <c r="M9" s="957">
        <v>6.6E-3</v>
      </c>
      <c r="N9" s="957">
        <v>9.7999999999999997E-3</v>
      </c>
      <c r="O9" s="957">
        <v>6.5846270651285024E-3</v>
      </c>
      <c r="P9" s="957">
        <v>7.3532889680735262E-3</v>
      </c>
    </row>
    <row r="10" spans="1:16" ht="15" x14ac:dyDescent="0.25">
      <c r="A10" s="911" t="s">
        <v>226</v>
      </c>
      <c r="B10" s="871"/>
      <c r="C10" s="953">
        <v>40055</v>
      </c>
      <c r="D10" s="952">
        <v>33061</v>
      </c>
      <c r="E10" s="953">
        <v>32114</v>
      </c>
      <c r="F10" s="954"/>
      <c r="G10" s="956">
        <v>48699918</v>
      </c>
      <c r="H10" s="956">
        <v>40277325</v>
      </c>
      <c r="I10" s="956">
        <v>37820792</v>
      </c>
      <c r="J10" s="954"/>
      <c r="K10" s="1051" t="s">
        <v>238</v>
      </c>
      <c r="L10" s="959">
        <v>1.9099999999999999E-2</v>
      </c>
      <c r="M10" s="959">
        <v>1.9199999999999998E-2</v>
      </c>
      <c r="N10" s="959">
        <v>2.3800000000000002E-2</v>
      </c>
      <c r="O10" s="959">
        <v>2.0367814481990248E-2</v>
      </c>
      <c r="P10" s="959">
        <v>2.1098279956810982E-2</v>
      </c>
    </row>
    <row r="11" spans="1:16" ht="15" x14ac:dyDescent="0.25">
      <c r="A11" s="911" t="s">
        <v>227</v>
      </c>
      <c r="B11" s="871"/>
      <c r="C11" s="953">
        <v>58980</v>
      </c>
      <c r="D11" s="952">
        <v>49119</v>
      </c>
      <c r="E11" s="953">
        <v>48647</v>
      </c>
      <c r="F11" s="954"/>
      <c r="G11" s="956">
        <v>206889485</v>
      </c>
      <c r="H11" s="956">
        <v>144007577</v>
      </c>
      <c r="I11" s="956">
        <v>136982676</v>
      </c>
      <c r="J11" s="954"/>
      <c r="K11" s="1051" t="s">
        <v>238</v>
      </c>
      <c r="L11" s="959">
        <v>1.2E-2</v>
      </c>
      <c r="M11" s="959">
        <v>1.2500000000000001E-2</v>
      </c>
      <c r="N11" s="959">
        <v>1.7100000000000001E-2</v>
      </c>
      <c r="O11" s="959">
        <v>1.2770962249023758E-2</v>
      </c>
      <c r="P11" s="959">
        <v>1.4128771659348503E-2</v>
      </c>
    </row>
    <row r="12" spans="1:16" ht="15.75" thickBot="1" x14ac:dyDescent="0.3">
      <c r="A12" s="316" t="s">
        <v>228</v>
      </c>
      <c r="B12" s="317"/>
      <c r="C12" s="318">
        <v>75455</v>
      </c>
      <c r="D12" s="319">
        <v>62067</v>
      </c>
      <c r="E12" s="318">
        <v>62680</v>
      </c>
      <c r="F12" s="320"/>
      <c r="G12" s="321">
        <v>104590644</v>
      </c>
      <c r="H12" s="321">
        <v>82059928</v>
      </c>
      <c r="I12" s="321">
        <v>77882963</v>
      </c>
      <c r="J12" s="320"/>
      <c r="K12" s="1053" t="s">
        <v>238</v>
      </c>
      <c r="L12" s="322">
        <v>3.85E-2</v>
      </c>
      <c r="M12" s="322">
        <v>3.8600000000000002E-2</v>
      </c>
      <c r="N12" s="322">
        <v>0.05</v>
      </c>
      <c r="O12" s="322">
        <v>4.1656380622691003E-2</v>
      </c>
      <c r="P12" s="322">
        <v>4.2517471845641343E-2</v>
      </c>
    </row>
    <row r="13" spans="1:16" ht="31.15" customHeight="1" thickBot="1" x14ac:dyDescent="0.3">
      <c r="A13" s="316" t="s">
        <v>190</v>
      </c>
      <c r="B13" s="323"/>
      <c r="C13" s="324"/>
      <c r="D13" s="325"/>
      <c r="E13" s="325"/>
      <c r="F13" s="326"/>
      <c r="G13" s="327">
        <v>478207557</v>
      </c>
      <c r="H13" s="327">
        <v>341011168</v>
      </c>
      <c r="I13" s="327">
        <v>324572612</v>
      </c>
      <c r="J13" s="326"/>
      <c r="K13" s="1055" t="s">
        <v>238</v>
      </c>
      <c r="L13" s="328">
        <v>1.2200000000000001E-2</v>
      </c>
      <c r="M13" s="329">
        <v>1.26E-2</v>
      </c>
      <c r="N13" s="328">
        <v>1.6899999999999998E-2</v>
      </c>
      <c r="O13" s="328">
        <v>1.2837782439209392E-2</v>
      </c>
      <c r="P13" s="329">
        <v>1.3953350479837054E-2</v>
      </c>
    </row>
    <row r="14" spans="1:16" ht="18" hidden="1" customHeight="1" x14ac:dyDescent="0.25">
      <c r="A14" s="911" t="s">
        <v>450</v>
      </c>
      <c r="B14" s="138"/>
      <c r="C14" s="911"/>
      <c r="D14" s="138"/>
      <c r="E14" s="138"/>
      <c r="F14" s="960"/>
      <c r="G14" s="961"/>
      <c r="H14" s="962"/>
      <c r="I14" s="962"/>
      <c r="J14" s="960"/>
      <c r="K14" s="963"/>
      <c r="L14" s="964"/>
      <c r="M14" s="964"/>
      <c r="N14" s="961"/>
      <c r="O14" s="962"/>
      <c r="P14" s="962"/>
    </row>
    <row r="15" spans="1:16" ht="15.75" hidden="1" customHeight="1" x14ac:dyDescent="0.25">
      <c r="A15" s="965" t="s">
        <v>451</v>
      </c>
      <c r="B15" s="966"/>
      <c r="C15" s="967"/>
      <c r="D15" s="967"/>
      <c r="E15" s="967"/>
      <c r="F15" s="968"/>
      <c r="G15" s="969"/>
      <c r="H15" s="970"/>
      <c r="I15" s="970"/>
      <c r="J15" s="320"/>
      <c r="K15" s="969"/>
      <c r="L15" s="970"/>
      <c r="M15" s="970"/>
      <c r="N15" s="971"/>
      <c r="O15" s="972"/>
      <c r="P15" s="972"/>
    </row>
    <row r="16" spans="1:16" ht="13.9" customHeight="1" x14ac:dyDescent="0.25">
      <c r="A16" s="1000"/>
      <c r="B16" s="127"/>
      <c r="C16" s="127"/>
      <c r="D16" s="127"/>
      <c r="E16" s="127"/>
      <c r="F16" s="127"/>
      <c r="G16" s="307"/>
      <c r="H16" s="127"/>
      <c r="I16" s="127"/>
      <c r="J16" s="127"/>
      <c r="K16" s="307"/>
      <c r="L16" s="307"/>
      <c r="M16" s="307"/>
      <c r="N16" s="307"/>
      <c r="O16" s="307"/>
      <c r="P16" s="307"/>
    </row>
    <row r="17" spans="1:16" ht="13.9" customHeight="1" x14ac:dyDescent="0.25">
      <c r="A17" s="1000"/>
      <c r="B17" s="127"/>
      <c r="C17" s="127"/>
      <c r="D17" s="127"/>
      <c r="E17" s="127"/>
      <c r="F17" s="127"/>
      <c r="G17" s="307"/>
      <c r="H17" s="127"/>
      <c r="I17" s="127"/>
      <c r="J17" s="127"/>
      <c r="K17" s="307"/>
      <c r="L17" s="307"/>
      <c r="M17" s="307"/>
      <c r="N17" s="307"/>
      <c r="O17" s="307"/>
      <c r="P17" s="307"/>
    </row>
    <row r="18" spans="1:16" ht="15" x14ac:dyDescent="0.25">
      <c r="A18" s="1005"/>
      <c r="B18" s="1006"/>
      <c r="C18" s="890"/>
      <c r="D18" s="949"/>
      <c r="E18" s="311"/>
      <c r="F18" s="948"/>
      <c r="G18" s="1154" t="s">
        <v>219</v>
      </c>
      <c r="H18" s="1105"/>
      <c r="I18" s="1155"/>
      <c r="J18" s="948"/>
      <c r="K18" s="1154" t="s">
        <v>220</v>
      </c>
      <c r="L18" s="1105"/>
      <c r="M18" s="1155"/>
      <c r="N18" s="1154" t="s">
        <v>220</v>
      </c>
      <c r="O18" s="1105"/>
      <c r="P18" s="1155"/>
    </row>
    <row r="19" spans="1:16" ht="15" x14ac:dyDescent="0.25">
      <c r="A19" s="1003"/>
      <c r="B19" s="1004"/>
      <c r="C19" s="1095" t="s">
        <v>222</v>
      </c>
      <c r="D19" s="1144"/>
      <c r="E19" s="1096"/>
      <c r="F19" s="950"/>
      <c r="G19" s="1145" t="s">
        <v>85</v>
      </c>
      <c r="H19" s="1146"/>
      <c r="I19" s="1147"/>
      <c r="J19" s="950"/>
      <c r="K19" s="1148" t="s">
        <v>223</v>
      </c>
      <c r="L19" s="1149"/>
      <c r="M19" s="1150"/>
      <c r="N19" s="1151" t="s">
        <v>448</v>
      </c>
      <c r="O19" s="1152"/>
      <c r="P19" s="1153"/>
    </row>
    <row r="20" spans="1:16" ht="15" x14ac:dyDescent="0.25">
      <c r="A20" s="1001" t="s">
        <v>230</v>
      </c>
      <c r="B20" s="1002"/>
      <c r="C20" s="951" t="s">
        <v>449</v>
      </c>
      <c r="D20" s="951" t="s">
        <v>414</v>
      </c>
      <c r="E20" s="951" t="s">
        <v>224</v>
      </c>
      <c r="F20" s="950"/>
      <c r="G20" s="951" t="s">
        <v>449</v>
      </c>
      <c r="H20" s="951" t="s">
        <v>414</v>
      </c>
      <c r="I20" s="951" t="s">
        <v>224</v>
      </c>
      <c r="J20" s="950"/>
      <c r="K20" s="951" t="s">
        <v>449</v>
      </c>
      <c r="L20" s="951" t="s">
        <v>414</v>
      </c>
      <c r="M20" s="951" t="s">
        <v>224</v>
      </c>
      <c r="N20" s="951" t="s">
        <v>449</v>
      </c>
      <c r="O20" s="951" t="s">
        <v>414</v>
      </c>
      <c r="P20" s="951" t="s">
        <v>224</v>
      </c>
    </row>
    <row r="21" spans="1:16" ht="15" x14ac:dyDescent="0.25">
      <c r="A21" s="905" t="s">
        <v>232</v>
      </c>
      <c r="B21" s="128"/>
      <c r="C21" s="973">
        <v>52598</v>
      </c>
      <c r="D21" s="952">
        <v>44882</v>
      </c>
      <c r="E21" s="953">
        <v>43382</v>
      </c>
      <c r="F21" s="958"/>
      <c r="G21" s="956">
        <v>140246198</v>
      </c>
      <c r="H21" s="956">
        <v>116633834</v>
      </c>
      <c r="I21" s="956">
        <v>105038241</v>
      </c>
      <c r="J21" s="958"/>
      <c r="K21" s="1050" t="s">
        <v>238</v>
      </c>
      <c r="L21" s="957">
        <v>2.92E-2</v>
      </c>
      <c r="M21" s="957">
        <v>2.86E-2</v>
      </c>
      <c r="N21" s="957">
        <v>3.3399999999999999E-2</v>
      </c>
      <c r="O21" s="957">
        <v>2.967966804606988E-2</v>
      </c>
      <c r="P21" s="957">
        <v>3.0129028418844513E-2</v>
      </c>
    </row>
    <row r="22" spans="1:16" ht="15" x14ac:dyDescent="0.25">
      <c r="A22" s="911" t="s">
        <v>233</v>
      </c>
      <c r="B22" s="871"/>
      <c r="C22" s="973">
        <v>21341</v>
      </c>
      <c r="D22" s="952">
        <v>15040</v>
      </c>
      <c r="E22" s="953">
        <v>16479</v>
      </c>
      <c r="F22" s="954"/>
      <c r="G22" s="956">
        <v>174179156</v>
      </c>
      <c r="H22" s="956">
        <v>115795859</v>
      </c>
      <c r="I22" s="956">
        <v>103694474</v>
      </c>
      <c r="J22" s="954"/>
      <c r="K22" s="1051" t="s">
        <v>238</v>
      </c>
      <c r="L22" s="959">
        <v>1.09E-2</v>
      </c>
      <c r="M22" s="959">
        <v>1.0699999999999999E-2</v>
      </c>
      <c r="N22" s="959">
        <v>1.66E-2</v>
      </c>
      <c r="O22" s="959">
        <v>1.2012964358557173E-2</v>
      </c>
      <c r="P22" s="959">
        <v>1.2714749857094887E-2</v>
      </c>
    </row>
    <row r="23" spans="1:16" ht="15" x14ac:dyDescent="0.25">
      <c r="A23" s="911" t="s">
        <v>234</v>
      </c>
      <c r="B23" s="871"/>
      <c r="C23" s="973">
        <v>17</v>
      </c>
      <c r="D23" s="952">
        <v>8</v>
      </c>
      <c r="E23" s="953">
        <v>2</v>
      </c>
      <c r="F23" s="954"/>
      <c r="G23" s="956">
        <v>339585</v>
      </c>
      <c r="H23" s="956">
        <v>511795</v>
      </c>
      <c r="I23" s="956">
        <v>469265</v>
      </c>
      <c r="J23" s="954"/>
      <c r="K23" s="1051" t="s">
        <v>238</v>
      </c>
      <c r="L23" s="959">
        <v>2.0000000000000001E-4</v>
      </c>
      <c r="M23" s="959">
        <v>2.9999999999999997E-4</v>
      </c>
      <c r="N23" s="959">
        <v>2.0000000000000001E-4</v>
      </c>
      <c r="O23" s="959">
        <v>3.2339865654629722E-4</v>
      </c>
      <c r="P23" s="959">
        <v>3.1718596627206935E-4</v>
      </c>
    </row>
    <row r="24" spans="1:16" ht="15" x14ac:dyDescent="0.25">
      <c r="A24" s="911" t="s">
        <v>235</v>
      </c>
      <c r="B24" s="871"/>
      <c r="C24" s="973">
        <v>11234</v>
      </c>
      <c r="D24" s="952">
        <v>9547</v>
      </c>
      <c r="E24" s="953">
        <v>9765</v>
      </c>
      <c r="F24" s="954"/>
      <c r="G24" s="956">
        <v>163442619</v>
      </c>
      <c r="H24" s="956">
        <v>105746723</v>
      </c>
      <c r="I24" s="956">
        <v>112098213</v>
      </c>
      <c r="J24" s="954"/>
      <c r="K24" s="1051" t="s">
        <v>238</v>
      </c>
      <c r="L24" s="959">
        <v>9.1000000000000004E-3</v>
      </c>
      <c r="M24" s="959">
        <v>1.03E-2</v>
      </c>
      <c r="N24" s="959">
        <v>1.3899999999999999E-2</v>
      </c>
      <c r="O24" s="959">
        <v>9.4029052836250987E-3</v>
      </c>
      <c r="P24" s="959">
        <v>1.1216817220274551E-2</v>
      </c>
    </row>
    <row r="25" spans="1:16" ht="15.75" thickBot="1" x14ac:dyDescent="0.3">
      <c r="A25" s="316" t="s">
        <v>236</v>
      </c>
      <c r="B25" s="317"/>
      <c r="C25" s="318">
        <v>0</v>
      </c>
      <c r="D25" s="952">
        <v>18</v>
      </c>
      <c r="E25" s="953">
        <v>17</v>
      </c>
      <c r="F25" s="320"/>
      <c r="G25" s="318">
        <v>0</v>
      </c>
      <c r="H25" s="956">
        <v>2322958</v>
      </c>
      <c r="I25" s="956">
        <v>3272419</v>
      </c>
      <c r="J25" s="320"/>
      <c r="K25" s="318">
        <v>0</v>
      </c>
      <c r="L25" s="959">
        <v>8.4699999999999998E-2</v>
      </c>
      <c r="M25" s="959">
        <v>0.1147</v>
      </c>
      <c r="N25" s="318">
        <v>0</v>
      </c>
      <c r="O25" s="959">
        <v>9.4942534948835935E-2</v>
      </c>
      <c r="P25" s="959">
        <v>0.14344896729647916</v>
      </c>
    </row>
    <row r="26" spans="1:16" ht="15" x14ac:dyDescent="0.25">
      <c r="A26" s="337"/>
      <c r="B26" s="314"/>
      <c r="C26" s="338"/>
      <c r="D26" s="339"/>
      <c r="E26" s="330"/>
      <c r="F26" s="331"/>
      <c r="G26" s="340"/>
      <c r="H26" s="332"/>
      <c r="I26" s="332"/>
      <c r="J26" s="331"/>
      <c r="K26" s="341"/>
      <c r="L26" s="341"/>
      <c r="M26" s="342"/>
      <c r="N26" s="343"/>
      <c r="O26" s="343"/>
      <c r="P26" s="344"/>
    </row>
    <row r="27" spans="1:16" ht="15.75" thickBot="1" x14ac:dyDescent="0.3">
      <c r="A27" s="316" t="s">
        <v>190</v>
      </c>
      <c r="B27" s="323"/>
      <c r="C27" s="345">
        <v>85190</v>
      </c>
      <c r="D27" s="346">
        <v>69495</v>
      </c>
      <c r="E27" s="325">
        <v>69645</v>
      </c>
      <c r="F27" s="326"/>
      <c r="G27" s="327">
        <v>478207558</v>
      </c>
      <c r="H27" s="327">
        <v>341011169</v>
      </c>
      <c r="I27" s="327">
        <v>324572612</v>
      </c>
      <c r="J27" s="326"/>
      <c r="K27" s="1054" t="s">
        <v>238</v>
      </c>
      <c r="L27" s="347">
        <v>1.2200000000000001E-2</v>
      </c>
      <c r="M27" s="348">
        <v>1.26E-2</v>
      </c>
      <c r="N27" s="328">
        <v>1.6899999999999998E-2</v>
      </c>
      <c r="O27" s="328">
        <v>1.2806241514759262E-2</v>
      </c>
      <c r="P27" s="329">
        <v>1.4027828101150887E-2</v>
      </c>
    </row>
    <row r="28" spans="1:16" ht="18" hidden="1" customHeight="1" x14ac:dyDescent="0.25">
      <c r="A28" s="911" t="s">
        <v>450</v>
      </c>
      <c r="B28" s="138"/>
      <c r="C28" s="911"/>
      <c r="D28" s="138"/>
      <c r="E28" s="138"/>
      <c r="F28" s="960"/>
      <c r="G28" s="961"/>
      <c r="H28" s="962"/>
      <c r="I28" s="962"/>
      <c r="J28" s="960"/>
      <c r="K28" s="963"/>
      <c r="L28" s="964"/>
      <c r="M28" s="964"/>
      <c r="N28" s="961"/>
      <c r="O28" s="962"/>
      <c r="P28" s="962"/>
    </row>
    <row r="29" spans="1:16" ht="18" hidden="1" customHeight="1" x14ac:dyDescent="0.25">
      <c r="A29" s="965" t="s">
        <v>451</v>
      </c>
      <c r="B29" s="966"/>
      <c r="C29" s="967"/>
      <c r="D29" s="967"/>
      <c r="E29" s="967"/>
      <c r="F29" s="968"/>
      <c r="G29" s="969"/>
      <c r="H29" s="970"/>
      <c r="I29" s="970"/>
      <c r="J29" s="320"/>
      <c r="K29" s="969"/>
      <c r="L29" s="970"/>
      <c r="M29" s="970"/>
      <c r="N29" s="971"/>
      <c r="O29" s="972"/>
      <c r="P29" s="972"/>
    </row>
    <row r="30" spans="1:16" ht="13.9" customHeight="1" x14ac:dyDescent="0.2">
      <c r="A30" s="1007"/>
      <c r="H30" s="167"/>
      <c r="L30" s="167"/>
      <c r="N30" s="167"/>
      <c r="O30" s="167"/>
      <c r="P30" s="167"/>
    </row>
    <row r="31" spans="1:16" ht="13.9" customHeight="1" x14ac:dyDescent="0.25">
      <c r="F31" s="976"/>
      <c r="J31" s="976"/>
      <c r="N31" s="167"/>
      <c r="O31" s="167"/>
      <c r="P31" s="335"/>
    </row>
    <row r="32" spans="1:16" ht="15" x14ac:dyDescent="0.25">
      <c r="A32" s="1005"/>
      <c r="B32" s="1006"/>
      <c r="C32" s="890"/>
      <c r="D32" s="949"/>
      <c r="E32" s="311"/>
      <c r="F32" s="948"/>
      <c r="G32" s="1154" t="s">
        <v>219</v>
      </c>
      <c r="H32" s="1105"/>
      <c r="I32" s="1155"/>
      <c r="J32" s="948"/>
      <c r="K32" s="1154" t="s">
        <v>220</v>
      </c>
      <c r="L32" s="1105"/>
      <c r="M32" s="1155"/>
      <c r="N32" s="1154" t="s">
        <v>220</v>
      </c>
      <c r="O32" s="1105"/>
      <c r="P32" s="1155"/>
    </row>
    <row r="33" spans="1:16" ht="15" x14ac:dyDescent="0.25">
      <c r="A33" s="1003"/>
      <c r="B33" s="1004"/>
      <c r="C33" s="1095" t="s">
        <v>222</v>
      </c>
      <c r="D33" s="1144"/>
      <c r="E33" s="1096"/>
      <c r="F33" s="950"/>
      <c r="G33" s="1145" t="s">
        <v>85</v>
      </c>
      <c r="H33" s="1146"/>
      <c r="I33" s="1147"/>
      <c r="J33" s="950"/>
      <c r="K33" s="1148" t="s">
        <v>223</v>
      </c>
      <c r="L33" s="1149"/>
      <c r="M33" s="1150"/>
      <c r="N33" s="1151" t="s">
        <v>448</v>
      </c>
      <c r="O33" s="1152"/>
      <c r="P33" s="1153"/>
    </row>
    <row r="34" spans="1:16" ht="15" x14ac:dyDescent="0.25">
      <c r="A34" s="1001" t="s">
        <v>237</v>
      </c>
      <c r="B34" s="1002"/>
      <c r="C34" s="951" t="s">
        <v>449</v>
      </c>
      <c r="D34" s="951" t="s">
        <v>414</v>
      </c>
      <c r="E34" s="951" t="s">
        <v>224</v>
      </c>
      <c r="F34" s="950"/>
      <c r="G34" s="951" t="s">
        <v>449</v>
      </c>
      <c r="H34" s="951" t="s">
        <v>414</v>
      </c>
      <c r="I34" s="951" t="s">
        <v>224</v>
      </c>
      <c r="J34" s="950"/>
      <c r="K34" s="951" t="s">
        <v>449</v>
      </c>
      <c r="L34" s="951" t="s">
        <v>414</v>
      </c>
      <c r="M34" s="951" t="s">
        <v>224</v>
      </c>
      <c r="N34" s="951" t="s">
        <v>449</v>
      </c>
      <c r="O34" s="951" t="s">
        <v>414</v>
      </c>
      <c r="P34" s="951" t="s">
        <v>224</v>
      </c>
    </row>
    <row r="35" spans="1:16" ht="15" x14ac:dyDescent="0.25">
      <c r="A35" s="905" t="s">
        <v>16</v>
      </c>
      <c r="B35" s="128"/>
      <c r="C35" s="973">
        <v>11039</v>
      </c>
      <c r="D35" s="952">
        <v>7737</v>
      </c>
      <c r="E35" s="953">
        <v>9336</v>
      </c>
      <c r="F35" s="958"/>
      <c r="G35" s="956">
        <v>150273527</v>
      </c>
      <c r="H35" s="956">
        <v>96796599</v>
      </c>
      <c r="I35" s="956">
        <v>97976067</v>
      </c>
      <c r="J35" s="977"/>
      <c r="K35" s="1050" t="s">
        <v>238</v>
      </c>
      <c r="L35" s="957">
        <v>5.5999999999999999E-3</v>
      </c>
      <c r="M35" s="957">
        <v>6.1999999999999998E-3</v>
      </c>
      <c r="N35" s="978">
        <v>8.6999999999999994E-3</v>
      </c>
      <c r="O35" s="978" t="s">
        <v>238</v>
      </c>
      <c r="P35" s="978" t="s">
        <v>238</v>
      </c>
    </row>
    <row r="36" spans="1:16" ht="15" x14ac:dyDescent="0.25">
      <c r="A36" s="911" t="s">
        <v>17</v>
      </c>
      <c r="B36" s="871"/>
      <c r="C36" s="973">
        <v>9041</v>
      </c>
      <c r="D36" s="952">
        <v>7754</v>
      </c>
      <c r="E36" s="953">
        <v>7763</v>
      </c>
      <c r="F36" s="954"/>
      <c r="G36" s="956">
        <v>51700536</v>
      </c>
      <c r="H36" s="956">
        <v>33864552</v>
      </c>
      <c r="I36" s="956">
        <v>33098214</v>
      </c>
      <c r="J36" s="979"/>
      <c r="K36" s="1051" t="s">
        <v>238</v>
      </c>
      <c r="L36" s="959">
        <v>2.18E-2</v>
      </c>
      <c r="M36" s="959">
        <v>2.3199999999999998E-2</v>
      </c>
      <c r="N36" s="980">
        <v>3.3000000000000002E-2</v>
      </c>
      <c r="O36" s="980" t="s">
        <v>238</v>
      </c>
      <c r="P36" s="980" t="s">
        <v>238</v>
      </c>
    </row>
    <row r="37" spans="1:16" ht="15" x14ac:dyDescent="0.25">
      <c r="A37" s="911" t="s">
        <v>18</v>
      </c>
      <c r="B37" s="871"/>
      <c r="C37" s="973">
        <v>28838</v>
      </c>
      <c r="D37" s="952">
        <v>23973</v>
      </c>
      <c r="E37" s="953">
        <v>23397</v>
      </c>
      <c r="F37" s="954"/>
      <c r="G37" s="956">
        <v>143127287</v>
      </c>
      <c r="H37" s="956">
        <v>106771203</v>
      </c>
      <c r="I37" s="956">
        <v>97773312</v>
      </c>
      <c r="J37" s="979"/>
      <c r="K37" s="1051" t="s">
        <v>238</v>
      </c>
      <c r="L37" s="959">
        <v>2.7199999999999998E-2</v>
      </c>
      <c r="M37" s="959">
        <v>2.76E-2</v>
      </c>
      <c r="N37" s="980">
        <v>3.5999999999999997E-2</v>
      </c>
      <c r="O37" s="980" t="s">
        <v>238</v>
      </c>
      <c r="P37" s="980" t="s">
        <v>238</v>
      </c>
    </row>
    <row r="38" spans="1:16" ht="15" x14ac:dyDescent="0.25">
      <c r="A38" s="911" t="s">
        <v>19</v>
      </c>
      <c r="B38" s="871"/>
      <c r="C38" s="973">
        <v>26398</v>
      </c>
      <c r="D38" s="952">
        <v>22335</v>
      </c>
      <c r="E38" s="953">
        <v>21666</v>
      </c>
      <c r="F38" s="954"/>
      <c r="G38" s="956">
        <v>104765153</v>
      </c>
      <c r="H38" s="956">
        <v>77867757</v>
      </c>
      <c r="I38" s="956">
        <v>75360791</v>
      </c>
      <c r="J38" s="979"/>
      <c r="K38" s="1051" t="s">
        <v>238</v>
      </c>
      <c r="L38" s="959">
        <v>1.78E-2</v>
      </c>
      <c r="M38" s="959">
        <v>1.8599999999999998E-2</v>
      </c>
      <c r="N38" s="980">
        <v>2.3599999999999999E-2</v>
      </c>
      <c r="O38" s="980" t="s">
        <v>238</v>
      </c>
      <c r="P38" s="980" t="s">
        <v>238</v>
      </c>
    </row>
    <row r="39" spans="1:16" ht="15.75" thickBot="1" x14ac:dyDescent="0.3">
      <c r="A39" s="316" t="s">
        <v>20</v>
      </c>
      <c r="B39" s="317"/>
      <c r="C39" s="973">
        <v>9874</v>
      </c>
      <c r="D39" s="952">
        <v>7696</v>
      </c>
      <c r="E39" s="953">
        <v>7483</v>
      </c>
      <c r="F39" s="320"/>
      <c r="G39" s="321">
        <v>28341053</v>
      </c>
      <c r="H39" s="956">
        <v>25711057</v>
      </c>
      <c r="I39" s="956">
        <v>20364229</v>
      </c>
      <c r="J39" s="350"/>
      <c r="K39" s="1052" t="s">
        <v>238</v>
      </c>
      <c r="L39" s="959">
        <v>2.7E-2</v>
      </c>
      <c r="M39" s="959">
        <v>2.3300000000000001E-2</v>
      </c>
      <c r="N39" s="351">
        <v>2.92E-2</v>
      </c>
      <c r="O39" s="351" t="s">
        <v>238</v>
      </c>
      <c r="P39" s="351" t="s">
        <v>238</v>
      </c>
    </row>
    <row r="40" spans="1:16" ht="15" x14ac:dyDescent="0.25">
      <c r="A40" s="337"/>
      <c r="B40" s="314"/>
      <c r="C40" s="338"/>
      <c r="D40" s="339"/>
      <c r="E40" s="330"/>
      <c r="F40" s="331"/>
      <c r="G40" s="340"/>
      <c r="H40" s="332"/>
      <c r="I40" s="332"/>
      <c r="J40" s="331"/>
      <c r="K40" s="341"/>
      <c r="L40" s="341"/>
      <c r="M40" s="342"/>
      <c r="N40" s="352"/>
      <c r="O40" s="352"/>
      <c r="P40" s="353"/>
    </row>
    <row r="41" spans="1:16" ht="15.75" thickBot="1" x14ac:dyDescent="0.3">
      <c r="A41" s="316" t="s">
        <v>190</v>
      </c>
      <c r="B41" s="323"/>
      <c r="C41" s="345">
        <v>85190</v>
      </c>
      <c r="D41" s="346">
        <v>69495</v>
      </c>
      <c r="E41" s="325">
        <v>69645</v>
      </c>
      <c r="F41" s="326"/>
      <c r="G41" s="327">
        <v>478207556</v>
      </c>
      <c r="H41" s="327">
        <v>341011168</v>
      </c>
      <c r="I41" s="327">
        <v>324572613</v>
      </c>
      <c r="J41" s="326"/>
      <c r="K41" s="1054" t="s">
        <v>238</v>
      </c>
      <c r="L41" s="347">
        <v>1.2200000000000001E-2</v>
      </c>
      <c r="M41" s="348">
        <v>1.26E-2</v>
      </c>
      <c r="N41" s="328">
        <v>1.6899999999999998E-2</v>
      </c>
      <c r="O41" s="328">
        <v>1.2806241514759262E-2</v>
      </c>
      <c r="P41" s="329">
        <v>1.4027828101150887E-2</v>
      </c>
    </row>
    <row r="42" spans="1:16" ht="18" hidden="1" customHeight="1" x14ac:dyDescent="0.25">
      <c r="A42" s="974" t="s">
        <v>450</v>
      </c>
      <c r="B42" s="975"/>
      <c r="C42" s="974"/>
      <c r="D42" s="975"/>
      <c r="E42" s="975"/>
      <c r="F42" s="981"/>
      <c r="G42" s="963"/>
      <c r="H42" s="964"/>
      <c r="I42" s="964"/>
      <c r="J42" s="981"/>
      <c r="K42" s="963"/>
      <c r="L42" s="964"/>
      <c r="M42" s="964"/>
      <c r="N42" s="963"/>
      <c r="O42" s="964"/>
      <c r="P42" s="964"/>
    </row>
    <row r="43" spans="1:16" ht="18" hidden="1" customHeight="1" x14ac:dyDescent="0.25">
      <c r="A43" s="965" t="s">
        <v>451</v>
      </c>
      <c r="B43" s="966"/>
      <c r="C43" s="967"/>
      <c r="D43" s="967"/>
      <c r="E43" s="967"/>
      <c r="F43" s="968"/>
      <c r="G43" s="969"/>
      <c r="H43" s="970"/>
      <c r="I43" s="970"/>
      <c r="J43" s="320"/>
      <c r="K43" s="969"/>
      <c r="L43" s="970"/>
      <c r="M43" s="970"/>
      <c r="N43" s="969"/>
      <c r="O43" s="970"/>
      <c r="P43" s="970"/>
    </row>
    <row r="45" spans="1:16" ht="14.25" x14ac:dyDescent="0.2">
      <c r="A45" s="127" t="s">
        <v>452</v>
      </c>
    </row>
    <row r="46" spans="1:16" ht="14.25" x14ac:dyDescent="0.2">
      <c r="A46" s="127" t="s">
        <v>453</v>
      </c>
      <c r="B46" s="12"/>
      <c r="C46" s="12"/>
      <c r="D46" s="12"/>
      <c r="E46" s="12"/>
      <c r="F46" s="12"/>
      <c r="G46" s="12"/>
      <c r="H46" s="12"/>
      <c r="J46" s="12"/>
      <c r="K46" s="12"/>
      <c r="L46" s="12"/>
      <c r="N46" s="12"/>
      <c r="O46" s="12"/>
    </row>
    <row r="47" spans="1:16" ht="14.25" x14ac:dyDescent="0.2">
      <c r="A47" s="333" t="s">
        <v>454</v>
      </c>
      <c r="B47" s="12"/>
      <c r="C47" s="12"/>
      <c r="D47" s="12"/>
      <c r="E47" s="12"/>
      <c r="F47" s="12"/>
      <c r="G47" s="12"/>
      <c r="H47" s="12"/>
      <c r="J47" s="12"/>
      <c r="K47" s="12"/>
      <c r="L47" s="12"/>
      <c r="N47" s="12"/>
      <c r="O47" s="12"/>
    </row>
    <row r="48" spans="1:16" ht="14.25" x14ac:dyDescent="0.2">
      <c r="A48" s="333" t="s">
        <v>455</v>
      </c>
      <c r="B48" s="12"/>
      <c r="C48" s="12"/>
      <c r="D48" s="12"/>
      <c r="E48" s="12"/>
      <c r="F48" s="12"/>
      <c r="G48" s="12"/>
      <c r="H48" s="12"/>
      <c r="J48" s="12"/>
      <c r="K48" s="12"/>
      <c r="L48" s="12"/>
      <c r="N48" s="12"/>
      <c r="O48" s="12"/>
    </row>
    <row r="49" spans="1:15" ht="14.25" x14ac:dyDescent="0.2">
      <c r="A49" s="127" t="s">
        <v>456</v>
      </c>
      <c r="B49" s="12"/>
      <c r="C49" s="12"/>
      <c r="D49" s="12"/>
      <c r="E49" s="12"/>
      <c r="F49" s="12"/>
      <c r="G49" s="12"/>
      <c r="H49" s="12"/>
      <c r="J49" s="12"/>
      <c r="K49" s="12"/>
      <c r="L49" s="12"/>
      <c r="N49" s="12"/>
      <c r="O49" s="12"/>
    </row>
    <row r="50" spans="1:15" ht="14.25" x14ac:dyDescent="0.2">
      <c r="A50" s="333" t="s">
        <v>457</v>
      </c>
      <c r="B50" s="12"/>
      <c r="C50" s="12"/>
      <c r="D50" s="12"/>
      <c r="E50" s="12"/>
      <c r="F50" s="12"/>
      <c r="G50" s="12"/>
      <c r="H50" s="12"/>
      <c r="J50" s="12"/>
      <c r="K50" s="12"/>
      <c r="L50" s="12"/>
      <c r="N50" s="12"/>
      <c r="O50" s="12"/>
    </row>
    <row r="51" spans="1:15" x14ac:dyDescent="0.2">
      <c r="A51" t="s">
        <v>458</v>
      </c>
    </row>
  </sheetData>
  <mergeCells count="26">
    <mergeCell ref="A2:P2"/>
    <mergeCell ref="A1:P1"/>
    <mergeCell ref="C7:E7"/>
    <mergeCell ref="G7:I7"/>
    <mergeCell ref="K7:M7"/>
    <mergeCell ref="N7:P7"/>
    <mergeCell ref="G6:I6"/>
    <mergeCell ref="K6:M6"/>
    <mergeCell ref="N6:P6"/>
    <mergeCell ref="A3:P3"/>
    <mergeCell ref="A4:P4"/>
    <mergeCell ref="N5:P5"/>
    <mergeCell ref="C19:E19"/>
    <mergeCell ref="G19:I19"/>
    <mergeCell ref="K19:M19"/>
    <mergeCell ref="N19:P19"/>
    <mergeCell ref="G18:I18"/>
    <mergeCell ref="K18:M18"/>
    <mergeCell ref="N18:P18"/>
    <mergeCell ref="C33:E33"/>
    <mergeCell ref="G33:I33"/>
    <mergeCell ref="K33:M33"/>
    <mergeCell ref="N33:P33"/>
    <mergeCell ref="G32:I32"/>
    <mergeCell ref="K32:M32"/>
    <mergeCell ref="N32:P32"/>
  </mergeCells>
  <printOptions horizontalCentered="1"/>
  <pageMargins left="0.7" right="0.7" top="0.75" bottom="0.75" header="0.3" footer="0.3"/>
  <pageSetup scale="63"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38"/>
  <sheetViews>
    <sheetView showGridLines="0" zoomScaleNormal="100" workbookViewId="0">
      <selection sqref="A1:G1"/>
    </sheetView>
  </sheetViews>
  <sheetFormatPr defaultRowHeight="12.75" x14ac:dyDescent="0.2"/>
  <cols>
    <col min="1" max="1" width="18.28515625" bestFit="1" customWidth="1"/>
    <col min="2" max="2" width="9.85546875" customWidth="1"/>
    <col min="3" max="3" width="13.7109375" bestFit="1" customWidth="1"/>
    <col min="4" max="4" width="14.5703125" customWidth="1"/>
    <col min="5" max="5" width="10" customWidth="1"/>
    <col min="6" max="6" width="13.7109375" bestFit="1" customWidth="1"/>
    <col min="7" max="7" width="13.85546875" bestFit="1" customWidth="1"/>
  </cols>
  <sheetData>
    <row r="1" spans="1:7" ht="15.75" x14ac:dyDescent="0.25">
      <c r="A1" s="1133" t="s">
        <v>391</v>
      </c>
      <c r="B1" s="1133"/>
      <c r="C1" s="1133"/>
      <c r="D1" s="1133"/>
      <c r="E1" s="1133"/>
      <c r="F1" s="1133"/>
      <c r="G1" s="1133"/>
    </row>
    <row r="2" spans="1:7" ht="15.75" x14ac:dyDescent="0.25">
      <c r="A2" s="1099" t="s">
        <v>392</v>
      </c>
      <c r="B2" s="1099"/>
      <c r="C2" s="1099"/>
      <c r="D2" s="1099"/>
      <c r="E2" s="1099"/>
      <c r="F2" s="1099"/>
      <c r="G2" s="1099"/>
    </row>
    <row r="3" spans="1:7" ht="15.75" x14ac:dyDescent="0.25">
      <c r="A3" s="1099" t="s">
        <v>393</v>
      </c>
      <c r="B3" s="1099"/>
      <c r="C3" s="1099"/>
      <c r="D3" s="1099"/>
      <c r="E3" s="1099"/>
      <c r="F3" s="1099"/>
      <c r="G3" s="1099"/>
    </row>
    <row r="4" spans="1:7" ht="15" x14ac:dyDescent="0.2">
      <c r="A4" s="40"/>
      <c r="B4" s="40"/>
      <c r="C4" s="40"/>
      <c r="D4" s="40"/>
      <c r="E4" s="40"/>
      <c r="F4" s="40"/>
      <c r="G4" s="40"/>
    </row>
    <row r="5" spans="1:7" ht="15" x14ac:dyDescent="0.25">
      <c r="A5" s="247"/>
      <c r="B5" s="1159" t="s">
        <v>459</v>
      </c>
      <c r="C5" s="1160"/>
      <c r="D5" s="1161"/>
      <c r="E5" s="1159" t="s">
        <v>415</v>
      </c>
      <c r="F5" s="1160"/>
      <c r="G5" s="1161"/>
    </row>
    <row r="6" spans="1:7" ht="15" x14ac:dyDescent="0.25">
      <c r="A6" s="355"/>
      <c r="B6" s="312"/>
      <c r="C6" s="217" t="s">
        <v>219</v>
      </c>
      <c r="D6" s="356" t="s">
        <v>239</v>
      </c>
      <c r="E6" s="357"/>
      <c r="F6" s="217" t="s">
        <v>219</v>
      </c>
      <c r="G6" s="312" t="s">
        <v>239</v>
      </c>
    </row>
    <row r="7" spans="1:7" ht="15" x14ac:dyDescent="0.25">
      <c r="A7" s="358"/>
      <c r="B7" s="313" t="s">
        <v>240</v>
      </c>
      <c r="C7" s="359" t="s">
        <v>85</v>
      </c>
      <c r="D7" s="360" t="s">
        <v>470</v>
      </c>
      <c r="E7" s="336" t="s">
        <v>240</v>
      </c>
      <c r="F7" s="359" t="s">
        <v>85</v>
      </c>
      <c r="G7" s="361" t="s">
        <v>241</v>
      </c>
    </row>
    <row r="8" spans="1:7" ht="15" x14ac:dyDescent="0.25">
      <c r="A8" s="363"/>
      <c r="B8" s="138"/>
      <c r="C8" s="362"/>
      <c r="D8" s="364"/>
      <c r="E8" s="315"/>
      <c r="F8" s="362"/>
      <c r="G8" s="363"/>
    </row>
    <row r="9" spans="1:7" ht="15" x14ac:dyDescent="0.25">
      <c r="A9" s="363" t="s">
        <v>33</v>
      </c>
      <c r="B9" s="129"/>
      <c r="C9" s="129"/>
      <c r="D9" s="366"/>
      <c r="E9" s="367"/>
      <c r="F9" s="129"/>
      <c r="G9" s="129"/>
    </row>
    <row r="10" spans="1:7" ht="14.25" x14ac:dyDescent="0.2">
      <c r="A10" s="371" t="s">
        <v>46</v>
      </c>
      <c r="B10" s="372">
        <v>21026</v>
      </c>
      <c r="C10" s="373">
        <v>57126418</v>
      </c>
      <c r="D10" s="365">
        <v>3.0300000000000001E-2</v>
      </c>
      <c r="E10" s="374">
        <v>17611</v>
      </c>
      <c r="F10" s="373">
        <v>47023314</v>
      </c>
      <c r="G10" s="375">
        <v>2.6200000000000001E-2</v>
      </c>
    </row>
    <row r="11" spans="1:7" ht="14.25" x14ac:dyDescent="0.2">
      <c r="A11" s="371" t="s">
        <v>47</v>
      </c>
      <c r="B11" s="372">
        <v>17725</v>
      </c>
      <c r="C11" s="373">
        <v>49337138</v>
      </c>
      <c r="D11" s="365">
        <v>3.2000000000000001E-2</v>
      </c>
      <c r="E11" s="374">
        <v>14648</v>
      </c>
      <c r="F11" s="373">
        <v>40988036</v>
      </c>
      <c r="G11" s="375">
        <v>2.8000000000000001E-2</v>
      </c>
    </row>
    <row r="12" spans="1:7" ht="14.25" x14ac:dyDescent="0.2">
      <c r="A12" s="371" t="s">
        <v>48</v>
      </c>
      <c r="B12" s="372">
        <v>5625</v>
      </c>
      <c r="C12" s="373">
        <v>18307839</v>
      </c>
      <c r="D12" s="365">
        <v>3.5299999999999998E-2</v>
      </c>
      <c r="E12" s="374">
        <v>4672</v>
      </c>
      <c r="F12" s="373">
        <v>15292072</v>
      </c>
      <c r="G12" s="375">
        <v>3.1300000000000001E-2</v>
      </c>
    </row>
    <row r="13" spans="1:7" ht="14.25" x14ac:dyDescent="0.2">
      <c r="A13" s="371" t="s">
        <v>49</v>
      </c>
      <c r="B13" s="372">
        <v>1569</v>
      </c>
      <c r="C13" s="373">
        <v>2527003</v>
      </c>
      <c r="D13" s="365">
        <v>3.2800000000000003E-2</v>
      </c>
      <c r="E13" s="374">
        <v>1249</v>
      </c>
      <c r="F13" s="373">
        <v>1954155</v>
      </c>
      <c r="G13" s="375">
        <v>2.8000000000000001E-2</v>
      </c>
    </row>
    <row r="14" spans="1:7" ht="14.25" x14ac:dyDescent="0.2">
      <c r="A14" s="377" t="s">
        <v>242</v>
      </c>
      <c r="B14" s="372">
        <v>2983</v>
      </c>
      <c r="C14" s="373">
        <v>8251591</v>
      </c>
      <c r="D14" s="365">
        <v>5.57E-2</v>
      </c>
      <c r="E14" s="374">
        <v>2294</v>
      </c>
      <c r="F14" s="373">
        <v>7032159</v>
      </c>
      <c r="G14" s="375">
        <v>5.0500000000000003E-2</v>
      </c>
    </row>
    <row r="15" spans="1:7" ht="14.25" x14ac:dyDescent="0.2">
      <c r="A15" s="371" t="s">
        <v>50</v>
      </c>
      <c r="B15" s="372">
        <v>3664</v>
      </c>
      <c r="C15" s="373">
        <v>4128922</v>
      </c>
      <c r="D15" s="378">
        <v>0.1794</v>
      </c>
      <c r="E15" s="372">
        <v>3918</v>
      </c>
      <c r="F15" s="373">
        <v>3802503</v>
      </c>
      <c r="G15" s="375">
        <v>0.16070000000000001</v>
      </c>
    </row>
    <row r="16" spans="1:7" ht="14.25" x14ac:dyDescent="0.2">
      <c r="A16" s="371"/>
      <c r="B16" s="379"/>
      <c r="C16" s="376"/>
      <c r="D16" s="378"/>
      <c r="E16" s="380"/>
      <c r="F16" s="376"/>
      <c r="G16" s="381"/>
    </row>
    <row r="17" spans="1:7" ht="15" x14ac:dyDescent="0.25">
      <c r="A17" s="363" t="s">
        <v>34</v>
      </c>
      <c r="B17" s="5"/>
      <c r="C17" s="368"/>
      <c r="D17" s="369"/>
      <c r="E17" s="32"/>
      <c r="F17" s="368"/>
      <c r="G17" s="368"/>
    </row>
    <row r="18" spans="1:7" ht="14.25" x14ac:dyDescent="0.2">
      <c r="A18" s="377" t="s">
        <v>243</v>
      </c>
      <c r="B18" s="372">
        <v>5336</v>
      </c>
      <c r="C18" s="373">
        <v>49505893</v>
      </c>
      <c r="D18" s="382">
        <v>2.3400000000000001E-2</v>
      </c>
      <c r="E18" s="374">
        <v>3609</v>
      </c>
      <c r="F18" s="373">
        <v>35829759</v>
      </c>
      <c r="G18" s="375">
        <v>1.7500000000000002E-2</v>
      </c>
    </row>
    <row r="19" spans="1:7" ht="14.25" x14ac:dyDescent="0.2">
      <c r="A19" s="377" t="s">
        <v>244</v>
      </c>
      <c r="B19" s="372">
        <v>391</v>
      </c>
      <c r="C19" s="373">
        <v>23767941</v>
      </c>
      <c r="D19" s="382">
        <v>7.0000000000000001E-3</v>
      </c>
      <c r="E19" s="374">
        <v>551</v>
      </c>
      <c r="F19" s="373">
        <v>15968742</v>
      </c>
      <c r="G19" s="375">
        <v>4.8999999999999998E-3</v>
      </c>
    </row>
    <row r="20" spans="1:7" ht="14.25" x14ac:dyDescent="0.2">
      <c r="A20" s="377" t="s">
        <v>53</v>
      </c>
      <c r="B20" s="372">
        <v>991</v>
      </c>
      <c r="C20" s="373">
        <v>18729719</v>
      </c>
      <c r="D20" s="382">
        <v>6.8999999999999999E-3</v>
      </c>
      <c r="E20" s="374">
        <v>442</v>
      </c>
      <c r="F20" s="373">
        <v>10067567</v>
      </c>
      <c r="G20" s="375">
        <v>3.3E-3</v>
      </c>
    </row>
    <row r="21" spans="1:7" ht="14.25" x14ac:dyDescent="0.2">
      <c r="A21" s="377" t="s">
        <v>49</v>
      </c>
      <c r="B21" s="372">
        <v>13053</v>
      </c>
      <c r="C21" s="373">
        <v>70656023</v>
      </c>
      <c r="D21" s="382">
        <v>3.5499999999999997E-2</v>
      </c>
      <c r="E21" s="374">
        <v>9341</v>
      </c>
      <c r="F21" s="373">
        <v>44633347</v>
      </c>
      <c r="G21" s="375">
        <v>2.1600000000000001E-2</v>
      </c>
    </row>
    <row r="22" spans="1:7" ht="14.25" x14ac:dyDescent="0.2">
      <c r="A22" s="377" t="s">
        <v>242</v>
      </c>
      <c r="B22" s="372">
        <v>1570</v>
      </c>
      <c r="C22" s="373">
        <v>11210853</v>
      </c>
      <c r="D22" s="383">
        <v>3.9699999999999999E-2</v>
      </c>
      <c r="E22" s="374">
        <v>1097</v>
      </c>
      <c r="F22" s="373">
        <v>9296442</v>
      </c>
      <c r="G22" s="375">
        <v>3.3599999999999998E-2</v>
      </c>
    </row>
    <row r="23" spans="1:7" ht="14.25" x14ac:dyDescent="0.2">
      <c r="A23" s="371"/>
      <c r="B23" s="5"/>
      <c r="C23" s="368"/>
      <c r="D23" s="369"/>
      <c r="E23" s="32"/>
      <c r="F23" s="368"/>
      <c r="G23" s="368"/>
    </row>
    <row r="24" spans="1:7" ht="15" x14ac:dyDescent="0.25">
      <c r="A24" s="363" t="s">
        <v>36</v>
      </c>
      <c r="B24" s="5"/>
      <c r="C24" s="368"/>
      <c r="D24" s="369"/>
      <c r="E24" s="32"/>
      <c r="F24" s="368"/>
      <c r="G24" s="368"/>
    </row>
    <row r="25" spans="1:7" ht="14.25" x14ac:dyDescent="0.2">
      <c r="A25" s="355" t="s">
        <v>60</v>
      </c>
      <c r="B25" s="372">
        <v>531</v>
      </c>
      <c r="C25" s="373">
        <v>9245716</v>
      </c>
      <c r="D25" s="382">
        <v>1.6999999999999999E-3</v>
      </c>
      <c r="E25" s="374">
        <v>405</v>
      </c>
      <c r="F25" s="373">
        <v>9346047</v>
      </c>
      <c r="G25" s="384">
        <v>1.6999999999999999E-3</v>
      </c>
    </row>
    <row r="26" spans="1:7" ht="14.25" x14ac:dyDescent="0.2">
      <c r="A26" s="385" t="s">
        <v>61</v>
      </c>
      <c r="B26" s="372">
        <v>1934</v>
      </c>
      <c r="C26" s="373">
        <v>29942295</v>
      </c>
      <c r="D26" s="382">
        <v>1.89E-2</v>
      </c>
      <c r="E26" s="374">
        <v>1449</v>
      </c>
      <c r="F26" s="373">
        <v>21972675</v>
      </c>
      <c r="G26" s="384">
        <v>1.4E-2</v>
      </c>
    </row>
    <row r="27" spans="1:7" ht="14.25" x14ac:dyDescent="0.2">
      <c r="A27" s="385" t="s">
        <v>62</v>
      </c>
      <c r="B27" s="372">
        <v>27</v>
      </c>
      <c r="C27" s="373">
        <v>1320917</v>
      </c>
      <c r="D27" s="382">
        <v>8.9999999999999993E-3</v>
      </c>
      <c r="E27" s="374">
        <v>23</v>
      </c>
      <c r="F27" s="373">
        <v>1006570</v>
      </c>
      <c r="G27" s="384">
        <v>6.6E-3</v>
      </c>
    </row>
    <row r="28" spans="1:7" ht="14.25" x14ac:dyDescent="0.2">
      <c r="A28" s="385" t="s">
        <v>64</v>
      </c>
      <c r="B28" s="372">
        <v>56</v>
      </c>
      <c r="C28" s="373">
        <v>3961721</v>
      </c>
      <c r="D28" s="382">
        <v>4.4999999999999997E-3</v>
      </c>
      <c r="E28" s="374">
        <v>34</v>
      </c>
      <c r="F28" s="373">
        <v>2079920</v>
      </c>
      <c r="G28" s="384">
        <v>2.0999999999999999E-3</v>
      </c>
    </row>
    <row r="29" spans="1:7" ht="14.25" x14ac:dyDescent="0.2">
      <c r="A29" s="385" t="s">
        <v>65</v>
      </c>
      <c r="B29" s="372">
        <v>498</v>
      </c>
      <c r="C29" s="373">
        <v>7786680</v>
      </c>
      <c r="D29" s="382">
        <v>4.4200000000000003E-2</v>
      </c>
      <c r="E29" s="374">
        <v>345</v>
      </c>
      <c r="F29" s="373">
        <v>5574567</v>
      </c>
      <c r="G29" s="384">
        <v>3.1399999999999997E-2</v>
      </c>
    </row>
    <row r="30" spans="1:7" ht="14.25" x14ac:dyDescent="0.2">
      <c r="A30" s="386" t="s">
        <v>73</v>
      </c>
      <c r="B30" s="372">
        <v>4486</v>
      </c>
      <c r="C30" s="373">
        <v>29900682</v>
      </c>
      <c r="D30" s="382">
        <v>1.5699999999999999E-2</v>
      </c>
      <c r="E30" s="374">
        <v>3483</v>
      </c>
      <c r="F30" s="373">
        <v>12585352</v>
      </c>
      <c r="G30" s="384">
        <v>6.7999999999999996E-3</v>
      </c>
    </row>
    <row r="31" spans="1:7" ht="14.25" x14ac:dyDescent="0.2">
      <c r="A31" s="385" t="s">
        <v>67</v>
      </c>
      <c r="B31" s="372">
        <v>1568</v>
      </c>
      <c r="C31" s="373">
        <v>13042926</v>
      </c>
      <c r="D31" s="382">
        <v>4.5999999999999999E-2</v>
      </c>
      <c r="E31" s="374">
        <v>1313</v>
      </c>
      <c r="F31" s="373">
        <v>9210831</v>
      </c>
      <c r="G31" s="384">
        <v>3.27E-2</v>
      </c>
    </row>
    <row r="32" spans="1:7" ht="14.25" x14ac:dyDescent="0.2">
      <c r="A32" s="385" t="s">
        <v>68</v>
      </c>
      <c r="B32" s="372">
        <v>662</v>
      </c>
      <c r="C32" s="373">
        <v>13907716</v>
      </c>
      <c r="D32" s="382">
        <v>3.7600000000000001E-2</v>
      </c>
      <c r="E32" s="374">
        <v>459</v>
      </c>
      <c r="F32" s="373">
        <v>6126521</v>
      </c>
      <c r="G32" s="384">
        <v>1.67E-2</v>
      </c>
    </row>
    <row r="33" spans="1:7" ht="14.25" x14ac:dyDescent="0.2">
      <c r="A33" s="385" t="s">
        <v>50</v>
      </c>
      <c r="B33" s="372">
        <v>1108</v>
      </c>
      <c r="C33" s="373">
        <v>14215773</v>
      </c>
      <c r="D33" s="382">
        <v>0.12529999999999999</v>
      </c>
      <c r="E33" s="374">
        <v>973</v>
      </c>
      <c r="F33" s="373">
        <v>15326324</v>
      </c>
      <c r="G33" s="384">
        <v>0.1244</v>
      </c>
    </row>
    <row r="34" spans="1:7" ht="14.25" x14ac:dyDescent="0.2">
      <c r="A34" s="385" t="s">
        <v>245</v>
      </c>
      <c r="B34" s="372">
        <v>71</v>
      </c>
      <c r="C34" s="373">
        <v>4152841</v>
      </c>
      <c r="D34" s="382">
        <v>3.0849999999999999E-2</v>
      </c>
      <c r="E34" s="374">
        <v>47</v>
      </c>
      <c r="F34" s="373">
        <v>3929914</v>
      </c>
      <c r="G34" s="384">
        <v>2.1299999999999999E-2</v>
      </c>
    </row>
    <row r="35" spans="1:7" ht="14.25" x14ac:dyDescent="0.2">
      <c r="A35" s="385" t="s">
        <v>246</v>
      </c>
      <c r="B35" s="372">
        <v>113</v>
      </c>
      <c r="C35" s="373">
        <v>8807623</v>
      </c>
      <c r="D35" s="382">
        <v>0.1061</v>
      </c>
      <c r="E35" s="374">
        <v>66</v>
      </c>
      <c r="F35" s="373">
        <v>2272847</v>
      </c>
      <c r="G35" s="384">
        <v>2.2599999999999999E-2</v>
      </c>
    </row>
    <row r="36" spans="1:7" ht="14.25" x14ac:dyDescent="0.2">
      <c r="A36" s="387" t="s">
        <v>70</v>
      </c>
      <c r="B36" s="388">
        <v>7</v>
      </c>
      <c r="C36" s="389">
        <v>518494</v>
      </c>
      <c r="D36" s="390">
        <v>1.1299999999999999E-2</v>
      </c>
      <c r="E36" s="391">
        <v>8</v>
      </c>
      <c r="F36" s="389">
        <v>666084</v>
      </c>
      <c r="G36" s="392">
        <v>1.4999999999999999E-2</v>
      </c>
    </row>
    <row r="37" spans="1:7" x14ac:dyDescent="0.2">
      <c r="A37" t="s">
        <v>467</v>
      </c>
    </row>
    <row r="38" spans="1:7" x14ac:dyDescent="0.2">
      <c r="A38" t="s">
        <v>468</v>
      </c>
    </row>
  </sheetData>
  <mergeCells count="5">
    <mergeCell ref="A1:G1"/>
    <mergeCell ref="B5:D5"/>
    <mergeCell ref="E5:G5"/>
    <mergeCell ref="A3:G3"/>
    <mergeCell ref="A2:G2"/>
  </mergeCells>
  <pageMargins left="0.7" right="0.7" top="0.75" bottom="0.75" header="0.3" footer="0.3"/>
  <pageSetup scale="99" orientation="portrait" horizontalDpi="4294967295" verticalDpi="4294967295"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O64"/>
  <sheetViews>
    <sheetView showGridLines="0" zoomScaleNormal="100" workbookViewId="0">
      <selection activeCell="A3" sqref="A3:L3"/>
    </sheetView>
  </sheetViews>
  <sheetFormatPr defaultColWidth="12.5703125" defaultRowHeight="12.75" x14ac:dyDescent="0.2"/>
  <cols>
    <col min="1" max="1" width="10" customWidth="1"/>
    <col min="2" max="2" width="2.28515625" customWidth="1"/>
    <col min="3" max="3" width="16.85546875" customWidth="1"/>
    <col min="4" max="4" width="2.28515625" customWidth="1"/>
    <col min="5" max="5" width="14.140625" customWidth="1"/>
    <col min="6" max="6" width="2.28515625" customWidth="1"/>
    <col min="7" max="7" width="14.140625" customWidth="1"/>
    <col min="8" max="8" width="2.28515625" customWidth="1"/>
    <col min="9" max="9" width="14.140625" customWidth="1"/>
    <col min="10" max="10" width="2.28515625" customWidth="1"/>
    <col min="11" max="11" width="14.140625" customWidth="1"/>
    <col min="12" max="12" width="2.28515625" customWidth="1"/>
    <col min="13" max="13" width="20" bestFit="1" customWidth="1"/>
    <col min="14" max="14" width="2.28515625" customWidth="1"/>
    <col min="15" max="15" width="5.5703125" customWidth="1"/>
    <col min="16" max="16" width="4" customWidth="1"/>
  </cols>
  <sheetData>
    <row r="1" spans="1:15" ht="15.75" x14ac:dyDescent="0.25">
      <c r="A1" s="1133" t="s">
        <v>394</v>
      </c>
      <c r="B1" s="1133"/>
      <c r="C1" s="1133"/>
      <c r="D1" s="1133"/>
      <c r="E1" s="1133"/>
      <c r="F1" s="1133"/>
      <c r="G1" s="1133"/>
      <c r="H1" s="1133"/>
      <c r="I1" s="1133"/>
      <c r="J1" s="1133"/>
      <c r="K1" s="1133"/>
      <c r="L1" s="1133"/>
    </row>
    <row r="2" spans="1:15" ht="18" x14ac:dyDescent="0.25">
      <c r="A2" s="1165" t="s">
        <v>247</v>
      </c>
      <c r="B2" s="1165"/>
      <c r="C2" s="1165"/>
      <c r="D2" s="1165"/>
      <c r="E2" s="1165"/>
      <c r="F2" s="1165"/>
      <c r="G2" s="1165"/>
      <c r="H2" s="1165"/>
      <c r="I2" s="1165"/>
      <c r="J2" s="1165"/>
      <c r="K2" s="1165"/>
      <c r="L2" s="1165"/>
      <c r="M2" s="393"/>
      <c r="N2" s="393"/>
      <c r="O2" s="394"/>
    </row>
    <row r="3" spans="1:15" ht="17.25" customHeight="1" x14ac:dyDescent="0.25">
      <c r="A3" s="1165" t="s">
        <v>460</v>
      </c>
      <c r="B3" s="1165"/>
      <c r="C3" s="1165"/>
      <c r="D3" s="1165"/>
      <c r="E3" s="1165"/>
      <c r="F3" s="1165"/>
      <c r="G3" s="1165"/>
      <c r="H3" s="1165"/>
      <c r="I3" s="1165"/>
      <c r="J3" s="1165"/>
      <c r="K3" s="1165"/>
      <c r="L3" s="1165"/>
      <c r="M3" s="393"/>
      <c r="N3" s="393"/>
      <c r="O3" s="394"/>
    </row>
    <row r="4" spans="1:15" ht="15.95" customHeight="1" x14ac:dyDescent="0.25">
      <c r="A4" s="1166" t="s">
        <v>248</v>
      </c>
      <c r="B4" s="1166"/>
      <c r="C4" s="1166"/>
      <c r="D4" s="1166"/>
      <c r="E4" s="1166"/>
      <c r="F4" s="1166"/>
      <c r="G4" s="1166"/>
      <c r="H4" s="1166"/>
      <c r="I4" s="1166"/>
      <c r="J4" s="1166"/>
      <c r="K4" s="1166"/>
      <c r="L4" s="1166"/>
      <c r="M4" s="395"/>
      <c r="N4" s="395"/>
      <c r="O4" s="394"/>
    </row>
    <row r="5" spans="1:15" ht="12" customHeight="1" x14ac:dyDescent="0.25">
      <c r="A5" s="40"/>
      <c r="B5" s="40"/>
      <c r="C5" s="40"/>
      <c r="D5" s="40"/>
      <c r="E5" s="40"/>
      <c r="F5" s="40"/>
      <c r="G5" s="40"/>
      <c r="H5" s="40"/>
      <c r="I5" s="40"/>
      <c r="J5" s="40"/>
      <c r="K5" s="40"/>
      <c r="L5" s="40"/>
      <c r="M5" s="44"/>
      <c r="N5" s="40"/>
      <c r="O5" s="394"/>
    </row>
    <row r="6" spans="1:15" ht="15.75" x14ac:dyDescent="0.25">
      <c r="A6" s="396" t="s">
        <v>249</v>
      </c>
      <c r="B6" s="1162" t="s">
        <v>32</v>
      </c>
      <c r="C6" s="1163"/>
      <c r="D6" s="1163"/>
      <c r="E6" s="1163"/>
      <c r="F6" s="1163"/>
      <c r="G6" s="1163"/>
      <c r="H6" s="1163"/>
      <c r="I6" s="1163"/>
      <c r="J6" s="1163"/>
      <c r="K6" s="1163"/>
      <c r="L6" s="1167"/>
      <c r="M6" s="69"/>
      <c r="O6" s="394"/>
    </row>
    <row r="7" spans="1:15" ht="15.75" x14ac:dyDescent="0.25">
      <c r="A7" s="397" t="s">
        <v>197</v>
      </c>
      <c r="B7" s="398"/>
      <c r="C7" s="399" t="s">
        <v>190</v>
      </c>
      <c r="D7" s="400"/>
      <c r="E7" s="399" t="s">
        <v>21</v>
      </c>
      <c r="F7" s="400"/>
      <c r="G7" s="399" t="s">
        <v>22</v>
      </c>
      <c r="H7" s="400"/>
      <c r="I7" s="399" t="s">
        <v>23</v>
      </c>
      <c r="J7" s="400"/>
      <c r="K7" s="399" t="s">
        <v>24</v>
      </c>
      <c r="L7" s="157"/>
      <c r="O7" s="394"/>
    </row>
    <row r="8" spans="1:15" ht="6.95" customHeight="1" x14ac:dyDescent="0.25">
      <c r="A8" s="163"/>
      <c r="B8" s="401"/>
      <c r="C8" s="44"/>
      <c r="D8" s="44"/>
      <c r="E8" s="44"/>
      <c r="F8" s="44"/>
      <c r="G8" s="44"/>
      <c r="H8" s="44"/>
      <c r="I8" s="44"/>
      <c r="J8" s="44"/>
      <c r="K8" s="44"/>
      <c r="L8" s="201"/>
      <c r="O8" s="394"/>
    </row>
    <row r="9" spans="1:15" ht="15.75" customHeight="1" x14ac:dyDescent="0.25">
      <c r="A9" s="405">
        <v>2001</v>
      </c>
      <c r="B9" s="44"/>
      <c r="C9" s="402">
        <v>354348.38</v>
      </c>
      <c r="D9" s="44"/>
      <c r="E9" s="402">
        <v>158939.6</v>
      </c>
      <c r="F9" s="402"/>
      <c r="G9" s="402">
        <v>77994.59</v>
      </c>
      <c r="H9" s="402"/>
      <c r="I9" s="402">
        <v>14064.23</v>
      </c>
      <c r="J9" s="402"/>
      <c r="K9" s="402">
        <v>103349.96</v>
      </c>
      <c r="L9" s="201"/>
      <c r="O9" s="394"/>
    </row>
    <row r="10" spans="1:15" ht="15.75" customHeight="1" x14ac:dyDescent="0.25">
      <c r="A10" s="405">
        <v>2002</v>
      </c>
      <c r="B10" s="44"/>
      <c r="C10" s="402">
        <v>392347.59700000007</v>
      </c>
      <c r="D10" s="44"/>
      <c r="E10" s="402">
        <v>180721.66</v>
      </c>
      <c r="F10" s="402"/>
      <c r="G10" s="402">
        <v>85930.338000000003</v>
      </c>
      <c r="H10" s="402"/>
      <c r="I10" s="402">
        <v>14536.178</v>
      </c>
      <c r="J10" s="402"/>
      <c r="K10" s="402">
        <v>111159.421</v>
      </c>
      <c r="L10" s="201"/>
      <c r="O10" s="394"/>
    </row>
    <row r="11" spans="1:15" ht="15.75" customHeight="1" x14ac:dyDescent="0.25">
      <c r="A11" s="404">
        <v>2003</v>
      </c>
      <c r="B11" s="44"/>
      <c r="C11" s="402">
        <v>429810.44699999993</v>
      </c>
      <c r="D11" s="44"/>
      <c r="E11" s="402">
        <v>205031.61</v>
      </c>
      <c r="F11" s="402"/>
      <c r="G11" s="402">
        <v>94015.394</v>
      </c>
      <c r="H11" s="402"/>
      <c r="I11" s="402">
        <v>15213.653</v>
      </c>
      <c r="J11" s="402"/>
      <c r="K11" s="402">
        <v>115549.79</v>
      </c>
      <c r="L11" s="201"/>
      <c r="O11" s="394"/>
    </row>
    <row r="12" spans="1:15" ht="15.75" customHeight="1" x14ac:dyDescent="0.25">
      <c r="A12" s="405">
        <v>2004</v>
      </c>
      <c r="B12" s="44"/>
      <c r="C12" s="402">
        <v>466677.68599999999</v>
      </c>
      <c r="D12" s="44"/>
      <c r="E12" s="402">
        <v>232904.44399999999</v>
      </c>
      <c r="F12" s="402"/>
      <c r="G12" s="402">
        <v>97425.642000000007</v>
      </c>
      <c r="H12" s="402"/>
      <c r="I12" s="402">
        <v>15622.398999999999</v>
      </c>
      <c r="J12" s="402"/>
      <c r="K12" s="402">
        <v>120725.201</v>
      </c>
      <c r="L12" s="201"/>
      <c r="O12" s="394"/>
    </row>
    <row r="13" spans="1:15" ht="15.75" customHeight="1" x14ac:dyDescent="0.25">
      <c r="A13" s="404">
        <v>2005</v>
      </c>
      <c r="B13" s="401"/>
      <c r="C13" s="402">
        <v>540384.44099999999</v>
      </c>
      <c r="D13" s="44"/>
      <c r="E13" s="402">
        <v>283558.96399999998</v>
      </c>
      <c r="F13" s="402"/>
      <c r="G13" s="402">
        <v>115880.27899999999</v>
      </c>
      <c r="H13" s="402"/>
      <c r="I13" s="402">
        <v>16657.243999999999</v>
      </c>
      <c r="J13" s="402"/>
      <c r="K13" s="402">
        <v>124287.954</v>
      </c>
      <c r="L13" s="201"/>
      <c r="O13" s="394"/>
    </row>
    <row r="14" spans="1:15" ht="15.75" customHeight="1" x14ac:dyDescent="0.25">
      <c r="A14" s="405">
        <v>2006</v>
      </c>
      <c r="C14" s="406">
        <v>614003.69999999995</v>
      </c>
      <c r="E14" s="406">
        <v>325068.5</v>
      </c>
      <c r="G14" s="406">
        <v>131377</v>
      </c>
      <c r="I14" s="406">
        <v>18909.900000000001</v>
      </c>
      <c r="K14" s="406">
        <v>138648.29999999999</v>
      </c>
      <c r="L14" s="201"/>
      <c r="O14" s="394"/>
    </row>
    <row r="15" spans="1:15" ht="15.75" customHeight="1" x14ac:dyDescent="0.25">
      <c r="A15" s="404">
        <v>2007</v>
      </c>
      <c r="C15" s="406">
        <v>674091.6</v>
      </c>
      <c r="E15" s="406">
        <v>367055.5</v>
      </c>
      <c r="G15" s="406">
        <v>140940.4</v>
      </c>
      <c r="I15" s="406">
        <v>20189.599999999999</v>
      </c>
      <c r="K15" s="406">
        <v>145906.1</v>
      </c>
      <c r="L15" s="201"/>
      <c r="O15" s="394"/>
    </row>
    <row r="16" spans="1:15" ht="15.75" customHeight="1" x14ac:dyDescent="0.25">
      <c r="A16" s="404">
        <v>2008</v>
      </c>
      <c r="C16" s="406">
        <v>795932.39999999991</v>
      </c>
      <c r="E16" s="406">
        <v>426889.3</v>
      </c>
      <c r="G16" s="406">
        <v>175753.9</v>
      </c>
      <c r="I16" s="406">
        <v>19612.2</v>
      </c>
      <c r="K16" s="406">
        <v>173677.1</v>
      </c>
      <c r="L16" s="201"/>
      <c r="O16" s="394"/>
    </row>
    <row r="17" spans="1:15" ht="15.75" customHeight="1" x14ac:dyDescent="0.25">
      <c r="A17" s="404">
        <v>2009</v>
      </c>
      <c r="C17" s="406">
        <v>811141.30817600002</v>
      </c>
      <c r="E17" s="406">
        <v>422822.21174900001</v>
      </c>
      <c r="G17" s="406">
        <v>186043.723364</v>
      </c>
      <c r="I17" s="406">
        <v>22378.683527000001</v>
      </c>
      <c r="K17" s="406">
        <v>179896.68953599999</v>
      </c>
      <c r="L17" s="201"/>
      <c r="O17" s="394"/>
    </row>
    <row r="18" spans="1:15" ht="15.75" customHeight="1" x14ac:dyDescent="0.25">
      <c r="A18" s="404">
        <v>2010</v>
      </c>
      <c r="B18" s="44"/>
      <c r="C18" s="406">
        <v>795657.27147699997</v>
      </c>
      <c r="D18" s="44"/>
      <c r="E18" s="406">
        <v>401679.87719799997</v>
      </c>
      <c r="F18" s="44"/>
      <c r="G18" s="406">
        <v>182296.945355</v>
      </c>
      <c r="H18" s="406"/>
      <c r="I18" s="406">
        <v>24029.061384000001</v>
      </c>
      <c r="J18" s="406"/>
      <c r="K18" s="406">
        <v>187651.38754</v>
      </c>
      <c r="L18" s="201"/>
      <c r="O18" s="394"/>
    </row>
    <row r="19" spans="1:15" ht="15.75" customHeight="1" x14ac:dyDescent="0.25">
      <c r="A19" s="404">
        <v>2011</v>
      </c>
      <c r="B19" s="401"/>
      <c r="C19" s="406">
        <v>793741.61950299994</v>
      </c>
      <c r="D19" s="44"/>
      <c r="E19" s="406">
        <v>390337.077467</v>
      </c>
      <c r="F19" s="44"/>
      <c r="G19" s="406">
        <v>188766.568417</v>
      </c>
      <c r="H19" s="406"/>
      <c r="I19" s="406">
        <v>25373.961009999999</v>
      </c>
      <c r="J19" s="406"/>
      <c r="K19" s="406">
        <v>189264.012609</v>
      </c>
      <c r="L19" s="407"/>
      <c r="O19" s="394"/>
    </row>
    <row r="20" spans="1:15" ht="15.75" customHeight="1" x14ac:dyDescent="0.25">
      <c r="A20" s="408">
        <v>2012</v>
      </c>
      <c r="B20" s="163"/>
      <c r="C20" s="406">
        <v>814422.10410099989</v>
      </c>
      <c r="D20" s="44"/>
      <c r="E20" s="406">
        <v>393683.417503</v>
      </c>
      <c r="F20" s="44"/>
      <c r="G20" s="406">
        <v>189482.83387100001</v>
      </c>
      <c r="H20" s="406"/>
      <c r="I20" s="406">
        <v>24893.641428999999</v>
      </c>
      <c r="J20" s="406"/>
      <c r="K20" s="406">
        <v>206362.21129800001</v>
      </c>
      <c r="L20" s="201"/>
      <c r="O20" s="394"/>
    </row>
    <row r="21" spans="1:15" ht="15.75" customHeight="1" x14ac:dyDescent="0.25">
      <c r="A21" s="408">
        <v>2013</v>
      </c>
      <c r="B21" s="163"/>
      <c r="C21" s="406">
        <v>838003.18499099999</v>
      </c>
      <c r="D21" s="44"/>
      <c r="E21" s="406">
        <v>400288.24479000003</v>
      </c>
      <c r="F21" s="44"/>
      <c r="G21" s="406">
        <v>195251.38082300001</v>
      </c>
      <c r="H21" s="406"/>
      <c r="I21" s="406">
        <v>26102.500050999999</v>
      </c>
      <c r="J21" s="406"/>
      <c r="K21" s="406">
        <v>216361.059327</v>
      </c>
      <c r="L21" s="201"/>
      <c r="O21" s="394"/>
    </row>
    <row r="22" spans="1:15" ht="15.75" customHeight="1" x14ac:dyDescent="0.25">
      <c r="A22" s="408">
        <v>2014</v>
      </c>
      <c r="B22" s="163"/>
      <c r="C22" s="406">
        <v>858102.42305099999</v>
      </c>
      <c r="D22" s="44"/>
      <c r="E22" s="406">
        <v>396854.697682</v>
      </c>
      <c r="F22" s="406"/>
      <c r="G22" s="406">
        <v>202479.432963</v>
      </c>
      <c r="H22" s="406"/>
      <c r="I22" s="406">
        <v>28192.824701000001</v>
      </c>
      <c r="J22" s="406"/>
      <c r="K22" s="406">
        <v>230575.46770499999</v>
      </c>
      <c r="L22" s="201"/>
      <c r="O22" s="394"/>
    </row>
    <row r="23" spans="1:15" ht="15.75" customHeight="1" x14ac:dyDescent="0.25">
      <c r="A23" s="408">
        <v>2015</v>
      </c>
      <c r="B23" s="163"/>
      <c r="C23" s="406">
        <v>906273.82973400014</v>
      </c>
      <c r="D23" s="44"/>
      <c r="E23" s="406">
        <v>415225.84381400002</v>
      </c>
      <c r="F23" s="406"/>
      <c r="G23" s="406">
        <v>215863.86335699999</v>
      </c>
      <c r="H23" s="406"/>
      <c r="I23" s="406">
        <v>28438.657030999999</v>
      </c>
      <c r="J23" s="406"/>
      <c r="K23" s="406">
        <v>246745.465532</v>
      </c>
      <c r="L23" s="201"/>
      <c r="O23" s="394"/>
    </row>
    <row r="24" spans="1:15" ht="15.75" customHeight="1" x14ac:dyDescent="0.25">
      <c r="A24" s="408">
        <v>2016</v>
      </c>
      <c r="B24" s="44"/>
      <c r="C24" s="406">
        <v>969430.39319700003</v>
      </c>
      <c r="D24" s="44"/>
      <c r="E24" s="406">
        <v>442358.45652100001</v>
      </c>
      <c r="F24" s="406"/>
      <c r="G24" s="406">
        <v>234465.618449</v>
      </c>
      <c r="H24" s="406"/>
      <c r="I24" s="406">
        <v>30721.051186000001</v>
      </c>
      <c r="J24" s="406"/>
      <c r="K24" s="406">
        <v>261885.26704100001</v>
      </c>
      <c r="L24" s="201"/>
      <c r="O24" s="394"/>
    </row>
    <row r="25" spans="1:15" ht="15.75" customHeight="1" x14ac:dyDescent="0.25">
      <c r="A25" s="408">
        <v>2017</v>
      </c>
      <c r="B25" s="44"/>
      <c r="C25" s="406">
        <v>1064244.4844729998</v>
      </c>
      <c r="D25" s="44"/>
      <c r="E25" s="406">
        <v>496340.21856399998</v>
      </c>
      <c r="F25" s="406"/>
      <c r="G25" s="406">
        <v>256799.85305999999</v>
      </c>
      <c r="H25" s="406"/>
      <c r="I25" s="406">
        <v>32328.263921000002</v>
      </c>
      <c r="J25" s="406"/>
      <c r="K25" s="406">
        <v>278776.14892800001</v>
      </c>
      <c r="L25" s="201"/>
      <c r="O25" s="394"/>
    </row>
    <row r="26" spans="1:15" ht="15.75" customHeight="1" x14ac:dyDescent="0.25">
      <c r="A26" s="408">
        <v>2018</v>
      </c>
      <c r="B26" s="163"/>
      <c r="C26" s="406">
        <v>1149208.7756620001</v>
      </c>
      <c r="D26" s="44"/>
      <c r="E26" s="406">
        <v>538564.68533200002</v>
      </c>
      <c r="F26" s="406"/>
      <c r="G26" s="406">
        <v>281500.40824199998</v>
      </c>
      <c r="H26" s="406"/>
      <c r="I26" s="406">
        <v>33285.661293999998</v>
      </c>
      <c r="J26" s="406"/>
      <c r="K26" s="406">
        <v>295858.02079400001</v>
      </c>
      <c r="L26" s="201"/>
      <c r="O26" s="394"/>
    </row>
    <row r="27" spans="1:15" ht="15.75" customHeight="1" x14ac:dyDescent="0.25">
      <c r="A27" s="408">
        <v>2019</v>
      </c>
      <c r="B27" s="44"/>
      <c r="C27" s="406">
        <v>1250706.9147729999</v>
      </c>
      <c r="D27" s="44"/>
      <c r="E27" s="406">
        <v>594342.18132099998</v>
      </c>
      <c r="F27" s="406"/>
      <c r="G27" s="406">
        <v>309666.02204800001</v>
      </c>
      <c r="H27" s="406"/>
      <c r="I27" s="406">
        <v>34368.687334000002</v>
      </c>
      <c r="J27" s="406"/>
      <c r="K27" s="406">
        <v>312330.02406999998</v>
      </c>
      <c r="L27" s="201"/>
      <c r="O27" s="394"/>
    </row>
    <row r="28" spans="1:15" ht="15.75" customHeight="1" x14ac:dyDescent="0.25">
      <c r="A28" s="409">
        <v>2020</v>
      </c>
      <c r="B28" s="208"/>
      <c r="C28" s="410">
        <v>1315907.5087620001</v>
      </c>
      <c r="D28" s="208"/>
      <c r="E28" s="410">
        <v>630833.10904600006</v>
      </c>
      <c r="F28" s="410"/>
      <c r="G28" s="410">
        <v>329152.566398</v>
      </c>
      <c r="H28" s="410"/>
      <c r="I28" s="410">
        <v>37518.141155999998</v>
      </c>
      <c r="J28" s="410"/>
      <c r="K28" s="410">
        <v>318403.69216199999</v>
      </c>
      <c r="L28" s="157"/>
      <c r="O28" s="394"/>
    </row>
    <row r="29" spans="1:15" ht="15.75" x14ac:dyDescent="0.25">
      <c r="A29" s="40"/>
      <c r="B29" s="40"/>
      <c r="C29" s="40"/>
      <c r="D29" s="40"/>
      <c r="N29" s="40"/>
      <c r="O29" s="394"/>
    </row>
    <row r="30" spans="1:15" ht="15.75" x14ac:dyDescent="0.25">
      <c r="A30" s="411" t="s">
        <v>249</v>
      </c>
      <c r="B30" s="1162" t="s">
        <v>250</v>
      </c>
      <c r="C30" s="1163"/>
      <c r="D30" s="1163"/>
      <c r="E30" s="1163"/>
      <c r="F30" s="1163"/>
      <c r="G30" s="1163"/>
      <c r="H30" s="1163"/>
      <c r="I30" s="1163"/>
      <c r="J30" s="1163"/>
      <c r="K30" s="1163"/>
      <c r="L30" s="1164"/>
      <c r="O30" s="394"/>
    </row>
    <row r="31" spans="1:15" ht="15.75" x14ac:dyDescent="0.25">
      <c r="A31" s="412" t="s">
        <v>197</v>
      </c>
      <c r="B31" s="398"/>
      <c r="C31" s="399" t="s">
        <v>16</v>
      </c>
      <c r="D31" s="400"/>
      <c r="E31" s="399" t="s">
        <v>17</v>
      </c>
      <c r="F31" s="400"/>
      <c r="G31" s="399" t="s">
        <v>18</v>
      </c>
      <c r="H31" s="400"/>
      <c r="I31" s="399" t="s">
        <v>19</v>
      </c>
      <c r="J31" s="400"/>
      <c r="K31" s="413" t="s">
        <v>20</v>
      </c>
      <c r="L31" s="414"/>
      <c r="O31" s="394"/>
    </row>
    <row r="32" spans="1:15" ht="6.95" customHeight="1" x14ac:dyDescent="0.25">
      <c r="A32" s="415"/>
      <c r="B32" s="401"/>
      <c r="C32" s="40"/>
      <c r="D32" s="40"/>
      <c r="E32" s="40"/>
      <c r="F32" s="40"/>
      <c r="G32" s="40"/>
      <c r="H32" s="40"/>
      <c r="I32" s="40"/>
      <c r="J32" s="40"/>
      <c r="K32" s="40"/>
      <c r="L32" s="407"/>
      <c r="O32" s="394"/>
    </row>
    <row r="33" spans="1:15" ht="15.75" customHeight="1" x14ac:dyDescent="0.25">
      <c r="A33" s="405">
        <v>2001</v>
      </c>
      <c r="B33" s="40"/>
      <c r="C33" s="416">
        <v>134687.4</v>
      </c>
      <c r="D33" s="416"/>
      <c r="E33" s="416">
        <v>24932.639999999999</v>
      </c>
      <c r="F33" s="416"/>
      <c r="G33" s="416">
        <v>74624.33</v>
      </c>
      <c r="H33" s="416"/>
      <c r="I33" s="416">
        <v>93377.15</v>
      </c>
      <c r="J33" s="416"/>
      <c r="K33" s="416">
        <v>26726.86</v>
      </c>
      <c r="L33" s="407"/>
      <c r="O33" s="417"/>
    </row>
    <row r="34" spans="1:15" ht="15.75" customHeight="1" x14ac:dyDescent="0.25">
      <c r="A34" s="405">
        <v>2002</v>
      </c>
      <c r="B34" s="40"/>
      <c r="C34" s="416">
        <v>148642.51999999999</v>
      </c>
      <c r="D34" s="416"/>
      <c r="E34" s="416">
        <v>27177.098999999998</v>
      </c>
      <c r="F34" s="416"/>
      <c r="G34" s="416">
        <v>82730.495999999999</v>
      </c>
      <c r="H34" s="416"/>
      <c r="I34" s="416">
        <v>103654.344</v>
      </c>
      <c r="J34" s="416"/>
      <c r="K34" s="416">
        <v>30143.14</v>
      </c>
      <c r="L34" s="407"/>
      <c r="O34" s="417"/>
    </row>
    <row r="35" spans="1:15" ht="15.75" customHeight="1" x14ac:dyDescent="0.25">
      <c r="A35" s="404">
        <v>2003</v>
      </c>
      <c r="B35" s="40"/>
      <c r="C35" s="416">
        <v>159490.70000000001</v>
      </c>
      <c r="D35" s="416"/>
      <c r="E35" s="416">
        <v>29706.799999999999</v>
      </c>
      <c r="F35" s="416"/>
      <c r="G35" s="416">
        <v>91667.8</v>
      </c>
      <c r="H35" s="416"/>
      <c r="I35" s="416">
        <v>114621.4</v>
      </c>
      <c r="J35" s="416"/>
      <c r="K35" s="416">
        <v>34323.599999999999</v>
      </c>
      <c r="L35" s="407"/>
      <c r="O35" s="417"/>
    </row>
    <row r="36" spans="1:15" ht="15.75" customHeight="1" x14ac:dyDescent="0.25">
      <c r="A36" s="405">
        <v>2004</v>
      </c>
      <c r="B36" s="40"/>
      <c r="C36" s="416">
        <v>167674.54</v>
      </c>
      <c r="D36" s="416"/>
      <c r="E36" s="416">
        <v>31635.915000000001</v>
      </c>
      <c r="F36" s="416"/>
      <c r="G36" s="416">
        <v>101292.679</v>
      </c>
      <c r="H36" s="416"/>
      <c r="I36" s="416">
        <v>127371.151</v>
      </c>
      <c r="J36" s="416"/>
      <c r="K36" s="416">
        <v>38703.4</v>
      </c>
      <c r="L36" s="407"/>
      <c r="O36" s="417"/>
    </row>
    <row r="37" spans="1:15" ht="15.75" customHeight="1" x14ac:dyDescent="0.25">
      <c r="A37" s="404">
        <v>2005</v>
      </c>
      <c r="B37" s="40"/>
      <c r="C37" s="416">
        <v>180730.201</v>
      </c>
      <c r="D37" s="416"/>
      <c r="E37" s="416">
        <v>35154.976000000002</v>
      </c>
      <c r="F37" s="416"/>
      <c r="G37" s="416">
        <v>125473.26</v>
      </c>
      <c r="H37" s="416"/>
      <c r="I37" s="416">
        <v>153488.141</v>
      </c>
      <c r="J37" s="416"/>
      <c r="K37" s="416">
        <v>45537.862000000001</v>
      </c>
      <c r="L37" s="407"/>
      <c r="O37" s="417"/>
    </row>
    <row r="38" spans="1:15" ht="15.75" customHeight="1" x14ac:dyDescent="0.25">
      <c r="A38" s="405">
        <v>2006</v>
      </c>
      <c r="C38" s="416">
        <v>205579.4</v>
      </c>
      <c r="E38" s="416">
        <v>40000.800000000003</v>
      </c>
      <c r="G38" s="416">
        <v>141576.4</v>
      </c>
      <c r="I38" s="416">
        <v>174669.5</v>
      </c>
      <c r="K38" s="416">
        <v>52177.5</v>
      </c>
      <c r="L38" s="407"/>
      <c r="O38" s="417"/>
    </row>
    <row r="39" spans="1:15" ht="15.75" customHeight="1" x14ac:dyDescent="0.25">
      <c r="A39" s="404">
        <v>2007</v>
      </c>
      <c r="C39" s="416">
        <v>217973.3</v>
      </c>
      <c r="E39" s="416">
        <v>43551.6</v>
      </c>
      <c r="G39" s="416">
        <v>158013.6</v>
      </c>
      <c r="I39" s="416">
        <v>198437.3</v>
      </c>
      <c r="K39" s="416">
        <v>56115.8</v>
      </c>
      <c r="L39" s="407"/>
      <c r="O39" s="417"/>
    </row>
    <row r="40" spans="1:15" ht="15.75" customHeight="1" x14ac:dyDescent="0.25">
      <c r="A40" s="404">
        <v>2008</v>
      </c>
      <c r="C40" s="416">
        <v>252826.4</v>
      </c>
      <c r="E40" s="416">
        <v>55006.3</v>
      </c>
      <c r="G40" s="416">
        <v>200697</v>
      </c>
      <c r="I40" s="416">
        <v>221951.5</v>
      </c>
      <c r="K40" s="416">
        <v>65451.199999999997</v>
      </c>
      <c r="L40" s="407"/>
      <c r="O40" s="417"/>
    </row>
    <row r="41" spans="1:15" ht="15.75" customHeight="1" x14ac:dyDescent="0.25">
      <c r="A41" s="404">
        <v>2009</v>
      </c>
      <c r="C41" s="416">
        <v>271745.44671799999</v>
      </c>
      <c r="E41" s="416">
        <v>57892.525232</v>
      </c>
      <c r="G41" s="416">
        <v>198716.30887400001</v>
      </c>
      <c r="I41" s="416">
        <v>219644.79483299999</v>
      </c>
      <c r="K41" s="416">
        <v>63142.230518999997</v>
      </c>
      <c r="L41" s="407"/>
      <c r="O41" s="417"/>
    </row>
    <row r="42" spans="1:15" ht="15.75" customHeight="1" x14ac:dyDescent="0.25">
      <c r="A42" s="418">
        <v>2010</v>
      </c>
      <c r="B42" s="44"/>
      <c r="C42" s="419">
        <v>277267.95594100002</v>
      </c>
      <c r="D42" s="419"/>
      <c r="E42" s="419">
        <v>53928.758028999997</v>
      </c>
      <c r="F42" s="419"/>
      <c r="G42" s="419">
        <v>198525.96046999999</v>
      </c>
      <c r="H42" s="419"/>
      <c r="I42" s="419">
        <v>205378.54597400001</v>
      </c>
      <c r="J42" s="419"/>
      <c r="K42" s="419">
        <v>60556.031063000002</v>
      </c>
      <c r="L42" s="407"/>
      <c r="O42" s="394"/>
    </row>
    <row r="43" spans="1:15" ht="15.75" customHeight="1" x14ac:dyDescent="0.25">
      <c r="A43" s="420">
        <v>2011</v>
      </c>
      <c r="B43" s="401"/>
      <c r="C43" s="419">
        <v>287173.54770699999</v>
      </c>
      <c r="D43" s="419"/>
      <c r="E43" s="419">
        <v>51149.647748000003</v>
      </c>
      <c r="F43" s="419"/>
      <c r="G43" s="419">
        <v>196375.406369</v>
      </c>
      <c r="H43" s="419"/>
      <c r="I43" s="419">
        <v>199702.703694</v>
      </c>
      <c r="J43" s="419"/>
      <c r="K43" s="419">
        <v>59340.313985000001</v>
      </c>
      <c r="L43" s="407"/>
      <c r="O43" s="394"/>
    </row>
    <row r="44" spans="1:15" ht="15.75" customHeight="1" x14ac:dyDescent="0.25">
      <c r="A44" s="420">
        <v>2012</v>
      </c>
      <c r="B44" s="44"/>
      <c r="C44" s="419">
        <v>308568.97100000002</v>
      </c>
      <c r="D44" s="419"/>
      <c r="E44" s="419">
        <v>51170.069000000003</v>
      </c>
      <c r="F44" s="419"/>
      <c r="G44" s="419">
        <v>192463.05</v>
      </c>
      <c r="H44" s="419"/>
      <c r="I44" s="419">
        <v>203069.16304700001</v>
      </c>
      <c r="J44" s="419"/>
      <c r="K44" s="419">
        <v>59150.850241</v>
      </c>
      <c r="L44" s="407"/>
      <c r="O44" s="394"/>
    </row>
    <row r="45" spans="1:15" ht="15.75" customHeight="1" x14ac:dyDescent="0.25">
      <c r="A45" s="420">
        <v>2013</v>
      </c>
      <c r="B45" s="44"/>
      <c r="C45" s="419">
        <v>321589.16511399997</v>
      </c>
      <c r="D45" s="419"/>
      <c r="E45" s="419">
        <v>52282.272911</v>
      </c>
      <c r="F45" s="419"/>
      <c r="G45" s="419">
        <v>198498.12388200001</v>
      </c>
      <c r="H45" s="419"/>
      <c r="I45" s="419">
        <v>206464.77391799999</v>
      </c>
      <c r="J45" s="419"/>
      <c r="K45" s="419">
        <v>59168.849166</v>
      </c>
      <c r="L45" s="407"/>
      <c r="O45" s="394"/>
    </row>
    <row r="46" spans="1:15" ht="15.75" customHeight="1" x14ac:dyDescent="0.25">
      <c r="A46" s="420">
        <v>2014</v>
      </c>
      <c r="B46" s="401"/>
      <c r="C46" s="419">
        <v>339531.33089099999</v>
      </c>
      <c r="D46" s="419"/>
      <c r="E46" s="419">
        <v>53648.187983999997</v>
      </c>
      <c r="F46" s="419"/>
      <c r="G46" s="419">
        <v>200325.919058</v>
      </c>
      <c r="H46" s="419"/>
      <c r="I46" s="419">
        <v>206782.52028900001</v>
      </c>
      <c r="J46" s="419"/>
      <c r="K46" s="419">
        <v>57814.464828999997</v>
      </c>
      <c r="L46" s="407"/>
      <c r="O46" s="394"/>
    </row>
    <row r="47" spans="1:15" ht="15.75" customHeight="1" x14ac:dyDescent="0.25">
      <c r="A47" s="420">
        <v>2015</v>
      </c>
      <c r="B47" s="401"/>
      <c r="C47" s="419">
        <v>362524.26647799998</v>
      </c>
      <c r="D47" s="419"/>
      <c r="E47" s="419">
        <v>54965.119400000003</v>
      </c>
      <c r="F47" s="419"/>
      <c r="G47" s="419">
        <v>213798.66315400001</v>
      </c>
      <c r="H47" s="419"/>
      <c r="I47" s="419">
        <v>216055.66003999999</v>
      </c>
      <c r="J47" s="419"/>
      <c r="K47" s="419">
        <v>58930.120662000001</v>
      </c>
      <c r="L47" s="407"/>
      <c r="O47" s="394"/>
    </row>
    <row r="48" spans="1:15" ht="15.75" customHeight="1" x14ac:dyDescent="0.25">
      <c r="A48" s="420">
        <v>2016</v>
      </c>
      <c r="B48" s="44"/>
      <c r="C48" s="419">
        <v>389709.95101999998</v>
      </c>
      <c r="D48" s="419"/>
      <c r="E48" s="419">
        <v>58474.39155</v>
      </c>
      <c r="F48" s="419"/>
      <c r="G48" s="419">
        <v>228447.470902</v>
      </c>
      <c r="H48" s="419"/>
      <c r="I48" s="419">
        <v>232108.77600899999</v>
      </c>
      <c r="J48" s="419"/>
      <c r="K48" s="419">
        <v>60689.803716000002</v>
      </c>
      <c r="L48" s="407"/>
      <c r="O48" s="394"/>
    </row>
    <row r="49" spans="1:15" ht="15.75" customHeight="1" x14ac:dyDescent="0.25">
      <c r="A49" s="420">
        <v>2017</v>
      </c>
      <c r="B49" s="44"/>
      <c r="C49" s="419">
        <v>420552.21455799998</v>
      </c>
      <c r="D49" s="419"/>
      <c r="E49" s="419">
        <v>61656.127841000001</v>
      </c>
      <c r="F49" s="419"/>
      <c r="G49" s="419">
        <v>264149.77901100001</v>
      </c>
      <c r="H49" s="419"/>
      <c r="I49" s="419">
        <v>254172.895796</v>
      </c>
      <c r="J49" s="419"/>
      <c r="K49" s="419">
        <v>63713.467267</v>
      </c>
      <c r="L49" s="407"/>
      <c r="O49" s="394"/>
    </row>
    <row r="50" spans="1:15" ht="15.75" customHeight="1" x14ac:dyDescent="0.25">
      <c r="A50" s="420">
        <v>2018</v>
      </c>
      <c r="B50" s="44"/>
      <c r="C50" s="419">
        <v>450675.11777900002</v>
      </c>
      <c r="D50" s="419"/>
      <c r="E50" s="419">
        <v>65795.146529999998</v>
      </c>
      <c r="F50" s="419"/>
      <c r="G50" s="419">
        <v>299195.50527099997</v>
      </c>
      <c r="H50" s="419"/>
      <c r="I50" s="419">
        <v>266919.417197</v>
      </c>
      <c r="J50" s="419"/>
      <c r="K50" s="419">
        <v>66623.588885000005</v>
      </c>
      <c r="L50" s="407"/>
      <c r="O50" s="394"/>
    </row>
    <row r="51" spans="1:15" ht="15.75" customHeight="1" x14ac:dyDescent="0.25">
      <c r="A51" s="420">
        <v>2019</v>
      </c>
      <c r="B51" s="44"/>
      <c r="C51" s="419">
        <v>480389.44607200002</v>
      </c>
      <c r="D51" s="419"/>
      <c r="E51" s="419">
        <v>71574.354158999995</v>
      </c>
      <c r="F51" s="419"/>
      <c r="G51" s="419">
        <v>333283.70147000003</v>
      </c>
      <c r="H51" s="419"/>
      <c r="I51" s="419">
        <v>292805.034079</v>
      </c>
      <c r="J51" s="419"/>
      <c r="K51" s="419">
        <v>72654.378993000006</v>
      </c>
      <c r="L51" s="407"/>
      <c r="M51" s="421"/>
      <c r="O51" s="394"/>
    </row>
    <row r="52" spans="1:15" ht="15.75" customHeight="1" x14ac:dyDescent="0.25">
      <c r="A52" s="422">
        <v>2020</v>
      </c>
      <c r="B52" s="423"/>
      <c r="C52" s="424">
        <v>495041.69907099998</v>
      </c>
      <c r="D52" s="424"/>
      <c r="E52" s="424">
        <v>75321.679936999994</v>
      </c>
      <c r="F52" s="424"/>
      <c r="G52" s="424">
        <v>348507.48160100001</v>
      </c>
      <c r="H52" s="424"/>
      <c r="I52" s="424">
        <v>317044.81620499998</v>
      </c>
      <c r="J52" s="424"/>
      <c r="K52" s="424">
        <v>79991.831948000006</v>
      </c>
      <c r="L52" s="425"/>
      <c r="M52" s="421"/>
      <c r="O52" s="394"/>
    </row>
    <row r="53" spans="1:15" ht="14.25" customHeight="1" x14ac:dyDescent="0.25">
      <c r="A53" s="816" t="s">
        <v>251</v>
      </c>
      <c r="B53" s="5"/>
      <c r="C53" s="5"/>
      <c r="D53" s="5"/>
      <c r="E53" s="5"/>
      <c r="F53" s="5"/>
      <c r="G53" s="5"/>
      <c r="H53" s="5"/>
      <c r="I53" s="5"/>
      <c r="J53" s="5"/>
      <c r="K53" s="5"/>
      <c r="L53" s="426"/>
      <c r="M53" s="426"/>
      <c r="N53" s="426"/>
      <c r="O53" s="394"/>
    </row>
    <row r="54" spans="1:15" ht="14.25" customHeight="1" x14ac:dyDescent="0.25">
      <c r="B54" s="334"/>
      <c r="C54" s="334"/>
      <c r="D54" s="334"/>
      <c r="E54" s="334"/>
      <c r="F54" s="334"/>
      <c r="G54" s="334"/>
      <c r="H54" s="334"/>
      <c r="I54" s="334"/>
      <c r="J54" s="334"/>
      <c r="K54" s="334"/>
      <c r="L54" s="334"/>
      <c r="M54" s="334"/>
      <c r="N54" s="427"/>
      <c r="O54" s="394"/>
    </row>
    <row r="55" spans="1:15" ht="12.75" customHeight="1" x14ac:dyDescent="0.25">
      <c r="A55" s="428"/>
      <c r="B55" s="334"/>
      <c r="C55" s="334"/>
      <c r="D55" s="334"/>
      <c r="E55" s="334"/>
      <c r="F55" s="334"/>
      <c r="G55" s="334"/>
      <c r="H55" s="334"/>
      <c r="I55" s="334"/>
      <c r="J55" s="334"/>
      <c r="K55" s="334"/>
      <c r="L55" s="334"/>
      <c r="M55" s="334"/>
      <c r="N55" s="427"/>
      <c r="O55" s="394"/>
    </row>
    <row r="57" spans="1:15" ht="6.95" customHeight="1" x14ac:dyDescent="0.2"/>
    <row r="59" spans="1:15" ht="6.95" customHeight="1" x14ac:dyDescent="0.2"/>
    <row r="61" spans="1:15" ht="6.95" customHeight="1" x14ac:dyDescent="0.2"/>
    <row r="63" spans="1:15" ht="6.95" customHeight="1" x14ac:dyDescent="0.2"/>
    <row r="64" spans="1:15" ht="15.75" x14ac:dyDescent="0.25">
      <c r="A64" s="394"/>
      <c r="B64" s="394"/>
      <c r="C64" s="394"/>
      <c r="D64" s="394"/>
      <c r="E64" s="394"/>
      <c r="F64" s="394"/>
      <c r="G64" s="394"/>
      <c r="H64" s="394"/>
      <c r="I64" s="394"/>
      <c r="J64" s="394"/>
      <c r="K64" s="394"/>
      <c r="L64" s="394"/>
      <c r="M64" s="394"/>
    </row>
  </sheetData>
  <mergeCells count="6">
    <mergeCell ref="B30:L30"/>
    <mergeCell ref="A1:L1"/>
    <mergeCell ref="A2:L2"/>
    <mergeCell ref="A3:L3"/>
    <mergeCell ref="A4:L4"/>
    <mergeCell ref="B6:L6"/>
  </mergeCells>
  <printOptions horizontalCentered="1"/>
  <pageMargins left="0.7" right="0.7" top="0.75" bottom="0.75" header="0.3" footer="0.3"/>
  <pageSetup scale="84" orientation="portrait" horizontalDpi="4294967295" verticalDpi="4294967295"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52"/>
  <sheetViews>
    <sheetView showGridLines="0" zoomScaleNormal="100" workbookViewId="0">
      <selection sqref="A1:K1"/>
    </sheetView>
  </sheetViews>
  <sheetFormatPr defaultColWidth="12.5703125" defaultRowHeight="12.75" x14ac:dyDescent="0.2"/>
  <cols>
    <col min="1" max="2" width="15" customWidth="1"/>
    <col min="3" max="3" width="1.85546875" customWidth="1"/>
    <col min="4" max="4" width="11.42578125" customWidth="1"/>
    <col min="5" max="5" width="1.85546875" customWidth="1"/>
    <col min="6" max="6" width="11.5703125" customWidth="1"/>
    <col min="7" max="7" width="2" customWidth="1"/>
    <col min="8" max="8" width="11.5703125" customWidth="1"/>
    <col min="9" max="9" width="2" customWidth="1"/>
    <col min="10" max="10" width="12.42578125" customWidth="1"/>
    <col min="11" max="11" width="2" customWidth="1"/>
  </cols>
  <sheetData>
    <row r="1" spans="1:11" ht="15.75" x14ac:dyDescent="0.25">
      <c r="A1" s="1133" t="s">
        <v>395</v>
      </c>
      <c r="B1" s="1133"/>
      <c r="C1" s="1133"/>
      <c r="D1" s="1133"/>
      <c r="E1" s="1133"/>
      <c r="F1" s="1133"/>
      <c r="G1" s="1133"/>
      <c r="H1" s="1133"/>
      <c r="I1" s="1133"/>
      <c r="J1" s="1133"/>
      <c r="K1" s="1133"/>
    </row>
    <row r="2" spans="1:11" ht="15.75" x14ac:dyDescent="0.25">
      <c r="A2" s="1172" t="s">
        <v>252</v>
      </c>
      <c r="B2" s="1172"/>
      <c r="C2" s="1172"/>
      <c r="D2" s="1172"/>
      <c r="E2" s="1172"/>
      <c r="F2" s="1172"/>
      <c r="G2" s="1172"/>
      <c r="H2" s="1172"/>
      <c r="I2" s="1172"/>
      <c r="J2" s="1172"/>
      <c r="K2" s="1172"/>
    </row>
    <row r="3" spans="1:11" ht="17.100000000000001" customHeight="1" x14ac:dyDescent="0.25">
      <c r="A3" s="1165" t="s">
        <v>460</v>
      </c>
      <c r="B3" s="1165"/>
      <c r="C3" s="1165"/>
      <c r="D3" s="1165"/>
      <c r="E3" s="1165"/>
      <c r="F3" s="1165"/>
      <c r="G3" s="1165"/>
      <c r="H3" s="1165"/>
      <c r="I3" s="1165"/>
      <c r="J3" s="1165"/>
      <c r="K3" s="1165"/>
    </row>
    <row r="4" spans="1:11" ht="16.5" customHeight="1" x14ac:dyDescent="0.2">
      <c r="A4" s="1173" t="s">
        <v>248</v>
      </c>
      <c r="B4" s="1173"/>
      <c r="C4" s="1173"/>
      <c r="D4" s="1173"/>
      <c r="E4" s="1173"/>
      <c r="F4" s="1173"/>
      <c r="G4" s="1173"/>
      <c r="H4" s="1173"/>
      <c r="I4" s="1173"/>
      <c r="J4" s="1173"/>
      <c r="K4" s="1173"/>
    </row>
    <row r="5" spans="1:11" ht="16.5" customHeight="1" x14ac:dyDescent="0.2">
      <c r="A5" s="44"/>
      <c r="B5" s="44"/>
      <c r="C5" s="44"/>
      <c r="D5" s="44"/>
      <c r="E5" s="44"/>
      <c r="F5" s="44"/>
      <c r="G5" s="44"/>
      <c r="H5" s="44"/>
      <c r="I5" s="44"/>
      <c r="J5" s="44"/>
      <c r="K5" s="44"/>
    </row>
    <row r="6" spans="1:11" ht="17.25" customHeight="1" x14ac:dyDescent="0.25">
      <c r="A6" s="431"/>
      <c r="B6" s="1168" t="s">
        <v>253</v>
      </c>
      <c r="C6" s="1169"/>
      <c r="D6" s="1169"/>
      <c r="E6" s="1169"/>
      <c r="F6" s="1169"/>
      <c r="G6" s="1169"/>
      <c r="H6" s="1169"/>
      <c r="I6" s="1169"/>
      <c r="J6" s="1169"/>
      <c r="K6" s="1170"/>
    </row>
    <row r="7" spans="1:11" ht="17.25" customHeight="1" x14ac:dyDescent="0.25">
      <c r="A7" s="409" t="s">
        <v>254</v>
      </c>
      <c r="B7" s="399" t="s">
        <v>255</v>
      </c>
      <c r="C7" s="399"/>
      <c r="D7" s="432" t="s">
        <v>21</v>
      </c>
      <c r="E7" s="400"/>
      <c r="F7" s="432" t="s">
        <v>22</v>
      </c>
      <c r="G7" s="400"/>
      <c r="H7" s="432" t="s">
        <v>23</v>
      </c>
      <c r="I7" s="400"/>
      <c r="J7" s="432" t="s">
        <v>24</v>
      </c>
      <c r="K7" s="433"/>
    </row>
    <row r="8" spans="1:11" ht="6.95" customHeight="1" x14ac:dyDescent="0.2">
      <c r="A8" s="370"/>
      <c r="B8" s="40"/>
      <c r="C8" s="44"/>
      <c r="D8" s="40"/>
      <c r="E8" s="40"/>
      <c r="F8" s="40"/>
      <c r="G8" s="40"/>
      <c r="H8" s="40"/>
      <c r="I8" s="40"/>
      <c r="J8" s="40"/>
      <c r="K8" s="201"/>
    </row>
    <row r="9" spans="1:11" ht="15.75" customHeight="1" x14ac:dyDescent="0.25">
      <c r="A9" s="408">
        <v>2001</v>
      </c>
      <c r="B9" s="434">
        <v>90569.680000000008</v>
      </c>
      <c r="C9" s="435"/>
      <c r="D9" s="434">
        <v>9778.8799999999992</v>
      </c>
      <c r="E9" s="434"/>
      <c r="F9" s="434">
        <v>30597.55</v>
      </c>
      <c r="G9" s="434"/>
      <c r="H9" s="434">
        <v>6320.46</v>
      </c>
      <c r="I9" s="434"/>
      <c r="J9" s="434">
        <v>43872.79</v>
      </c>
      <c r="K9" s="436"/>
    </row>
    <row r="10" spans="1:11" ht="15.75" customHeight="1" x14ac:dyDescent="0.25">
      <c r="A10" s="408">
        <v>2002</v>
      </c>
      <c r="B10" s="434">
        <v>97486.400000000009</v>
      </c>
      <c r="C10" s="435"/>
      <c r="D10" s="434">
        <v>10096.6</v>
      </c>
      <c r="E10" s="434"/>
      <c r="F10" s="434">
        <v>33653.800000000003</v>
      </c>
      <c r="G10" s="434"/>
      <c r="H10" s="434">
        <v>6530.8</v>
      </c>
      <c r="I10" s="434"/>
      <c r="J10" s="434">
        <v>47205.2</v>
      </c>
      <c r="K10" s="436"/>
    </row>
    <row r="11" spans="1:11" ht="15.75" customHeight="1" x14ac:dyDescent="0.25">
      <c r="A11" s="408">
        <v>2003</v>
      </c>
      <c r="B11" s="434">
        <v>102704.70000000001</v>
      </c>
      <c r="C11" s="435"/>
      <c r="D11" s="434">
        <v>10611.6</v>
      </c>
      <c r="E11" s="434"/>
      <c r="F11" s="434">
        <v>36552.1</v>
      </c>
      <c r="G11" s="434"/>
      <c r="H11" s="434">
        <v>6836.1</v>
      </c>
      <c r="I11" s="434"/>
      <c r="J11" s="434">
        <v>48704.9</v>
      </c>
      <c r="K11" s="436"/>
    </row>
    <row r="12" spans="1:11" ht="15.75" customHeight="1" x14ac:dyDescent="0.25">
      <c r="A12" s="408">
        <v>2004</v>
      </c>
      <c r="B12" s="434">
        <v>106789.478</v>
      </c>
      <c r="C12" s="435"/>
      <c r="D12" s="434">
        <v>11132.535</v>
      </c>
      <c r="E12" s="434"/>
      <c r="F12" s="434">
        <v>37738.239000000001</v>
      </c>
      <c r="G12" s="434"/>
      <c r="H12" s="434">
        <v>7021.6239999999998</v>
      </c>
      <c r="I12" s="434"/>
      <c r="J12" s="434">
        <v>50897.08</v>
      </c>
      <c r="K12" s="436"/>
    </row>
    <row r="13" spans="1:11" ht="15.75" customHeight="1" x14ac:dyDescent="0.25">
      <c r="A13" s="408">
        <v>2005</v>
      </c>
      <c r="B13" s="434">
        <v>110316.414</v>
      </c>
      <c r="C13" s="435"/>
      <c r="D13" s="434">
        <v>11547.132</v>
      </c>
      <c r="E13" s="434"/>
      <c r="F13" s="434">
        <v>39108.849000000002</v>
      </c>
      <c r="G13" s="434"/>
      <c r="H13" s="434">
        <v>7488.6779999999999</v>
      </c>
      <c r="I13" s="434"/>
      <c r="J13" s="434">
        <v>52171.754999999997</v>
      </c>
      <c r="K13" s="436"/>
    </row>
    <row r="14" spans="1:11" ht="15.75" customHeight="1" x14ac:dyDescent="0.25">
      <c r="A14" s="408">
        <v>2006</v>
      </c>
      <c r="B14" s="437">
        <v>122481.60000000001</v>
      </c>
      <c r="C14" s="435"/>
      <c r="D14" s="437">
        <v>12146.9</v>
      </c>
      <c r="F14" s="437">
        <v>43941.4</v>
      </c>
      <c r="H14" s="437">
        <v>8502</v>
      </c>
      <c r="J14" s="437">
        <v>57891.3</v>
      </c>
      <c r="K14" s="438"/>
    </row>
    <row r="15" spans="1:11" ht="15.75" customHeight="1" x14ac:dyDescent="0.25">
      <c r="A15" s="408">
        <v>2007</v>
      </c>
      <c r="B15" s="437">
        <v>127637</v>
      </c>
      <c r="C15" s="435"/>
      <c r="D15" s="437">
        <v>12712.6</v>
      </c>
      <c r="F15" s="437">
        <v>45048.7</v>
      </c>
      <c r="H15" s="437">
        <v>9078.4</v>
      </c>
      <c r="J15" s="437">
        <v>60797.3</v>
      </c>
      <c r="K15" s="438"/>
    </row>
    <row r="16" spans="1:11" ht="15.75" customHeight="1" x14ac:dyDescent="0.25">
      <c r="A16" s="408">
        <v>2008</v>
      </c>
      <c r="B16" s="437">
        <v>145585.89999999997</v>
      </c>
      <c r="C16" s="435"/>
      <c r="D16" s="437">
        <v>13289.3</v>
      </c>
      <c r="F16" s="437">
        <v>51260.2</v>
      </c>
      <c r="H16" s="437">
        <v>8725.2000000000007</v>
      </c>
      <c r="J16" s="437">
        <v>72311.199999999997</v>
      </c>
      <c r="K16" s="438"/>
    </row>
    <row r="17" spans="1:11" ht="15.75" customHeight="1" x14ac:dyDescent="0.25">
      <c r="A17" s="408">
        <v>2009</v>
      </c>
      <c r="B17" s="437">
        <v>151998.57200799999</v>
      </c>
      <c r="C17" s="435"/>
      <c r="D17" s="437">
        <v>13955.341961</v>
      </c>
      <c r="F17" s="437">
        <v>53457.037708000003</v>
      </c>
      <c r="H17" s="437">
        <v>9589.1129029999993</v>
      </c>
      <c r="J17" s="437">
        <v>74997.079436</v>
      </c>
      <c r="K17" s="438"/>
    </row>
    <row r="18" spans="1:11" ht="15.75" customHeight="1" x14ac:dyDescent="0.25">
      <c r="A18" s="439">
        <v>2010</v>
      </c>
      <c r="B18" s="440">
        <v>157952.589313</v>
      </c>
      <c r="C18" s="441"/>
      <c r="D18" s="440">
        <v>14417.760687</v>
      </c>
      <c r="E18" s="442"/>
      <c r="F18" s="440">
        <v>55054.970414000003</v>
      </c>
      <c r="G18" s="442"/>
      <c r="H18" s="440">
        <v>10450.753096</v>
      </c>
      <c r="I18" s="442"/>
      <c r="J18" s="440">
        <v>78029.105116000006</v>
      </c>
      <c r="K18" s="443"/>
    </row>
    <row r="19" spans="1:11" ht="15.75" customHeight="1" x14ac:dyDescent="0.25">
      <c r="A19" s="439">
        <v>2011</v>
      </c>
      <c r="B19" s="440">
        <v>159695.57763300001</v>
      </c>
      <c r="C19" s="441"/>
      <c r="D19" s="440">
        <v>14952.733843</v>
      </c>
      <c r="E19" s="442"/>
      <c r="F19" s="440">
        <v>55530.783710000003</v>
      </c>
      <c r="G19" s="442"/>
      <c r="H19" s="440">
        <v>11035.982883999999</v>
      </c>
      <c r="I19" s="442"/>
      <c r="J19" s="440">
        <v>78176.077195999998</v>
      </c>
      <c r="K19" s="443"/>
    </row>
    <row r="20" spans="1:11" ht="15.75" customHeight="1" x14ac:dyDescent="0.25">
      <c r="A20" s="439">
        <v>2012</v>
      </c>
      <c r="B20" s="440">
        <v>171355.636011</v>
      </c>
      <c r="C20" s="441"/>
      <c r="D20" s="440">
        <v>15293.936701000001</v>
      </c>
      <c r="E20" s="442"/>
      <c r="F20" s="440">
        <v>60102.907119000003</v>
      </c>
      <c r="G20" s="442"/>
      <c r="H20" s="440">
        <v>10875.258823</v>
      </c>
      <c r="I20" s="442"/>
      <c r="J20" s="440">
        <v>85083.533368000004</v>
      </c>
      <c r="K20" s="443"/>
    </row>
    <row r="21" spans="1:11" ht="15.75" customHeight="1" x14ac:dyDescent="0.25">
      <c r="A21" s="439">
        <v>2013</v>
      </c>
      <c r="B21" s="440">
        <v>179123.59857899998</v>
      </c>
      <c r="C21" s="441"/>
      <c r="D21" s="440">
        <v>15784.675249</v>
      </c>
      <c r="E21" s="442"/>
      <c r="F21" s="440">
        <v>62215.441186999997</v>
      </c>
      <c r="G21" s="442"/>
      <c r="H21" s="440">
        <v>11349.039505999999</v>
      </c>
      <c r="I21" s="442"/>
      <c r="J21" s="440">
        <v>89774.442637</v>
      </c>
      <c r="K21" s="443"/>
    </row>
    <row r="22" spans="1:11" ht="15.75" customHeight="1" x14ac:dyDescent="0.25">
      <c r="A22" s="439">
        <v>2014</v>
      </c>
      <c r="B22" s="440">
        <v>190197.17198700001</v>
      </c>
      <c r="C22" s="441"/>
      <c r="D22" s="440">
        <v>16229.042428999999</v>
      </c>
      <c r="E22" s="442"/>
      <c r="F22" s="440">
        <v>65564.696104000002</v>
      </c>
      <c r="G22" s="442"/>
      <c r="H22" s="440">
        <v>12244.505596000001</v>
      </c>
      <c r="I22" s="442"/>
      <c r="J22" s="440">
        <v>96158.927857999995</v>
      </c>
      <c r="K22" s="443"/>
    </row>
    <row r="23" spans="1:11" ht="15.75" customHeight="1" x14ac:dyDescent="0.25">
      <c r="A23" s="439">
        <v>2015</v>
      </c>
      <c r="B23" s="440">
        <v>202862.40346</v>
      </c>
      <c r="C23" s="441"/>
      <c r="D23" s="440">
        <v>16915.356102999998</v>
      </c>
      <c r="E23" s="442"/>
      <c r="F23" s="440">
        <v>70514.485786999998</v>
      </c>
      <c r="G23" s="442"/>
      <c r="H23" s="440">
        <v>12355.130146</v>
      </c>
      <c r="I23" s="442"/>
      <c r="J23" s="440">
        <v>103077.43142399999</v>
      </c>
      <c r="K23" s="443"/>
    </row>
    <row r="24" spans="1:11" ht="15.75" customHeight="1" x14ac:dyDescent="0.25">
      <c r="A24" s="439">
        <v>2016</v>
      </c>
      <c r="B24" s="440">
        <v>217642.64152199999</v>
      </c>
      <c r="C24" s="441"/>
      <c r="D24" s="440">
        <v>17727.634858000001</v>
      </c>
      <c r="E24" s="442"/>
      <c r="F24" s="440">
        <v>77316.842720000001</v>
      </c>
      <c r="G24" s="442"/>
      <c r="H24" s="440">
        <v>13476.553341999999</v>
      </c>
      <c r="I24" s="442"/>
      <c r="J24" s="440">
        <v>109121.610602</v>
      </c>
      <c r="K24" s="443"/>
    </row>
    <row r="25" spans="1:11" ht="15.75" customHeight="1" x14ac:dyDescent="0.25">
      <c r="A25" s="439">
        <v>2017</v>
      </c>
      <c r="B25" s="446">
        <v>234541.70337600002</v>
      </c>
      <c r="C25" s="441"/>
      <c r="D25" s="440">
        <v>18393.885868000001</v>
      </c>
      <c r="E25" s="442"/>
      <c r="F25" s="440">
        <v>85118.460531999997</v>
      </c>
      <c r="G25" s="442"/>
      <c r="H25" s="440">
        <v>14203.259742</v>
      </c>
      <c r="I25" s="442"/>
      <c r="J25" s="440">
        <v>116826.097234</v>
      </c>
      <c r="K25" s="443"/>
    </row>
    <row r="26" spans="1:11" ht="15.75" customHeight="1" x14ac:dyDescent="0.25">
      <c r="A26" s="447">
        <v>2018</v>
      </c>
      <c r="B26" s="446">
        <v>251482.88501</v>
      </c>
      <c r="C26" s="441"/>
      <c r="D26" s="440">
        <v>19442.761767</v>
      </c>
      <c r="E26" s="442"/>
      <c r="F26" s="440">
        <v>92585.772717</v>
      </c>
      <c r="G26" s="442"/>
      <c r="H26" s="440">
        <v>14683.905855000001</v>
      </c>
      <c r="I26" s="442"/>
      <c r="J26" s="440">
        <v>124770.444671</v>
      </c>
      <c r="K26" s="443"/>
    </row>
    <row r="27" spans="1:11" ht="15.75" customHeight="1" x14ac:dyDescent="0.25">
      <c r="A27" s="447">
        <v>2019</v>
      </c>
      <c r="B27" s="446">
        <v>267704.66186699999</v>
      </c>
      <c r="C27" s="441"/>
      <c r="D27" s="440">
        <v>20146.839797000001</v>
      </c>
      <c r="E27" s="442"/>
      <c r="F27" s="440">
        <v>100491.066057</v>
      </c>
      <c r="G27" s="442"/>
      <c r="H27" s="440">
        <v>15225.589174999999</v>
      </c>
      <c r="I27" s="442"/>
      <c r="J27" s="440">
        <v>131841.166838</v>
      </c>
      <c r="K27" s="443"/>
    </row>
    <row r="28" spans="1:11" ht="15.75" customHeight="1" x14ac:dyDescent="0.25">
      <c r="A28" s="448">
        <v>2020</v>
      </c>
      <c r="B28" s="449">
        <v>281048.36166599998</v>
      </c>
      <c r="C28" s="413"/>
      <c r="D28" s="450">
        <v>21042.938353000001</v>
      </c>
      <c r="E28" s="451"/>
      <c r="F28" s="450">
        <v>107145.957404</v>
      </c>
      <c r="G28" s="451"/>
      <c r="H28" s="450">
        <v>16649.318813999998</v>
      </c>
      <c r="I28" s="451"/>
      <c r="J28" s="450">
        <v>136210.14709499999</v>
      </c>
      <c r="K28" s="452"/>
    </row>
    <row r="29" spans="1:11" ht="15.75" customHeight="1" x14ac:dyDescent="0.2">
      <c r="A29" s="444"/>
      <c r="B29" s="444"/>
      <c r="C29" s="444"/>
      <c r="D29" s="402"/>
      <c r="E29" s="445"/>
      <c r="F29" s="402"/>
      <c r="G29" s="445"/>
      <c r="H29" s="402"/>
      <c r="I29" s="445"/>
      <c r="J29" s="402"/>
      <c r="K29" s="445"/>
    </row>
    <row r="30" spans="1:11" ht="18" customHeight="1" x14ac:dyDescent="0.25">
      <c r="A30" s="453"/>
      <c r="B30" s="1168" t="s">
        <v>263</v>
      </c>
      <c r="C30" s="1169"/>
      <c r="D30" s="1169"/>
      <c r="E30" s="1169"/>
      <c r="F30" s="1169"/>
      <c r="G30" s="1169"/>
      <c r="H30" s="1169"/>
      <c r="I30" s="1169"/>
      <c r="J30" s="1169"/>
      <c r="K30" s="1171"/>
    </row>
    <row r="31" spans="1:11" ht="15" customHeight="1" x14ac:dyDescent="0.25">
      <c r="A31" s="409" t="s">
        <v>254</v>
      </c>
      <c r="B31" s="399" t="s">
        <v>255</v>
      </c>
      <c r="C31" s="399"/>
      <c r="D31" s="432" t="s">
        <v>21</v>
      </c>
      <c r="E31" s="400"/>
      <c r="F31" s="432" t="s">
        <v>22</v>
      </c>
      <c r="G31" s="400"/>
      <c r="H31" s="432" t="s">
        <v>23</v>
      </c>
      <c r="I31" s="400"/>
      <c r="J31" s="432" t="s">
        <v>24</v>
      </c>
      <c r="K31" s="433"/>
    </row>
    <row r="32" spans="1:11" ht="7.5" customHeight="1" x14ac:dyDescent="0.2">
      <c r="A32" s="370"/>
      <c r="B32" s="40"/>
      <c r="C32" s="44"/>
      <c r="D32" s="40"/>
      <c r="E32" s="40"/>
      <c r="F32" s="40"/>
      <c r="G32" s="40"/>
      <c r="H32" s="40"/>
      <c r="I32" s="40"/>
      <c r="J32" s="40"/>
      <c r="K32" s="201"/>
    </row>
    <row r="33" spans="1:11" ht="15.75" customHeight="1" x14ac:dyDescent="0.25">
      <c r="A33" s="408">
        <v>2001</v>
      </c>
      <c r="B33" s="434">
        <v>83258.01999999999</v>
      </c>
      <c r="C33" s="435"/>
      <c r="D33" s="434">
        <v>9778.8799999999992</v>
      </c>
      <c r="E33" s="434"/>
      <c r="F33" s="434">
        <v>27501.72</v>
      </c>
      <c r="G33" s="434"/>
      <c r="H33" s="434">
        <v>6320.46</v>
      </c>
      <c r="I33" s="434"/>
      <c r="J33" s="434">
        <v>39656.959999999999</v>
      </c>
      <c r="K33" s="436"/>
    </row>
    <row r="34" spans="1:11" ht="15.75" customHeight="1" x14ac:dyDescent="0.25">
      <c r="A34" s="408">
        <v>2002</v>
      </c>
      <c r="B34" s="434">
        <v>88289.600000000006</v>
      </c>
      <c r="C34" s="435"/>
      <c r="D34" s="434">
        <v>10096.6</v>
      </c>
      <c r="E34" s="434"/>
      <c r="F34" s="434">
        <v>29674.9</v>
      </c>
      <c r="G34" s="434"/>
      <c r="H34" s="434">
        <v>6530.8</v>
      </c>
      <c r="I34" s="434"/>
      <c r="J34" s="434">
        <v>41987.3</v>
      </c>
      <c r="K34" s="436"/>
    </row>
    <row r="35" spans="1:11" ht="15.75" customHeight="1" x14ac:dyDescent="0.25">
      <c r="A35" s="408">
        <v>2003</v>
      </c>
      <c r="B35" s="434">
        <v>93287.394</v>
      </c>
      <c r="C35" s="435"/>
      <c r="D35" s="434">
        <v>10611.647000000001</v>
      </c>
      <c r="E35" s="434"/>
      <c r="F35" s="434">
        <v>31993.734</v>
      </c>
      <c r="G35" s="434"/>
      <c r="H35" s="434">
        <v>6836.1279999999997</v>
      </c>
      <c r="I35" s="434"/>
      <c r="J35" s="434">
        <v>43845.885000000002</v>
      </c>
      <c r="K35" s="436"/>
    </row>
    <row r="36" spans="1:11" ht="15.75" customHeight="1" x14ac:dyDescent="0.25">
      <c r="A36" s="408">
        <v>2004</v>
      </c>
      <c r="B36" s="434">
        <v>98634.521999999997</v>
      </c>
      <c r="C36" s="435"/>
      <c r="D36" s="434">
        <v>11132.535</v>
      </c>
      <c r="E36" s="434"/>
      <c r="F36" s="434">
        <v>34151.947</v>
      </c>
      <c r="G36" s="434"/>
      <c r="H36" s="434">
        <v>7021.6239999999998</v>
      </c>
      <c r="I36" s="434"/>
      <c r="J36" s="434">
        <v>46328.415999999997</v>
      </c>
      <c r="K36" s="436"/>
    </row>
    <row r="37" spans="1:11" ht="15.75" customHeight="1" x14ac:dyDescent="0.25">
      <c r="A37" s="408">
        <v>2005</v>
      </c>
      <c r="B37" s="434">
        <v>102367.333</v>
      </c>
      <c r="C37" s="435"/>
      <c r="D37" s="434">
        <v>11547.132</v>
      </c>
      <c r="E37" s="434"/>
      <c r="F37" s="434">
        <v>35950.834999999999</v>
      </c>
      <c r="G37" s="434"/>
      <c r="H37" s="434">
        <v>7488.6779999999999</v>
      </c>
      <c r="I37" s="434"/>
      <c r="J37" s="434">
        <v>47380.688000000002</v>
      </c>
      <c r="K37" s="436"/>
    </row>
    <row r="38" spans="1:11" ht="15.75" customHeight="1" x14ac:dyDescent="0.25">
      <c r="A38" s="408">
        <v>2006</v>
      </c>
      <c r="B38" s="434">
        <v>110014.1</v>
      </c>
      <c r="C38" s="435"/>
      <c r="D38" s="437">
        <v>12146.9</v>
      </c>
      <c r="F38" s="437">
        <v>38630.6</v>
      </c>
      <c r="H38" s="437">
        <v>8502</v>
      </c>
      <c r="J38" s="437">
        <v>50734.6</v>
      </c>
      <c r="K38" s="438"/>
    </row>
    <row r="39" spans="1:11" ht="15.75" customHeight="1" x14ac:dyDescent="0.25">
      <c r="A39" s="408">
        <v>2007</v>
      </c>
      <c r="B39" s="434">
        <v>115119.3</v>
      </c>
      <c r="C39" s="435"/>
      <c r="D39" s="437">
        <v>12712.6</v>
      </c>
      <c r="F39" s="437">
        <v>40528.300000000003</v>
      </c>
      <c r="H39" s="437">
        <v>9078.4</v>
      </c>
      <c r="J39" s="437">
        <v>52800</v>
      </c>
      <c r="K39" s="438"/>
    </row>
    <row r="40" spans="1:11" ht="15.75" customHeight="1" x14ac:dyDescent="0.25">
      <c r="A40" s="408">
        <v>2008</v>
      </c>
      <c r="B40" s="434">
        <v>124461.4</v>
      </c>
      <c r="C40" s="435"/>
      <c r="D40" s="437">
        <v>13289.3</v>
      </c>
      <c r="F40" s="437">
        <v>43751.6</v>
      </c>
      <c r="H40" s="437">
        <v>8725.2000000000007</v>
      </c>
      <c r="J40" s="437">
        <v>58695.3</v>
      </c>
      <c r="K40" s="438"/>
    </row>
    <row r="41" spans="1:11" ht="15.75" customHeight="1" x14ac:dyDescent="0.25">
      <c r="A41" s="408">
        <v>2009</v>
      </c>
      <c r="B41" s="434">
        <v>132996.73741599999</v>
      </c>
      <c r="C41" s="435"/>
      <c r="D41" s="437">
        <v>13955.341961</v>
      </c>
      <c r="F41" s="437">
        <v>46544.140327000001</v>
      </c>
      <c r="H41" s="437">
        <v>9589.1129029999993</v>
      </c>
      <c r="J41" s="437">
        <v>62908.142225000003</v>
      </c>
      <c r="K41" s="438"/>
    </row>
    <row r="42" spans="1:11" ht="15.75" customHeight="1" x14ac:dyDescent="0.25">
      <c r="A42" s="408">
        <v>2010</v>
      </c>
      <c r="B42" s="434">
        <v>141848.52619500001</v>
      </c>
      <c r="C42" s="435"/>
      <c r="D42" s="437">
        <v>14417.760687</v>
      </c>
      <c r="F42" s="437">
        <v>49267.763339999998</v>
      </c>
      <c r="H42" s="437">
        <v>10450.753096</v>
      </c>
      <c r="J42" s="437">
        <v>67712.249072000006</v>
      </c>
      <c r="K42" s="438"/>
    </row>
    <row r="43" spans="1:11" ht="15.75" customHeight="1" x14ac:dyDescent="0.25">
      <c r="A43" s="408">
        <v>2011</v>
      </c>
      <c r="B43" s="434">
        <v>147629.21258200001</v>
      </c>
      <c r="C43" s="435"/>
      <c r="D43" s="434">
        <v>14952.733843</v>
      </c>
      <c r="E43" s="434"/>
      <c r="F43" s="434">
        <v>50771.297553999997</v>
      </c>
      <c r="G43" s="434"/>
      <c r="H43" s="434">
        <v>11035.982883999999</v>
      </c>
      <c r="I43" s="434"/>
      <c r="J43" s="434">
        <v>70869.198300999997</v>
      </c>
      <c r="K43" s="436"/>
    </row>
    <row r="44" spans="1:11" ht="15.75" customHeight="1" x14ac:dyDescent="0.25">
      <c r="A44" s="408">
        <v>2012</v>
      </c>
      <c r="B44" s="434">
        <v>155416.417663</v>
      </c>
      <c r="C44" s="435"/>
      <c r="D44" s="434">
        <v>15293.936701000001</v>
      </c>
      <c r="E44" s="434"/>
      <c r="F44" s="434">
        <v>53696.991628000003</v>
      </c>
      <c r="G44" s="434"/>
      <c r="H44" s="434">
        <v>10875.258823</v>
      </c>
      <c r="I44" s="434"/>
      <c r="J44" s="434">
        <v>75550.230511000002</v>
      </c>
      <c r="K44" s="436"/>
    </row>
    <row r="45" spans="1:11" ht="15.75" customHeight="1" x14ac:dyDescent="0.25">
      <c r="A45" s="408">
        <v>2013</v>
      </c>
      <c r="B45" s="434">
        <v>162345.481397</v>
      </c>
      <c r="C45" s="435"/>
      <c r="D45" s="434">
        <v>15784.675249</v>
      </c>
      <c r="E45" s="434"/>
      <c r="F45" s="434">
        <v>55880.919161999998</v>
      </c>
      <c r="G45" s="434"/>
      <c r="H45" s="434">
        <v>11349.039505999999</v>
      </c>
      <c r="I45" s="434"/>
      <c r="J45" s="434">
        <v>79330.847479999997</v>
      </c>
      <c r="K45" s="436"/>
    </row>
    <row r="46" spans="1:11" ht="15.75" customHeight="1" x14ac:dyDescent="0.25">
      <c r="A46" s="408">
        <v>2014</v>
      </c>
      <c r="B46" s="434">
        <v>171747.58684999999</v>
      </c>
      <c r="C46" s="435"/>
      <c r="D46" s="440">
        <v>16229.042428999999</v>
      </c>
      <c r="E46" s="442"/>
      <c r="F46" s="440">
        <v>58921.473184000002</v>
      </c>
      <c r="G46" s="442"/>
      <c r="H46" s="440">
        <v>12244.505596000001</v>
      </c>
      <c r="I46" s="442"/>
      <c r="J46" s="440">
        <v>84352.565640999994</v>
      </c>
      <c r="K46" s="436"/>
    </row>
    <row r="47" spans="1:11" ht="15.75" customHeight="1" x14ac:dyDescent="0.25">
      <c r="A47" s="408">
        <v>2015</v>
      </c>
      <c r="B47" s="434">
        <v>182514.70945299999</v>
      </c>
      <c r="C47" s="435"/>
      <c r="D47" s="440">
        <v>16915.356102999998</v>
      </c>
      <c r="E47" s="442"/>
      <c r="F47" s="440">
        <v>63037.319760999999</v>
      </c>
      <c r="G47" s="442"/>
      <c r="H47" s="440">
        <v>12355.130146</v>
      </c>
      <c r="I47" s="442"/>
      <c r="J47" s="440">
        <v>90206.903443000003</v>
      </c>
      <c r="K47" s="436"/>
    </row>
    <row r="48" spans="1:11" ht="15.75" customHeight="1" x14ac:dyDescent="0.25">
      <c r="A48" s="408">
        <v>2016</v>
      </c>
      <c r="B48" s="434">
        <v>195185.396526</v>
      </c>
      <c r="C48" s="435"/>
      <c r="D48" s="440">
        <v>17727.634858000001</v>
      </c>
      <c r="E48" s="442"/>
      <c r="F48" s="440">
        <v>67943.172751999999</v>
      </c>
      <c r="G48" s="442"/>
      <c r="H48" s="440">
        <v>13476.553341999999</v>
      </c>
      <c r="I48" s="442"/>
      <c r="J48" s="440">
        <v>96038.035573999994</v>
      </c>
      <c r="K48" s="436"/>
    </row>
    <row r="49" spans="1:11" ht="15.75" customHeight="1" x14ac:dyDescent="0.25">
      <c r="A49" s="408">
        <v>2017</v>
      </c>
      <c r="B49" s="456">
        <v>208611.093009</v>
      </c>
      <c r="C49" s="435"/>
      <c r="D49" s="440">
        <v>18393.885868000001</v>
      </c>
      <c r="E49" s="442"/>
      <c r="F49" s="440">
        <v>73978.854431999993</v>
      </c>
      <c r="G49" s="442"/>
      <c r="H49" s="440">
        <v>14203.259742</v>
      </c>
      <c r="I49" s="442"/>
      <c r="J49" s="440">
        <v>102035.092967</v>
      </c>
      <c r="K49" s="436"/>
    </row>
    <row r="50" spans="1:11" ht="15.75" customHeight="1" x14ac:dyDescent="0.25">
      <c r="A50" s="408">
        <v>2018</v>
      </c>
      <c r="B50" s="456">
        <v>224461.25953800001</v>
      </c>
      <c r="C50" s="435"/>
      <c r="D50" s="440">
        <v>19442.761767</v>
      </c>
      <c r="E50" s="442"/>
      <c r="F50" s="440">
        <v>81049.886199</v>
      </c>
      <c r="G50" s="442"/>
      <c r="H50" s="440">
        <v>14683.905855000001</v>
      </c>
      <c r="I50" s="442"/>
      <c r="J50" s="440">
        <v>109284.705717</v>
      </c>
      <c r="K50" s="436"/>
    </row>
    <row r="51" spans="1:11" ht="15.75" customHeight="1" x14ac:dyDescent="0.25">
      <c r="A51" s="457">
        <v>2019</v>
      </c>
      <c r="B51" s="456">
        <v>239729.31988000002</v>
      </c>
      <c r="C51" s="435"/>
      <c r="D51" s="440">
        <v>20146.839797000001</v>
      </c>
      <c r="E51" s="442"/>
      <c r="F51" s="440">
        <v>88220.067118999999</v>
      </c>
      <c r="G51" s="442"/>
      <c r="H51" s="440">
        <v>15225.589174999999</v>
      </c>
      <c r="I51" s="442"/>
      <c r="J51" s="440">
        <v>116136.823789</v>
      </c>
      <c r="K51" s="436"/>
    </row>
    <row r="52" spans="1:11" ht="15.75" customHeight="1" x14ac:dyDescent="0.25">
      <c r="A52" s="397">
        <v>2020</v>
      </c>
      <c r="B52" s="458">
        <v>256588.30265100001</v>
      </c>
      <c r="C52" s="399"/>
      <c r="D52" s="450">
        <v>21042.938353000001</v>
      </c>
      <c r="E52" s="451"/>
      <c r="F52" s="450">
        <v>96097.495506000007</v>
      </c>
      <c r="G52" s="451"/>
      <c r="H52" s="450">
        <v>16649.318813999998</v>
      </c>
      <c r="I52" s="451"/>
      <c r="J52" s="450">
        <v>122798.549978</v>
      </c>
      <c r="K52" s="459"/>
    </row>
  </sheetData>
  <mergeCells count="6">
    <mergeCell ref="B6:K6"/>
    <mergeCell ref="B30:K30"/>
    <mergeCell ref="A1:K1"/>
    <mergeCell ref="A2:K2"/>
    <mergeCell ref="A3:K3"/>
    <mergeCell ref="A4:K4"/>
  </mergeCells>
  <printOptions horizontalCentered="1"/>
  <pageMargins left="0.7" right="0.7" top="0.75" bottom="0.75" header="0.3" footer="0.3"/>
  <pageSetup scale="85" orientation="portrait" horizontalDpi="4294967295" verticalDpi="4294967295"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177"/>
  <sheetViews>
    <sheetView showGridLines="0" zoomScaleNormal="100" workbookViewId="0">
      <selection sqref="A1:N1"/>
    </sheetView>
  </sheetViews>
  <sheetFormatPr defaultColWidth="12.5703125" defaultRowHeight="12.75" x14ac:dyDescent="0.2"/>
  <cols>
    <col min="1" max="1" width="9.42578125" customWidth="1"/>
    <col min="2" max="2" width="2.140625" customWidth="1"/>
    <col min="3" max="3" width="14.42578125" customWidth="1"/>
    <col min="4" max="4" width="2.140625" customWidth="1"/>
    <col min="5" max="5" width="14.42578125" customWidth="1"/>
    <col min="6" max="6" width="2.140625" customWidth="1"/>
    <col min="7" max="7" width="14.42578125" customWidth="1"/>
    <col min="8" max="8" width="2.140625" customWidth="1"/>
    <col min="9" max="9" width="14.42578125" customWidth="1"/>
    <col min="10" max="10" width="2.140625" customWidth="1"/>
    <col min="11" max="11" width="14.42578125" customWidth="1"/>
    <col min="12" max="12" width="2.140625" customWidth="1"/>
    <col min="13" max="13" width="14.42578125" customWidth="1"/>
    <col min="14" max="14" width="2.140625" customWidth="1"/>
  </cols>
  <sheetData>
    <row r="1" spans="1:14" ht="15.75" x14ac:dyDescent="0.25">
      <c r="A1" s="1133" t="s">
        <v>396</v>
      </c>
      <c r="B1" s="1133"/>
      <c r="C1" s="1133"/>
      <c r="D1" s="1133"/>
      <c r="E1" s="1133"/>
      <c r="F1" s="1133"/>
      <c r="G1" s="1133"/>
      <c r="H1" s="1133"/>
      <c r="I1" s="1133"/>
      <c r="J1" s="1133"/>
      <c r="K1" s="1133"/>
      <c r="L1" s="1133"/>
      <c r="M1" s="1133"/>
      <c r="N1" s="1133"/>
    </row>
    <row r="2" spans="1:14" ht="18" x14ac:dyDescent="0.25">
      <c r="A2" s="1174" t="s">
        <v>462</v>
      </c>
      <c r="B2" s="1174"/>
      <c r="C2" s="1174"/>
      <c r="D2" s="1174"/>
      <c r="E2" s="1174"/>
      <c r="F2" s="1174"/>
      <c r="G2" s="1174"/>
      <c r="H2" s="1174"/>
      <c r="I2" s="1174"/>
      <c r="J2" s="1174"/>
      <c r="K2" s="1174"/>
      <c r="L2" s="1174"/>
      <c r="M2" s="1174"/>
      <c r="N2" s="1174"/>
    </row>
    <row r="3" spans="1:14" ht="16.5" customHeight="1" x14ac:dyDescent="0.25">
      <c r="A3" s="1175" t="s">
        <v>460</v>
      </c>
      <c r="B3" s="1175"/>
      <c r="C3" s="1175"/>
      <c r="D3" s="1175"/>
      <c r="E3" s="1175"/>
      <c r="F3" s="1175"/>
      <c r="G3" s="1175"/>
      <c r="H3" s="1175"/>
      <c r="I3" s="1175"/>
      <c r="J3" s="1175"/>
      <c r="K3" s="1175"/>
      <c r="L3" s="1175"/>
      <c r="M3" s="1175"/>
      <c r="N3" s="462"/>
    </row>
    <row r="4" spans="1:14" ht="16.5" customHeight="1" x14ac:dyDescent="0.25">
      <c r="A4" s="817" t="s">
        <v>248</v>
      </c>
      <c r="B4" s="462"/>
      <c r="C4" s="429"/>
      <c r="D4" s="429"/>
      <c r="E4" s="430"/>
      <c r="F4" s="429"/>
      <c r="G4" s="430"/>
      <c r="H4" s="429"/>
      <c r="I4" s="429"/>
      <c r="J4" s="429"/>
      <c r="K4" s="429"/>
      <c r="L4" s="429"/>
      <c r="M4" s="462"/>
      <c r="N4" s="462"/>
    </row>
    <row r="5" spans="1:14" ht="12" customHeight="1" x14ac:dyDescent="0.25">
      <c r="A5" s="69"/>
      <c r="B5" s="69"/>
      <c r="C5" s="69"/>
      <c r="D5" s="69"/>
      <c r="E5" s="69"/>
      <c r="F5" s="69"/>
      <c r="G5" s="69"/>
      <c r="H5" s="69"/>
      <c r="I5" s="69"/>
      <c r="J5" s="69"/>
      <c r="K5" s="69"/>
      <c r="L5" s="69"/>
      <c r="M5" s="69"/>
      <c r="N5" s="69"/>
    </row>
    <row r="6" spans="1:14" ht="18" customHeight="1" x14ac:dyDescent="0.25">
      <c r="A6" s="463" t="s">
        <v>249</v>
      </c>
      <c r="B6" s="1162" t="s">
        <v>250</v>
      </c>
      <c r="C6" s="1163"/>
      <c r="D6" s="1163"/>
      <c r="E6" s="1163"/>
      <c r="F6" s="1163"/>
      <c r="G6" s="1163"/>
      <c r="H6" s="1163"/>
      <c r="I6" s="1163"/>
      <c r="J6" s="1163"/>
      <c r="K6" s="1163"/>
      <c r="L6" s="1163"/>
      <c r="M6" s="1163"/>
      <c r="N6" s="1164"/>
    </row>
    <row r="7" spans="1:14" ht="15" customHeight="1" x14ac:dyDescent="0.25">
      <c r="A7" s="464" t="s">
        <v>197</v>
      </c>
      <c r="B7" s="398"/>
      <c r="C7" s="399" t="s">
        <v>7</v>
      </c>
      <c r="D7" s="400"/>
      <c r="E7" s="399" t="s">
        <v>16</v>
      </c>
      <c r="F7" s="400"/>
      <c r="G7" s="399" t="s">
        <v>17</v>
      </c>
      <c r="H7" s="400"/>
      <c r="I7" s="399" t="s">
        <v>18</v>
      </c>
      <c r="J7" s="400"/>
      <c r="K7" s="399" t="s">
        <v>19</v>
      </c>
      <c r="L7" s="400"/>
      <c r="M7" s="399" t="s">
        <v>20</v>
      </c>
      <c r="N7" s="414"/>
    </row>
    <row r="8" spans="1:14" ht="12.95" customHeight="1" x14ac:dyDescent="0.2">
      <c r="A8" s="401"/>
      <c r="B8" s="401"/>
      <c r="C8" s="40"/>
      <c r="D8" s="40"/>
      <c r="E8" s="40"/>
      <c r="F8" s="40"/>
      <c r="G8" s="40"/>
      <c r="H8" s="40"/>
      <c r="I8" s="40"/>
      <c r="J8" s="40"/>
      <c r="K8" s="40"/>
      <c r="L8" s="40"/>
      <c r="M8" s="40"/>
      <c r="N8" s="407"/>
    </row>
    <row r="9" spans="1:14" ht="18" customHeight="1" x14ac:dyDescent="0.25">
      <c r="A9" s="408">
        <v>2001</v>
      </c>
      <c r="B9" s="40"/>
      <c r="C9" s="467">
        <v>83258.009999999995</v>
      </c>
      <c r="D9" s="467"/>
      <c r="E9" s="467">
        <v>49285.07</v>
      </c>
      <c r="F9" s="467"/>
      <c r="G9" s="467">
        <v>5123.17</v>
      </c>
      <c r="H9" s="467"/>
      <c r="I9" s="467">
        <v>11483.43</v>
      </c>
      <c r="J9" s="467"/>
      <c r="K9" s="467">
        <v>14439.7</v>
      </c>
      <c r="L9" s="467"/>
      <c r="M9" s="467">
        <v>2926.64</v>
      </c>
      <c r="N9" s="407"/>
    </row>
    <row r="10" spans="1:14" ht="18" customHeight="1" x14ac:dyDescent="0.25">
      <c r="A10" s="408">
        <v>2002</v>
      </c>
      <c r="B10" s="40"/>
      <c r="C10" s="467">
        <v>88289.63</v>
      </c>
      <c r="D10" s="467"/>
      <c r="E10" s="467">
        <v>53088.44</v>
      </c>
      <c r="F10" s="467"/>
      <c r="G10" s="467">
        <v>5244.1</v>
      </c>
      <c r="H10" s="467"/>
      <c r="I10" s="467">
        <v>11927.51</v>
      </c>
      <c r="J10" s="467"/>
      <c r="K10" s="467">
        <v>14984.55</v>
      </c>
      <c r="L10" s="467"/>
      <c r="M10" s="467">
        <v>3045.03</v>
      </c>
      <c r="N10" s="407"/>
    </row>
    <row r="11" spans="1:14" ht="18" customHeight="1" x14ac:dyDescent="0.25">
      <c r="A11" s="408">
        <v>2003</v>
      </c>
      <c r="B11" s="40"/>
      <c r="C11" s="467">
        <v>93287.4</v>
      </c>
      <c r="D11" s="467"/>
      <c r="E11" s="467">
        <v>56635.9</v>
      </c>
      <c r="F11" s="467"/>
      <c r="G11" s="467">
        <v>5455</v>
      </c>
      <c r="H11" s="467"/>
      <c r="I11" s="467">
        <v>12449.5</v>
      </c>
      <c r="J11" s="467"/>
      <c r="K11" s="467">
        <v>15577.5</v>
      </c>
      <c r="L11" s="467"/>
      <c r="M11" s="467">
        <v>3169.5</v>
      </c>
      <c r="N11" s="407"/>
    </row>
    <row r="12" spans="1:14" ht="18" customHeight="1" x14ac:dyDescent="0.25">
      <c r="A12" s="408">
        <v>2004</v>
      </c>
      <c r="B12" s="40"/>
      <c r="C12" s="467">
        <v>98634.523000000001</v>
      </c>
      <c r="D12" s="467"/>
      <c r="E12" s="467">
        <v>60412.504000000001</v>
      </c>
      <c r="F12" s="467"/>
      <c r="G12" s="467">
        <v>5723.67</v>
      </c>
      <c r="H12" s="467"/>
      <c r="I12" s="467">
        <v>12965.014999999999</v>
      </c>
      <c r="J12" s="467"/>
      <c r="K12" s="467">
        <v>16229.099</v>
      </c>
      <c r="L12" s="467"/>
      <c r="M12" s="467">
        <v>3304.2350000000001</v>
      </c>
      <c r="N12" s="407"/>
    </row>
    <row r="13" spans="1:14" ht="18" customHeight="1" x14ac:dyDescent="0.25">
      <c r="A13" s="408">
        <v>2005</v>
      </c>
      <c r="B13" s="40"/>
      <c r="C13" s="467">
        <v>102367.33300000001</v>
      </c>
      <c r="D13" s="467"/>
      <c r="E13" s="467">
        <v>63157.06</v>
      </c>
      <c r="F13" s="467"/>
      <c r="G13" s="467">
        <v>5882.6639999999998</v>
      </c>
      <c r="H13" s="467"/>
      <c r="I13" s="467">
        <v>13303.966</v>
      </c>
      <c r="J13" s="467"/>
      <c r="K13" s="467">
        <v>16611.445</v>
      </c>
      <c r="L13" s="467"/>
      <c r="M13" s="467">
        <v>3412.1979999999999</v>
      </c>
      <c r="N13" s="407"/>
    </row>
    <row r="14" spans="1:14" ht="18" customHeight="1" x14ac:dyDescent="0.25">
      <c r="A14" s="408">
        <v>2006</v>
      </c>
      <c r="B14" s="40"/>
      <c r="C14" s="467">
        <v>110014.09999999999</v>
      </c>
      <c r="E14" s="468">
        <v>67876.399999999994</v>
      </c>
      <c r="G14" s="468">
        <v>6438.9</v>
      </c>
      <c r="I14" s="468">
        <v>14063</v>
      </c>
      <c r="K14" s="468">
        <v>17938.599999999999</v>
      </c>
      <c r="M14" s="468">
        <v>3697.2</v>
      </c>
      <c r="N14" s="407"/>
    </row>
    <row r="15" spans="1:14" ht="18" customHeight="1" x14ac:dyDescent="0.25">
      <c r="A15" s="408">
        <v>2007</v>
      </c>
      <c r="B15" s="40"/>
      <c r="C15" s="467">
        <v>115119.30000000002</v>
      </c>
      <c r="E15" s="468">
        <v>71222.8</v>
      </c>
      <c r="G15" s="468">
        <v>6696.3</v>
      </c>
      <c r="I15" s="468">
        <v>14790</v>
      </c>
      <c r="K15" s="468">
        <v>18513.099999999999</v>
      </c>
      <c r="M15" s="468">
        <v>3897.1</v>
      </c>
      <c r="N15" s="407"/>
    </row>
    <row r="16" spans="1:14" ht="18" customHeight="1" x14ac:dyDescent="0.25">
      <c r="A16" s="408">
        <v>2008</v>
      </c>
      <c r="B16" s="40"/>
      <c r="C16" s="467">
        <v>124461.3</v>
      </c>
      <c r="E16" s="468">
        <v>76894.3</v>
      </c>
      <c r="G16" s="468">
        <v>7250.9</v>
      </c>
      <c r="I16" s="468">
        <v>16200.9</v>
      </c>
      <c r="K16" s="468">
        <v>19910.599999999999</v>
      </c>
      <c r="M16" s="468">
        <v>4204.5</v>
      </c>
      <c r="N16" s="407"/>
    </row>
    <row r="17" spans="1:14" ht="18" customHeight="1" x14ac:dyDescent="0.25">
      <c r="A17" s="408">
        <v>2009</v>
      </c>
      <c r="B17" s="40"/>
      <c r="C17" s="467">
        <v>132996.73741599999</v>
      </c>
      <c r="E17" s="468">
        <v>82047.555164999998</v>
      </c>
      <c r="G17" s="468">
        <v>8204.9178439999996</v>
      </c>
      <c r="I17" s="468">
        <v>17253.003926000001</v>
      </c>
      <c r="K17" s="468">
        <v>21106.779364000002</v>
      </c>
      <c r="M17" s="468">
        <v>4384.4811170000003</v>
      </c>
      <c r="N17" s="407"/>
    </row>
    <row r="18" spans="1:14" ht="18" customHeight="1" x14ac:dyDescent="0.25">
      <c r="A18" s="469">
        <v>2010</v>
      </c>
      <c r="B18" s="44"/>
      <c r="C18" s="419">
        <v>141848.52619500001</v>
      </c>
      <c r="D18" s="419"/>
      <c r="E18" s="419">
        <v>88354.903456</v>
      </c>
      <c r="F18" s="419"/>
      <c r="G18" s="419">
        <v>8663.495766</v>
      </c>
      <c r="H18" s="419"/>
      <c r="I18" s="419">
        <v>18252.714018999999</v>
      </c>
      <c r="J18" s="419"/>
      <c r="K18" s="419">
        <v>22027.866247999998</v>
      </c>
      <c r="L18" s="419"/>
      <c r="M18" s="419">
        <v>4549.5467060000001</v>
      </c>
      <c r="N18" s="470"/>
    </row>
    <row r="19" spans="1:14" ht="18" customHeight="1" x14ac:dyDescent="0.25">
      <c r="A19" s="420">
        <v>2011</v>
      </c>
      <c r="B19" s="401"/>
      <c r="C19" s="419">
        <v>147629.21258200001</v>
      </c>
      <c r="D19" s="419"/>
      <c r="E19" s="419">
        <v>93165.884327000007</v>
      </c>
      <c r="F19" s="419"/>
      <c r="G19" s="419">
        <v>8290.2132149999998</v>
      </c>
      <c r="H19" s="419"/>
      <c r="I19" s="419">
        <v>18891.915299</v>
      </c>
      <c r="J19" s="419"/>
      <c r="K19" s="419">
        <v>22566.102379</v>
      </c>
      <c r="L19" s="419"/>
      <c r="M19" s="419">
        <v>4715.0973620000004</v>
      </c>
      <c r="N19" s="470"/>
    </row>
    <row r="20" spans="1:14" ht="18" customHeight="1" x14ac:dyDescent="0.25">
      <c r="A20" s="420">
        <v>2012</v>
      </c>
      <c r="B20" s="44"/>
      <c r="C20" s="419">
        <v>155416.417663</v>
      </c>
      <c r="D20" s="471"/>
      <c r="E20" s="419">
        <v>99099.480012</v>
      </c>
      <c r="F20" s="419"/>
      <c r="G20" s="419">
        <v>8599.4849790000007</v>
      </c>
      <c r="H20" s="419"/>
      <c r="I20" s="419">
        <v>19653.215276999999</v>
      </c>
      <c r="J20" s="419"/>
      <c r="K20" s="419">
        <v>23221.775669999999</v>
      </c>
      <c r="L20" s="419"/>
      <c r="M20" s="419">
        <v>4842.4617250000001</v>
      </c>
      <c r="N20" s="470"/>
    </row>
    <row r="21" spans="1:14" ht="18" customHeight="1" x14ac:dyDescent="0.25">
      <c r="A21" s="472">
        <v>2013</v>
      </c>
      <c r="B21" s="44"/>
      <c r="C21" s="419">
        <v>162345.48139700003</v>
      </c>
      <c r="D21" s="471"/>
      <c r="E21" s="419">
        <v>104108.81743700001</v>
      </c>
      <c r="F21" s="419"/>
      <c r="G21" s="419">
        <v>8722.9095089999992</v>
      </c>
      <c r="H21" s="419"/>
      <c r="I21" s="419">
        <v>20563.185465999999</v>
      </c>
      <c r="J21" s="419"/>
      <c r="K21" s="419">
        <v>24011.581307</v>
      </c>
      <c r="L21" s="419"/>
      <c r="M21" s="419">
        <v>4938.9876780000004</v>
      </c>
      <c r="N21" s="473"/>
    </row>
    <row r="22" spans="1:14" ht="18" customHeight="1" x14ac:dyDescent="0.25">
      <c r="A22" s="472">
        <v>2014</v>
      </c>
      <c r="B22" s="163"/>
      <c r="C22" s="419">
        <v>171747.58685000002</v>
      </c>
      <c r="D22" s="471"/>
      <c r="E22" s="419">
        <v>111053.735914</v>
      </c>
      <c r="F22" s="419"/>
      <c r="G22" s="419">
        <v>9224.6290100000006</v>
      </c>
      <c r="H22" s="419"/>
      <c r="I22" s="419">
        <v>21402.990076999999</v>
      </c>
      <c r="J22" s="419"/>
      <c r="K22" s="419">
        <v>24941.329802</v>
      </c>
      <c r="L22" s="419"/>
      <c r="M22" s="419">
        <v>5124.9020469999996</v>
      </c>
      <c r="N22" s="473"/>
    </row>
    <row r="23" spans="1:14" ht="18" customHeight="1" x14ac:dyDescent="0.25">
      <c r="A23" s="472">
        <v>2015</v>
      </c>
      <c r="B23" s="44"/>
      <c r="C23" s="419">
        <v>182514.70945299999</v>
      </c>
      <c r="D23" s="471"/>
      <c r="E23" s="419">
        <v>118509.354217</v>
      </c>
      <c r="F23" s="419"/>
      <c r="G23" s="419">
        <v>9737.9283269999996</v>
      </c>
      <c r="H23" s="419"/>
      <c r="I23" s="419">
        <v>22774.171512000001</v>
      </c>
      <c r="J23" s="419"/>
      <c r="K23" s="419">
        <v>26184.096928999999</v>
      </c>
      <c r="L23" s="419"/>
      <c r="M23" s="419">
        <v>5309.1584679999996</v>
      </c>
      <c r="N23" s="473"/>
    </row>
    <row r="24" spans="1:14" ht="18" customHeight="1" x14ac:dyDescent="0.25">
      <c r="A24" s="472">
        <v>2016</v>
      </c>
      <c r="B24" s="44"/>
      <c r="C24" s="419">
        <v>195185.39652600003</v>
      </c>
      <c r="D24" s="471"/>
      <c r="E24" s="419">
        <v>127314.349198</v>
      </c>
      <c r="F24" s="419"/>
      <c r="G24" s="419">
        <v>10474.799698000001</v>
      </c>
      <c r="H24" s="419"/>
      <c r="I24" s="419">
        <v>24258.542038</v>
      </c>
      <c r="J24" s="419"/>
      <c r="K24" s="419">
        <v>27664.912695999999</v>
      </c>
      <c r="L24" s="419"/>
      <c r="M24" s="419">
        <v>5472.7928959999999</v>
      </c>
      <c r="N24" s="473"/>
    </row>
    <row r="25" spans="1:14" ht="18" customHeight="1" x14ac:dyDescent="0.25">
      <c r="A25" s="472">
        <v>2017</v>
      </c>
      <c r="B25" s="163"/>
      <c r="C25" s="419">
        <v>208611.093009</v>
      </c>
      <c r="D25" s="471"/>
      <c r="E25" s="419">
        <v>136617.98005700001</v>
      </c>
      <c r="F25" s="419"/>
      <c r="G25" s="419">
        <v>10893.15681</v>
      </c>
      <c r="H25" s="419"/>
      <c r="I25" s="419">
        <v>26098.242283</v>
      </c>
      <c r="J25" s="419"/>
      <c r="K25" s="419">
        <v>29332.448644</v>
      </c>
      <c r="L25" s="419"/>
      <c r="M25" s="419">
        <v>5669.2652150000004</v>
      </c>
      <c r="N25" s="473"/>
    </row>
    <row r="26" spans="1:14" ht="18" customHeight="1" x14ac:dyDescent="0.25">
      <c r="A26" s="472">
        <v>2018</v>
      </c>
      <c r="B26" s="44"/>
      <c r="C26" s="419">
        <v>224461.25953799998</v>
      </c>
      <c r="D26" s="471"/>
      <c r="E26" s="419">
        <v>147092.43599900001</v>
      </c>
      <c r="F26" s="419"/>
      <c r="G26" s="419">
        <v>11660.200155</v>
      </c>
      <c r="H26" s="419"/>
      <c r="I26" s="419">
        <v>28446.418624999998</v>
      </c>
      <c r="J26" s="419"/>
      <c r="K26" s="419">
        <v>31249.570073999999</v>
      </c>
      <c r="L26" s="419"/>
      <c r="M26" s="419">
        <v>6012.634685</v>
      </c>
      <c r="N26" s="473"/>
    </row>
    <row r="27" spans="1:14" ht="18" customHeight="1" x14ac:dyDescent="0.25">
      <c r="A27" s="472">
        <v>2019</v>
      </c>
      <c r="B27" s="44"/>
      <c r="C27" s="419">
        <v>239729.31987999997</v>
      </c>
      <c r="D27" s="471"/>
      <c r="E27" s="419">
        <v>156831.26038399999</v>
      </c>
      <c r="F27" s="419"/>
      <c r="G27" s="419">
        <v>12607.221184</v>
      </c>
      <c r="H27" s="419"/>
      <c r="I27" s="419">
        <v>30836.140125999998</v>
      </c>
      <c r="J27" s="419"/>
      <c r="K27" s="419">
        <v>33156.412475999998</v>
      </c>
      <c r="L27" s="419"/>
      <c r="M27" s="419">
        <v>6298.2857100000001</v>
      </c>
      <c r="N27" s="473"/>
    </row>
    <row r="28" spans="1:14" ht="18" customHeight="1" x14ac:dyDescent="0.25">
      <c r="A28" s="474">
        <v>2020</v>
      </c>
      <c r="B28" s="208"/>
      <c r="C28" s="475">
        <v>256588.30265099998</v>
      </c>
      <c r="D28" s="476"/>
      <c r="E28" s="475">
        <v>167275.40297299999</v>
      </c>
      <c r="F28" s="475"/>
      <c r="G28" s="475">
        <v>13391.914875</v>
      </c>
      <c r="H28" s="475"/>
      <c r="I28" s="475">
        <v>33772.985748999999</v>
      </c>
      <c r="J28" s="475"/>
      <c r="K28" s="475">
        <v>35385.808137</v>
      </c>
      <c r="L28" s="475"/>
      <c r="M28" s="475">
        <v>6762.1909169999999</v>
      </c>
      <c r="N28" s="477"/>
    </row>
    <row r="29" spans="1:14" ht="14.25" customHeight="1" x14ac:dyDescent="0.2">
      <c r="A29" s="12"/>
      <c r="B29" s="12"/>
      <c r="C29" s="12"/>
      <c r="D29" s="12"/>
      <c r="E29" s="12"/>
      <c r="F29" s="12"/>
      <c r="G29" s="12"/>
      <c r="H29" s="12"/>
      <c r="I29" s="12"/>
      <c r="J29" s="12"/>
      <c r="K29" s="12"/>
      <c r="L29" s="12"/>
      <c r="M29" s="12"/>
      <c r="N29" s="12"/>
    </row>
    <row r="30" spans="1:14" x14ac:dyDescent="0.2">
      <c r="A30" s="478"/>
      <c r="B30" s="478"/>
      <c r="C30" s="479"/>
      <c r="D30" s="479"/>
      <c r="E30" s="479"/>
      <c r="F30" s="478"/>
      <c r="G30" s="479"/>
      <c r="H30" s="480"/>
      <c r="I30" s="479"/>
      <c r="J30" s="479"/>
      <c r="K30" s="479"/>
      <c r="L30" s="479"/>
      <c r="M30" s="479"/>
      <c r="N30" s="479"/>
    </row>
    <row r="31" spans="1:14" x14ac:dyDescent="0.2">
      <c r="A31" s="478"/>
      <c r="B31" s="478"/>
      <c r="C31" s="481"/>
      <c r="D31" s="481"/>
      <c r="E31" s="481"/>
      <c r="F31" s="481"/>
      <c r="G31" s="481"/>
      <c r="H31" s="481"/>
      <c r="I31" s="481"/>
      <c r="J31" s="481"/>
      <c r="K31" s="481"/>
      <c r="L31" s="481"/>
      <c r="M31" s="481"/>
      <c r="N31" s="481"/>
    </row>
    <row r="32" spans="1:14" ht="15" x14ac:dyDescent="0.2">
      <c r="A32" s="478"/>
      <c r="B32" s="478"/>
      <c r="C32" s="481"/>
      <c r="D32" s="481"/>
      <c r="E32" s="482"/>
      <c r="F32" s="483"/>
      <c r="G32" s="483"/>
      <c r="H32" s="483"/>
      <c r="I32" s="482"/>
      <c r="J32" s="481"/>
      <c r="K32" s="481"/>
      <c r="L32" s="481"/>
      <c r="M32" s="481"/>
      <c r="N32" s="481"/>
    </row>
    <row r="33" spans="1:14" x14ac:dyDescent="0.2">
      <c r="A33" s="478"/>
      <c r="B33" s="478"/>
      <c r="C33" s="481"/>
      <c r="D33" s="481"/>
      <c r="E33" s="481"/>
      <c r="F33" s="481"/>
      <c r="G33" s="481"/>
      <c r="H33" s="481"/>
      <c r="I33" s="481"/>
      <c r="J33" s="481"/>
      <c r="K33" s="481"/>
      <c r="L33" s="481"/>
      <c r="M33" s="481"/>
      <c r="N33" s="481"/>
    </row>
    <row r="34" spans="1:14" x14ac:dyDescent="0.2">
      <c r="A34" s="478"/>
      <c r="B34" s="478"/>
      <c r="C34" s="481"/>
      <c r="D34" s="481"/>
      <c r="E34" s="481"/>
      <c r="F34" s="481"/>
      <c r="G34" s="481"/>
      <c r="H34" s="481"/>
      <c r="I34" s="481"/>
      <c r="J34" s="481"/>
      <c r="K34" s="481"/>
      <c r="L34" s="481"/>
      <c r="M34" s="481"/>
      <c r="N34" s="481"/>
    </row>
    <row r="35" spans="1:14" x14ac:dyDescent="0.2">
      <c r="A35" s="478"/>
      <c r="B35" s="478"/>
      <c r="C35" s="481"/>
      <c r="D35" s="481"/>
      <c r="E35" s="481"/>
      <c r="F35" s="481"/>
      <c r="G35" s="481"/>
      <c r="H35" s="481"/>
      <c r="I35" s="481"/>
      <c r="J35" s="481"/>
      <c r="K35" s="481"/>
      <c r="L35" s="481"/>
      <c r="M35" s="481"/>
      <c r="N35" s="481"/>
    </row>
    <row r="36" spans="1:14" x14ac:dyDescent="0.2">
      <c r="A36" s="478"/>
      <c r="B36" s="478"/>
      <c r="C36" s="481"/>
      <c r="D36" s="481"/>
      <c r="E36" s="481"/>
      <c r="F36" s="481"/>
      <c r="G36" s="481"/>
      <c r="H36" s="481"/>
      <c r="I36" s="481"/>
      <c r="J36" s="481"/>
      <c r="K36" s="481"/>
      <c r="L36" s="481"/>
      <c r="M36" s="481"/>
      <c r="N36" s="481"/>
    </row>
    <row r="37" spans="1:14" x14ac:dyDescent="0.2">
      <c r="A37" s="478"/>
      <c r="B37" s="478"/>
      <c r="C37" s="481"/>
      <c r="D37" s="481"/>
      <c r="E37" s="481"/>
      <c r="F37" s="481"/>
      <c r="G37" s="481"/>
      <c r="H37" s="481"/>
      <c r="I37" s="481"/>
      <c r="J37" s="481"/>
      <c r="K37" s="481"/>
      <c r="L37" s="481"/>
      <c r="M37" s="481"/>
      <c r="N37" s="481"/>
    </row>
    <row r="38" spans="1:14" x14ac:dyDescent="0.2">
      <c r="A38" s="478"/>
      <c r="B38" s="478"/>
      <c r="C38" s="481"/>
      <c r="D38" s="481"/>
      <c r="E38" s="481"/>
      <c r="F38" s="481"/>
      <c r="G38" s="481"/>
      <c r="H38" s="481"/>
      <c r="I38" s="481"/>
      <c r="J38" s="481"/>
      <c r="K38" s="481"/>
      <c r="L38" s="481"/>
      <c r="M38" s="481"/>
      <c r="N38" s="481"/>
    </row>
    <row r="39" spans="1:14" x14ac:dyDescent="0.2">
      <c r="A39" s="478"/>
      <c r="B39" s="478"/>
      <c r="C39" s="481"/>
      <c r="D39" s="481"/>
      <c r="E39" s="481"/>
      <c r="F39" s="481"/>
      <c r="G39" s="481"/>
      <c r="H39" s="481"/>
      <c r="I39" s="481"/>
      <c r="J39" s="481"/>
      <c r="K39" s="481"/>
      <c r="L39" s="481"/>
      <c r="M39" s="481"/>
      <c r="N39" s="481"/>
    </row>
    <row r="40" spans="1:14" x14ac:dyDescent="0.2">
      <c r="A40" s="478"/>
      <c r="B40" s="478"/>
      <c r="C40" s="481"/>
      <c r="D40" s="481"/>
      <c r="E40" s="481"/>
      <c r="F40" s="481"/>
      <c r="G40" s="481"/>
      <c r="H40" s="481"/>
      <c r="I40" s="481"/>
      <c r="J40" s="481"/>
      <c r="K40" s="481"/>
      <c r="L40" s="481"/>
      <c r="M40" s="481"/>
      <c r="N40" s="481"/>
    </row>
    <row r="41" spans="1:14" x14ac:dyDescent="0.2">
      <c r="A41" s="478"/>
      <c r="B41" s="478"/>
      <c r="C41" s="481"/>
      <c r="D41" s="481"/>
      <c r="E41" s="481"/>
      <c r="F41" s="481"/>
      <c r="G41" s="481"/>
      <c r="H41" s="481"/>
      <c r="I41" s="481"/>
      <c r="J41" s="481"/>
      <c r="K41" s="481"/>
      <c r="L41" s="481"/>
      <c r="M41" s="481"/>
      <c r="N41" s="481"/>
    </row>
    <row r="42" spans="1:14" x14ac:dyDescent="0.2">
      <c r="A42" s="478"/>
      <c r="B42" s="478"/>
      <c r="C42" s="481"/>
      <c r="D42" s="481"/>
      <c r="E42" s="481"/>
      <c r="F42" s="481"/>
      <c r="G42" s="481"/>
      <c r="H42" s="481"/>
      <c r="I42" s="481"/>
      <c r="J42" s="481"/>
      <c r="K42" s="481"/>
      <c r="L42" s="481"/>
      <c r="M42" s="481"/>
      <c r="N42" s="481"/>
    </row>
    <row r="43" spans="1:14" x14ac:dyDescent="0.2">
      <c r="A43" s="478"/>
      <c r="B43" s="478"/>
      <c r="C43" s="481"/>
      <c r="D43" s="481"/>
      <c r="E43" s="481"/>
      <c r="F43" s="481"/>
      <c r="G43" s="481"/>
      <c r="H43" s="481"/>
      <c r="I43" s="481"/>
      <c r="J43" s="481"/>
      <c r="K43" s="481"/>
      <c r="L43" s="481"/>
      <c r="M43" s="481"/>
      <c r="N43" s="481"/>
    </row>
    <row r="44" spans="1:14" x14ac:dyDescent="0.2">
      <c r="A44" s="478"/>
      <c r="B44" s="478"/>
      <c r="C44" s="481"/>
      <c r="D44" s="481"/>
      <c r="E44" s="481"/>
      <c r="F44" s="481"/>
      <c r="G44" s="481"/>
      <c r="H44" s="481"/>
      <c r="I44" s="481"/>
      <c r="J44" s="481"/>
      <c r="K44" s="481"/>
      <c r="L44" s="481"/>
      <c r="M44" s="481"/>
      <c r="N44" s="481"/>
    </row>
    <row r="45" spans="1:14" x14ac:dyDescent="0.2">
      <c r="A45" s="478"/>
      <c r="B45" s="478"/>
      <c r="C45" s="481"/>
      <c r="D45" s="481"/>
      <c r="E45" s="481"/>
      <c r="F45" s="481"/>
      <c r="G45" s="481"/>
      <c r="H45" s="481"/>
      <c r="I45" s="481"/>
      <c r="J45" s="481"/>
      <c r="K45" s="481"/>
      <c r="L45" s="481"/>
      <c r="M45" s="481"/>
      <c r="N45" s="481"/>
    </row>
    <row r="46" spans="1:14" x14ac:dyDescent="0.2">
      <c r="A46" s="478"/>
      <c r="B46" s="478"/>
      <c r="C46" s="481"/>
      <c r="D46" s="481"/>
      <c r="E46" s="481"/>
      <c r="F46" s="481"/>
      <c r="G46" s="481"/>
      <c r="H46" s="481"/>
      <c r="I46" s="481"/>
      <c r="J46" s="481"/>
      <c r="K46" s="481"/>
      <c r="L46" s="481"/>
      <c r="M46" s="481"/>
      <c r="N46" s="481"/>
    </row>
    <row r="47" spans="1:14" x14ac:dyDescent="0.2">
      <c r="A47" s="478"/>
      <c r="B47" s="478"/>
      <c r="C47" s="481"/>
      <c r="D47" s="481"/>
      <c r="E47" s="481"/>
      <c r="F47" s="481"/>
      <c r="G47" s="481"/>
      <c r="H47" s="481"/>
      <c r="I47" s="481"/>
      <c r="J47" s="481"/>
      <c r="K47" s="481"/>
      <c r="L47" s="481"/>
      <c r="M47" s="481"/>
      <c r="N47" s="481"/>
    </row>
    <row r="48" spans="1:14" x14ac:dyDescent="0.2">
      <c r="A48" s="478"/>
      <c r="B48" s="478"/>
      <c r="C48" s="481"/>
      <c r="D48" s="481"/>
      <c r="E48" s="481"/>
      <c r="F48" s="481"/>
      <c r="G48" s="481"/>
      <c r="H48" s="481"/>
      <c r="I48" s="481"/>
      <c r="J48" s="481"/>
      <c r="K48" s="481"/>
      <c r="L48" s="481"/>
      <c r="M48" s="481"/>
      <c r="N48" s="481"/>
    </row>
    <row r="49" spans="1:14" x14ac:dyDescent="0.2">
      <c r="A49" s="478"/>
      <c r="B49" s="478"/>
      <c r="C49" s="478"/>
      <c r="D49" s="478"/>
      <c r="E49" s="478"/>
      <c r="F49" s="478"/>
      <c r="G49" s="478"/>
      <c r="H49" s="478"/>
      <c r="I49" s="478"/>
      <c r="J49" s="478"/>
      <c r="K49" s="478"/>
      <c r="L49" s="478"/>
      <c r="M49" s="478"/>
      <c r="N49" s="478"/>
    </row>
    <row r="50" spans="1:14" x14ac:dyDescent="0.2">
      <c r="A50" s="478"/>
      <c r="B50" s="478"/>
      <c r="C50" s="478"/>
      <c r="D50" s="478"/>
      <c r="E50" s="478"/>
      <c r="F50" s="478"/>
      <c r="G50" s="478"/>
      <c r="H50" s="478"/>
      <c r="I50" s="478"/>
      <c r="J50" s="478"/>
      <c r="K50" s="478"/>
      <c r="L50" s="478"/>
      <c r="M50" s="478"/>
      <c r="N50" s="478"/>
    </row>
    <row r="51" spans="1:14" x14ac:dyDescent="0.2">
      <c r="A51" s="478"/>
      <c r="B51" s="478"/>
      <c r="C51" s="478"/>
      <c r="D51" s="478"/>
      <c r="E51" s="478"/>
      <c r="F51" s="478"/>
      <c r="G51" s="478"/>
      <c r="H51" s="478"/>
      <c r="I51" s="478"/>
      <c r="J51" s="478"/>
      <c r="K51" s="478"/>
      <c r="L51" s="478"/>
      <c r="M51" s="478"/>
      <c r="N51" s="478"/>
    </row>
    <row r="52" spans="1:14" x14ac:dyDescent="0.2">
      <c r="A52" s="478"/>
      <c r="B52" s="478"/>
      <c r="C52" s="478"/>
      <c r="D52" s="478"/>
      <c r="E52" s="478"/>
      <c r="F52" s="478"/>
      <c r="G52" s="478"/>
      <c r="H52" s="478"/>
      <c r="I52" s="478"/>
      <c r="J52" s="478"/>
      <c r="K52" s="478"/>
      <c r="L52" s="478"/>
      <c r="M52" s="478"/>
      <c r="N52" s="478"/>
    </row>
    <row r="53" spans="1:14" x14ac:dyDescent="0.2">
      <c r="A53" s="478"/>
      <c r="B53" s="478"/>
      <c r="C53" s="478"/>
      <c r="D53" s="478"/>
      <c r="E53" s="478"/>
      <c r="F53" s="478"/>
      <c r="G53" s="478"/>
      <c r="H53" s="478"/>
      <c r="I53" s="478"/>
      <c r="J53" s="478"/>
      <c r="K53" s="478"/>
      <c r="L53" s="478"/>
      <c r="M53" s="478"/>
      <c r="N53" s="478"/>
    </row>
    <row r="54" spans="1:14" x14ac:dyDescent="0.2">
      <c r="A54" s="478"/>
      <c r="B54" s="478"/>
      <c r="C54" s="478"/>
      <c r="D54" s="478"/>
      <c r="E54" s="478"/>
      <c r="F54" s="478"/>
      <c r="G54" s="478"/>
      <c r="H54" s="478"/>
      <c r="I54" s="478"/>
      <c r="J54" s="478"/>
      <c r="K54" s="478"/>
      <c r="L54" s="478"/>
      <c r="M54" s="478"/>
      <c r="N54" s="478"/>
    </row>
    <row r="55" spans="1:14" x14ac:dyDescent="0.2">
      <c r="A55" s="478"/>
      <c r="B55" s="478"/>
      <c r="C55" s="481"/>
      <c r="D55" s="481"/>
      <c r="E55" s="481"/>
      <c r="F55" s="481"/>
      <c r="G55" s="481"/>
      <c r="H55" s="481"/>
      <c r="I55" s="481"/>
      <c r="J55" s="481"/>
      <c r="K55" s="481"/>
      <c r="L55" s="481"/>
      <c r="M55" s="481"/>
      <c r="N55" s="481"/>
    </row>
    <row r="56" spans="1:14" x14ac:dyDescent="0.2">
      <c r="A56" s="478"/>
      <c r="B56" s="478"/>
      <c r="C56" s="484"/>
      <c r="D56" s="481"/>
      <c r="E56" s="481"/>
      <c r="F56" s="481"/>
      <c r="G56" s="481"/>
      <c r="H56" s="481"/>
      <c r="I56" s="481"/>
      <c r="J56" s="481"/>
      <c r="K56" s="481"/>
      <c r="L56" s="481"/>
      <c r="M56" s="481"/>
      <c r="N56" s="481"/>
    </row>
    <row r="57" spans="1:14" x14ac:dyDescent="0.2">
      <c r="A57" s="478"/>
      <c r="B57" s="478"/>
      <c r="C57" s="481"/>
      <c r="D57" s="481"/>
      <c r="E57" s="481"/>
      <c r="F57" s="481"/>
      <c r="G57" s="481"/>
      <c r="H57" s="481"/>
      <c r="I57" s="481"/>
      <c r="J57" s="481"/>
      <c r="K57" s="481"/>
      <c r="L57" s="481"/>
      <c r="M57" s="481"/>
      <c r="N57" s="481"/>
    </row>
    <row r="58" spans="1:14" x14ac:dyDescent="0.2">
      <c r="A58" s="478"/>
      <c r="B58" s="478"/>
      <c r="C58" s="481"/>
      <c r="D58" s="481"/>
      <c r="E58" s="481"/>
      <c r="F58" s="481"/>
      <c r="G58" s="481"/>
      <c r="H58" s="481"/>
      <c r="I58" s="481"/>
      <c r="J58" s="481"/>
      <c r="K58" s="481"/>
      <c r="L58" s="481"/>
      <c r="M58" s="481"/>
      <c r="N58" s="481"/>
    </row>
    <row r="59" spans="1:14" x14ac:dyDescent="0.2">
      <c r="A59" s="478"/>
      <c r="B59" s="478"/>
      <c r="C59" s="481"/>
      <c r="D59" s="481"/>
      <c r="E59" s="481"/>
      <c r="F59" s="481"/>
      <c r="G59" s="481"/>
      <c r="H59" s="481"/>
      <c r="I59" s="481"/>
      <c r="J59" s="481"/>
      <c r="K59" s="481"/>
      <c r="L59" s="481"/>
      <c r="M59" s="481"/>
      <c r="N59" s="481"/>
    </row>
    <row r="60" spans="1:14" x14ac:dyDescent="0.2">
      <c r="A60" s="478"/>
      <c r="B60" s="478"/>
      <c r="C60" s="481"/>
      <c r="D60" s="481"/>
      <c r="E60" s="481"/>
      <c r="F60" s="481"/>
      <c r="G60" s="481"/>
      <c r="H60" s="481"/>
      <c r="I60" s="481"/>
      <c r="J60" s="481"/>
      <c r="K60" s="481"/>
      <c r="L60" s="481"/>
      <c r="M60" s="481"/>
      <c r="N60" s="481"/>
    </row>
    <row r="61" spans="1:14" x14ac:dyDescent="0.2">
      <c r="A61" s="478"/>
      <c r="B61" s="478"/>
      <c r="C61" s="481"/>
      <c r="D61" s="481"/>
      <c r="E61" s="481"/>
      <c r="F61" s="481"/>
      <c r="G61" s="481"/>
      <c r="H61" s="481"/>
      <c r="I61" s="481"/>
      <c r="J61" s="481"/>
      <c r="K61" s="481"/>
      <c r="L61" s="481"/>
      <c r="M61" s="481"/>
      <c r="N61" s="481"/>
    </row>
    <row r="62" spans="1:14" x14ac:dyDescent="0.2">
      <c r="A62" s="478"/>
      <c r="B62" s="478"/>
      <c r="C62" s="481"/>
      <c r="D62" s="481"/>
      <c r="E62" s="481"/>
      <c r="F62" s="481"/>
      <c r="G62" s="481"/>
      <c r="H62" s="481"/>
      <c r="I62" s="481"/>
      <c r="J62" s="481"/>
      <c r="K62" s="481"/>
      <c r="L62" s="481"/>
      <c r="M62" s="481"/>
      <c r="N62" s="481"/>
    </row>
    <row r="63" spans="1:14" x14ac:dyDescent="0.2">
      <c r="A63" s="478"/>
      <c r="B63" s="478"/>
      <c r="C63" s="481"/>
      <c r="D63" s="481"/>
      <c r="E63" s="481"/>
      <c r="F63" s="481"/>
      <c r="G63" s="481"/>
      <c r="H63" s="481"/>
      <c r="I63" s="481"/>
      <c r="J63" s="481"/>
      <c r="K63" s="481"/>
      <c r="L63" s="481"/>
      <c r="M63" s="481"/>
      <c r="N63" s="481"/>
    </row>
    <row r="64" spans="1:14" x14ac:dyDescent="0.2">
      <c r="A64" s="478"/>
      <c r="B64" s="478"/>
      <c r="C64" s="481"/>
      <c r="D64" s="481"/>
      <c r="E64" s="481"/>
      <c r="F64" s="481"/>
      <c r="G64" s="481"/>
      <c r="H64" s="481"/>
      <c r="I64" s="481"/>
      <c r="J64" s="481"/>
      <c r="K64" s="481"/>
      <c r="L64" s="481"/>
      <c r="M64" s="481"/>
      <c r="N64" s="481"/>
    </row>
    <row r="65" spans="1:14" x14ac:dyDescent="0.2">
      <c r="A65" s="478"/>
      <c r="B65" s="478"/>
      <c r="C65" s="481"/>
      <c r="D65" s="481"/>
      <c r="E65" s="481"/>
      <c r="F65" s="481"/>
      <c r="G65" s="481"/>
      <c r="H65" s="481"/>
      <c r="I65" s="481"/>
      <c r="J65" s="481"/>
      <c r="K65" s="481"/>
      <c r="L65" s="481"/>
      <c r="M65" s="481"/>
      <c r="N65" s="481"/>
    </row>
    <row r="66" spans="1:14" x14ac:dyDescent="0.2">
      <c r="A66" s="478"/>
      <c r="B66" s="478"/>
      <c r="C66" s="481"/>
      <c r="D66" s="481"/>
      <c r="E66" s="481"/>
      <c r="F66" s="481"/>
      <c r="G66" s="481"/>
      <c r="H66" s="481"/>
      <c r="I66" s="481"/>
      <c r="J66" s="481"/>
      <c r="K66" s="481"/>
      <c r="L66" s="481"/>
      <c r="M66" s="481"/>
      <c r="N66" s="481"/>
    </row>
    <row r="67" spans="1:14" x14ac:dyDescent="0.2">
      <c r="A67" s="478"/>
      <c r="B67" s="478"/>
      <c r="C67" s="481"/>
      <c r="D67" s="481"/>
      <c r="E67" s="481"/>
      <c r="F67" s="481"/>
      <c r="G67" s="481"/>
      <c r="H67" s="481"/>
      <c r="I67" s="481"/>
      <c r="J67" s="481"/>
      <c r="K67" s="481"/>
      <c r="L67" s="481"/>
      <c r="M67" s="481"/>
      <c r="N67" s="481"/>
    </row>
    <row r="68" spans="1:14" x14ac:dyDescent="0.2">
      <c r="A68" s="478"/>
      <c r="B68" s="478"/>
      <c r="C68" s="481"/>
      <c r="D68" s="481"/>
      <c r="E68" s="481"/>
      <c r="F68" s="481"/>
      <c r="G68" s="481"/>
      <c r="H68" s="481"/>
      <c r="I68" s="481"/>
      <c r="J68" s="481"/>
      <c r="K68" s="481"/>
      <c r="L68" s="481"/>
      <c r="M68" s="481"/>
      <c r="N68" s="481"/>
    </row>
    <row r="69" spans="1:14" x14ac:dyDescent="0.2">
      <c r="A69" s="478"/>
      <c r="B69" s="478"/>
      <c r="C69" s="481"/>
      <c r="D69" s="481"/>
      <c r="E69" s="481"/>
      <c r="F69" s="481"/>
      <c r="G69" s="481"/>
      <c r="H69" s="481"/>
      <c r="I69" s="481"/>
      <c r="J69" s="481"/>
      <c r="K69" s="481"/>
      <c r="L69" s="481"/>
      <c r="M69" s="481"/>
      <c r="N69" s="481"/>
    </row>
    <row r="70" spans="1:14" x14ac:dyDescent="0.2">
      <c r="A70" s="478"/>
      <c r="B70" s="478"/>
      <c r="C70" s="481"/>
      <c r="D70" s="481"/>
      <c r="E70" s="481"/>
      <c r="F70" s="481"/>
      <c r="G70" s="481"/>
      <c r="H70" s="481"/>
      <c r="I70" s="481"/>
      <c r="J70" s="481"/>
      <c r="K70" s="481"/>
      <c r="L70" s="481"/>
      <c r="M70" s="481"/>
      <c r="N70" s="481"/>
    </row>
    <row r="71" spans="1:14" x14ac:dyDescent="0.2">
      <c r="A71" s="478"/>
      <c r="B71" s="478"/>
      <c r="C71" s="481"/>
      <c r="D71" s="481"/>
      <c r="E71" s="481"/>
      <c r="F71" s="481"/>
      <c r="G71" s="481"/>
      <c r="H71" s="481"/>
      <c r="I71" s="481"/>
      <c r="J71" s="481"/>
      <c r="K71" s="481"/>
      <c r="L71" s="481"/>
      <c r="M71" s="481"/>
      <c r="N71" s="481"/>
    </row>
    <row r="72" spans="1:14" x14ac:dyDescent="0.2">
      <c r="A72" s="478"/>
      <c r="B72" s="478"/>
      <c r="C72" s="481"/>
      <c r="D72" s="478"/>
      <c r="E72" s="478"/>
      <c r="F72" s="478"/>
      <c r="G72" s="478"/>
      <c r="H72" s="478"/>
      <c r="I72" s="478"/>
      <c r="J72" s="478"/>
      <c r="K72" s="478"/>
      <c r="L72" s="478"/>
      <c r="M72" s="478"/>
      <c r="N72" s="478"/>
    </row>
    <row r="73" spans="1:14" x14ac:dyDescent="0.2">
      <c r="A73" s="478"/>
      <c r="B73" s="478"/>
      <c r="C73" s="481"/>
      <c r="D73" s="478"/>
      <c r="E73" s="478"/>
      <c r="F73" s="478"/>
      <c r="G73" s="478"/>
      <c r="H73" s="478"/>
      <c r="I73" s="478"/>
      <c r="J73" s="478"/>
      <c r="K73" s="478"/>
      <c r="L73" s="478"/>
      <c r="M73" s="478"/>
      <c r="N73" s="478"/>
    </row>
    <row r="74" spans="1:14" x14ac:dyDescent="0.2">
      <c r="A74" s="478"/>
      <c r="B74" s="478"/>
      <c r="C74" s="481"/>
      <c r="D74" s="478"/>
      <c r="E74" s="478"/>
      <c r="F74" s="478"/>
      <c r="G74" s="478"/>
      <c r="H74" s="478"/>
      <c r="I74" s="478"/>
      <c r="J74" s="478"/>
      <c r="K74" s="478"/>
      <c r="L74" s="478"/>
      <c r="M74" s="478"/>
      <c r="N74" s="478"/>
    </row>
    <row r="75" spans="1:14" x14ac:dyDescent="0.2">
      <c r="A75" s="478"/>
      <c r="B75" s="478"/>
      <c r="C75" s="481"/>
      <c r="D75" s="478"/>
      <c r="E75" s="478"/>
      <c r="F75" s="478"/>
      <c r="G75" s="478"/>
      <c r="H75" s="478"/>
      <c r="I75" s="478"/>
      <c r="J75" s="478"/>
      <c r="K75" s="478"/>
      <c r="L75" s="478"/>
      <c r="M75" s="478"/>
      <c r="N75" s="478"/>
    </row>
    <row r="76" spans="1:14" x14ac:dyDescent="0.2">
      <c r="A76" s="478"/>
      <c r="B76" s="478"/>
      <c r="C76" s="481"/>
      <c r="D76" s="478"/>
      <c r="E76" s="478"/>
      <c r="F76" s="478"/>
      <c r="G76" s="478"/>
      <c r="H76" s="478"/>
      <c r="I76" s="478"/>
      <c r="J76" s="478"/>
      <c r="K76" s="478"/>
      <c r="L76" s="478"/>
      <c r="M76" s="478"/>
      <c r="N76" s="478"/>
    </row>
    <row r="77" spans="1:14" x14ac:dyDescent="0.2">
      <c r="A77" s="478"/>
      <c r="B77" s="478"/>
      <c r="C77" s="481"/>
      <c r="D77" s="478"/>
      <c r="E77" s="478"/>
      <c r="F77" s="478"/>
      <c r="G77" s="478"/>
      <c r="H77" s="478"/>
      <c r="I77" s="478"/>
      <c r="J77" s="478"/>
      <c r="K77" s="478"/>
      <c r="L77" s="478"/>
      <c r="M77" s="478"/>
      <c r="N77" s="478"/>
    </row>
    <row r="78" spans="1:14" x14ac:dyDescent="0.2">
      <c r="A78" s="478"/>
      <c r="B78" s="478"/>
      <c r="C78" s="478"/>
      <c r="D78" s="478"/>
      <c r="E78" s="478"/>
      <c r="F78" s="478"/>
      <c r="G78" s="478"/>
      <c r="H78" s="478"/>
      <c r="I78" s="478"/>
      <c r="J78" s="478"/>
      <c r="K78" s="478"/>
      <c r="L78" s="478"/>
      <c r="M78" s="478"/>
      <c r="N78" s="478"/>
    </row>
    <row r="79" spans="1:14" x14ac:dyDescent="0.2">
      <c r="A79" s="478"/>
      <c r="B79" s="478"/>
      <c r="C79" s="479"/>
      <c r="D79" s="479"/>
      <c r="E79" s="479"/>
      <c r="F79" s="478"/>
      <c r="G79" s="479"/>
      <c r="H79" s="479"/>
      <c r="I79" s="479"/>
      <c r="J79" s="479"/>
      <c r="K79" s="479"/>
      <c r="L79" s="479"/>
      <c r="M79" s="479"/>
      <c r="N79" s="478"/>
    </row>
    <row r="80" spans="1:14" x14ac:dyDescent="0.2">
      <c r="A80" s="478"/>
      <c r="B80" s="478"/>
      <c r="C80" s="479"/>
      <c r="D80" s="479"/>
      <c r="E80" s="479"/>
      <c r="F80" s="478"/>
      <c r="G80" s="479"/>
      <c r="H80" s="479"/>
      <c r="I80" s="479"/>
      <c r="J80" s="479"/>
      <c r="K80" s="479"/>
      <c r="L80" s="479"/>
      <c r="M80" s="479"/>
      <c r="N80" s="478"/>
    </row>
    <row r="81" spans="1:14" x14ac:dyDescent="0.2">
      <c r="A81" s="478"/>
      <c r="B81" s="478"/>
      <c r="C81" s="479"/>
      <c r="D81" s="479"/>
      <c r="E81" s="479"/>
      <c r="F81" s="478"/>
      <c r="G81" s="479"/>
      <c r="H81" s="479"/>
      <c r="I81" s="479"/>
      <c r="J81" s="479"/>
      <c r="K81" s="479"/>
      <c r="L81" s="479"/>
      <c r="M81" s="479"/>
      <c r="N81" s="478"/>
    </row>
    <row r="82" spans="1:14" x14ac:dyDescent="0.2">
      <c r="A82" s="478"/>
      <c r="B82" s="478"/>
      <c r="C82" s="479"/>
      <c r="D82" s="479"/>
      <c r="E82" s="479"/>
      <c r="F82" s="478"/>
      <c r="G82" s="479"/>
      <c r="H82" s="479"/>
      <c r="I82" s="479"/>
      <c r="J82" s="479"/>
      <c r="K82" s="479"/>
      <c r="L82" s="479"/>
      <c r="M82" s="479"/>
      <c r="N82" s="478"/>
    </row>
    <row r="83" spans="1:14" x14ac:dyDescent="0.2">
      <c r="A83" s="478"/>
      <c r="B83" s="478"/>
      <c r="C83" s="479"/>
      <c r="D83" s="479"/>
      <c r="E83" s="479"/>
      <c r="F83" s="478"/>
      <c r="G83" s="479"/>
      <c r="H83" s="479"/>
      <c r="I83" s="479"/>
      <c r="J83" s="479"/>
      <c r="K83" s="479"/>
      <c r="L83" s="479"/>
      <c r="M83" s="479"/>
      <c r="N83" s="479"/>
    </row>
    <row r="84" spans="1:14" x14ac:dyDescent="0.2">
      <c r="A84" s="478"/>
      <c r="B84" s="478"/>
      <c r="C84" s="479"/>
      <c r="D84" s="479"/>
      <c r="E84" s="481"/>
      <c r="F84" s="478"/>
      <c r="G84" s="481"/>
      <c r="H84" s="479"/>
      <c r="I84" s="481"/>
      <c r="J84" s="478"/>
      <c r="K84" s="481"/>
      <c r="L84" s="479"/>
      <c r="M84" s="481"/>
      <c r="N84" s="479"/>
    </row>
    <row r="85" spans="1:14" x14ac:dyDescent="0.2">
      <c r="A85" s="478"/>
      <c r="B85" s="478"/>
      <c r="C85" s="479"/>
      <c r="D85" s="479"/>
      <c r="E85" s="481"/>
      <c r="F85" s="478"/>
      <c r="G85" s="481"/>
      <c r="H85" s="479"/>
      <c r="I85" s="481"/>
      <c r="J85" s="478"/>
      <c r="K85" s="481"/>
      <c r="L85" s="479"/>
      <c r="M85" s="481"/>
      <c r="N85" s="479"/>
    </row>
    <row r="86" spans="1:14" x14ac:dyDescent="0.2">
      <c r="A86" s="478"/>
      <c r="B86" s="478"/>
      <c r="C86" s="479"/>
      <c r="D86" s="479"/>
      <c r="E86" s="481"/>
      <c r="F86" s="478"/>
      <c r="G86" s="481"/>
      <c r="H86" s="481"/>
      <c r="I86" s="481"/>
      <c r="J86" s="481"/>
      <c r="K86" s="481"/>
      <c r="L86" s="481"/>
      <c r="M86" s="481"/>
      <c r="N86" s="479"/>
    </row>
    <row r="87" spans="1:14" x14ac:dyDescent="0.2">
      <c r="A87" s="478"/>
      <c r="B87" s="478"/>
      <c r="C87" s="479"/>
      <c r="D87" s="479"/>
      <c r="E87" s="481"/>
      <c r="F87" s="478"/>
      <c r="G87" s="481"/>
      <c r="H87" s="479"/>
      <c r="I87" s="481"/>
      <c r="J87" s="478"/>
      <c r="K87" s="481"/>
      <c r="L87" s="479"/>
      <c r="M87" s="481"/>
      <c r="N87" s="479"/>
    </row>
    <row r="88" spans="1:14" x14ac:dyDescent="0.2">
      <c r="A88" s="478"/>
      <c r="B88" s="478"/>
      <c r="C88" s="479"/>
      <c r="D88" s="479"/>
      <c r="E88" s="479"/>
      <c r="F88" s="478"/>
      <c r="G88" s="479"/>
      <c r="H88" s="479"/>
      <c r="I88" s="479"/>
      <c r="J88" s="479"/>
      <c r="K88" s="479"/>
      <c r="L88" s="479"/>
      <c r="M88" s="479"/>
      <c r="N88" s="479"/>
    </row>
    <row r="89" spans="1:14" x14ac:dyDescent="0.2">
      <c r="A89" s="478"/>
      <c r="B89" s="478"/>
      <c r="C89" s="479"/>
      <c r="D89" s="479"/>
      <c r="E89" s="479"/>
      <c r="F89" s="478"/>
      <c r="G89" s="479"/>
      <c r="H89" s="479"/>
      <c r="I89" s="479"/>
      <c r="J89" s="479"/>
      <c r="K89" s="479"/>
      <c r="L89" s="479"/>
      <c r="M89" s="479"/>
      <c r="N89" s="479"/>
    </row>
    <row r="90" spans="1:14" x14ac:dyDescent="0.2">
      <c r="A90" s="478"/>
      <c r="B90" s="478"/>
      <c r="C90" s="479"/>
      <c r="D90" s="479"/>
      <c r="E90" s="479"/>
      <c r="F90" s="478"/>
      <c r="G90" s="479"/>
      <c r="H90" s="479"/>
      <c r="I90" s="479"/>
      <c r="J90" s="479"/>
      <c r="K90" s="479"/>
      <c r="L90" s="479"/>
      <c r="M90" s="479"/>
      <c r="N90" s="479"/>
    </row>
    <row r="91" spans="1:14" x14ac:dyDescent="0.2">
      <c r="A91" s="478"/>
      <c r="B91" s="478"/>
      <c r="C91" s="479"/>
      <c r="D91" s="479"/>
      <c r="E91" s="479"/>
      <c r="F91" s="478"/>
      <c r="G91" s="479"/>
      <c r="H91" s="479"/>
      <c r="I91" s="479"/>
      <c r="J91" s="479"/>
      <c r="K91" s="479"/>
      <c r="L91" s="479"/>
      <c r="M91" s="479"/>
      <c r="N91" s="479"/>
    </row>
    <row r="92" spans="1:14" x14ac:dyDescent="0.2">
      <c r="A92" s="478"/>
      <c r="B92" s="478"/>
      <c r="C92" s="479"/>
      <c r="D92" s="479"/>
      <c r="F92" s="478"/>
      <c r="H92" s="479"/>
      <c r="I92" s="479"/>
      <c r="J92" s="479"/>
      <c r="K92" s="479"/>
      <c r="L92" s="479"/>
      <c r="M92" s="479"/>
      <c r="N92" s="479"/>
    </row>
    <row r="93" spans="1:14" x14ac:dyDescent="0.2">
      <c r="A93" s="478"/>
      <c r="B93" s="478"/>
      <c r="C93" s="479"/>
      <c r="D93" s="479"/>
      <c r="E93" s="479"/>
      <c r="F93" s="478"/>
      <c r="G93" s="479"/>
      <c r="H93" s="479"/>
      <c r="I93" s="479"/>
      <c r="J93" s="479"/>
      <c r="K93" s="479"/>
      <c r="L93" s="479"/>
      <c r="M93" s="479"/>
      <c r="N93" s="479"/>
    </row>
    <row r="94" spans="1:14" x14ac:dyDescent="0.2">
      <c r="A94" s="478"/>
      <c r="B94" s="478"/>
      <c r="C94" s="479"/>
      <c r="D94" s="479"/>
      <c r="E94" s="479"/>
      <c r="F94" s="478"/>
      <c r="G94" s="479"/>
      <c r="H94" s="479"/>
      <c r="I94" s="479"/>
      <c r="J94" s="479"/>
      <c r="K94" s="479"/>
      <c r="L94" s="479"/>
      <c r="M94" s="479"/>
      <c r="N94" s="479"/>
    </row>
    <row r="95" spans="1:14" x14ac:dyDescent="0.2">
      <c r="C95" s="465"/>
      <c r="D95" s="465"/>
      <c r="E95" s="465"/>
      <c r="G95" s="465"/>
      <c r="H95" s="465"/>
      <c r="I95" s="465"/>
      <c r="J95" s="465"/>
      <c r="K95" s="465"/>
      <c r="L95" s="465"/>
      <c r="M95" s="465"/>
      <c r="N95" s="465"/>
    </row>
    <row r="96" spans="1:14" x14ac:dyDescent="0.2">
      <c r="C96" s="465"/>
      <c r="D96" s="465"/>
      <c r="E96" s="466"/>
      <c r="G96" s="466"/>
      <c r="H96" s="465"/>
      <c r="I96" s="466"/>
      <c r="K96" s="466"/>
      <c r="L96" s="465"/>
      <c r="M96" s="465"/>
      <c r="N96" s="465"/>
    </row>
    <row r="97" spans="3:14" x14ac:dyDescent="0.2">
      <c r="C97" s="465"/>
      <c r="D97" s="465"/>
      <c r="E97" s="466"/>
      <c r="G97" s="466"/>
      <c r="H97" s="465"/>
      <c r="I97" s="466"/>
      <c r="K97" s="466"/>
      <c r="L97" s="465"/>
      <c r="M97" s="465"/>
      <c r="N97" s="465"/>
    </row>
    <row r="98" spans="3:14" x14ac:dyDescent="0.2">
      <c r="C98" s="465"/>
      <c r="D98" s="465"/>
      <c r="E98" s="466"/>
      <c r="G98" s="466"/>
      <c r="H98" s="466"/>
      <c r="I98" s="466"/>
      <c r="J98" s="466"/>
      <c r="K98" s="466"/>
      <c r="L98" s="466"/>
      <c r="M98" s="465"/>
      <c r="N98" s="465"/>
    </row>
    <row r="99" spans="3:14" x14ac:dyDescent="0.2">
      <c r="C99" s="465"/>
      <c r="D99" s="465"/>
      <c r="E99" s="466"/>
      <c r="G99" s="466"/>
      <c r="H99" s="465"/>
      <c r="I99" s="466"/>
      <c r="K99" s="466"/>
      <c r="L99" s="465"/>
      <c r="M99" s="465"/>
      <c r="N99" s="465"/>
    </row>
    <row r="100" spans="3:14" x14ac:dyDescent="0.2">
      <c r="C100" s="465"/>
      <c r="D100" s="465"/>
      <c r="E100" s="465"/>
      <c r="G100" s="465"/>
      <c r="H100" s="465"/>
      <c r="I100" s="465"/>
      <c r="J100" s="465"/>
      <c r="K100" s="465"/>
      <c r="L100" s="465"/>
      <c r="M100" s="465"/>
      <c r="N100" s="465"/>
    </row>
    <row r="101" spans="3:14" x14ac:dyDescent="0.2">
      <c r="C101" s="465"/>
      <c r="D101" s="465"/>
      <c r="E101" s="465"/>
      <c r="G101" s="465"/>
      <c r="H101" s="465"/>
      <c r="I101" s="465"/>
      <c r="J101" s="465"/>
      <c r="K101" s="465"/>
      <c r="L101" s="465"/>
      <c r="M101" s="465"/>
      <c r="N101" s="465"/>
    </row>
    <row r="102" spans="3:14" x14ac:dyDescent="0.2">
      <c r="C102" s="465"/>
      <c r="D102" s="465"/>
      <c r="E102" s="465"/>
      <c r="G102" s="465"/>
      <c r="H102" s="465"/>
      <c r="I102" s="465"/>
      <c r="J102" s="465"/>
      <c r="K102" s="465"/>
      <c r="L102" s="465"/>
      <c r="M102" s="465"/>
      <c r="N102" s="465"/>
    </row>
    <row r="103" spans="3:14" x14ac:dyDescent="0.2">
      <c r="C103" s="465"/>
      <c r="D103" s="465"/>
      <c r="E103" s="465"/>
      <c r="G103" s="465"/>
      <c r="H103" s="465"/>
      <c r="I103" s="465"/>
      <c r="J103" s="465"/>
      <c r="K103" s="465"/>
      <c r="L103" s="465"/>
      <c r="M103" s="465"/>
      <c r="N103" s="465"/>
    </row>
    <row r="104" spans="3:14" x14ac:dyDescent="0.2">
      <c r="C104" s="465"/>
      <c r="D104" s="465"/>
      <c r="E104" s="465"/>
      <c r="G104" s="465"/>
      <c r="H104" s="465"/>
      <c r="I104" s="465"/>
      <c r="J104" s="465"/>
      <c r="K104" s="465"/>
      <c r="L104" s="465"/>
      <c r="M104" s="465"/>
      <c r="N104" s="465"/>
    </row>
    <row r="105" spans="3:14" x14ac:dyDescent="0.2">
      <c r="C105" s="465"/>
      <c r="D105" s="465"/>
      <c r="E105" s="465"/>
      <c r="G105" s="465"/>
      <c r="H105" s="465"/>
      <c r="I105" s="465"/>
      <c r="J105" s="465"/>
      <c r="K105" s="465"/>
      <c r="L105" s="465"/>
      <c r="M105" s="465"/>
      <c r="N105" s="465"/>
    </row>
    <row r="106" spans="3:14" x14ac:dyDescent="0.2">
      <c r="C106" s="465"/>
      <c r="D106" s="465"/>
      <c r="E106" s="465"/>
      <c r="G106" s="465"/>
      <c r="H106" s="465"/>
      <c r="I106" s="465"/>
      <c r="J106" s="465"/>
      <c r="K106" s="465"/>
      <c r="L106" s="465"/>
      <c r="M106" s="465"/>
      <c r="N106" s="465"/>
    </row>
    <row r="107" spans="3:14" x14ac:dyDescent="0.2">
      <c r="C107" s="465"/>
      <c r="D107" s="465"/>
      <c r="E107" s="465"/>
      <c r="G107" s="465"/>
      <c r="H107" s="465"/>
      <c r="I107" s="465"/>
      <c r="J107" s="465"/>
      <c r="K107" s="465"/>
      <c r="L107" s="465"/>
      <c r="M107" s="465"/>
      <c r="N107" s="465"/>
    </row>
    <row r="108" spans="3:14" x14ac:dyDescent="0.2">
      <c r="C108" s="465"/>
      <c r="D108" s="465"/>
      <c r="E108" s="465"/>
      <c r="G108" s="465"/>
      <c r="H108" s="465"/>
      <c r="I108" s="465"/>
      <c r="J108" s="465"/>
      <c r="K108" s="465"/>
      <c r="L108" s="465"/>
      <c r="M108" s="465"/>
      <c r="N108" s="465"/>
    </row>
    <row r="109" spans="3:14" x14ac:dyDescent="0.2">
      <c r="C109" s="465"/>
      <c r="D109" s="465"/>
      <c r="E109" s="465"/>
      <c r="G109" s="465"/>
      <c r="H109" s="465"/>
      <c r="I109" s="465"/>
      <c r="J109" s="465"/>
      <c r="K109" s="465"/>
      <c r="L109" s="465"/>
      <c r="M109" s="465"/>
      <c r="N109" s="465"/>
    </row>
    <row r="110" spans="3:14" x14ac:dyDescent="0.2">
      <c r="C110" s="465"/>
      <c r="D110" s="465"/>
      <c r="E110" s="465"/>
      <c r="G110" s="465"/>
      <c r="H110" s="465"/>
      <c r="I110" s="465"/>
      <c r="J110" s="465"/>
      <c r="K110" s="465"/>
      <c r="L110" s="465"/>
      <c r="M110" s="465"/>
      <c r="N110" s="465"/>
    </row>
    <row r="111" spans="3:14" x14ac:dyDescent="0.2">
      <c r="C111" s="465"/>
      <c r="D111" s="465"/>
      <c r="E111" s="465"/>
      <c r="G111" s="465"/>
      <c r="H111" s="465"/>
      <c r="I111" s="465"/>
      <c r="J111" s="465"/>
      <c r="K111" s="465"/>
      <c r="L111" s="465"/>
      <c r="M111" s="465"/>
      <c r="N111" s="465"/>
    </row>
    <row r="112" spans="3:14" x14ac:dyDescent="0.2">
      <c r="C112" s="465"/>
      <c r="D112" s="465"/>
      <c r="E112" s="465"/>
      <c r="G112" s="465"/>
      <c r="H112" s="465"/>
      <c r="I112" s="465"/>
      <c r="J112" s="465"/>
      <c r="K112" s="465"/>
      <c r="L112" s="465"/>
      <c r="M112" s="465"/>
      <c r="N112" s="465"/>
    </row>
    <row r="113" spans="3:14" x14ac:dyDescent="0.2">
      <c r="C113" s="465"/>
      <c r="D113" s="465"/>
      <c r="E113" s="465"/>
      <c r="G113" s="465"/>
      <c r="H113" s="465"/>
      <c r="I113" s="465"/>
      <c r="J113" s="465"/>
      <c r="K113" s="465"/>
      <c r="L113" s="465"/>
      <c r="M113" s="465"/>
      <c r="N113" s="465"/>
    </row>
    <row r="114" spans="3:14" x14ac:dyDescent="0.2">
      <c r="C114" s="465"/>
      <c r="D114" s="465"/>
      <c r="E114" s="465"/>
      <c r="G114" s="465"/>
      <c r="H114" s="465"/>
      <c r="I114" s="465"/>
      <c r="J114" s="465"/>
      <c r="K114" s="465"/>
      <c r="L114" s="465"/>
      <c r="M114" s="465"/>
      <c r="N114" s="465"/>
    </row>
    <row r="115" spans="3:14" x14ac:dyDescent="0.2">
      <c r="C115" s="465"/>
      <c r="D115" s="465"/>
      <c r="E115" s="465"/>
      <c r="G115" s="465"/>
      <c r="H115" s="465"/>
      <c r="I115" s="465"/>
      <c r="J115" s="465"/>
      <c r="K115" s="465"/>
      <c r="L115" s="465"/>
      <c r="M115" s="465"/>
      <c r="N115" s="465"/>
    </row>
    <row r="116" spans="3:14" x14ac:dyDescent="0.2">
      <c r="C116" s="465"/>
      <c r="D116" s="465"/>
      <c r="E116" s="465"/>
      <c r="G116" s="465"/>
      <c r="H116" s="465"/>
      <c r="I116" s="465"/>
      <c r="J116" s="465"/>
      <c r="K116" s="465"/>
      <c r="L116" s="465"/>
      <c r="M116" s="465"/>
      <c r="N116" s="465"/>
    </row>
    <row r="117" spans="3:14" x14ac:dyDescent="0.2">
      <c r="C117" s="465"/>
      <c r="D117" s="465"/>
      <c r="E117" s="465"/>
      <c r="G117" s="465"/>
      <c r="H117" s="465"/>
      <c r="I117" s="465"/>
      <c r="J117" s="465"/>
      <c r="K117" s="465"/>
      <c r="L117" s="465"/>
      <c r="M117" s="465"/>
      <c r="N117" s="465"/>
    </row>
    <row r="118" spans="3:14" x14ac:dyDescent="0.2">
      <c r="C118" s="465"/>
      <c r="D118" s="465"/>
      <c r="E118" s="465"/>
      <c r="G118" s="465"/>
      <c r="H118" s="465"/>
      <c r="I118" s="465"/>
      <c r="J118" s="465"/>
      <c r="K118" s="465"/>
      <c r="L118" s="465"/>
      <c r="M118" s="465"/>
      <c r="N118" s="465"/>
    </row>
    <row r="119" spans="3:14" x14ac:dyDescent="0.2">
      <c r="C119" s="465"/>
      <c r="D119" s="465"/>
      <c r="E119" s="465"/>
      <c r="G119" s="465"/>
      <c r="H119" s="465"/>
      <c r="I119" s="465"/>
      <c r="J119" s="465"/>
      <c r="K119" s="465"/>
      <c r="L119" s="465"/>
      <c r="M119" s="465"/>
      <c r="N119" s="465"/>
    </row>
    <row r="120" spans="3:14" x14ac:dyDescent="0.2">
      <c r="C120" s="465"/>
      <c r="D120" s="465"/>
      <c r="E120" s="465"/>
      <c r="G120" s="465"/>
      <c r="H120" s="465"/>
      <c r="I120" s="465"/>
      <c r="J120" s="465"/>
      <c r="K120" s="465"/>
      <c r="L120" s="465"/>
      <c r="M120" s="465"/>
      <c r="N120" s="465"/>
    </row>
    <row r="121" spans="3:14" x14ac:dyDescent="0.2">
      <c r="C121" s="465"/>
      <c r="D121" s="465"/>
      <c r="E121" s="465"/>
      <c r="G121" s="465"/>
      <c r="H121" s="465"/>
      <c r="I121" s="465"/>
      <c r="J121" s="465"/>
      <c r="K121" s="465"/>
      <c r="L121" s="465"/>
      <c r="M121" s="465"/>
      <c r="N121" s="465"/>
    </row>
    <row r="122" spans="3:14" x14ac:dyDescent="0.2">
      <c r="C122" s="465"/>
      <c r="D122" s="465"/>
      <c r="E122" s="465"/>
      <c r="G122" s="465"/>
      <c r="H122" s="465"/>
      <c r="I122" s="465"/>
      <c r="J122" s="465"/>
      <c r="K122" s="465"/>
      <c r="L122" s="465"/>
      <c r="M122" s="465"/>
      <c r="N122" s="465"/>
    </row>
    <row r="123" spans="3:14" x14ac:dyDescent="0.2">
      <c r="C123" s="465"/>
      <c r="D123" s="465"/>
      <c r="E123" s="465"/>
      <c r="G123" s="465"/>
      <c r="H123" s="465"/>
      <c r="I123" s="465"/>
      <c r="J123" s="465"/>
      <c r="K123" s="465"/>
      <c r="L123" s="465"/>
      <c r="M123" s="465"/>
      <c r="N123" s="465"/>
    </row>
    <row r="124" spans="3:14" x14ac:dyDescent="0.2">
      <c r="C124" s="465"/>
      <c r="D124" s="465"/>
      <c r="E124" s="465"/>
      <c r="G124" s="465"/>
      <c r="H124" s="465"/>
      <c r="I124" s="465"/>
      <c r="J124" s="465"/>
      <c r="K124" s="465"/>
      <c r="L124" s="465"/>
      <c r="M124" s="465"/>
      <c r="N124" s="465"/>
    </row>
    <row r="125" spans="3:14" x14ac:dyDescent="0.2">
      <c r="C125" s="465"/>
      <c r="D125" s="465"/>
      <c r="E125" s="465"/>
      <c r="G125" s="465"/>
      <c r="H125" s="465"/>
      <c r="I125" s="465"/>
      <c r="J125" s="465"/>
      <c r="K125" s="465"/>
      <c r="L125" s="465"/>
      <c r="M125" s="465"/>
      <c r="N125" s="465"/>
    </row>
    <row r="126" spans="3:14" x14ac:dyDescent="0.2">
      <c r="C126" s="465"/>
      <c r="D126" s="465"/>
      <c r="E126" s="465"/>
      <c r="G126" s="465"/>
      <c r="H126" s="465"/>
      <c r="I126" s="465"/>
      <c r="J126" s="465"/>
      <c r="K126" s="465"/>
      <c r="L126" s="465"/>
      <c r="M126" s="465"/>
      <c r="N126" s="465"/>
    </row>
    <row r="127" spans="3:14" x14ac:dyDescent="0.2">
      <c r="C127" s="465"/>
      <c r="D127" s="465"/>
      <c r="E127" s="465"/>
      <c r="G127" s="465"/>
      <c r="H127" s="465"/>
      <c r="I127" s="465"/>
      <c r="J127" s="465"/>
      <c r="K127" s="465"/>
      <c r="L127" s="465"/>
      <c r="M127" s="465"/>
      <c r="N127" s="465"/>
    </row>
    <row r="128" spans="3:14" x14ac:dyDescent="0.2">
      <c r="C128" s="465"/>
      <c r="D128" s="465"/>
      <c r="E128" s="465"/>
      <c r="G128" s="465"/>
      <c r="H128" s="465"/>
      <c r="I128" s="465"/>
      <c r="J128" s="465"/>
      <c r="K128" s="465"/>
      <c r="L128" s="465"/>
      <c r="M128" s="465"/>
      <c r="N128" s="465"/>
    </row>
    <row r="129" spans="3:14" x14ac:dyDescent="0.2">
      <c r="C129" s="465"/>
      <c r="D129" s="465"/>
      <c r="E129" s="465"/>
      <c r="G129" s="465"/>
      <c r="H129" s="465"/>
      <c r="I129" s="465"/>
      <c r="J129" s="465"/>
      <c r="K129" s="465"/>
      <c r="L129" s="465"/>
      <c r="M129" s="465"/>
      <c r="N129" s="465"/>
    </row>
    <row r="130" spans="3:14" x14ac:dyDescent="0.2">
      <c r="C130" s="465"/>
      <c r="D130" s="465"/>
      <c r="E130" s="465"/>
      <c r="G130" s="465"/>
      <c r="H130" s="465"/>
      <c r="I130" s="465"/>
      <c r="J130" s="465"/>
      <c r="K130" s="465"/>
      <c r="L130" s="465"/>
      <c r="M130" s="465"/>
      <c r="N130" s="465"/>
    </row>
    <row r="131" spans="3:14" x14ac:dyDescent="0.2">
      <c r="C131" s="465"/>
      <c r="D131" s="465"/>
      <c r="E131" s="465"/>
      <c r="G131" s="465"/>
      <c r="H131" s="465"/>
      <c r="I131" s="465"/>
      <c r="J131" s="465"/>
      <c r="K131" s="465"/>
      <c r="L131" s="465"/>
      <c r="M131" s="465"/>
      <c r="N131" s="465"/>
    </row>
    <row r="132" spans="3:14" x14ac:dyDescent="0.2">
      <c r="C132" s="465"/>
      <c r="D132" s="465"/>
      <c r="E132" s="465"/>
      <c r="G132" s="465"/>
      <c r="H132" s="465"/>
      <c r="I132" s="465"/>
      <c r="J132" s="465"/>
      <c r="K132" s="465"/>
      <c r="L132" s="465"/>
      <c r="M132" s="465"/>
      <c r="N132" s="465"/>
    </row>
    <row r="133" spans="3:14" x14ac:dyDescent="0.2">
      <c r="C133" s="465"/>
      <c r="D133" s="465"/>
      <c r="E133" s="465"/>
      <c r="G133" s="465"/>
      <c r="H133" s="465"/>
      <c r="I133" s="465"/>
      <c r="J133" s="465"/>
      <c r="K133" s="465"/>
      <c r="L133" s="465"/>
      <c r="M133" s="465"/>
      <c r="N133" s="465"/>
    </row>
    <row r="134" spans="3:14" x14ac:dyDescent="0.2">
      <c r="C134" s="465"/>
      <c r="D134" s="465"/>
      <c r="E134" s="465"/>
      <c r="G134" s="465"/>
      <c r="H134" s="465"/>
      <c r="I134" s="465"/>
      <c r="J134" s="465"/>
      <c r="K134" s="465"/>
      <c r="L134" s="465"/>
      <c r="M134" s="465"/>
      <c r="N134" s="465"/>
    </row>
    <row r="135" spans="3:14" x14ac:dyDescent="0.2">
      <c r="C135" s="465"/>
      <c r="D135" s="465"/>
      <c r="E135" s="465"/>
      <c r="G135" s="465"/>
      <c r="H135" s="465"/>
      <c r="I135" s="465"/>
      <c r="J135" s="465"/>
      <c r="K135" s="465"/>
      <c r="L135" s="465"/>
      <c r="M135" s="465"/>
      <c r="N135" s="465"/>
    </row>
    <row r="136" spans="3:14" x14ac:dyDescent="0.2">
      <c r="C136" s="465"/>
      <c r="D136" s="465"/>
      <c r="E136" s="465"/>
      <c r="G136" s="465"/>
      <c r="H136" s="465"/>
      <c r="I136" s="465"/>
      <c r="J136" s="465"/>
      <c r="K136" s="465"/>
      <c r="L136" s="465"/>
      <c r="M136" s="465"/>
      <c r="N136" s="465"/>
    </row>
    <row r="137" spans="3:14" x14ac:dyDescent="0.2">
      <c r="C137" s="465"/>
      <c r="D137" s="465"/>
      <c r="E137" s="465"/>
      <c r="G137" s="465"/>
      <c r="H137" s="465"/>
      <c r="I137" s="465"/>
      <c r="J137" s="465"/>
      <c r="K137" s="465"/>
      <c r="L137" s="465"/>
      <c r="M137" s="465"/>
      <c r="N137" s="465"/>
    </row>
    <row r="138" spans="3:14" x14ac:dyDescent="0.2">
      <c r="C138" s="465"/>
      <c r="D138" s="465"/>
      <c r="E138" s="465"/>
      <c r="G138" s="465"/>
      <c r="H138" s="465"/>
      <c r="I138" s="465"/>
      <c r="J138" s="465"/>
      <c r="K138" s="465"/>
      <c r="L138" s="465"/>
      <c r="M138" s="465"/>
      <c r="N138" s="465"/>
    </row>
    <row r="139" spans="3:14" x14ac:dyDescent="0.2">
      <c r="C139" s="465"/>
      <c r="D139" s="465"/>
      <c r="E139" s="465"/>
      <c r="G139" s="465"/>
      <c r="H139" s="465"/>
      <c r="I139" s="465"/>
      <c r="J139" s="465"/>
      <c r="K139" s="465"/>
      <c r="L139" s="465"/>
      <c r="M139" s="465"/>
      <c r="N139" s="465"/>
    </row>
    <row r="140" spans="3:14" x14ac:dyDescent="0.2">
      <c r="C140" s="465"/>
      <c r="D140" s="465"/>
      <c r="E140" s="465"/>
      <c r="G140" s="465"/>
      <c r="H140" s="465"/>
      <c r="I140" s="465"/>
      <c r="J140" s="465"/>
      <c r="K140" s="465"/>
      <c r="L140" s="465"/>
      <c r="M140" s="465"/>
      <c r="N140" s="465"/>
    </row>
    <row r="141" spans="3:14" x14ac:dyDescent="0.2">
      <c r="C141" s="465"/>
      <c r="D141" s="465"/>
      <c r="E141" s="465"/>
      <c r="G141" s="465"/>
      <c r="H141" s="465"/>
      <c r="I141" s="465"/>
      <c r="J141" s="465"/>
      <c r="K141" s="465"/>
      <c r="L141" s="465"/>
      <c r="M141" s="465"/>
      <c r="N141" s="465"/>
    </row>
    <row r="142" spans="3:14" x14ac:dyDescent="0.2">
      <c r="C142" s="465"/>
      <c r="D142" s="465"/>
      <c r="E142" s="465"/>
      <c r="G142" s="465"/>
      <c r="H142" s="465"/>
      <c r="I142" s="465"/>
      <c r="J142" s="465"/>
      <c r="K142" s="465"/>
      <c r="L142" s="465"/>
      <c r="M142" s="465"/>
      <c r="N142" s="465"/>
    </row>
    <row r="143" spans="3:14" x14ac:dyDescent="0.2">
      <c r="C143" s="465"/>
      <c r="D143" s="465"/>
      <c r="E143" s="465"/>
      <c r="G143" s="465"/>
      <c r="H143" s="465"/>
      <c r="I143" s="465"/>
      <c r="J143" s="465"/>
      <c r="K143" s="465"/>
      <c r="L143" s="465"/>
      <c r="M143" s="465"/>
      <c r="N143" s="465"/>
    </row>
    <row r="144" spans="3:14" x14ac:dyDescent="0.2">
      <c r="C144" s="465"/>
      <c r="D144" s="465"/>
      <c r="E144" s="465"/>
      <c r="G144" s="465"/>
      <c r="H144" s="465"/>
      <c r="I144" s="465"/>
      <c r="J144" s="465"/>
      <c r="K144" s="465"/>
      <c r="L144" s="465"/>
      <c r="M144" s="465"/>
      <c r="N144" s="465"/>
    </row>
    <row r="145" spans="3:14" x14ac:dyDescent="0.2">
      <c r="C145" s="465"/>
      <c r="D145" s="465"/>
      <c r="E145" s="465"/>
      <c r="G145" s="465"/>
      <c r="H145" s="465"/>
      <c r="I145" s="465"/>
      <c r="J145" s="465"/>
      <c r="K145" s="465"/>
      <c r="L145" s="465"/>
      <c r="M145" s="465"/>
      <c r="N145" s="465"/>
    </row>
    <row r="146" spans="3:14" x14ac:dyDescent="0.2">
      <c r="C146" s="465"/>
      <c r="D146" s="465"/>
      <c r="E146" s="465"/>
      <c r="G146" s="465"/>
      <c r="H146" s="465"/>
      <c r="I146" s="465"/>
      <c r="J146" s="465"/>
      <c r="K146" s="465"/>
      <c r="L146" s="465"/>
      <c r="M146" s="465"/>
      <c r="N146" s="465"/>
    </row>
    <row r="147" spans="3:14" x14ac:dyDescent="0.2">
      <c r="C147" s="465"/>
      <c r="D147" s="465"/>
      <c r="E147" s="465"/>
      <c r="G147" s="465"/>
      <c r="H147" s="465"/>
      <c r="I147" s="465"/>
      <c r="J147" s="465"/>
      <c r="K147" s="465"/>
      <c r="L147" s="465"/>
      <c r="M147" s="465"/>
      <c r="N147" s="465"/>
    </row>
    <row r="148" spans="3:14" x14ac:dyDescent="0.2">
      <c r="C148" s="465"/>
      <c r="D148" s="465"/>
      <c r="E148" s="465"/>
      <c r="G148" s="465"/>
      <c r="H148" s="465"/>
      <c r="I148" s="465"/>
      <c r="J148" s="465"/>
      <c r="K148" s="465"/>
      <c r="L148" s="465"/>
      <c r="M148" s="465"/>
      <c r="N148" s="465"/>
    </row>
    <row r="149" spans="3:14" x14ac:dyDescent="0.2">
      <c r="C149" s="465"/>
      <c r="D149" s="465"/>
      <c r="E149" s="465"/>
      <c r="G149" s="465"/>
      <c r="H149" s="465"/>
      <c r="I149" s="465"/>
      <c r="J149" s="465"/>
      <c r="K149" s="465"/>
      <c r="L149" s="465"/>
      <c r="M149" s="465"/>
      <c r="N149" s="465"/>
    </row>
    <row r="150" spans="3:14" x14ac:dyDescent="0.2">
      <c r="C150" s="465"/>
      <c r="D150" s="465"/>
      <c r="E150" s="465"/>
      <c r="G150" s="465"/>
      <c r="H150" s="465"/>
      <c r="I150" s="465"/>
      <c r="J150" s="465"/>
      <c r="K150" s="465"/>
      <c r="L150" s="465"/>
      <c r="M150" s="465"/>
      <c r="N150" s="465"/>
    </row>
    <row r="151" spans="3:14" x14ac:dyDescent="0.2">
      <c r="C151" s="465"/>
      <c r="D151" s="465"/>
      <c r="E151" s="465"/>
      <c r="G151" s="465"/>
      <c r="H151" s="465"/>
      <c r="I151" s="465"/>
      <c r="J151" s="465"/>
      <c r="K151" s="465"/>
      <c r="L151" s="465"/>
      <c r="M151" s="465"/>
      <c r="N151" s="465"/>
    </row>
    <row r="152" spans="3:14" x14ac:dyDescent="0.2">
      <c r="C152" s="465"/>
      <c r="D152" s="465"/>
      <c r="E152" s="465"/>
      <c r="G152" s="465"/>
      <c r="H152" s="465"/>
      <c r="I152" s="465"/>
      <c r="J152" s="465"/>
      <c r="K152" s="465"/>
      <c r="L152" s="465"/>
      <c r="M152" s="465"/>
      <c r="N152" s="465"/>
    </row>
    <row r="153" spans="3:14" x14ac:dyDescent="0.2">
      <c r="C153" s="465"/>
      <c r="D153" s="465"/>
      <c r="E153" s="465"/>
      <c r="G153" s="465"/>
      <c r="H153" s="465"/>
      <c r="I153" s="465"/>
      <c r="J153" s="465"/>
      <c r="K153" s="465"/>
      <c r="L153" s="465"/>
      <c r="M153" s="465"/>
      <c r="N153" s="465"/>
    </row>
    <row r="154" spans="3:14" x14ac:dyDescent="0.2">
      <c r="C154" s="465"/>
      <c r="D154" s="465"/>
      <c r="E154" s="465"/>
      <c r="G154" s="465"/>
      <c r="H154" s="465"/>
      <c r="I154" s="465"/>
      <c r="J154" s="465"/>
      <c r="K154" s="465"/>
      <c r="L154" s="465"/>
      <c r="M154" s="465"/>
      <c r="N154" s="465"/>
    </row>
    <row r="155" spans="3:14" x14ac:dyDescent="0.2">
      <c r="C155" s="465"/>
      <c r="D155" s="465"/>
      <c r="E155" s="465"/>
      <c r="G155" s="465"/>
      <c r="H155" s="465"/>
      <c r="I155" s="465"/>
      <c r="J155" s="465"/>
      <c r="K155" s="465"/>
      <c r="L155" s="465"/>
      <c r="M155" s="465"/>
      <c r="N155" s="465"/>
    </row>
    <row r="156" spans="3:14" x14ac:dyDescent="0.2">
      <c r="C156" s="465"/>
      <c r="D156" s="465"/>
      <c r="E156" s="465"/>
      <c r="G156" s="465"/>
      <c r="H156" s="465"/>
      <c r="I156" s="465"/>
      <c r="J156" s="465"/>
      <c r="K156" s="465"/>
      <c r="L156" s="465"/>
      <c r="M156" s="465"/>
      <c r="N156" s="465"/>
    </row>
    <row r="157" spans="3:14" x14ac:dyDescent="0.2">
      <c r="C157" s="465"/>
      <c r="D157" s="465"/>
      <c r="E157" s="465"/>
      <c r="G157" s="465"/>
      <c r="H157" s="465"/>
      <c r="I157" s="465"/>
      <c r="J157" s="465"/>
      <c r="K157" s="465"/>
      <c r="L157" s="465"/>
      <c r="M157" s="465"/>
      <c r="N157" s="465"/>
    </row>
    <row r="158" spans="3:14" x14ac:dyDescent="0.2">
      <c r="C158" s="465"/>
      <c r="D158" s="465"/>
      <c r="E158" s="465"/>
      <c r="G158" s="465"/>
      <c r="H158" s="465"/>
      <c r="I158" s="465"/>
      <c r="J158" s="465"/>
      <c r="K158" s="465"/>
      <c r="L158" s="465"/>
      <c r="M158" s="465"/>
      <c r="N158" s="465"/>
    </row>
    <row r="159" spans="3:14" x14ac:dyDescent="0.2">
      <c r="C159" s="465"/>
      <c r="D159" s="465"/>
      <c r="E159" s="465"/>
      <c r="G159" s="465"/>
      <c r="H159" s="465"/>
      <c r="I159" s="465"/>
      <c r="J159" s="465"/>
      <c r="K159" s="465"/>
      <c r="L159" s="465"/>
      <c r="M159" s="465"/>
      <c r="N159" s="465"/>
    </row>
    <row r="160" spans="3:14" x14ac:dyDescent="0.2">
      <c r="C160" s="465"/>
      <c r="D160" s="465"/>
      <c r="E160" s="465"/>
      <c r="G160" s="465"/>
      <c r="H160" s="465"/>
      <c r="I160" s="465"/>
      <c r="J160" s="465"/>
      <c r="K160" s="465"/>
      <c r="L160" s="465"/>
      <c r="M160" s="465"/>
      <c r="N160" s="465"/>
    </row>
    <row r="161" spans="3:14" x14ac:dyDescent="0.2">
      <c r="C161" s="465"/>
      <c r="D161" s="465"/>
      <c r="E161" s="465"/>
      <c r="G161" s="465"/>
      <c r="H161" s="465"/>
      <c r="I161" s="465"/>
      <c r="J161" s="465"/>
      <c r="K161" s="465"/>
      <c r="L161" s="465"/>
      <c r="M161" s="465"/>
      <c r="N161" s="465"/>
    </row>
    <row r="162" spans="3:14" x14ac:dyDescent="0.2">
      <c r="C162" s="465"/>
      <c r="D162" s="465"/>
      <c r="E162" s="465"/>
      <c r="G162" s="465"/>
      <c r="H162" s="465"/>
      <c r="I162" s="465"/>
      <c r="J162" s="465"/>
      <c r="K162" s="465"/>
      <c r="L162" s="465"/>
      <c r="M162" s="465"/>
      <c r="N162" s="465"/>
    </row>
    <row r="163" spans="3:14" x14ac:dyDescent="0.2">
      <c r="C163" s="465"/>
      <c r="D163" s="465"/>
      <c r="E163" s="465"/>
      <c r="G163" s="465"/>
      <c r="H163" s="465"/>
      <c r="I163" s="465"/>
      <c r="J163" s="465"/>
      <c r="K163" s="465"/>
      <c r="L163" s="465"/>
      <c r="M163" s="465"/>
      <c r="N163" s="465"/>
    </row>
    <row r="164" spans="3:14" x14ac:dyDescent="0.2">
      <c r="C164" s="465"/>
      <c r="D164" s="465"/>
      <c r="E164" s="465"/>
      <c r="G164" s="465"/>
      <c r="H164" s="465"/>
      <c r="I164" s="465"/>
      <c r="J164" s="465"/>
      <c r="K164" s="465"/>
      <c r="L164" s="465"/>
      <c r="M164" s="465"/>
      <c r="N164" s="465"/>
    </row>
    <row r="165" spans="3:14" x14ac:dyDescent="0.2">
      <c r="C165" s="465"/>
      <c r="D165" s="465"/>
      <c r="E165" s="465"/>
      <c r="G165" s="465"/>
      <c r="H165" s="465"/>
      <c r="I165" s="465"/>
      <c r="J165" s="465"/>
      <c r="K165" s="465"/>
      <c r="L165" s="465"/>
      <c r="M165" s="465"/>
      <c r="N165" s="465"/>
    </row>
    <row r="166" spans="3:14" x14ac:dyDescent="0.2">
      <c r="C166" s="465"/>
      <c r="D166" s="465"/>
      <c r="E166" s="465"/>
      <c r="G166" s="465"/>
      <c r="H166" s="465"/>
      <c r="I166" s="465"/>
      <c r="J166" s="465"/>
      <c r="K166" s="465"/>
      <c r="L166" s="465"/>
      <c r="M166" s="465"/>
      <c r="N166" s="465"/>
    </row>
    <row r="167" spans="3:14" x14ac:dyDescent="0.2">
      <c r="C167" s="465"/>
      <c r="D167" s="465"/>
      <c r="E167" s="465"/>
      <c r="G167" s="465"/>
      <c r="H167" s="465"/>
      <c r="I167" s="465"/>
      <c r="J167" s="465"/>
      <c r="K167" s="465"/>
      <c r="L167" s="465"/>
      <c r="M167" s="465"/>
      <c r="N167" s="465"/>
    </row>
    <row r="168" spans="3:14" x14ac:dyDescent="0.2">
      <c r="C168" s="465"/>
      <c r="D168" s="465"/>
      <c r="E168" s="465"/>
      <c r="G168" s="465"/>
      <c r="H168" s="465"/>
      <c r="I168" s="465"/>
      <c r="J168" s="465"/>
      <c r="K168" s="465"/>
      <c r="L168" s="465"/>
      <c r="M168" s="465"/>
      <c r="N168" s="465"/>
    </row>
    <row r="169" spans="3:14" x14ac:dyDescent="0.2">
      <c r="C169" s="465"/>
      <c r="D169" s="465"/>
      <c r="E169" s="465"/>
      <c r="G169" s="465"/>
      <c r="H169" s="465"/>
      <c r="I169" s="465"/>
      <c r="J169" s="465"/>
      <c r="K169" s="465"/>
      <c r="L169" s="465"/>
      <c r="M169" s="465"/>
      <c r="N169" s="465"/>
    </row>
    <row r="170" spans="3:14" x14ac:dyDescent="0.2">
      <c r="C170" s="465"/>
      <c r="D170" s="465"/>
      <c r="E170" s="465"/>
      <c r="G170" s="465"/>
      <c r="H170" s="465"/>
      <c r="I170" s="465"/>
      <c r="J170" s="465"/>
      <c r="K170" s="465"/>
      <c r="L170" s="465"/>
      <c r="M170" s="465"/>
      <c r="N170" s="465"/>
    </row>
    <row r="171" spans="3:14" x14ac:dyDescent="0.2">
      <c r="C171" s="465"/>
      <c r="D171" s="465"/>
      <c r="E171" s="465"/>
      <c r="G171" s="465"/>
      <c r="H171" s="465"/>
      <c r="I171" s="465"/>
      <c r="J171" s="465"/>
      <c r="K171" s="465"/>
      <c r="L171" s="465"/>
      <c r="M171" s="465"/>
      <c r="N171" s="465"/>
    </row>
    <row r="172" spans="3:14" x14ac:dyDescent="0.2">
      <c r="C172" s="465"/>
      <c r="D172" s="465"/>
      <c r="E172" s="465"/>
      <c r="G172" s="465"/>
      <c r="H172" s="465"/>
      <c r="I172" s="465"/>
      <c r="J172" s="465"/>
      <c r="K172" s="465"/>
      <c r="L172" s="465"/>
      <c r="M172" s="465"/>
      <c r="N172" s="465"/>
    </row>
    <row r="173" spans="3:14" x14ac:dyDescent="0.2">
      <c r="C173" s="465"/>
      <c r="D173" s="465"/>
      <c r="E173" s="465"/>
      <c r="G173" s="465"/>
      <c r="H173" s="465"/>
      <c r="I173" s="465"/>
      <c r="J173" s="465"/>
      <c r="K173" s="465"/>
      <c r="L173" s="465"/>
      <c r="M173" s="465"/>
      <c r="N173" s="465"/>
    </row>
    <row r="174" spans="3:14" x14ac:dyDescent="0.2">
      <c r="C174" s="465"/>
      <c r="D174" s="465"/>
      <c r="E174" s="465"/>
      <c r="G174" s="465"/>
      <c r="H174" s="465"/>
      <c r="I174" s="465"/>
      <c r="J174" s="465"/>
      <c r="K174" s="465"/>
      <c r="L174" s="465"/>
      <c r="M174" s="465"/>
      <c r="N174" s="465"/>
    </row>
    <row r="175" spans="3:14" x14ac:dyDescent="0.2">
      <c r="C175" s="465"/>
      <c r="D175" s="465"/>
      <c r="E175" s="465"/>
      <c r="G175" s="465"/>
      <c r="H175" s="465"/>
      <c r="I175" s="465"/>
      <c r="J175" s="465"/>
      <c r="K175" s="465"/>
      <c r="L175" s="465"/>
      <c r="M175" s="465"/>
      <c r="N175" s="465"/>
    </row>
    <row r="176" spans="3:14" x14ac:dyDescent="0.2">
      <c r="C176" s="465"/>
      <c r="D176" s="465"/>
      <c r="E176" s="465"/>
      <c r="G176" s="465"/>
      <c r="H176" s="465"/>
      <c r="I176" s="465"/>
      <c r="J176" s="465"/>
      <c r="K176" s="465"/>
      <c r="L176" s="465"/>
      <c r="M176" s="465"/>
      <c r="N176" s="465"/>
    </row>
    <row r="177" spans="3:14" x14ac:dyDescent="0.2">
      <c r="C177" s="465"/>
      <c r="D177" s="465"/>
      <c r="E177" s="465"/>
      <c r="G177" s="465"/>
      <c r="H177" s="465"/>
      <c r="I177" s="465"/>
      <c r="J177" s="465"/>
      <c r="K177" s="465"/>
      <c r="L177" s="465"/>
      <c r="M177" s="465"/>
      <c r="N177" s="465"/>
    </row>
  </sheetData>
  <mergeCells count="4">
    <mergeCell ref="A2:N2"/>
    <mergeCell ref="A3:M3"/>
    <mergeCell ref="B6:N6"/>
    <mergeCell ref="A1:N1"/>
  </mergeCells>
  <pageMargins left="0.7" right="0.7" top="0.75" bottom="0.75" header="0.3" footer="0.3"/>
  <pageSetup scale="83" orientation="portrait"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49"/>
  <sheetViews>
    <sheetView showGridLines="0" zoomScaleNormal="100" workbookViewId="0">
      <selection sqref="A1:K1"/>
    </sheetView>
  </sheetViews>
  <sheetFormatPr defaultColWidth="9.7109375" defaultRowHeight="12.75" x14ac:dyDescent="0.2"/>
  <cols>
    <col min="1" max="1" width="9" customWidth="1"/>
    <col min="2" max="2" width="13.140625" customWidth="1"/>
    <col min="3" max="3" width="3.140625" customWidth="1"/>
    <col min="4" max="4" width="10.7109375" customWidth="1"/>
    <col min="5" max="5" width="3.140625" customWidth="1"/>
    <col min="6" max="6" width="10.7109375" customWidth="1"/>
    <col min="7" max="7" width="3.140625" customWidth="1"/>
    <col min="9" max="9" width="3.140625" customWidth="1"/>
    <col min="10" max="10" width="10.7109375" customWidth="1"/>
    <col min="11" max="11" width="3.140625" customWidth="1"/>
  </cols>
  <sheetData>
    <row r="1" spans="1:11" ht="15.75" x14ac:dyDescent="0.25">
      <c r="A1" s="1133" t="s">
        <v>397</v>
      </c>
      <c r="B1" s="1133"/>
      <c r="C1" s="1133"/>
      <c r="D1" s="1133"/>
      <c r="E1" s="1133"/>
      <c r="F1" s="1133"/>
      <c r="G1" s="1133"/>
      <c r="H1" s="1133"/>
      <c r="I1" s="1133"/>
      <c r="J1" s="1133"/>
      <c r="K1" s="1133"/>
    </row>
    <row r="2" spans="1:11" ht="15.75" customHeight="1" x14ac:dyDescent="0.25">
      <c r="A2" s="1165" t="s">
        <v>265</v>
      </c>
      <c r="B2" s="1165"/>
      <c r="C2" s="1165"/>
      <c r="D2" s="1165"/>
      <c r="E2" s="1165"/>
      <c r="F2" s="1165"/>
      <c r="G2" s="1165"/>
      <c r="H2" s="1165"/>
      <c r="I2" s="1165"/>
      <c r="J2" s="1165"/>
      <c r="K2" s="1165"/>
    </row>
    <row r="3" spans="1:11" ht="15.75" customHeight="1" x14ac:dyDescent="0.25">
      <c r="A3" s="1180" t="s">
        <v>460</v>
      </c>
      <c r="B3" s="1180"/>
      <c r="C3" s="1180"/>
      <c r="D3" s="1180"/>
      <c r="E3" s="1180"/>
      <c r="F3" s="1180"/>
      <c r="G3" s="1180"/>
      <c r="H3" s="1180"/>
      <c r="I3" s="1180"/>
      <c r="J3" s="1180"/>
      <c r="K3" s="1180"/>
    </row>
    <row r="4" spans="1:11" ht="15" x14ac:dyDescent="0.2">
      <c r="A4" s="485"/>
      <c r="B4" s="485"/>
      <c r="C4" s="485"/>
      <c r="D4" s="1176"/>
      <c r="E4" s="1176"/>
      <c r="F4" s="1176"/>
      <c r="G4" s="1176"/>
      <c r="H4" s="1176"/>
      <c r="I4" s="1176"/>
      <c r="J4" s="1176"/>
      <c r="K4" s="1176"/>
    </row>
    <row r="5" spans="1:11" ht="16.5" customHeight="1" x14ac:dyDescent="0.25">
      <c r="A5" s="487" t="s">
        <v>249</v>
      </c>
      <c r="B5" s="1177" t="s">
        <v>266</v>
      </c>
      <c r="C5" s="1178"/>
      <c r="D5" s="1178"/>
      <c r="E5" s="1178"/>
      <c r="F5" s="1178"/>
      <c r="G5" s="1178"/>
      <c r="H5" s="1178"/>
      <c r="I5" s="1178"/>
      <c r="J5" s="1178"/>
      <c r="K5" s="1179"/>
    </row>
    <row r="6" spans="1:11" ht="14.25" customHeight="1" x14ac:dyDescent="0.2">
      <c r="A6" s="488" t="s">
        <v>197</v>
      </c>
      <c r="B6" s="489" t="s">
        <v>267</v>
      </c>
      <c r="C6" s="489"/>
      <c r="D6" s="490" t="s">
        <v>21</v>
      </c>
      <c r="E6" s="491"/>
      <c r="F6" s="490" t="s">
        <v>22</v>
      </c>
      <c r="G6" s="491"/>
      <c r="H6" s="490" t="s">
        <v>23</v>
      </c>
      <c r="I6" s="491"/>
      <c r="J6" s="490" t="s">
        <v>24</v>
      </c>
      <c r="K6" s="492"/>
    </row>
    <row r="7" spans="1:11" ht="15" customHeight="1" x14ac:dyDescent="0.25">
      <c r="A7" s="495">
        <v>2001</v>
      </c>
      <c r="B7" s="496">
        <v>1</v>
      </c>
      <c r="C7" s="497"/>
      <c r="D7" s="499">
        <v>0.13497899999999999</v>
      </c>
      <c r="E7" s="499"/>
      <c r="F7" s="499">
        <v>0.34501500000000002</v>
      </c>
      <c r="G7" s="499"/>
      <c r="H7" s="499">
        <v>7.6303999999999997E-2</v>
      </c>
      <c r="I7" s="499"/>
      <c r="J7" s="499">
        <v>0.44370199999999999</v>
      </c>
      <c r="K7" s="498"/>
    </row>
    <row r="8" spans="1:11" ht="15" customHeight="1" x14ac:dyDescent="0.25">
      <c r="A8" s="495">
        <v>2002</v>
      </c>
      <c r="B8" s="496">
        <v>1</v>
      </c>
      <c r="C8" s="497"/>
      <c r="D8" s="499">
        <v>0.13646800000000001</v>
      </c>
      <c r="E8" s="499"/>
      <c r="F8" s="499">
        <v>0.34943800000000003</v>
      </c>
      <c r="G8" s="499"/>
      <c r="H8" s="499">
        <v>7.4250999999999998E-2</v>
      </c>
      <c r="I8" s="499"/>
      <c r="J8" s="499">
        <v>0.43984299999999998</v>
      </c>
      <c r="K8" s="498"/>
    </row>
    <row r="9" spans="1:11" ht="15" customHeight="1" x14ac:dyDescent="0.25">
      <c r="A9" s="495">
        <v>2003</v>
      </c>
      <c r="B9" s="496">
        <v>1</v>
      </c>
      <c r="C9" s="497"/>
      <c r="D9" s="499">
        <v>0.13872300000000001</v>
      </c>
      <c r="E9" s="499"/>
      <c r="F9" s="499">
        <v>0.349165</v>
      </c>
      <c r="G9" s="499"/>
      <c r="H9" s="499">
        <v>7.4096999999999996E-2</v>
      </c>
      <c r="I9" s="499"/>
      <c r="J9" s="499">
        <v>0.43801499999999999</v>
      </c>
      <c r="K9" s="498"/>
    </row>
    <row r="10" spans="1:11" ht="15" customHeight="1" x14ac:dyDescent="0.25">
      <c r="A10" s="495">
        <v>2004</v>
      </c>
      <c r="B10" s="496">
        <v>1</v>
      </c>
      <c r="C10" s="497"/>
      <c r="D10" s="499">
        <v>0.140902</v>
      </c>
      <c r="E10" s="499"/>
      <c r="F10" s="499">
        <v>0.35562899999999997</v>
      </c>
      <c r="G10" s="499"/>
      <c r="H10" s="499">
        <v>7.1175000000000002E-2</v>
      </c>
      <c r="I10" s="499"/>
      <c r="J10" s="499">
        <v>0.43229400000000001</v>
      </c>
      <c r="K10" s="498"/>
    </row>
    <row r="11" spans="1:11" ht="15" customHeight="1" x14ac:dyDescent="0.25">
      <c r="A11" s="495">
        <v>2005</v>
      </c>
      <c r="B11" s="496">
        <v>1</v>
      </c>
      <c r="C11" s="497"/>
      <c r="D11" s="499">
        <v>0.14685400000000001</v>
      </c>
      <c r="E11" s="499"/>
      <c r="F11" s="499">
        <v>0.34872399999999998</v>
      </c>
      <c r="G11" s="499"/>
      <c r="H11" s="499">
        <v>7.3901999999999995E-2</v>
      </c>
      <c r="I11" s="499"/>
      <c r="J11" s="499">
        <v>0.43052000000000001</v>
      </c>
      <c r="K11" s="498"/>
    </row>
    <row r="12" spans="1:11" ht="15" customHeight="1" x14ac:dyDescent="0.25">
      <c r="A12" s="495">
        <v>2006</v>
      </c>
      <c r="B12" s="496">
        <v>1</v>
      </c>
      <c r="C12" s="497"/>
      <c r="D12" s="499">
        <v>0.14946100000000001</v>
      </c>
      <c r="E12" s="499"/>
      <c r="F12" s="499">
        <v>0.35429500000000003</v>
      </c>
      <c r="G12" s="499"/>
      <c r="H12" s="499">
        <v>7.6565999999999995E-2</v>
      </c>
      <c r="I12" s="499"/>
      <c r="J12" s="499">
        <v>0.419678</v>
      </c>
      <c r="K12" s="498"/>
    </row>
    <row r="13" spans="1:11" ht="15" customHeight="1" x14ac:dyDescent="0.25">
      <c r="A13" s="495">
        <v>2007</v>
      </c>
      <c r="B13" s="496">
        <v>1</v>
      </c>
      <c r="C13" s="497"/>
      <c r="D13" s="499">
        <v>0.15229799999999999</v>
      </c>
      <c r="E13" s="500"/>
      <c r="F13" s="499">
        <v>0.36510500000000001</v>
      </c>
      <c r="G13" s="500"/>
      <c r="H13" s="499">
        <v>7.6276999999999998E-2</v>
      </c>
      <c r="I13" s="500"/>
      <c r="J13" s="499">
        <v>0.40632000000000001</v>
      </c>
      <c r="K13" s="438"/>
    </row>
    <row r="14" spans="1:11" ht="15" customHeight="1" x14ac:dyDescent="0.25">
      <c r="A14" s="495">
        <v>2008</v>
      </c>
      <c r="B14" s="496">
        <v>1</v>
      </c>
      <c r="C14" s="497"/>
      <c r="D14" s="499">
        <v>0.15118100000000001</v>
      </c>
      <c r="E14" s="500"/>
      <c r="F14" s="499">
        <v>0.36718499999999998</v>
      </c>
      <c r="G14" s="500"/>
      <c r="H14" s="499">
        <v>7.0359000000000005E-2</v>
      </c>
      <c r="I14" s="500"/>
      <c r="J14" s="499">
        <v>0.411275</v>
      </c>
      <c r="K14" s="438"/>
    </row>
    <row r="15" spans="1:11" ht="15" customHeight="1" x14ac:dyDescent="0.25">
      <c r="A15" s="495">
        <v>2009</v>
      </c>
      <c r="B15" s="496">
        <v>1</v>
      </c>
      <c r="C15" s="497"/>
      <c r="D15" s="499">
        <v>0.149557</v>
      </c>
      <c r="E15" s="500"/>
      <c r="F15" s="499">
        <v>0.372143</v>
      </c>
      <c r="G15" s="500"/>
      <c r="H15" s="499">
        <v>7.3186000000000001E-2</v>
      </c>
      <c r="I15" s="500"/>
      <c r="J15" s="499">
        <v>0.40511399999999997</v>
      </c>
      <c r="K15" s="438"/>
    </row>
    <row r="16" spans="1:11" ht="15" customHeight="1" x14ac:dyDescent="0.25">
      <c r="A16" s="495">
        <v>2010</v>
      </c>
      <c r="B16" s="259">
        <v>1</v>
      </c>
      <c r="C16" s="125"/>
      <c r="D16" s="501">
        <v>0.148231</v>
      </c>
      <c r="E16" s="502"/>
      <c r="F16" s="503">
        <v>0.37467200000000001</v>
      </c>
      <c r="G16" s="502"/>
      <c r="H16" s="503">
        <v>7.5717000000000007E-2</v>
      </c>
      <c r="I16" s="503"/>
      <c r="J16" s="503">
        <v>0.40138000000000001</v>
      </c>
      <c r="K16" s="504"/>
    </row>
    <row r="17" spans="1:11" ht="15" customHeight="1" x14ac:dyDescent="0.25">
      <c r="A17" s="495">
        <v>2011</v>
      </c>
      <c r="B17" s="259">
        <v>1</v>
      </c>
      <c r="C17" s="125"/>
      <c r="D17" s="501">
        <v>0.150922</v>
      </c>
      <c r="E17" s="502"/>
      <c r="F17" s="503">
        <v>0.37417499999999998</v>
      </c>
      <c r="G17" s="502"/>
      <c r="H17" s="503">
        <v>7.6075000000000004E-2</v>
      </c>
      <c r="I17" s="503"/>
      <c r="J17" s="503">
        <v>0.39882800000000002</v>
      </c>
      <c r="K17" s="504"/>
    </row>
    <row r="18" spans="1:11" ht="15" customHeight="1" x14ac:dyDescent="0.25">
      <c r="A18" s="495">
        <v>2012</v>
      </c>
      <c r="B18" s="259">
        <v>1</v>
      </c>
      <c r="C18" s="125"/>
      <c r="D18" s="501">
        <v>0.15385199999999999</v>
      </c>
      <c r="E18" s="502"/>
      <c r="F18" s="503">
        <v>0.37806400000000001</v>
      </c>
      <c r="G18" s="502"/>
      <c r="H18" s="503">
        <v>7.0337999999999998E-2</v>
      </c>
      <c r="I18" s="503"/>
      <c r="J18" s="503">
        <v>0.39774599999999999</v>
      </c>
      <c r="K18" s="504"/>
    </row>
    <row r="19" spans="1:11" ht="15" customHeight="1" x14ac:dyDescent="0.25">
      <c r="A19" s="495">
        <v>2013</v>
      </c>
      <c r="B19" s="259">
        <v>1</v>
      </c>
      <c r="C19" s="125"/>
      <c r="D19" s="501">
        <v>0.15461900000000001</v>
      </c>
      <c r="E19" s="502"/>
      <c r="F19" s="503">
        <v>0.36966300000000002</v>
      </c>
      <c r="G19" s="502"/>
      <c r="H19" s="503">
        <v>7.0332000000000006E-2</v>
      </c>
      <c r="I19" s="503"/>
      <c r="J19" s="503">
        <v>0.40538600000000002</v>
      </c>
      <c r="K19" s="504"/>
    </row>
    <row r="20" spans="1:11" ht="15" customHeight="1" x14ac:dyDescent="0.25">
      <c r="A20" s="495">
        <v>2014</v>
      </c>
      <c r="B20" s="259">
        <v>1</v>
      </c>
      <c r="C20" s="125"/>
      <c r="D20" s="501">
        <v>0.154894</v>
      </c>
      <c r="E20" s="502"/>
      <c r="F20" s="503">
        <v>0.36752299999999999</v>
      </c>
      <c r="G20" s="502"/>
      <c r="H20" s="503">
        <v>6.8468000000000001E-2</v>
      </c>
      <c r="I20" s="503"/>
      <c r="J20" s="503">
        <v>0.40911500000000001</v>
      </c>
      <c r="K20" s="504"/>
    </row>
    <row r="21" spans="1:11" ht="15" customHeight="1" x14ac:dyDescent="0.25">
      <c r="A21" s="495">
        <v>2015</v>
      </c>
      <c r="B21" s="259">
        <v>1</v>
      </c>
      <c r="C21" s="125"/>
      <c r="D21" s="501">
        <v>0.150728</v>
      </c>
      <c r="E21" s="502"/>
      <c r="F21" s="503">
        <v>0.36182300000000001</v>
      </c>
      <c r="G21" s="502"/>
      <c r="H21" s="503">
        <v>6.0842E-2</v>
      </c>
      <c r="I21" s="503"/>
      <c r="J21" s="503">
        <v>0.42660700000000001</v>
      </c>
      <c r="K21" s="504"/>
    </row>
    <row r="22" spans="1:11" ht="15" customHeight="1" x14ac:dyDescent="0.25">
      <c r="A22" s="495">
        <v>2016</v>
      </c>
      <c r="B22" s="259">
        <v>1</v>
      </c>
      <c r="C22" s="125"/>
      <c r="D22" s="501">
        <v>0.15032100000000001</v>
      </c>
      <c r="E22" s="502"/>
      <c r="F22" s="503">
        <v>0.36548599999999998</v>
      </c>
      <c r="G22" s="502"/>
      <c r="H22" s="503">
        <v>6.0352999999999997E-2</v>
      </c>
      <c r="I22" s="503"/>
      <c r="J22" s="503">
        <v>0.42383999999999999</v>
      </c>
      <c r="K22" s="504"/>
    </row>
    <row r="23" spans="1:11" ht="15" customHeight="1" x14ac:dyDescent="0.25">
      <c r="A23" s="495">
        <v>2017</v>
      </c>
      <c r="B23" s="259">
        <v>1</v>
      </c>
      <c r="C23" s="125"/>
      <c r="D23" s="501">
        <v>0.148922</v>
      </c>
      <c r="E23" s="502"/>
      <c r="F23" s="503">
        <v>0.37259100000000001</v>
      </c>
      <c r="G23" s="502"/>
      <c r="H23" s="503">
        <v>6.0206999999999997E-2</v>
      </c>
      <c r="I23" s="503"/>
      <c r="J23" s="503">
        <v>0.41827999999999999</v>
      </c>
      <c r="K23" s="504"/>
    </row>
    <row r="24" spans="1:11" ht="15" customHeight="1" x14ac:dyDescent="0.25">
      <c r="A24" s="495">
        <v>2018</v>
      </c>
      <c r="B24" s="259">
        <v>1</v>
      </c>
      <c r="C24" s="125"/>
      <c r="D24" s="501">
        <v>0.14842900000000001</v>
      </c>
      <c r="E24" s="502"/>
      <c r="F24" s="503">
        <v>0.37419000000000002</v>
      </c>
      <c r="G24" s="502"/>
      <c r="H24" s="503">
        <v>6.2975000000000003E-2</v>
      </c>
      <c r="I24" s="503"/>
      <c r="J24" s="503">
        <v>0.414406</v>
      </c>
      <c r="K24" s="504"/>
    </row>
    <row r="25" spans="1:11" ht="15" customHeight="1" x14ac:dyDescent="0.25">
      <c r="A25" s="495">
        <v>2019</v>
      </c>
      <c r="B25" s="259">
        <v>0.99999999999999989</v>
      </c>
      <c r="C25" s="125"/>
      <c r="D25" s="501">
        <v>0.14680799999999999</v>
      </c>
      <c r="E25" s="502"/>
      <c r="F25" s="503">
        <v>0.37807800000000003</v>
      </c>
      <c r="G25" s="502"/>
      <c r="H25" s="503">
        <v>6.2254999999999998E-2</v>
      </c>
      <c r="I25" s="503"/>
      <c r="J25" s="503">
        <v>0.41285899999999998</v>
      </c>
      <c r="K25" s="504"/>
    </row>
    <row r="26" spans="1:11" ht="15" customHeight="1" x14ac:dyDescent="0.25">
      <c r="A26" s="505">
        <v>2020</v>
      </c>
      <c r="B26" s="506">
        <v>1</v>
      </c>
      <c r="C26" s="313"/>
      <c r="D26" s="507">
        <v>0.144514</v>
      </c>
      <c r="E26" s="508"/>
      <c r="F26" s="509">
        <v>0.38039800000000001</v>
      </c>
      <c r="G26" s="508"/>
      <c r="H26" s="509">
        <v>6.5989000000000006E-2</v>
      </c>
      <c r="I26" s="509"/>
      <c r="J26" s="509">
        <v>0.40909899999999999</v>
      </c>
      <c r="K26" s="510"/>
    </row>
    <row r="27" spans="1:11" ht="15" customHeight="1" x14ac:dyDescent="0.25">
      <c r="A27" s="159"/>
      <c r="B27" s="159"/>
      <c r="C27" s="159"/>
      <c r="D27" s="159"/>
      <c r="E27" s="159"/>
      <c r="F27" s="159"/>
      <c r="G27" s="138"/>
      <c r="H27" s="159"/>
      <c r="I27" s="159"/>
      <c r="J27" s="159"/>
      <c r="K27" s="159"/>
    </row>
    <row r="28" spans="1:11" ht="16.5" customHeight="1" x14ac:dyDescent="0.25">
      <c r="A28" s="487" t="s">
        <v>249</v>
      </c>
      <c r="B28" s="1177" t="s">
        <v>268</v>
      </c>
      <c r="C28" s="1178"/>
      <c r="D28" s="1178"/>
      <c r="E28" s="1178"/>
      <c r="F28" s="1178"/>
      <c r="G28" s="1178"/>
      <c r="H28" s="1178"/>
      <c r="I28" s="1178"/>
      <c r="J28" s="1178"/>
      <c r="K28" s="1179"/>
    </row>
    <row r="29" spans="1:11" ht="15" customHeight="1" x14ac:dyDescent="0.25">
      <c r="A29" s="505" t="s">
        <v>197</v>
      </c>
      <c r="B29" s="511" t="s">
        <v>267</v>
      </c>
      <c r="C29" s="511"/>
      <c r="D29" s="512" t="s">
        <v>21</v>
      </c>
      <c r="E29" s="162"/>
      <c r="F29" s="512" t="s">
        <v>22</v>
      </c>
      <c r="G29" s="162"/>
      <c r="H29" s="512" t="s">
        <v>23</v>
      </c>
      <c r="I29" s="162"/>
      <c r="J29" s="512" t="s">
        <v>24</v>
      </c>
      <c r="K29" s="513"/>
    </row>
    <row r="30" spans="1:11" ht="15" customHeight="1" x14ac:dyDescent="0.25">
      <c r="A30" s="495">
        <v>2001</v>
      </c>
      <c r="B30" s="515">
        <v>8730.2637119999999</v>
      </c>
      <c r="C30" s="497"/>
      <c r="D30" s="515">
        <v>1178.4022655820479</v>
      </c>
      <c r="E30" s="515"/>
      <c r="F30" s="515">
        <v>3012.0719345956804</v>
      </c>
      <c r="G30" s="515"/>
      <c r="H30" s="515">
        <v>666.15404228044792</v>
      </c>
      <c r="I30" s="515"/>
      <c r="J30" s="515">
        <v>3873.635469541824</v>
      </c>
      <c r="K30" s="436"/>
    </row>
    <row r="31" spans="1:11" ht="15" customHeight="1" x14ac:dyDescent="0.25">
      <c r="A31" s="495">
        <v>2002</v>
      </c>
      <c r="B31" s="515">
        <v>9271.2384849999999</v>
      </c>
      <c r="C31" s="497"/>
      <c r="D31" s="515">
        <v>1265.22737357098</v>
      </c>
      <c r="E31" s="515"/>
      <c r="F31" s="515">
        <v>3239.7230337214305</v>
      </c>
      <c r="G31" s="515"/>
      <c r="H31" s="515">
        <v>688.39872874973503</v>
      </c>
      <c r="I31" s="515"/>
      <c r="J31" s="515">
        <v>4077.889348957855</v>
      </c>
      <c r="K31" s="436"/>
    </row>
    <row r="32" spans="1:11" ht="15" customHeight="1" x14ac:dyDescent="0.25">
      <c r="A32" s="495">
        <v>2003</v>
      </c>
      <c r="B32" s="515">
        <v>10688.76734</v>
      </c>
      <c r="C32" s="497"/>
      <c r="D32" s="515">
        <v>1482.7778717068202</v>
      </c>
      <c r="E32" s="515"/>
      <c r="F32" s="515">
        <v>3732.1434482711002</v>
      </c>
      <c r="G32" s="515"/>
      <c r="H32" s="515">
        <v>792.00559359197996</v>
      </c>
      <c r="I32" s="515"/>
      <c r="J32" s="515">
        <v>4681.8404264300998</v>
      </c>
      <c r="K32" s="436"/>
    </row>
    <row r="33" spans="1:14" ht="15" customHeight="1" x14ac:dyDescent="0.25">
      <c r="A33" s="495">
        <v>2004</v>
      </c>
      <c r="B33" s="515">
        <v>12250.660984000002</v>
      </c>
      <c r="C33" s="497"/>
      <c r="D33" s="515">
        <v>1726.1426339675679</v>
      </c>
      <c r="E33" s="515"/>
      <c r="F33" s="515">
        <v>4356.6903150789358</v>
      </c>
      <c r="G33" s="515"/>
      <c r="H33" s="515">
        <v>871.94079553620008</v>
      </c>
      <c r="I33" s="515"/>
      <c r="J33" s="515">
        <v>5295.8872394172968</v>
      </c>
      <c r="K33" s="436"/>
    </row>
    <row r="34" spans="1:14" ht="15" customHeight="1" x14ac:dyDescent="0.25">
      <c r="A34" s="495">
        <v>2005</v>
      </c>
      <c r="B34" s="515">
        <v>12720.04853</v>
      </c>
      <c r="C34" s="497"/>
      <c r="D34" s="515">
        <v>1867.9900068246202</v>
      </c>
      <c r="E34" s="515"/>
      <c r="F34" s="515">
        <v>4435.7862035757198</v>
      </c>
      <c r="G34" s="515"/>
      <c r="H34" s="515">
        <v>940.03702646405998</v>
      </c>
      <c r="I34" s="515"/>
      <c r="J34" s="515">
        <v>5476.2352931355999</v>
      </c>
      <c r="K34" s="436"/>
    </row>
    <row r="35" spans="1:14" ht="15" customHeight="1" x14ac:dyDescent="0.25">
      <c r="A35" s="495">
        <v>2006</v>
      </c>
      <c r="B35" s="515">
        <v>13668.121226000001</v>
      </c>
      <c r="C35" s="497"/>
      <c r="D35" s="515">
        <v>2042.8510665591862</v>
      </c>
      <c r="E35" s="515"/>
      <c r="F35" s="515">
        <v>4842.5470097656707</v>
      </c>
      <c r="G35" s="515"/>
      <c r="H35" s="515">
        <v>1046.5133697899159</v>
      </c>
      <c r="I35" s="515"/>
      <c r="J35" s="515">
        <v>5736.2097798852283</v>
      </c>
      <c r="K35" s="436"/>
    </row>
    <row r="36" spans="1:14" ht="15" customHeight="1" x14ac:dyDescent="0.25">
      <c r="A36" s="495">
        <v>2007</v>
      </c>
      <c r="B36" s="515">
        <v>14291.212164</v>
      </c>
      <c r="C36" s="497"/>
      <c r="D36" s="515">
        <v>2176.5230301528718</v>
      </c>
      <c r="E36" s="515"/>
      <c r="F36" s="515">
        <v>5217.79301713722</v>
      </c>
      <c r="G36" s="515"/>
      <c r="H36" s="515">
        <v>1090.0907902334279</v>
      </c>
      <c r="I36" s="515"/>
      <c r="J36" s="515">
        <v>5806.8053264764803</v>
      </c>
      <c r="K36" s="436"/>
    </row>
    <row r="37" spans="1:14" ht="15" customHeight="1" x14ac:dyDescent="0.25">
      <c r="A37" s="495">
        <v>2008</v>
      </c>
      <c r="B37" s="515">
        <v>14356.326836</v>
      </c>
      <c r="C37" s="497"/>
      <c r="D37" s="515">
        <v>2170.3887292933164</v>
      </c>
      <c r="E37" s="515"/>
      <c r="F37" s="515">
        <v>5271.3911507766597</v>
      </c>
      <c r="G37" s="515"/>
      <c r="H37" s="515">
        <v>1010.0897639541241</v>
      </c>
      <c r="I37" s="515"/>
      <c r="J37" s="515">
        <v>5904.3571919758997</v>
      </c>
      <c r="K37" s="436"/>
    </row>
    <row r="38" spans="1:14" ht="15" customHeight="1" x14ac:dyDescent="0.25">
      <c r="A38" s="495">
        <v>2009</v>
      </c>
      <c r="B38" s="515">
        <v>15903.485473000001</v>
      </c>
      <c r="C38" s="497"/>
      <c r="D38" s="515">
        <v>2378.4775768854611</v>
      </c>
      <c r="E38" s="515"/>
      <c r="F38" s="515">
        <v>5918.3707943786394</v>
      </c>
      <c r="G38" s="515"/>
      <c r="H38" s="515">
        <v>1163.9124878269779</v>
      </c>
      <c r="I38" s="515"/>
      <c r="J38" s="515">
        <v>6442.7246139089211</v>
      </c>
      <c r="K38" s="436"/>
    </row>
    <row r="39" spans="1:14" ht="15" customHeight="1" x14ac:dyDescent="0.25">
      <c r="A39" s="217">
        <v>2010</v>
      </c>
      <c r="B39" s="434">
        <v>17588.124488000001</v>
      </c>
      <c r="C39" s="125"/>
      <c r="D39" s="434">
        <v>2607.1052809807284</v>
      </c>
      <c r="E39" s="434"/>
      <c r="F39" s="434">
        <v>6589.777778167936</v>
      </c>
      <c r="G39" s="434"/>
      <c r="H39" s="434">
        <v>1331.7200218578962</v>
      </c>
      <c r="I39" s="434"/>
      <c r="J39" s="434">
        <v>7059.5214069934409</v>
      </c>
      <c r="K39" s="436"/>
    </row>
    <row r="40" spans="1:14" ht="15" customHeight="1" x14ac:dyDescent="0.25">
      <c r="A40" s="217">
        <v>2011</v>
      </c>
      <c r="B40" s="434">
        <v>18323.789139</v>
      </c>
      <c r="C40" s="125"/>
      <c r="D40" s="434">
        <v>2765.4478122361579</v>
      </c>
      <c r="E40" s="434"/>
      <c r="F40" s="434">
        <v>6856.2663835853245</v>
      </c>
      <c r="G40" s="434"/>
      <c r="H40" s="434">
        <v>1393.9746512494253</v>
      </c>
      <c r="I40" s="434"/>
      <c r="J40" s="434">
        <v>7308.1002919290931</v>
      </c>
      <c r="K40" s="436"/>
    </row>
    <row r="41" spans="1:14" ht="15" customHeight="1" x14ac:dyDescent="0.25">
      <c r="A41" s="217">
        <v>2012</v>
      </c>
      <c r="B41" s="434">
        <v>19284.547839999999</v>
      </c>
      <c r="C41" s="125"/>
      <c r="D41" s="434">
        <v>2966.9662542796796</v>
      </c>
      <c r="E41" s="434"/>
      <c r="F41" s="434">
        <v>7290.7932945817602</v>
      </c>
      <c r="G41" s="434"/>
      <c r="H41" s="434">
        <v>1356.43652596992</v>
      </c>
      <c r="I41" s="434"/>
      <c r="J41" s="434">
        <v>7670.3517651686398</v>
      </c>
      <c r="K41" s="436"/>
    </row>
    <row r="42" spans="1:14" ht="15" customHeight="1" x14ac:dyDescent="0.25">
      <c r="A42" s="232">
        <v>2013</v>
      </c>
      <c r="B42" s="434">
        <v>20133.086050000002</v>
      </c>
      <c r="C42" s="309"/>
      <c r="D42" s="434">
        <v>3112.95763196495</v>
      </c>
      <c r="E42" s="434"/>
      <c r="F42" s="434">
        <v>7442.4569885011497</v>
      </c>
      <c r="G42" s="434"/>
      <c r="H42" s="434">
        <v>1416.0002080686002</v>
      </c>
      <c r="I42" s="434"/>
      <c r="J42" s="434">
        <v>8161.6712214653007</v>
      </c>
      <c r="K42" s="436"/>
    </row>
    <row r="43" spans="1:14" ht="15" customHeight="1" x14ac:dyDescent="0.25">
      <c r="A43" s="232">
        <v>2014</v>
      </c>
      <c r="B43" s="434">
        <v>21285.240680999999</v>
      </c>
      <c r="C43" s="309"/>
      <c r="D43" s="434">
        <v>3296.9560700428142</v>
      </c>
      <c r="E43" s="434"/>
      <c r="F43" s="434">
        <v>7822.8155108031624</v>
      </c>
      <c r="G43" s="434"/>
      <c r="H43" s="434">
        <v>1457.3578589467079</v>
      </c>
      <c r="I43" s="434"/>
      <c r="J43" s="434">
        <v>8708.1112412073162</v>
      </c>
      <c r="K43" s="436"/>
    </row>
    <row r="44" spans="1:14" ht="15" customHeight="1" x14ac:dyDescent="0.25">
      <c r="A44" s="232">
        <v>2015</v>
      </c>
      <c r="B44" s="434">
        <v>22591.529495000002</v>
      </c>
      <c r="C44" s="309"/>
      <c r="D44" s="434">
        <v>3405.1760577223599</v>
      </c>
      <c r="E44" s="434"/>
      <c r="F44" s="434">
        <v>8174.134976469385</v>
      </c>
      <c r="G44" s="434"/>
      <c r="H44" s="434">
        <v>1374.5138375347901</v>
      </c>
      <c r="I44" s="434"/>
      <c r="J44" s="434">
        <v>9637.7046232734665</v>
      </c>
      <c r="K44" s="436"/>
    </row>
    <row r="45" spans="1:14" ht="15" customHeight="1" x14ac:dyDescent="0.25">
      <c r="A45" s="232">
        <v>2016</v>
      </c>
      <c r="B45" s="434">
        <v>24144.998062999999</v>
      </c>
      <c r="C45" s="309"/>
      <c r="D45" s="434">
        <v>3629.5002538282233</v>
      </c>
      <c r="E45" s="434"/>
      <c r="F45" s="434">
        <v>8824.6587620536175</v>
      </c>
      <c r="G45" s="434"/>
      <c r="H45" s="434">
        <v>1457.2230680962389</v>
      </c>
      <c r="I45" s="434"/>
      <c r="J45" s="434">
        <v>10233.615979021919</v>
      </c>
      <c r="K45" s="436"/>
    </row>
    <row r="46" spans="1:14" ht="15" customHeight="1" x14ac:dyDescent="0.25">
      <c r="A46" s="232">
        <v>2017</v>
      </c>
      <c r="B46" s="434">
        <v>25794.073413999999</v>
      </c>
      <c r="C46" s="309"/>
      <c r="D46" s="434">
        <v>3841.3050009597077</v>
      </c>
      <c r="E46" s="434"/>
      <c r="F46" s="434">
        <v>9610.639607395673</v>
      </c>
      <c r="G46" s="434"/>
      <c r="H46" s="434">
        <v>1552.9837780366979</v>
      </c>
      <c r="I46" s="434"/>
      <c r="J46" s="434">
        <v>10789.145027607919</v>
      </c>
      <c r="K46" s="436"/>
    </row>
    <row r="47" spans="1:14" ht="15" customHeight="1" x14ac:dyDescent="0.25">
      <c r="A47" s="232">
        <v>2018</v>
      </c>
      <c r="B47" s="434">
        <v>27726.155958999996</v>
      </c>
      <c r="C47" s="309"/>
      <c r="D47" s="434">
        <v>4115.3656028384112</v>
      </c>
      <c r="E47" s="434"/>
      <c r="F47" s="434">
        <v>10374.85029829821</v>
      </c>
      <c r="G47" s="434"/>
      <c r="H47" s="434">
        <v>1746.0546715180251</v>
      </c>
      <c r="I47" s="434"/>
      <c r="J47" s="434">
        <v>11489.885386345353</v>
      </c>
      <c r="K47" s="436"/>
      <c r="M47" s="516"/>
      <c r="N47" s="516"/>
    </row>
    <row r="48" spans="1:14" ht="15" customHeight="1" x14ac:dyDescent="0.25">
      <c r="A48" s="232">
        <v>2019</v>
      </c>
      <c r="B48" s="434">
        <v>29574.666069999999</v>
      </c>
      <c r="C48" s="309"/>
      <c r="D48" s="434">
        <v>4341.7975764045605</v>
      </c>
      <c r="E48" s="434"/>
      <c r="F48" s="434">
        <v>11181.530598413461</v>
      </c>
      <c r="G48" s="434"/>
      <c r="H48" s="434">
        <v>1841.17083618785</v>
      </c>
      <c r="I48" s="434"/>
      <c r="J48" s="434">
        <v>12210.16705899413</v>
      </c>
      <c r="K48" s="436"/>
      <c r="M48" s="516"/>
      <c r="N48" s="516"/>
    </row>
    <row r="49" spans="1:14" ht="15" customHeight="1" x14ac:dyDescent="0.25">
      <c r="A49" s="242">
        <v>2020</v>
      </c>
      <c r="B49" s="455">
        <v>31629.824245</v>
      </c>
      <c r="C49" s="349"/>
      <c r="D49" s="455">
        <v>4570.9524209419296</v>
      </c>
      <c r="E49" s="455"/>
      <c r="F49" s="455">
        <v>12031.921883149511</v>
      </c>
      <c r="G49" s="455"/>
      <c r="H49" s="455">
        <v>2087.2204721033049</v>
      </c>
      <c r="I49" s="455"/>
      <c r="J49" s="455">
        <v>12939.729468805253</v>
      </c>
      <c r="K49" s="459"/>
      <c r="M49" s="516"/>
      <c r="N49" s="516"/>
    </row>
  </sheetData>
  <mergeCells count="6">
    <mergeCell ref="A2:K2"/>
    <mergeCell ref="D4:K4"/>
    <mergeCell ref="B5:K5"/>
    <mergeCell ref="B28:K28"/>
    <mergeCell ref="A1:K1"/>
    <mergeCell ref="A3:K3"/>
  </mergeCells>
  <printOptions horizontalCentered="1"/>
  <pageMargins left="0.7" right="0.7" top="0.75" bottom="0.75" header="0.3" footer="0.3"/>
  <pageSetup scale="93" orientation="portrait" horizontalDpi="4294967295" verticalDpi="4294967295"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32"/>
  <sheetViews>
    <sheetView showGridLines="0" zoomScaleNormal="100" workbookViewId="0">
      <selection sqref="A1:K1"/>
    </sheetView>
  </sheetViews>
  <sheetFormatPr defaultColWidth="9.7109375" defaultRowHeight="12.75" x14ac:dyDescent="0.2"/>
  <cols>
    <col min="1" max="1" width="15.28515625" customWidth="1"/>
    <col min="2" max="2" width="9.28515625" customWidth="1"/>
    <col min="3" max="3" width="2.28515625" customWidth="1"/>
    <col min="5" max="5" width="2.7109375" customWidth="1"/>
    <col min="7" max="7" width="2.7109375" customWidth="1"/>
    <col min="9" max="9" width="2.7109375" customWidth="1"/>
    <col min="11" max="11" width="2.28515625" customWidth="1"/>
    <col min="14" max="14" width="20.5703125" customWidth="1"/>
    <col min="16" max="16" width="14.5703125" bestFit="1" customWidth="1"/>
  </cols>
  <sheetData>
    <row r="1" spans="1:12" ht="15.75" x14ac:dyDescent="0.25">
      <c r="A1" s="1133" t="s">
        <v>398</v>
      </c>
      <c r="B1" s="1133"/>
      <c r="C1" s="1133"/>
      <c r="D1" s="1133"/>
      <c r="E1" s="1133"/>
      <c r="F1" s="1133"/>
      <c r="G1" s="1133"/>
      <c r="H1" s="1133"/>
      <c r="I1" s="1133"/>
      <c r="J1" s="1133"/>
      <c r="K1" s="1133"/>
    </row>
    <row r="2" spans="1:12" ht="15.75" customHeight="1" x14ac:dyDescent="0.25">
      <c r="A2" s="1165" t="s">
        <v>269</v>
      </c>
      <c r="B2" s="1165"/>
      <c r="C2" s="1165"/>
      <c r="D2" s="1165"/>
      <c r="E2" s="1165"/>
      <c r="F2" s="1165"/>
      <c r="G2" s="1165"/>
      <c r="H2" s="1165"/>
      <c r="I2" s="1165"/>
      <c r="J2" s="1165"/>
      <c r="K2" s="1165"/>
      <c r="L2" s="394"/>
    </row>
    <row r="3" spans="1:12" ht="15.75" customHeight="1" x14ac:dyDescent="0.25">
      <c r="A3" s="1165" t="s">
        <v>399</v>
      </c>
      <c r="B3" s="1165"/>
      <c r="C3" s="1165"/>
      <c r="D3" s="1165"/>
      <c r="E3" s="1165"/>
      <c r="F3" s="1165"/>
      <c r="G3" s="1165"/>
      <c r="H3" s="1165"/>
      <c r="I3" s="1165"/>
      <c r="J3" s="1165"/>
      <c r="K3" s="1165"/>
      <c r="L3" s="394"/>
    </row>
    <row r="4" spans="1:12" ht="15.75" customHeight="1" x14ac:dyDescent="0.25">
      <c r="A4" s="1165" t="s">
        <v>460</v>
      </c>
      <c r="B4" s="1165"/>
      <c r="C4" s="1165"/>
      <c r="D4" s="1165"/>
      <c r="E4" s="1165"/>
      <c r="F4" s="1165"/>
      <c r="G4" s="1165"/>
      <c r="H4" s="1165"/>
      <c r="I4" s="1165"/>
      <c r="J4" s="1165"/>
      <c r="K4" s="1165"/>
      <c r="L4" s="394"/>
    </row>
    <row r="5" spans="1:12" ht="18" customHeight="1" x14ac:dyDescent="0.25">
      <c r="A5" s="518"/>
      <c r="B5" s="519"/>
      <c r="C5" s="519"/>
      <c r="D5" s="519"/>
      <c r="E5" s="519"/>
      <c r="F5" s="519"/>
      <c r="G5" s="519"/>
      <c r="H5" s="519"/>
      <c r="I5" s="519"/>
      <c r="J5" s="519"/>
      <c r="K5" s="519"/>
      <c r="L5" s="394"/>
    </row>
    <row r="6" spans="1:12" ht="15.75" x14ac:dyDescent="0.25">
      <c r="A6" s="1097" t="s">
        <v>269</v>
      </c>
      <c r="B6" s="1097"/>
      <c r="C6" s="1097"/>
      <c r="D6" s="1097"/>
      <c r="E6" s="1097"/>
      <c r="F6" s="1097"/>
      <c r="G6" s="1097"/>
      <c r="H6" s="1097"/>
      <c r="I6" s="1097"/>
      <c r="J6" s="1097"/>
      <c r="K6" s="1097"/>
      <c r="L6" s="394"/>
    </row>
    <row r="7" spans="1:12" ht="18" customHeight="1" x14ac:dyDescent="0.25">
      <c r="A7" s="520" t="s">
        <v>249</v>
      </c>
      <c r="B7" s="1181" t="s">
        <v>32</v>
      </c>
      <c r="C7" s="1182"/>
      <c r="D7" s="1182"/>
      <c r="E7" s="1182"/>
      <c r="F7" s="1182"/>
      <c r="G7" s="1182"/>
      <c r="H7" s="1182"/>
      <c r="I7" s="1182"/>
      <c r="J7" s="1182"/>
      <c r="K7" s="1183"/>
      <c r="L7" s="394"/>
    </row>
    <row r="8" spans="1:12" ht="15" customHeight="1" x14ac:dyDescent="0.25">
      <c r="A8" s="521" t="s">
        <v>197</v>
      </c>
      <c r="B8" s="522" t="s">
        <v>7</v>
      </c>
      <c r="C8" s="313"/>
      <c r="D8" s="511" t="s">
        <v>21</v>
      </c>
      <c r="E8" s="313"/>
      <c r="F8" s="511" t="s">
        <v>22</v>
      </c>
      <c r="G8" s="313"/>
      <c r="H8" s="511" t="s">
        <v>23</v>
      </c>
      <c r="I8" s="313"/>
      <c r="J8" s="511" t="s">
        <v>24</v>
      </c>
      <c r="K8" s="523"/>
      <c r="L8" s="394"/>
    </row>
    <row r="9" spans="1:12" ht="15" customHeight="1" x14ac:dyDescent="0.25">
      <c r="A9" s="524">
        <v>2001</v>
      </c>
      <c r="B9" s="525">
        <v>10.366</v>
      </c>
      <c r="C9" s="525"/>
      <c r="D9" s="525">
        <v>11.255000000000001</v>
      </c>
      <c r="E9" s="525"/>
      <c r="F9" s="525">
        <v>10.847</v>
      </c>
      <c r="G9" s="525"/>
      <c r="H9" s="525">
        <v>10.54</v>
      </c>
      <c r="I9" s="525"/>
      <c r="J9" s="525">
        <v>9.7680000000000007</v>
      </c>
      <c r="K9" s="526"/>
      <c r="L9" s="394"/>
    </row>
    <row r="10" spans="1:12" ht="15" customHeight="1" x14ac:dyDescent="0.25">
      <c r="A10" s="524">
        <v>2002</v>
      </c>
      <c r="B10" s="525">
        <v>10.366</v>
      </c>
      <c r="C10" s="525"/>
      <c r="D10" s="525">
        <v>11.609</v>
      </c>
      <c r="E10" s="525"/>
      <c r="F10" s="525">
        <v>10.792</v>
      </c>
      <c r="G10" s="525"/>
      <c r="H10" s="525">
        <v>10.541</v>
      </c>
      <c r="I10" s="525"/>
      <c r="J10" s="525">
        <v>9.7119999999999997</v>
      </c>
      <c r="K10" s="526"/>
      <c r="L10" s="394"/>
    </row>
    <row r="11" spans="1:12" ht="15" customHeight="1" x14ac:dyDescent="0.25">
      <c r="A11" s="524" t="s">
        <v>270</v>
      </c>
      <c r="B11" s="525">
        <v>10.366</v>
      </c>
      <c r="C11" s="525"/>
      <c r="D11" s="525">
        <v>11.936</v>
      </c>
      <c r="E11" s="525"/>
      <c r="F11" s="525">
        <v>10.564</v>
      </c>
      <c r="G11" s="525"/>
      <c r="H11" s="525">
        <v>10.606999999999999</v>
      </c>
      <c r="I11" s="525"/>
      <c r="J11" s="525">
        <v>9.7759999999999998</v>
      </c>
      <c r="K11" s="526"/>
      <c r="L11" s="394"/>
    </row>
    <row r="12" spans="1:12" ht="15" customHeight="1" x14ac:dyDescent="0.25">
      <c r="A12" s="524" t="s">
        <v>271</v>
      </c>
      <c r="B12" s="525">
        <v>12.282999999999999</v>
      </c>
      <c r="C12" s="12"/>
      <c r="D12" s="525">
        <v>14.16</v>
      </c>
      <c r="E12" s="525"/>
      <c r="F12" s="525">
        <v>12.516999999999999</v>
      </c>
      <c r="G12" s="525"/>
      <c r="H12" s="525">
        <v>12.565</v>
      </c>
      <c r="I12" s="525"/>
      <c r="J12" s="525">
        <v>11.58</v>
      </c>
      <c r="K12" s="526"/>
      <c r="L12" s="394"/>
    </row>
    <row r="13" spans="1:12" ht="15" customHeight="1" x14ac:dyDescent="0.25">
      <c r="A13" s="524">
        <v>2004</v>
      </c>
      <c r="B13" s="525">
        <v>12.282999999999999</v>
      </c>
      <c r="C13" s="12"/>
      <c r="D13" s="525">
        <v>14.55</v>
      </c>
      <c r="E13" s="525"/>
      <c r="F13" s="525">
        <v>12.62</v>
      </c>
      <c r="G13" s="525"/>
      <c r="H13" s="525">
        <v>12.417999999999999</v>
      </c>
      <c r="I13" s="525"/>
      <c r="J13" s="525">
        <v>11.430999999999999</v>
      </c>
      <c r="K13" s="526"/>
      <c r="L13" s="394"/>
    </row>
    <row r="14" spans="1:12" ht="15" customHeight="1" x14ac:dyDescent="0.25">
      <c r="A14" s="524">
        <v>2005</v>
      </c>
      <c r="B14" s="525">
        <v>12.282999999999999</v>
      </c>
      <c r="C14" s="12"/>
      <c r="D14" s="525">
        <v>15.093999999999999</v>
      </c>
      <c r="E14" s="525"/>
      <c r="F14" s="525">
        <v>12.215999999999999</v>
      </c>
      <c r="G14" s="525"/>
      <c r="H14" s="525">
        <v>12.553000000000001</v>
      </c>
      <c r="I14" s="525"/>
      <c r="J14" s="525">
        <v>11.558</v>
      </c>
      <c r="K14" s="526"/>
      <c r="L14" s="394"/>
    </row>
    <row r="15" spans="1:12" ht="15" customHeight="1" x14ac:dyDescent="0.25">
      <c r="A15" s="524">
        <v>2006</v>
      </c>
      <c r="B15" s="525">
        <v>12.282999999999999</v>
      </c>
      <c r="C15" s="12"/>
      <c r="D15" s="525">
        <v>15.746</v>
      </c>
      <c r="E15" s="525"/>
      <c r="F15" s="525">
        <v>12.396000000000001</v>
      </c>
      <c r="G15" s="525"/>
      <c r="H15" s="525">
        <v>12.308999999999999</v>
      </c>
      <c r="I15" s="525"/>
      <c r="J15" s="525">
        <v>11.305999999999999</v>
      </c>
      <c r="K15" s="526"/>
      <c r="L15" s="394"/>
    </row>
    <row r="16" spans="1:12" ht="15" customHeight="1" x14ac:dyDescent="0.25">
      <c r="A16" s="524">
        <v>2007</v>
      </c>
      <c r="B16" s="525">
        <v>12.282999999999999</v>
      </c>
      <c r="C16" s="12"/>
      <c r="D16" s="525">
        <v>16.117999999999999</v>
      </c>
      <c r="E16" s="525"/>
      <c r="F16" s="525">
        <v>12.737</v>
      </c>
      <c r="G16" s="525"/>
      <c r="H16" s="525">
        <v>12.007</v>
      </c>
      <c r="I16" s="525"/>
      <c r="J16" s="525">
        <v>10.997</v>
      </c>
      <c r="K16" s="526"/>
      <c r="L16" s="394"/>
    </row>
    <row r="17" spans="1:18" ht="15" customHeight="1" x14ac:dyDescent="0.25">
      <c r="A17" s="524">
        <v>2008</v>
      </c>
      <c r="B17" s="525">
        <v>11.423</v>
      </c>
      <c r="C17" s="1"/>
      <c r="D17" s="525">
        <v>15.433999999999999</v>
      </c>
      <c r="E17" s="525"/>
      <c r="F17" s="525">
        <v>11.928000000000001</v>
      </c>
      <c r="G17" s="525"/>
      <c r="H17" s="525">
        <v>11.577</v>
      </c>
      <c r="I17" s="525"/>
      <c r="J17" s="525">
        <v>10.058999999999999</v>
      </c>
      <c r="K17" s="526"/>
      <c r="L17" s="394"/>
      <c r="N17" s="527"/>
    </row>
    <row r="18" spans="1:18" ht="15" customHeight="1" x14ac:dyDescent="0.25">
      <c r="A18" s="524" t="s">
        <v>272</v>
      </c>
      <c r="B18" s="525">
        <v>11.423</v>
      </c>
      <c r="C18" s="1"/>
      <c r="D18" s="525">
        <v>15.605</v>
      </c>
      <c r="E18" s="525"/>
      <c r="F18" s="525">
        <v>12.138999999999999</v>
      </c>
      <c r="G18" s="525"/>
      <c r="H18" s="525">
        <v>11.698</v>
      </c>
      <c r="I18" s="525"/>
      <c r="J18" s="525">
        <v>9.8699999999999992</v>
      </c>
      <c r="K18" s="526"/>
      <c r="L18" s="394"/>
      <c r="N18" s="167"/>
      <c r="O18" s="528"/>
      <c r="P18" s="528"/>
      <c r="Q18" s="528"/>
      <c r="R18" s="528"/>
    </row>
    <row r="19" spans="1:18" ht="15" customHeight="1" x14ac:dyDescent="0.25">
      <c r="A19" s="529" t="s">
        <v>273</v>
      </c>
      <c r="B19" s="525">
        <v>12.282999999999999</v>
      </c>
      <c r="C19" s="1"/>
      <c r="D19" s="525">
        <v>16.786999999999999</v>
      </c>
      <c r="E19" s="525"/>
      <c r="F19" s="525">
        <v>13.053000000000001</v>
      </c>
      <c r="G19" s="525"/>
      <c r="H19" s="525">
        <v>12.577</v>
      </c>
      <c r="I19" s="525"/>
      <c r="J19" s="525">
        <v>10.612</v>
      </c>
      <c r="K19" s="504"/>
      <c r="L19" s="394"/>
      <c r="O19" s="517"/>
      <c r="P19" s="517"/>
      <c r="Q19" s="517"/>
      <c r="R19" s="517"/>
    </row>
    <row r="20" spans="1:18" ht="15" customHeight="1" x14ac:dyDescent="0.25">
      <c r="A20" s="529">
        <v>2010</v>
      </c>
      <c r="B20" s="525">
        <v>12.282999999999999</v>
      </c>
      <c r="C20" s="1"/>
      <c r="D20" s="525">
        <v>17.088000000000001</v>
      </c>
      <c r="E20" s="525"/>
      <c r="F20" s="525">
        <v>13.241</v>
      </c>
      <c r="G20" s="525"/>
      <c r="H20" s="525">
        <v>12.743</v>
      </c>
      <c r="I20" s="525"/>
      <c r="J20" s="525">
        <v>10.426</v>
      </c>
      <c r="K20" s="504"/>
      <c r="L20" s="394"/>
      <c r="O20" s="222"/>
      <c r="P20" s="222"/>
      <c r="Q20" s="222"/>
      <c r="R20" s="222"/>
    </row>
    <row r="21" spans="1:18" ht="15" customHeight="1" x14ac:dyDescent="0.25">
      <c r="A21" s="529">
        <v>2011</v>
      </c>
      <c r="B21" s="525">
        <v>12.282999999999999</v>
      </c>
      <c r="C21" s="1"/>
      <c r="D21" s="525">
        <v>17.364000000000001</v>
      </c>
      <c r="E21" s="525"/>
      <c r="F21" s="525">
        <v>13.353</v>
      </c>
      <c r="G21" s="525"/>
      <c r="H21" s="525">
        <v>12.631</v>
      </c>
      <c r="I21" s="525"/>
      <c r="J21" s="525">
        <v>10.311999999999999</v>
      </c>
      <c r="K21" s="504"/>
      <c r="L21" s="394"/>
      <c r="N21" s="31"/>
      <c r="O21" s="530"/>
      <c r="P21" s="530"/>
      <c r="Q21" s="530"/>
      <c r="R21" s="530"/>
    </row>
    <row r="22" spans="1:18" ht="15" customHeight="1" x14ac:dyDescent="0.25">
      <c r="A22" s="529">
        <v>2012</v>
      </c>
      <c r="B22" s="525">
        <v>12.282999999999999</v>
      </c>
      <c r="C22" s="1"/>
      <c r="D22" s="525">
        <v>18.204999999999998</v>
      </c>
      <c r="E22" s="525"/>
      <c r="F22" s="525">
        <v>13.433</v>
      </c>
      <c r="G22" s="525"/>
      <c r="H22" s="525">
        <v>12.473000000000001</v>
      </c>
      <c r="I22" s="525"/>
      <c r="J22" s="525">
        <v>10.151999999999999</v>
      </c>
      <c r="K22" s="504"/>
      <c r="L22" s="394"/>
      <c r="N22" s="31"/>
      <c r="O22" s="530"/>
      <c r="P22" s="530"/>
      <c r="Q22" s="530"/>
      <c r="R22" s="530"/>
    </row>
    <row r="23" spans="1:18" ht="15" customHeight="1" x14ac:dyDescent="0.25">
      <c r="A23" s="529">
        <v>2013</v>
      </c>
      <c r="B23" s="525">
        <v>12.282999999999999</v>
      </c>
      <c r="C23" s="1"/>
      <c r="D23" s="525">
        <v>18.568999999999999</v>
      </c>
      <c r="E23" s="525"/>
      <c r="F23" s="525">
        <v>13.180999999999999</v>
      </c>
      <c r="G23" s="525"/>
      <c r="H23" s="525">
        <v>12.477</v>
      </c>
      <c r="I23" s="525"/>
      <c r="J23" s="525">
        <v>10.288</v>
      </c>
      <c r="K23" s="504"/>
      <c r="L23" s="394"/>
    </row>
    <row r="24" spans="1:18" ht="15" customHeight="1" x14ac:dyDescent="0.25">
      <c r="A24" s="529">
        <v>2014</v>
      </c>
      <c r="B24" s="525">
        <v>12.282999999999999</v>
      </c>
      <c r="C24" s="1"/>
      <c r="D24" s="525">
        <v>19.190999999999999</v>
      </c>
      <c r="E24" s="525"/>
      <c r="F24" s="525">
        <v>13.145</v>
      </c>
      <c r="G24" s="525"/>
      <c r="H24" s="525">
        <v>11.901999999999999</v>
      </c>
      <c r="I24" s="525"/>
      <c r="J24" s="525">
        <v>10.323</v>
      </c>
      <c r="K24" s="504"/>
      <c r="L24" s="394"/>
    </row>
    <row r="25" spans="1:18" ht="15" customHeight="1" x14ac:dyDescent="0.25">
      <c r="A25" s="529">
        <v>2015</v>
      </c>
      <c r="B25" s="525">
        <v>12.282999999999999</v>
      </c>
      <c r="C25" s="1"/>
      <c r="D25" s="525">
        <v>19.157</v>
      </c>
      <c r="E25" s="525"/>
      <c r="F25" s="525">
        <v>12.855</v>
      </c>
      <c r="G25" s="525"/>
      <c r="H25" s="525">
        <v>11.125</v>
      </c>
      <c r="I25" s="525"/>
      <c r="J25" s="525">
        <v>10.683999999999999</v>
      </c>
      <c r="K25" s="504"/>
      <c r="L25" s="394"/>
    </row>
    <row r="26" spans="1:18" ht="15" customHeight="1" x14ac:dyDescent="0.25">
      <c r="A26" s="529">
        <v>2016</v>
      </c>
      <c r="B26" s="525">
        <v>12.282999999999999</v>
      </c>
      <c r="C26" s="1"/>
      <c r="D26" s="525">
        <v>19.553999999999998</v>
      </c>
      <c r="E26" s="525"/>
      <c r="F26" s="525">
        <v>12.882999999999999</v>
      </c>
      <c r="G26" s="525"/>
      <c r="H26" s="525">
        <v>10.813000000000001</v>
      </c>
      <c r="I26" s="525"/>
      <c r="J26" s="525">
        <v>10.656000000000001</v>
      </c>
      <c r="K26" s="504"/>
      <c r="L26" s="394"/>
    </row>
    <row r="27" spans="1:18" ht="15" customHeight="1" x14ac:dyDescent="0.25">
      <c r="A27" s="529">
        <v>2017</v>
      </c>
      <c r="B27" s="525">
        <v>12.282999999999999</v>
      </c>
      <c r="C27" s="1"/>
      <c r="D27" s="525">
        <v>19.991</v>
      </c>
      <c r="E27" s="525"/>
      <c r="F27" s="525">
        <v>12.891999999999999</v>
      </c>
      <c r="G27" s="525"/>
      <c r="H27" s="525">
        <v>10.933999999999999</v>
      </c>
      <c r="I27" s="525"/>
      <c r="J27" s="525">
        <v>10.574</v>
      </c>
      <c r="K27" s="504"/>
      <c r="L27" s="394"/>
    </row>
    <row r="28" spans="1:18" ht="15" customHeight="1" x14ac:dyDescent="0.25">
      <c r="A28" s="529">
        <v>2018</v>
      </c>
      <c r="B28" s="525">
        <v>12.282999999999999</v>
      </c>
      <c r="C28" s="1"/>
      <c r="D28" s="525">
        <v>20.385000000000002</v>
      </c>
      <c r="E28" s="525"/>
      <c r="F28" s="525">
        <v>12.718999999999999</v>
      </c>
      <c r="G28" s="525"/>
      <c r="H28" s="525">
        <v>11.891</v>
      </c>
      <c r="I28" s="525"/>
      <c r="J28" s="525">
        <v>10.513999999999999</v>
      </c>
      <c r="K28" s="504"/>
      <c r="L28" s="394"/>
    </row>
    <row r="29" spans="1:18" ht="15" customHeight="1" x14ac:dyDescent="0.25">
      <c r="A29" s="529">
        <v>2019</v>
      </c>
      <c r="B29" s="525">
        <v>12.282999999999999</v>
      </c>
      <c r="C29" s="1"/>
      <c r="D29" s="525">
        <v>20.919</v>
      </c>
      <c r="E29" s="525"/>
      <c r="F29" s="525">
        <v>12.612</v>
      </c>
      <c r="G29" s="525"/>
      <c r="H29" s="525">
        <v>12.093</v>
      </c>
      <c r="I29" s="525"/>
      <c r="J29" s="525">
        <v>10.513999999999999</v>
      </c>
      <c r="K29" s="504"/>
      <c r="L29" s="394"/>
    </row>
    <row r="30" spans="1:18" ht="15" customHeight="1" x14ac:dyDescent="0.25">
      <c r="A30" s="531">
        <v>2020</v>
      </c>
      <c r="B30" s="532">
        <v>12.282999999999999</v>
      </c>
      <c r="C30" s="533"/>
      <c r="D30" s="532">
        <v>21.167000000000002</v>
      </c>
      <c r="E30" s="532"/>
      <c r="F30" s="532">
        <v>12.473000000000001</v>
      </c>
      <c r="G30" s="532"/>
      <c r="H30" s="532">
        <v>12.536</v>
      </c>
      <c r="I30" s="532"/>
      <c r="J30" s="532">
        <v>10.537000000000001</v>
      </c>
      <c r="K30" s="510"/>
      <c r="L30" s="394"/>
    </row>
    <row r="31" spans="1:18" x14ac:dyDescent="0.2">
      <c r="A31" s="534" t="s">
        <v>274</v>
      </c>
      <c r="L31" s="478"/>
      <c r="M31" s="478"/>
    </row>
    <row r="32" spans="1:18" x14ac:dyDescent="0.2">
      <c r="L32" s="478"/>
      <c r="M32" s="478"/>
    </row>
  </sheetData>
  <mergeCells count="6">
    <mergeCell ref="A1:K1"/>
    <mergeCell ref="A2:K2"/>
    <mergeCell ref="A6:K6"/>
    <mergeCell ref="B7:K7"/>
    <mergeCell ref="A3:K3"/>
    <mergeCell ref="A4:K4"/>
  </mergeCells>
  <printOptions horizontalCentered="1"/>
  <pageMargins left="0.7" right="0.7" top="0.75" bottom="0.75" header="0.3" footer="0.3"/>
  <pageSetup scale="78" orientation="portrait" horizontalDpi="4294967295" verticalDpi="4294967295"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42"/>
  <sheetViews>
    <sheetView showGridLines="0" zoomScaleNormal="100" workbookViewId="0">
      <selection sqref="A1:H1"/>
    </sheetView>
  </sheetViews>
  <sheetFormatPr defaultColWidth="13.85546875" defaultRowHeight="12.75" x14ac:dyDescent="0.2"/>
  <cols>
    <col min="1" max="1" width="12.42578125" customWidth="1"/>
    <col min="2" max="2" width="2.42578125" customWidth="1"/>
    <col min="3" max="3" width="13.85546875" customWidth="1"/>
    <col min="4" max="4" width="5.28515625" customWidth="1"/>
    <col min="5" max="5" width="11.42578125" customWidth="1"/>
    <col min="6" max="6" width="5.28515625" customWidth="1"/>
    <col min="7" max="7" width="12.42578125" customWidth="1"/>
    <col min="8" max="8" width="3.140625" customWidth="1"/>
  </cols>
  <sheetData>
    <row r="1" spans="1:8" ht="15.75" x14ac:dyDescent="0.25">
      <c r="A1" s="1133" t="s">
        <v>400</v>
      </c>
      <c r="B1" s="1133"/>
      <c r="C1" s="1133"/>
      <c r="D1" s="1133"/>
      <c r="E1" s="1133"/>
      <c r="F1" s="1133"/>
      <c r="G1" s="1133"/>
      <c r="H1" s="1133"/>
    </row>
    <row r="2" spans="1:8" ht="15.75" customHeight="1" x14ac:dyDescent="0.25">
      <c r="A2" s="1172" t="s">
        <v>297</v>
      </c>
      <c r="B2" s="1172"/>
      <c r="C2" s="1172"/>
      <c r="D2" s="1172"/>
      <c r="E2" s="1172"/>
      <c r="F2" s="1172"/>
      <c r="G2" s="1172"/>
      <c r="H2" s="1172"/>
    </row>
    <row r="3" spans="1:8" ht="15.75" customHeight="1" x14ac:dyDescent="0.25">
      <c r="A3" s="1172" t="s">
        <v>298</v>
      </c>
      <c r="B3" s="1172"/>
      <c r="C3" s="1172"/>
      <c r="D3" s="1172"/>
      <c r="E3" s="1172"/>
      <c r="F3" s="1172"/>
      <c r="G3" s="1172"/>
      <c r="H3" s="1172"/>
    </row>
    <row r="4" spans="1:8" ht="15.75" customHeight="1" x14ac:dyDescent="0.25">
      <c r="A4" s="636" t="s">
        <v>460</v>
      </c>
      <c r="B4" s="462"/>
      <c r="C4" s="462"/>
      <c r="D4" s="430"/>
      <c r="E4" s="462"/>
      <c r="F4" s="462"/>
      <c r="G4" s="462"/>
      <c r="H4" s="462"/>
    </row>
    <row r="5" spans="1:8" ht="15.75" customHeight="1" x14ac:dyDescent="0.25">
      <c r="A5" s="818" t="s">
        <v>248</v>
      </c>
      <c r="B5" s="462"/>
      <c r="C5" s="462"/>
      <c r="D5" s="430"/>
      <c r="E5" s="462"/>
      <c r="F5" s="462"/>
      <c r="G5" s="462"/>
      <c r="H5" s="462"/>
    </row>
    <row r="6" spans="1:8" ht="12" customHeight="1" x14ac:dyDescent="0.2">
      <c r="A6" s="44"/>
      <c r="B6" s="44"/>
      <c r="C6" s="44"/>
      <c r="D6" s="44"/>
      <c r="E6" s="44"/>
      <c r="F6" s="44"/>
      <c r="G6" s="44"/>
      <c r="H6" s="44"/>
    </row>
    <row r="7" spans="1:8" ht="15.75" x14ac:dyDescent="0.25">
      <c r="A7" s="637"/>
      <c r="B7" s="638"/>
      <c r="C7" s="639"/>
      <c r="D7" s="639"/>
      <c r="E7" s="639"/>
      <c r="F7" s="640"/>
      <c r="G7" s="641" t="s">
        <v>299</v>
      </c>
      <c r="H7" s="642"/>
    </row>
    <row r="8" spans="1:8" ht="15" customHeight="1" x14ac:dyDescent="0.25">
      <c r="A8" s="404" t="s">
        <v>249</v>
      </c>
      <c r="B8" s="643"/>
      <c r="C8" s="193"/>
      <c r="D8" s="193"/>
      <c r="E8" s="193"/>
      <c r="F8" s="193"/>
      <c r="G8" s="461" t="s">
        <v>300</v>
      </c>
      <c r="H8" s="644"/>
    </row>
    <row r="9" spans="1:8" ht="17.25" customHeight="1" x14ac:dyDescent="0.25">
      <c r="A9" s="404" t="s">
        <v>197</v>
      </c>
      <c r="B9" s="643"/>
      <c r="C9" s="645" t="s">
        <v>153</v>
      </c>
      <c r="D9" s="193"/>
      <c r="E9" s="645" t="s">
        <v>301</v>
      </c>
      <c r="F9" s="193"/>
      <c r="G9" s="461" t="s">
        <v>302</v>
      </c>
      <c r="H9" s="644"/>
    </row>
    <row r="10" spans="1:8" ht="5.0999999999999996" customHeight="1" x14ac:dyDescent="0.2">
      <c r="A10" s="646"/>
      <c r="B10" s="647"/>
      <c r="C10" s="208"/>
      <c r="D10" s="208"/>
      <c r="E10" s="208"/>
      <c r="F10" s="208"/>
      <c r="G10" s="208"/>
      <c r="H10" s="648"/>
    </row>
    <row r="11" spans="1:8" ht="9" customHeight="1" x14ac:dyDescent="0.2">
      <c r="A11" s="415"/>
      <c r="B11" s="401"/>
      <c r="C11" s="40"/>
      <c r="D11" s="40"/>
      <c r="E11" s="40"/>
      <c r="F11" s="40"/>
      <c r="G11" s="40"/>
      <c r="H11" s="407"/>
    </row>
    <row r="12" spans="1:8" ht="21.95" hidden="1" customHeight="1" x14ac:dyDescent="0.2">
      <c r="A12" s="403" t="s">
        <v>264</v>
      </c>
      <c r="B12" s="401"/>
      <c r="C12" s="416">
        <v>3318.5</v>
      </c>
      <c r="D12" s="40"/>
      <c r="E12" s="416">
        <v>3129.9</v>
      </c>
      <c r="F12" s="40"/>
      <c r="G12" s="649">
        <f>E12/C12</f>
        <v>0.94316709356637041</v>
      </c>
      <c r="H12" s="407"/>
    </row>
    <row r="13" spans="1:8" ht="21.95" hidden="1" customHeight="1" x14ac:dyDescent="0.2">
      <c r="A13" s="403" t="s">
        <v>256</v>
      </c>
      <c r="B13" s="401"/>
      <c r="C13" s="650">
        <v>7681.3</v>
      </c>
      <c r="D13" s="650"/>
      <c r="E13" s="650">
        <v>7251</v>
      </c>
      <c r="F13" s="395"/>
      <c r="G13" s="651">
        <v>0.94399999999999995</v>
      </c>
      <c r="H13" s="407"/>
    </row>
    <row r="14" spans="1:8" ht="18" hidden="1" customHeight="1" x14ac:dyDescent="0.2">
      <c r="A14" s="403" t="s">
        <v>257</v>
      </c>
      <c r="B14" s="401"/>
      <c r="C14" s="650">
        <v>8318.7999999999993</v>
      </c>
      <c r="D14" s="650"/>
      <c r="E14" s="650">
        <v>7817.8</v>
      </c>
      <c r="F14" s="395"/>
      <c r="G14" s="651">
        <v>0.94</v>
      </c>
      <c r="H14" s="407"/>
    </row>
    <row r="15" spans="1:8" ht="18" hidden="1" customHeight="1" x14ac:dyDescent="0.2">
      <c r="A15" s="403" t="s">
        <v>258</v>
      </c>
      <c r="B15" s="401"/>
      <c r="C15" s="650">
        <v>8392.5</v>
      </c>
      <c r="D15" s="650"/>
      <c r="E15" s="650">
        <v>7886.3</v>
      </c>
      <c r="F15" s="395"/>
      <c r="G15" s="651">
        <v>0.94</v>
      </c>
      <c r="H15" s="407"/>
    </row>
    <row r="16" spans="1:8" ht="18" hidden="1" customHeight="1" x14ac:dyDescent="0.2">
      <c r="A16" s="403" t="s">
        <v>259</v>
      </c>
      <c r="B16" s="401"/>
      <c r="C16" s="650">
        <v>8113.2</v>
      </c>
      <c r="D16" s="650"/>
      <c r="E16" s="650">
        <v>7773.3</v>
      </c>
      <c r="F16" s="395"/>
      <c r="G16" s="651">
        <v>0.95899999999999996</v>
      </c>
      <c r="H16" s="407"/>
    </row>
    <row r="17" spans="1:8" ht="18" hidden="1" customHeight="1" x14ac:dyDescent="0.2">
      <c r="A17" s="403" t="s">
        <v>260</v>
      </c>
      <c r="B17" s="401"/>
      <c r="C17" s="650">
        <v>7889.8</v>
      </c>
      <c r="D17" s="650"/>
      <c r="E17" s="650">
        <v>7473.6</v>
      </c>
      <c r="F17" s="395"/>
      <c r="G17" s="651">
        <f t="shared" ref="G17:G20" si="0">+E17/C17</f>
        <v>0.9472483459656772</v>
      </c>
      <c r="H17" s="407"/>
    </row>
    <row r="18" spans="1:8" ht="18" hidden="1" customHeight="1" x14ac:dyDescent="0.2">
      <c r="A18" s="403" t="s">
        <v>261</v>
      </c>
      <c r="B18" s="401"/>
      <c r="C18" s="652">
        <v>7871.4</v>
      </c>
      <c r="D18" s="652"/>
      <c r="E18" s="652">
        <v>7100.4</v>
      </c>
      <c r="F18" s="395"/>
      <c r="G18" s="651">
        <f t="shared" si="0"/>
        <v>0.90205046116319842</v>
      </c>
      <c r="H18" s="407"/>
    </row>
    <row r="19" spans="1:8" ht="18" hidden="1" customHeight="1" x14ac:dyDescent="0.2">
      <c r="A19" s="403" t="s">
        <v>262</v>
      </c>
      <c r="B19" s="401"/>
      <c r="C19" s="652">
        <v>7835.1480000000001</v>
      </c>
      <c r="D19" s="652"/>
      <c r="E19" s="652">
        <v>7290.6850000000004</v>
      </c>
      <c r="F19" s="395"/>
      <c r="G19" s="651">
        <f t="shared" si="0"/>
        <v>0.93051018308779876</v>
      </c>
      <c r="H19" s="407"/>
    </row>
    <row r="20" spans="1:8" ht="18" hidden="1" customHeight="1" x14ac:dyDescent="0.25">
      <c r="A20" s="404">
        <v>1998</v>
      </c>
      <c r="B20" s="401"/>
      <c r="C20" s="652">
        <v>7890.4210000000003</v>
      </c>
      <c r="D20" s="652"/>
      <c r="E20" s="652">
        <v>7239.4</v>
      </c>
      <c r="F20" s="395"/>
      <c r="G20" s="651">
        <f t="shared" si="0"/>
        <v>0.91749223520519363</v>
      </c>
      <c r="H20" s="201"/>
    </row>
    <row r="21" spans="1:8" ht="18" customHeight="1" x14ac:dyDescent="0.25">
      <c r="A21" s="404">
        <v>2001</v>
      </c>
      <c r="B21" s="401"/>
      <c r="C21" s="652">
        <v>8730.2637119999999</v>
      </c>
      <c r="D21" s="652"/>
      <c r="E21" s="652">
        <v>8245.6</v>
      </c>
      <c r="F21" s="395"/>
      <c r="G21" s="651">
        <v>0.9444846423901474</v>
      </c>
      <c r="H21" s="201"/>
    </row>
    <row r="22" spans="1:8" ht="18" customHeight="1" x14ac:dyDescent="0.25">
      <c r="A22" s="404">
        <v>2002</v>
      </c>
      <c r="B22" s="401"/>
      <c r="C22" s="652">
        <v>9271.2384849999999</v>
      </c>
      <c r="D22" s="652"/>
      <c r="E22" s="652">
        <v>8760.8729999999996</v>
      </c>
      <c r="F22" s="395"/>
      <c r="G22" s="651">
        <v>0.94495174664898074</v>
      </c>
      <c r="H22" s="201"/>
    </row>
    <row r="23" spans="1:8" ht="18" customHeight="1" x14ac:dyDescent="0.25">
      <c r="A23" s="404">
        <v>2003</v>
      </c>
      <c r="B23" s="401"/>
      <c r="C23" s="652">
        <v>10688.76734</v>
      </c>
      <c r="D23" s="652"/>
      <c r="E23" s="652">
        <v>10062.9</v>
      </c>
      <c r="F23" s="395"/>
      <c r="G23" s="651">
        <v>0.94144625660829473</v>
      </c>
      <c r="H23" s="201"/>
    </row>
    <row r="24" spans="1:8" ht="18" customHeight="1" x14ac:dyDescent="0.25">
      <c r="A24" s="404">
        <v>2004</v>
      </c>
      <c r="B24" s="401"/>
      <c r="C24" s="653">
        <v>12250.660984</v>
      </c>
      <c r="D24" s="653"/>
      <c r="E24" s="653">
        <v>11582.3</v>
      </c>
      <c r="F24" s="460"/>
      <c r="G24" s="654">
        <v>0.94544286346076223</v>
      </c>
      <c r="H24" s="201"/>
    </row>
    <row r="25" spans="1:8" ht="18" customHeight="1" x14ac:dyDescent="0.25">
      <c r="A25" s="404">
        <v>2005</v>
      </c>
      <c r="B25" s="401"/>
      <c r="C25" s="653">
        <v>12720.04853</v>
      </c>
      <c r="D25" s="653"/>
      <c r="E25" s="653">
        <v>11615.938539999999</v>
      </c>
      <c r="F25" s="460"/>
      <c r="G25" s="654">
        <v>0.91319923132400183</v>
      </c>
      <c r="H25" s="201"/>
    </row>
    <row r="26" spans="1:8" ht="18" customHeight="1" x14ac:dyDescent="0.25">
      <c r="A26" s="404">
        <v>2006</v>
      </c>
      <c r="B26" s="401"/>
      <c r="C26" s="653">
        <v>13668.1</v>
      </c>
      <c r="D26" s="653"/>
      <c r="E26" s="655">
        <v>12636.355143999999</v>
      </c>
      <c r="F26" s="460"/>
      <c r="G26" s="654">
        <v>0.92451439073463015</v>
      </c>
      <c r="H26" s="201"/>
    </row>
    <row r="27" spans="1:8" ht="18" customHeight="1" x14ac:dyDescent="0.25">
      <c r="A27" s="404">
        <v>2007</v>
      </c>
      <c r="B27" s="401"/>
      <c r="C27" s="653">
        <v>14291.2</v>
      </c>
      <c r="D27" s="653"/>
      <c r="E27" s="655">
        <v>13122.811801</v>
      </c>
      <c r="F27" s="460"/>
      <c r="G27" s="654">
        <v>0.91824422028940877</v>
      </c>
      <c r="H27" s="201"/>
    </row>
    <row r="28" spans="1:8" ht="18" customHeight="1" x14ac:dyDescent="0.25">
      <c r="A28" s="404">
        <v>2008</v>
      </c>
      <c r="B28" s="5"/>
      <c r="C28" s="655">
        <v>14356.2</v>
      </c>
      <c r="D28" s="656"/>
      <c r="E28" s="653">
        <v>13203.929931999999</v>
      </c>
      <c r="F28" s="5"/>
      <c r="G28" s="654">
        <v>0.91973711232777466</v>
      </c>
      <c r="H28" s="201"/>
    </row>
    <row r="29" spans="1:8" ht="18" customHeight="1" x14ac:dyDescent="0.25">
      <c r="A29" s="404">
        <v>2009</v>
      </c>
      <c r="B29" s="5"/>
      <c r="C29" s="655">
        <v>15903.478107000001</v>
      </c>
      <c r="D29" s="656"/>
      <c r="E29" s="653">
        <v>14487.231341999999</v>
      </c>
      <c r="F29" s="5"/>
      <c r="G29" s="654">
        <v>0.91094735658002801</v>
      </c>
      <c r="H29" s="201"/>
    </row>
    <row r="30" spans="1:8" s="24" customFormat="1" ht="18" customHeight="1" x14ac:dyDescent="0.25">
      <c r="A30" s="408">
        <v>2010</v>
      </c>
      <c r="B30" s="5"/>
      <c r="C30" s="655">
        <v>17588.124488000001</v>
      </c>
      <c r="D30" s="656"/>
      <c r="E30" s="653">
        <v>16369.446932999999</v>
      </c>
      <c r="F30" s="5"/>
      <c r="G30" s="654">
        <v>0.93071020415897787</v>
      </c>
      <c r="H30" s="201"/>
    </row>
    <row r="31" spans="1:8" s="657" customFormat="1" ht="18" customHeight="1" x14ac:dyDescent="0.25">
      <c r="A31" s="408">
        <v>2011</v>
      </c>
      <c r="B31" s="658"/>
      <c r="C31" s="655">
        <v>18323.689138999998</v>
      </c>
      <c r="D31" s="659"/>
      <c r="E31" s="653">
        <v>17086.483859</v>
      </c>
      <c r="F31" s="660"/>
      <c r="G31" s="654">
        <v>0.93248055723851264</v>
      </c>
      <c r="H31" s="661"/>
    </row>
    <row r="32" spans="1:8" s="657" customFormat="1" ht="18" customHeight="1" x14ac:dyDescent="0.25">
      <c r="A32" s="408">
        <v>2012</v>
      </c>
      <c r="B32" s="660"/>
      <c r="C32" s="655">
        <v>19284.647839999998</v>
      </c>
      <c r="D32" s="659"/>
      <c r="E32" s="655">
        <v>18157.722065000002</v>
      </c>
      <c r="F32" s="660"/>
      <c r="G32" s="654">
        <v>0.94156358029714504</v>
      </c>
      <c r="H32" s="661"/>
    </row>
    <row r="33" spans="1:8" s="657" customFormat="1" ht="18" customHeight="1" x14ac:dyDescent="0.25">
      <c r="A33" s="408">
        <v>2013</v>
      </c>
      <c r="B33" s="660"/>
      <c r="C33" s="655">
        <v>20133.099999999999</v>
      </c>
      <c r="D33" s="659"/>
      <c r="E33" s="655">
        <v>18969.610476999998</v>
      </c>
      <c r="F33" s="660"/>
      <c r="G33" s="654">
        <v>0.9422101155311402</v>
      </c>
      <c r="H33" s="661"/>
    </row>
    <row r="34" spans="1:8" s="657" customFormat="1" ht="18" customHeight="1" x14ac:dyDescent="0.25">
      <c r="A34" s="662">
        <v>2014</v>
      </c>
      <c r="B34" s="663"/>
      <c r="C34" s="655">
        <v>21285.240680999999</v>
      </c>
      <c r="D34" s="664"/>
      <c r="E34" s="655">
        <v>20202.022324000001</v>
      </c>
      <c r="F34" s="663"/>
      <c r="G34" s="665">
        <v>0.94910941467686016</v>
      </c>
      <c r="H34" s="666"/>
    </row>
    <row r="35" spans="1:8" s="657" customFormat="1" ht="18" customHeight="1" x14ac:dyDescent="0.25">
      <c r="A35" s="408">
        <v>2015</v>
      </c>
      <c r="B35" s="660"/>
      <c r="C35" s="655">
        <v>22591.529494999999</v>
      </c>
      <c r="D35" s="659"/>
      <c r="E35" s="655">
        <v>21517.932115</v>
      </c>
      <c r="F35" s="660"/>
      <c r="G35" s="654">
        <v>0.95247787980722554</v>
      </c>
      <c r="H35" s="661"/>
    </row>
    <row r="36" spans="1:8" s="657" customFormat="1" ht="18" customHeight="1" x14ac:dyDescent="0.25">
      <c r="A36" s="408">
        <v>2016</v>
      </c>
      <c r="B36" s="660"/>
      <c r="C36" s="655">
        <v>24144.998062999999</v>
      </c>
      <c r="D36" s="659"/>
      <c r="E36" s="655">
        <v>23180.583999999999</v>
      </c>
      <c r="F36" s="660"/>
      <c r="G36" s="654">
        <v>0.9600573973754889</v>
      </c>
      <c r="H36" s="661"/>
    </row>
    <row r="37" spans="1:8" ht="18" customHeight="1" x14ac:dyDescent="0.25">
      <c r="A37" s="662">
        <v>2017</v>
      </c>
      <c r="B37" s="144"/>
      <c r="C37" s="655">
        <v>25794.1</v>
      </c>
      <c r="D37" s="656"/>
      <c r="E37" s="655">
        <v>24679.411854999998</v>
      </c>
      <c r="F37" s="5"/>
      <c r="G37" s="654">
        <v>0.95678515067399128</v>
      </c>
      <c r="H37" s="667"/>
    </row>
    <row r="38" spans="1:8" ht="18" customHeight="1" x14ac:dyDescent="0.25">
      <c r="A38" s="662">
        <v>2018</v>
      </c>
      <c r="B38" s="144"/>
      <c r="C38" s="655">
        <v>27726.2</v>
      </c>
      <c r="D38" s="656"/>
      <c r="E38" s="655">
        <v>26407.629000000001</v>
      </c>
      <c r="F38" s="5"/>
      <c r="G38" s="654">
        <v>0.95244314042313771</v>
      </c>
      <c r="H38" s="667"/>
    </row>
    <row r="39" spans="1:8" ht="18" customHeight="1" x14ac:dyDescent="0.25">
      <c r="A39" s="662">
        <v>2019</v>
      </c>
      <c r="B39" s="5"/>
      <c r="C39" s="655">
        <v>29574.7</v>
      </c>
      <c r="D39" s="656"/>
      <c r="E39" s="655">
        <v>27884.735000000001</v>
      </c>
      <c r="F39" s="5"/>
      <c r="G39" s="654">
        <v>0.94285774665508015</v>
      </c>
      <c r="H39" s="667"/>
    </row>
    <row r="40" spans="1:8" ht="18" customHeight="1" x14ac:dyDescent="0.25">
      <c r="A40" s="668">
        <v>2020</v>
      </c>
      <c r="B40" s="454"/>
      <c r="C40" s="669">
        <v>31629.824245</v>
      </c>
      <c r="D40" s="670"/>
      <c r="E40" s="669">
        <v>29777.501</v>
      </c>
      <c r="F40" s="454" t="s">
        <v>229</v>
      </c>
      <c r="G40" s="671">
        <v>0.94143744743403646</v>
      </c>
      <c r="H40" s="672"/>
    </row>
    <row r="41" spans="1:8" ht="15.75" x14ac:dyDescent="0.25">
      <c r="A41" s="334" t="s">
        <v>463</v>
      </c>
      <c r="C41" s="24"/>
      <c r="G41" s="673"/>
    </row>
    <row r="42" spans="1:8" ht="15.75" x14ac:dyDescent="0.25">
      <c r="C42" s="24"/>
      <c r="G42" s="673"/>
    </row>
  </sheetData>
  <mergeCells count="3">
    <mergeCell ref="A2:H2"/>
    <mergeCell ref="A3:H3"/>
    <mergeCell ref="A1:H1"/>
  </mergeCells>
  <printOptions horizontalCentered="1"/>
  <pageMargins left="0.7" right="0.7" top="0.75" bottom="0.75" header="0.3" footer="0.3"/>
  <pageSetup orientation="portrait" horizontalDpi="4294967295" verticalDpi="4294967295"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43"/>
  <sheetViews>
    <sheetView showGridLines="0" zoomScaleNormal="100" workbookViewId="0">
      <selection sqref="A1:M1"/>
    </sheetView>
  </sheetViews>
  <sheetFormatPr defaultRowHeight="12.75" x14ac:dyDescent="0.2"/>
  <cols>
    <col min="2" max="3" width="10.42578125" bestFit="1" customWidth="1"/>
    <col min="4" max="4" width="11.85546875" bestFit="1" customWidth="1"/>
    <col min="5" max="5" width="11" customWidth="1"/>
    <col min="6" max="6" width="12.7109375" customWidth="1"/>
    <col min="7" max="7" width="13" customWidth="1"/>
    <col min="8" max="8" width="11.42578125" customWidth="1"/>
    <col min="9" max="9" width="12.28515625" customWidth="1"/>
    <col min="10" max="10" width="10" customWidth="1"/>
    <col min="11" max="11" width="1.140625" customWidth="1"/>
    <col min="12" max="12" width="10.140625" customWidth="1"/>
    <col min="13" max="13" width="2.28515625" customWidth="1"/>
  </cols>
  <sheetData>
    <row r="1" spans="1:13" ht="15.75" x14ac:dyDescent="0.25">
      <c r="A1" s="1133" t="s">
        <v>401</v>
      </c>
      <c r="B1" s="1133"/>
      <c r="C1" s="1133"/>
      <c r="D1" s="1133"/>
      <c r="E1" s="1133"/>
      <c r="F1" s="1133"/>
      <c r="G1" s="1133"/>
      <c r="H1" s="1133"/>
      <c r="I1" s="1133"/>
      <c r="J1" s="1133"/>
      <c r="K1" s="1133"/>
      <c r="L1" s="1133"/>
      <c r="M1" s="1133"/>
    </row>
    <row r="2" spans="1:13" ht="15.75" x14ac:dyDescent="0.25">
      <c r="A2" s="1165" t="s">
        <v>303</v>
      </c>
      <c r="B2" s="1165"/>
      <c r="C2" s="1165"/>
      <c r="D2" s="1165"/>
      <c r="E2" s="1165"/>
      <c r="F2" s="1165"/>
      <c r="G2" s="1165"/>
      <c r="H2" s="1165"/>
      <c r="I2" s="1165"/>
      <c r="J2" s="1165"/>
      <c r="K2" s="1165"/>
      <c r="L2" s="1165"/>
      <c r="M2" s="1165"/>
    </row>
    <row r="3" spans="1:13" ht="15.75" x14ac:dyDescent="0.25">
      <c r="A3" s="1165" t="s">
        <v>464</v>
      </c>
      <c r="B3" s="1165"/>
      <c r="C3" s="1165"/>
      <c r="D3" s="1165"/>
      <c r="E3" s="1165"/>
      <c r="F3" s="1165"/>
      <c r="G3" s="1165"/>
      <c r="H3" s="1165"/>
      <c r="I3" s="1165"/>
      <c r="J3" s="1165"/>
      <c r="K3" s="1165"/>
      <c r="L3" s="1165"/>
      <c r="M3" s="1165"/>
    </row>
    <row r="4" spans="1:13" ht="15.75" x14ac:dyDescent="0.25">
      <c r="A4" s="817" t="s">
        <v>416</v>
      </c>
      <c r="B4" s="982"/>
      <c r="C4" s="462"/>
      <c r="D4" s="462"/>
      <c r="E4" s="462"/>
      <c r="F4" s="983"/>
      <c r="G4" s="462"/>
      <c r="H4" s="430"/>
      <c r="I4" s="462"/>
      <c r="J4" s="430"/>
      <c r="K4" s="430"/>
      <c r="L4" s="430"/>
      <c r="M4" s="430"/>
    </row>
    <row r="5" spans="1:13" ht="14.25" x14ac:dyDescent="0.2">
      <c r="A5" s="159"/>
      <c r="B5" s="159"/>
      <c r="C5" s="159"/>
      <c r="D5" s="159"/>
      <c r="E5" s="159"/>
      <c r="F5" s="159"/>
      <c r="G5" s="159"/>
      <c r="H5" s="159"/>
      <c r="I5" s="159"/>
      <c r="J5" s="159"/>
      <c r="K5" s="159"/>
      <c r="L5" s="159"/>
      <c r="M5" s="159"/>
    </row>
    <row r="6" spans="1:13" ht="15" x14ac:dyDescent="0.25">
      <c r="A6" s="674"/>
      <c r="B6" s="1181" t="s">
        <v>304</v>
      </c>
      <c r="C6" s="1188"/>
      <c r="D6" s="1188"/>
      <c r="E6" s="1188"/>
      <c r="F6" s="1189"/>
      <c r="G6" s="1181" t="s">
        <v>305</v>
      </c>
      <c r="H6" s="1188"/>
      <c r="I6" s="1190"/>
      <c r="J6" s="675"/>
      <c r="K6" s="310"/>
      <c r="L6" s="675"/>
      <c r="M6" s="676"/>
    </row>
    <row r="7" spans="1:13" ht="15" x14ac:dyDescent="0.25">
      <c r="A7" s="355"/>
      <c r="B7" s="677"/>
      <c r="C7" s="678"/>
      <c r="D7" s="678"/>
      <c r="E7" s="678"/>
      <c r="F7" s="679" t="s">
        <v>306</v>
      </c>
      <c r="G7" s="680" t="s">
        <v>307</v>
      </c>
      <c r="H7" s="678"/>
      <c r="I7" s="681"/>
      <c r="J7" s="159"/>
      <c r="L7" s="159"/>
      <c r="M7" s="526"/>
    </row>
    <row r="8" spans="1:13" ht="15" x14ac:dyDescent="0.25">
      <c r="A8" s="682"/>
      <c r="B8" s="680"/>
      <c r="C8" s="486"/>
      <c r="D8" s="486"/>
      <c r="E8" s="486"/>
      <c r="F8" s="486" t="s">
        <v>308</v>
      </c>
      <c r="G8" s="680" t="s">
        <v>309</v>
      </c>
      <c r="H8" s="683"/>
      <c r="I8" s="684"/>
      <c r="J8" s="493"/>
      <c r="L8" s="493"/>
      <c r="M8" s="685"/>
    </row>
    <row r="9" spans="1:13" ht="15" x14ac:dyDescent="0.25">
      <c r="A9" s="686" t="s">
        <v>249</v>
      </c>
      <c r="B9" s="687" t="s">
        <v>190</v>
      </c>
      <c r="C9" s="486" t="s">
        <v>310</v>
      </c>
      <c r="D9" s="486" t="s">
        <v>311</v>
      </c>
      <c r="E9" s="688" t="s">
        <v>207</v>
      </c>
      <c r="F9" s="689" t="s">
        <v>312</v>
      </c>
      <c r="G9" s="690" t="s">
        <v>313</v>
      </c>
      <c r="H9" s="683" t="s">
        <v>314</v>
      </c>
      <c r="I9" s="691" t="s">
        <v>315</v>
      </c>
      <c r="J9" s="1184" t="s">
        <v>316</v>
      </c>
      <c r="K9" s="1185"/>
      <c r="L9" s="1185"/>
      <c r="M9" s="685"/>
    </row>
    <row r="10" spans="1:13" ht="15" x14ac:dyDescent="0.25">
      <c r="A10" s="686" t="s">
        <v>197</v>
      </c>
      <c r="B10" s="692" t="s">
        <v>317</v>
      </c>
      <c r="C10" s="489" t="s">
        <v>318</v>
      </c>
      <c r="D10" s="489" t="s">
        <v>306</v>
      </c>
      <c r="E10" s="693" t="s">
        <v>208</v>
      </c>
      <c r="F10" s="694" t="s">
        <v>319</v>
      </c>
      <c r="G10" s="489" t="s">
        <v>320</v>
      </c>
      <c r="H10" s="695" t="s">
        <v>321</v>
      </c>
      <c r="I10" s="696" t="s">
        <v>319</v>
      </c>
      <c r="J10" s="1186" t="s">
        <v>322</v>
      </c>
      <c r="K10" s="1187"/>
      <c r="L10" s="1187"/>
      <c r="M10" s="697"/>
    </row>
    <row r="11" spans="1:13" ht="14.25" x14ac:dyDescent="0.2">
      <c r="A11" s="358"/>
      <c r="B11" s="698" t="s">
        <v>323</v>
      </c>
      <c r="C11" s="699" t="s">
        <v>324</v>
      </c>
      <c r="D11" s="699" t="s">
        <v>325</v>
      </c>
      <c r="E11" s="699" t="s">
        <v>326</v>
      </c>
      <c r="F11" s="700" t="s">
        <v>327</v>
      </c>
      <c r="G11" s="699" t="s">
        <v>328</v>
      </c>
      <c r="H11" s="699" t="s">
        <v>329</v>
      </c>
      <c r="I11" s="701" t="s">
        <v>330</v>
      </c>
      <c r="J11" s="699" t="s">
        <v>331</v>
      </c>
      <c r="K11" s="702"/>
      <c r="L11" s="699" t="s">
        <v>332</v>
      </c>
      <c r="M11" s="703"/>
    </row>
    <row r="12" spans="1:13" ht="14.25" x14ac:dyDescent="0.2">
      <c r="A12" s="1056"/>
      <c r="B12" s="1057"/>
      <c r="C12" s="1058"/>
      <c r="D12" s="1058"/>
      <c r="E12" s="1058"/>
      <c r="F12" s="1059"/>
      <c r="G12" s="1058"/>
      <c r="H12" s="1058"/>
      <c r="I12" s="1060"/>
      <c r="J12" s="1062"/>
      <c r="K12" s="1061"/>
      <c r="L12" s="1058"/>
      <c r="M12" s="470"/>
    </row>
    <row r="13" spans="1:13" s="710" customFormat="1" ht="15" customHeight="1" x14ac:dyDescent="0.25">
      <c r="A13" s="708">
        <v>2001</v>
      </c>
      <c r="B13" s="706">
        <v>8730.2637119999999</v>
      </c>
      <c r="C13" s="707">
        <v>1274.559</v>
      </c>
      <c r="D13" s="707">
        <v>7455.7047119999997</v>
      </c>
      <c r="E13"/>
      <c r="F13" s="704">
        <v>7455.7047119999997</v>
      </c>
      <c r="G13" s="706">
        <v>7648.3</v>
      </c>
      <c r="H13" s="707">
        <v>52.222000000000001</v>
      </c>
      <c r="I13" s="704">
        <v>7596.0780000000004</v>
      </c>
      <c r="J13" s="514">
        <v>140.37328800000068</v>
      </c>
      <c r="K13" s="494"/>
      <c r="L13" s="705">
        <v>1.8479705974583288E-2</v>
      </c>
      <c r="M13" s="709"/>
    </row>
    <row r="14" spans="1:13" ht="15" customHeight="1" x14ac:dyDescent="0.25">
      <c r="A14" s="495">
        <v>2002</v>
      </c>
      <c r="B14" s="706">
        <v>9271.2384849999999</v>
      </c>
      <c r="C14" s="707">
        <v>1148.8630000000001</v>
      </c>
      <c r="D14" s="707">
        <v>8122.3754849999996</v>
      </c>
      <c r="F14" s="704">
        <v>8122.3754849999996</v>
      </c>
      <c r="G14" s="706">
        <v>8216.8030999999992</v>
      </c>
      <c r="H14" s="707">
        <v>52.295999999999999</v>
      </c>
      <c r="I14" s="704">
        <v>8164.5070999999989</v>
      </c>
      <c r="J14" s="514">
        <v>42.131614999999329</v>
      </c>
      <c r="K14" s="494"/>
      <c r="L14" s="705">
        <v>5.1603378481965357E-3</v>
      </c>
      <c r="M14" s="526"/>
    </row>
    <row r="15" spans="1:13" ht="15" customHeight="1" x14ac:dyDescent="0.25">
      <c r="A15" s="495">
        <v>2003</v>
      </c>
      <c r="B15" s="706">
        <v>10688.76734</v>
      </c>
      <c r="C15" s="707">
        <v>1982.2</v>
      </c>
      <c r="D15" s="707">
        <v>8706.5673399999996</v>
      </c>
      <c r="F15" s="704">
        <v>8706.5673399999996</v>
      </c>
      <c r="G15" s="707">
        <v>8998.3333879999991</v>
      </c>
      <c r="H15" s="707">
        <v>61.261000000000003</v>
      </c>
      <c r="I15" s="704">
        <v>8937.0723879999987</v>
      </c>
      <c r="J15" s="514">
        <v>230.50504799999908</v>
      </c>
      <c r="K15" s="494"/>
      <c r="L15" s="705">
        <v>2.5792008612294918E-2</v>
      </c>
      <c r="M15" s="526"/>
    </row>
    <row r="16" spans="1:13" ht="15" customHeight="1" x14ac:dyDescent="0.25">
      <c r="A16" s="495">
        <v>2004</v>
      </c>
      <c r="B16" s="706">
        <v>12250.660984</v>
      </c>
      <c r="C16" s="707">
        <v>2821.1529999999998</v>
      </c>
      <c r="D16" s="707">
        <v>9429.5079839999999</v>
      </c>
      <c r="F16" s="704">
        <v>9429.5079839999999</v>
      </c>
      <c r="G16" s="707">
        <v>9997.7000000000007</v>
      </c>
      <c r="H16" s="707">
        <v>62.115000000000002</v>
      </c>
      <c r="I16" s="704">
        <v>9935.5850000000009</v>
      </c>
      <c r="J16" s="514">
        <v>506.07701600000109</v>
      </c>
      <c r="K16" s="494"/>
      <c r="L16" s="705">
        <v>5.0935804585235903E-2</v>
      </c>
      <c r="M16" s="526"/>
    </row>
    <row r="17" spans="1:13" ht="15" customHeight="1" x14ac:dyDescent="0.25">
      <c r="A17" s="495">
        <v>2005</v>
      </c>
      <c r="B17" s="706">
        <v>12720.04853</v>
      </c>
      <c r="C17" s="707">
        <v>2485.6120000000001</v>
      </c>
      <c r="D17" s="707">
        <v>10234.436529999999</v>
      </c>
      <c r="E17" s="711">
        <v>581</v>
      </c>
      <c r="F17" s="704">
        <v>9653.436529999999</v>
      </c>
      <c r="G17" s="707">
        <v>10778.803</v>
      </c>
      <c r="H17" s="707">
        <v>63.273000000000003</v>
      </c>
      <c r="I17" s="704">
        <v>10715.53</v>
      </c>
      <c r="J17" s="514">
        <v>1062.0934700000016</v>
      </c>
      <c r="K17" s="494"/>
      <c r="L17" s="705">
        <v>9.9117213054324096E-2</v>
      </c>
      <c r="M17" s="526"/>
    </row>
    <row r="18" spans="1:13" ht="15" customHeight="1" x14ac:dyDescent="0.25">
      <c r="A18" s="495">
        <v>2006</v>
      </c>
      <c r="B18" s="706">
        <v>13668.1</v>
      </c>
      <c r="C18" s="707">
        <v>1141</v>
      </c>
      <c r="D18" s="707">
        <v>12527.1</v>
      </c>
      <c r="E18" s="711">
        <v>868</v>
      </c>
      <c r="F18" s="704">
        <v>11659.1</v>
      </c>
      <c r="G18" s="707">
        <v>11762.7</v>
      </c>
      <c r="H18" s="707">
        <v>70.3</v>
      </c>
      <c r="I18" s="704">
        <v>11692.400000000001</v>
      </c>
      <c r="J18" s="514">
        <v>33.300000000001091</v>
      </c>
      <c r="K18" s="494"/>
      <c r="L18" s="705">
        <v>2.8480038315487912E-3</v>
      </c>
      <c r="M18" s="526"/>
    </row>
    <row r="19" spans="1:13" ht="15" customHeight="1" x14ac:dyDescent="0.25">
      <c r="A19" s="495">
        <v>2007</v>
      </c>
      <c r="B19" s="706">
        <v>14291.2</v>
      </c>
      <c r="C19" s="707">
        <v>220.98</v>
      </c>
      <c r="D19" s="707">
        <v>14070.220000000001</v>
      </c>
      <c r="E19" s="711">
        <v>939.19000000000233</v>
      </c>
      <c r="F19" s="704">
        <v>13131.029999999999</v>
      </c>
      <c r="G19" s="707">
        <v>13333.88</v>
      </c>
      <c r="H19" s="707">
        <v>72.77</v>
      </c>
      <c r="I19" s="704">
        <v>13261.109999999999</v>
      </c>
      <c r="J19" s="514">
        <v>130.07999999999993</v>
      </c>
      <c r="K19" s="494"/>
      <c r="L19" s="705">
        <v>9.8091336245608347E-3</v>
      </c>
      <c r="M19" s="526"/>
    </row>
    <row r="20" spans="1:13" ht="15" customHeight="1" x14ac:dyDescent="0.25">
      <c r="A20" s="712">
        <v>2008</v>
      </c>
      <c r="B20" s="713">
        <v>14356.2</v>
      </c>
      <c r="C20" s="711">
        <v>2952.1</v>
      </c>
      <c r="D20" s="707">
        <v>11404.1</v>
      </c>
      <c r="E20" s="711">
        <v>941.70000000000073</v>
      </c>
      <c r="F20" s="704">
        <v>10462.4</v>
      </c>
      <c r="G20" s="711">
        <v>15025.6</v>
      </c>
      <c r="H20" s="711">
        <v>76.599999999999994</v>
      </c>
      <c r="I20" s="704">
        <v>14949</v>
      </c>
      <c r="J20" s="514">
        <v>4486.6000000000004</v>
      </c>
      <c r="K20" s="714"/>
      <c r="L20" s="705">
        <v>0.30012709880259553</v>
      </c>
      <c r="M20" s="715"/>
    </row>
    <row r="21" spans="1:13" ht="15" customHeight="1" x14ac:dyDescent="0.25">
      <c r="A21" s="712">
        <v>2009</v>
      </c>
      <c r="B21" s="713">
        <v>15903.478107000001</v>
      </c>
      <c r="C21" s="711">
        <v>1168.9000000000001</v>
      </c>
      <c r="D21" s="707">
        <v>14734.578107000001</v>
      </c>
      <c r="E21" s="711">
        <v>945</v>
      </c>
      <c r="F21" s="704">
        <v>13789.578107000001</v>
      </c>
      <c r="G21" s="711">
        <v>17604.7</v>
      </c>
      <c r="H21" s="711">
        <v>79</v>
      </c>
      <c r="I21" s="704">
        <v>17525.7</v>
      </c>
      <c r="J21" s="514">
        <v>3736.1218929999995</v>
      </c>
      <c r="K21" s="714"/>
      <c r="L21" s="705">
        <v>0.21317961011543043</v>
      </c>
      <c r="M21" s="715"/>
    </row>
    <row r="22" spans="1:13" ht="15" customHeight="1" x14ac:dyDescent="0.25">
      <c r="A22" s="217">
        <v>2010</v>
      </c>
      <c r="B22" s="716">
        <v>17588.124488000001</v>
      </c>
      <c r="C22" s="717">
        <v>295.75903399999999</v>
      </c>
      <c r="D22" s="707">
        <v>17292.365454000003</v>
      </c>
      <c r="E22" s="718">
        <v>823</v>
      </c>
      <c r="F22" s="704">
        <v>16469.365454000003</v>
      </c>
      <c r="G22" s="717">
        <v>18726.064499</v>
      </c>
      <c r="H22" s="711">
        <v>84.496407000000005</v>
      </c>
      <c r="I22" s="704">
        <v>18641.568092000001</v>
      </c>
      <c r="J22" s="514">
        <v>2172.2026379999988</v>
      </c>
      <c r="K22" s="494"/>
      <c r="L22" s="705">
        <v>0.11652467363688122</v>
      </c>
      <c r="M22" s="526"/>
    </row>
    <row r="23" spans="1:13" s="167" customFormat="1" ht="15" customHeight="1" x14ac:dyDescent="0.25">
      <c r="A23" s="232">
        <v>2011</v>
      </c>
      <c r="B23" s="719">
        <v>18323.689138999998</v>
      </c>
      <c r="C23" s="718">
        <v>921.21135800000002</v>
      </c>
      <c r="D23" s="707">
        <v>17402.477780999998</v>
      </c>
      <c r="E23" s="718">
        <v>914</v>
      </c>
      <c r="F23" s="720">
        <v>16488.477780999998</v>
      </c>
      <c r="G23" s="718">
        <v>19056.100939</v>
      </c>
      <c r="H23" s="711">
        <v>83.021324000000007</v>
      </c>
      <c r="I23" s="704">
        <v>18973.079614999999</v>
      </c>
      <c r="J23" s="721">
        <v>2484.601834000001</v>
      </c>
      <c r="K23" s="714"/>
      <c r="L23" s="722">
        <v>0.13095406146062288</v>
      </c>
      <c r="M23" s="723"/>
    </row>
    <row r="24" spans="1:13" ht="15" customHeight="1" x14ac:dyDescent="0.25">
      <c r="A24" s="217">
        <v>2012</v>
      </c>
      <c r="B24" s="716">
        <v>19284.647839999998</v>
      </c>
      <c r="C24" s="717">
        <v>1135.5423840000001</v>
      </c>
      <c r="D24" s="707">
        <v>18149.105455999998</v>
      </c>
      <c r="E24" s="718">
        <v>968</v>
      </c>
      <c r="F24" s="704">
        <v>17181.105455999998</v>
      </c>
      <c r="G24" s="717">
        <v>19024.173481999998</v>
      </c>
      <c r="H24" s="707">
        <v>88.199287999999996</v>
      </c>
      <c r="I24" s="704">
        <v>18935.974193999999</v>
      </c>
      <c r="J24" s="514">
        <v>1754.868738000001</v>
      </c>
      <c r="K24" s="494"/>
      <c r="L24" s="705">
        <v>9.2673802785179338E-2</v>
      </c>
      <c r="M24" s="724"/>
    </row>
    <row r="25" spans="1:13" ht="15" customHeight="1" x14ac:dyDescent="0.25">
      <c r="A25" s="217">
        <v>2013</v>
      </c>
      <c r="B25" s="716">
        <v>20133.099999999999</v>
      </c>
      <c r="C25" s="717">
        <v>2896.2</v>
      </c>
      <c r="D25" s="707">
        <v>17236.899999999998</v>
      </c>
      <c r="E25" s="718">
        <v>976.59999999999991</v>
      </c>
      <c r="F25" s="704">
        <v>16260.299999999997</v>
      </c>
      <c r="G25" s="717">
        <v>19213.2</v>
      </c>
      <c r="H25" s="707">
        <v>93.8</v>
      </c>
      <c r="I25" s="704">
        <v>19119.400000000001</v>
      </c>
      <c r="J25" s="514">
        <v>2859.100000000004</v>
      </c>
      <c r="K25" s="494"/>
      <c r="L25" s="705">
        <v>0.14953921148153204</v>
      </c>
      <c r="M25" s="724"/>
    </row>
    <row r="26" spans="1:13" ht="15" customHeight="1" x14ac:dyDescent="0.25">
      <c r="A26" s="217">
        <v>2014</v>
      </c>
      <c r="B26" s="716">
        <v>21285.240680999999</v>
      </c>
      <c r="C26" s="717">
        <v>1435.8</v>
      </c>
      <c r="D26" s="707">
        <v>19849.440681</v>
      </c>
      <c r="E26" s="718">
        <v>994.99999999999977</v>
      </c>
      <c r="F26" s="704">
        <v>18854.440681</v>
      </c>
      <c r="G26" s="717">
        <v>19775.099999999999</v>
      </c>
      <c r="H26" s="707">
        <v>98.8</v>
      </c>
      <c r="I26" s="704">
        <v>19676.3</v>
      </c>
      <c r="J26" s="514">
        <v>821.85931899999923</v>
      </c>
      <c r="K26" s="494"/>
      <c r="L26" s="705">
        <v>4.176899716918319E-2</v>
      </c>
      <c r="M26" s="724"/>
    </row>
    <row r="27" spans="1:13" ht="15" customHeight="1" x14ac:dyDescent="0.25">
      <c r="A27" s="217">
        <v>2015</v>
      </c>
      <c r="B27" s="716">
        <v>22591.529494999999</v>
      </c>
      <c r="C27" s="717">
        <v>3623.49</v>
      </c>
      <c r="D27" s="707">
        <v>18968.039494999997</v>
      </c>
      <c r="E27" s="718">
        <v>966.3</v>
      </c>
      <c r="F27" s="704">
        <v>18001.739494999998</v>
      </c>
      <c r="G27" s="717">
        <v>20338.72</v>
      </c>
      <c r="H27" s="711">
        <v>100.03700000000001</v>
      </c>
      <c r="I27" s="704">
        <v>20238.683000000001</v>
      </c>
      <c r="J27" s="514">
        <v>2236.9435050000029</v>
      </c>
      <c r="K27" s="494"/>
      <c r="L27" s="705">
        <v>0.11052811613285325</v>
      </c>
      <c r="M27" s="724"/>
    </row>
    <row r="28" spans="1:13" ht="15" customHeight="1" x14ac:dyDescent="0.25">
      <c r="A28" s="232">
        <v>2016</v>
      </c>
      <c r="B28" s="719">
        <v>24144.998100000001</v>
      </c>
      <c r="C28" s="718">
        <v>2310.5864099999999</v>
      </c>
      <c r="D28" s="707">
        <v>21834.411690000001</v>
      </c>
      <c r="E28" s="718">
        <v>1009.4916490000001</v>
      </c>
      <c r="F28" s="704">
        <v>20824.920041000001</v>
      </c>
      <c r="G28" s="718">
        <v>21296.034554999998</v>
      </c>
      <c r="H28" s="711">
        <v>101.53550199999999</v>
      </c>
      <c r="I28" s="704">
        <v>21194.499053</v>
      </c>
      <c r="J28" s="514">
        <v>369.57901199999833</v>
      </c>
      <c r="K28" s="714"/>
      <c r="L28" s="705">
        <v>1.7437496921999005E-2</v>
      </c>
      <c r="M28" s="724"/>
    </row>
    <row r="29" spans="1:13" ht="15" customHeight="1" x14ac:dyDescent="0.25">
      <c r="A29" s="232">
        <v>2017</v>
      </c>
      <c r="B29" s="719">
        <v>25794.073413999999</v>
      </c>
      <c r="C29" s="718">
        <v>2353.6021219999998</v>
      </c>
      <c r="D29" s="707">
        <v>23440.471291999998</v>
      </c>
      <c r="E29" s="718">
        <v>1062.3</v>
      </c>
      <c r="F29" s="704">
        <v>22378.171291999999</v>
      </c>
      <c r="G29" s="718">
        <v>22559.037268</v>
      </c>
      <c r="H29" s="711">
        <v>106.64389</v>
      </c>
      <c r="I29" s="704">
        <v>22452.393378000001</v>
      </c>
      <c r="J29" s="514">
        <v>74.222086000001582</v>
      </c>
      <c r="K29" s="714"/>
      <c r="L29" s="705">
        <v>3.3057538566346411E-3</v>
      </c>
      <c r="M29" s="724"/>
    </row>
    <row r="30" spans="1:13" ht="15" customHeight="1" x14ac:dyDescent="0.25">
      <c r="A30" s="232">
        <v>2018</v>
      </c>
      <c r="B30" s="719">
        <v>27726.155959</v>
      </c>
      <c r="C30" s="718">
        <v>2599.9581750000002</v>
      </c>
      <c r="D30" s="707">
        <v>25126.197784</v>
      </c>
      <c r="E30" s="718">
        <v>1121</v>
      </c>
      <c r="F30" s="704">
        <v>24005.197784</v>
      </c>
      <c r="G30" s="718">
        <v>24560.362602000001</v>
      </c>
      <c r="H30" s="711">
        <v>111.662873</v>
      </c>
      <c r="I30" s="704">
        <v>24448.699729</v>
      </c>
      <c r="J30" s="440">
        <v>443.50194499999998</v>
      </c>
      <c r="K30" s="714"/>
      <c r="L30" s="725">
        <v>1.8140103560351596E-2</v>
      </c>
      <c r="M30" s="724"/>
    </row>
    <row r="31" spans="1:13" ht="15" customHeight="1" x14ac:dyDescent="0.25">
      <c r="A31" s="232">
        <v>2019</v>
      </c>
      <c r="B31" s="719">
        <v>29574.666069999999</v>
      </c>
      <c r="C31" s="718">
        <v>2095.6</v>
      </c>
      <c r="D31" s="707">
        <v>27479.066070000001</v>
      </c>
      <c r="E31" s="718">
        <v>1204.5</v>
      </c>
      <c r="F31" s="720">
        <v>26274.566070000001</v>
      </c>
      <c r="G31" s="719">
        <v>26560.723322000002</v>
      </c>
      <c r="H31" s="711">
        <v>123.070431</v>
      </c>
      <c r="I31" s="704">
        <v>26437.652891000002</v>
      </c>
      <c r="J31" s="726">
        <v>163.08682100000078</v>
      </c>
      <c r="K31" s="714"/>
      <c r="L31" s="727">
        <v>6.1687329685578621E-3</v>
      </c>
      <c r="M31" s="723"/>
    </row>
    <row r="32" spans="1:13" ht="15" customHeight="1" x14ac:dyDescent="0.25">
      <c r="A32" s="728">
        <v>2020</v>
      </c>
      <c r="B32" s="729">
        <v>31629.824245</v>
      </c>
      <c r="C32" s="730">
        <v>2448.534075</v>
      </c>
      <c r="D32" s="731">
        <v>29181.29017</v>
      </c>
      <c r="E32" s="730">
        <v>1377.53</v>
      </c>
      <c r="F32" s="732">
        <v>27803.760170000001</v>
      </c>
      <c r="G32" s="729">
        <v>29066.416359999999</v>
      </c>
      <c r="H32" s="733">
        <v>130.183819</v>
      </c>
      <c r="I32" s="734">
        <v>28936.232540999998</v>
      </c>
      <c r="J32" s="735">
        <v>1132.4723709999962</v>
      </c>
      <c r="K32" s="736"/>
      <c r="L32" s="737">
        <v>3.9136828520968871E-2</v>
      </c>
      <c r="M32" s="738"/>
    </row>
    <row r="33" spans="1:13" ht="14.25" x14ac:dyDescent="0.2">
      <c r="A33" s="159"/>
      <c r="B33" s="159"/>
      <c r="C33" s="159"/>
      <c r="D33" s="159"/>
      <c r="E33" s="718"/>
      <c r="F33" s="739"/>
      <c r="G33" s="333"/>
      <c r="H33" s="333"/>
      <c r="I33" s="159"/>
      <c r="J33" s="159"/>
      <c r="K33" s="159"/>
      <c r="L33" s="159"/>
      <c r="M33" s="159"/>
    </row>
    <row r="34" spans="1:13" ht="15" x14ac:dyDescent="0.25">
      <c r="A34" s="126" t="s">
        <v>337</v>
      </c>
      <c r="H34" s="159"/>
      <c r="I34" s="159"/>
      <c r="J34" s="159"/>
      <c r="K34" s="159"/>
      <c r="L34" s="159"/>
      <c r="M34" s="159"/>
    </row>
    <row r="35" spans="1:13" ht="14.25" x14ac:dyDescent="0.2">
      <c r="B35" s="127"/>
      <c r="H35" s="159"/>
      <c r="I35" s="159"/>
      <c r="J35" s="159"/>
      <c r="K35" s="159"/>
      <c r="L35" s="159"/>
      <c r="M35" s="159"/>
    </row>
    <row r="36" spans="1:13" ht="14.25" x14ac:dyDescent="0.2">
      <c r="A36" s="127" t="s">
        <v>333</v>
      </c>
    </row>
    <row r="37" spans="1:13" ht="14.25" x14ac:dyDescent="0.2">
      <c r="A37" s="127" t="s">
        <v>334</v>
      </c>
    </row>
    <row r="38" spans="1:13" ht="14.25" x14ac:dyDescent="0.2">
      <c r="A38" s="1063" t="s">
        <v>335</v>
      </c>
    </row>
    <row r="39" spans="1:13" ht="14.25" x14ac:dyDescent="0.2">
      <c r="A39" s="1063" t="s">
        <v>336</v>
      </c>
    </row>
    <row r="40" spans="1:13" ht="15" x14ac:dyDescent="0.25">
      <c r="B40" s="138"/>
      <c r="C40" s="138"/>
      <c r="D40" s="138"/>
      <c r="E40" s="138"/>
      <c r="F40" s="125"/>
      <c r="G40" s="138"/>
      <c r="H40" s="159"/>
      <c r="I40" s="159"/>
    </row>
    <row r="41" spans="1:13" ht="15" x14ac:dyDescent="0.25">
      <c r="A41" s="138"/>
      <c r="B41" s="138"/>
      <c r="C41" s="138"/>
      <c r="D41" s="138"/>
      <c r="E41" s="138"/>
      <c r="F41" s="125"/>
      <c r="G41" s="138"/>
      <c r="H41" s="159"/>
      <c r="I41" s="159"/>
    </row>
    <row r="42" spans="1:13" ht="15" x14ac:dyDescent="0.25">
      <c r="A42" s="71"/>
      <c r="B42" s="138"/>
      <c r="C42" s="138"/>
      <c r="D42" s="138"/>
      <c r="E42" s="138"/>
      <c r="F42" s="125"/>
      <c r="G42" s="138"/>
      <c r="H42" s="159"/>
      <c r="I42" s="159"/>
    </row>
    <row r="43" spans="1:13" ht="15" x14ac:dyDescent="0.25">
      <c r="A43" s="138"/>
      <c r="B43" s="138"/>
      <c r="D43" s="138"/>
      <c r="E43" s="138"/>
      <c r="F43" s="125"/>
      <c r="G43" s="138"/>
      <c r="H43" s="159"/>
      <c r="I43" s="159"/>
    </row>
  </sheetData>
  <mergeCells count="7">
    <mergeCell ref="J9:L9"/>
    <mergeCell ref="J10:L10"/>
    <mergeCell ref="A1:M1"/>
    <mergeCell ref="A2:M2"/>
    <mergeCell ref="A3:M3"/>
    <mergeCell ref="B6:F6"/>
    <mergeCell ref="G6:I6"/>
  </mergeCells>
  <pageMargins left="0.7" right="0.7" top="0.75" bottom="0.75" header="0.3" footer="0.3"/>
  <pageSetup scale="73"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7"/>
  <sheetViews>
    <sheetView showGridLines="0" zoomScaleNormal="100" workbookViewId="0">
      <selection sqref="A1:I1"/>
    </sheetView>
  </sheetViews>
  <sheetFormatPr defaultColWidth="9" defaultRowHeight="12.75" x14ac:dyDescent="0.2"/>
  <cols>
    <col min="1" max="1" width="33.42578125" style="593" customWidth="1"/>
    <col min="2" max="2" width="10" style="594" bestFit="1" customWidth="1"/>
    <col min="3" max="3" width="12.42578125" style="594" bestFit="1" customWidth="1"/>
    <col min="4" max="4" width="11.5703125" style="590" customWidth="1"/>
    <col min="5" max="5" width="9.28515625" style="590" bestFit="1" customWidth="1"/>
    <col min="6" max="6" width="10.140625" style="591" bestFit="1" customWidth="1"/>
    <col min="7" max="7" width="9.28515625" style="592" bestFit="1" customWidth="1"/>
    <col min="8" max="8" width="10.140625" style="591" bestFit="1" customWidth="1"/>
    <col min="9" max="9" width="9.28515625" style="591" bestFit="1" customWidth="1"/>
    <col min="10" max="16384" width="9" style="595"/>
  </cols>
  <sheetData>
    <row r="1" spans="1:9" ht="15.75" x14ac:dyDescent="0.25">
      <c r="A1" s="1082" t="s">
        <v>362</v>
      </c>
      <c r="B1" s="1082"/>
      <c r="C1" s="1082"/>
      <c r="D1" s="1082"/>
      <c r="E1" s="1082"/>
      <c r="F1" s="1082"/>
      <c r="G1" s="1082"/>
      <c r="H1" s="1082"/>
      <c r="I1" s="1082"/>
    </row>
    <row r="2" spans="1:9" s="109" customFormat="1" ht="15.75" x14ac:dyDescent="0.25">
      <c r="A2" s="1083" t="s">
        <v>275</v>
      </c>
      <c r="B2" s="1083"/>
      <c r="C2" s="1083"/>
      <c r="D2" s="1083"/>
      <c r="E2" s="1083"/>
      <c r="F2" s="1083"/>
      <c r="G2" s="1083"/>
      <c r="H2" s="1083"/>
      <c r="I2" s="1083"/>
    </row>
    <row r="3" spans="1:9" s="109" customFormat="1" ht="15.75" x14ac:dyDescent="0.25">
      <c r="A3" s="1083" t="s">
        <v>276</v>
      </c>
      <c r="B3" s="1083"/>
      <c r="C3" s="1083"/>
      <c r="D3" s="1083"/>
      <c r="E3" s="1083"/>
      <c r="F3" s="1083"/>
      <c r="G3" s="1083"/>
      <c r="H3" s="1083"/>
      <c r="I3" s="1083"/>
    </row>
    <row r="4" spans="1:9" s="109" customFormat="1" ht="15.75" x14ac:dyDescent="0.25">
      <c r="A4" s="1083" t="s">
        <v>441</v>
      </c>
      <c r="B4" s="1083"/>
      <c r="C4" s="1083"/>
      <c r="D4" s="1083"/>
      <c r="E4" s="1083"/>
      <c r="F4" s="1083"/>
      <c r="G4" s="1083"/>
      <c r="H4" s="1083"/>
      <c r="I4" s="1083"/>
    </row>
    <row r="5" spans="1:9" s="109" customFormat="1" ht="15" x14ac:dyDescent="0.25">
      <c r="A5" s="116"/>
      <c r="B5" s="596"/>
      <c r="C5" s="596"/>
      <c r="D5" s="596"/>
      <c r="E5" s="596"/>
      <c r="F5" s="596"/>
      <c r="G5" s="596"/>
      <c r="H5" s="596"/>
      <c r="I5" s="596"/>
    </row>
    <row r="6" spans="1:9" s="109" customFormat="1" ht="14.25" customHeight="1" x14ac:dyDescent="0.25">
      <c r="A6" s="1084" t="s">
        <v>72</v>
      </c>
      <c r="B6" s="1084"/>
      <c r="C6" s="1084"/>
      <c r="D6" s="1084"/>
      <c r="E6" s="1084"/>
      <c r="F6" s="1084"/>
      <c r="G6" s="1084"/>
      <c r="H6" s="1084"/>
      <c r="I6" s="1084"/>
    </row>
    <row r="7" spans="1:9" s="109" customFormat="1" ht="6.95" customHeight="1" x14ac:dyDescent="0.25">
      <c r="A7" s="309"/>
      <c r="B7" s="309"/>
      <c r="C7" s="309"/>
      <c r="D7" s="349"/>
      <c r="E7" s="349"/>
      <c r="F7" s="349"/>
      <c r="G7" s="349"/>
      <c r="H7" s="349"/>
      <c r="I7" s="349"/>
    </row>
    <row r="8" spans="1:9" s="109" customFormat="1" ht="15" x14ac:dyDescent="0.25">
      <c r="A8" s="536"/>
      <c r="B8" s="537"/>
      <c r="C8" s="538" t="s">
        <v>105</v>
      </c>
      <c r="D8" s="539" t="s">
        <v>14</v>
      </c>
      <c r="E8" s="540"/>
      <c r="F8" s="1077" t="s">
        <v>277</v>
      </c>
      <c r="G8" s="1078"/>
      <c r="H8" s="1078"/>
      <c r="I8" s="1079"/>
    </row>
    <row r="9" spans="1:9" s="109" customFormat="1" ht="15" x14ac:dyDescent="0.25">
      <c r="A9" s="541" t="s">
        <v>42</v>
      </c>
      <c r="B9" s="542" t="s">
        <v>240</v>
      </c>
      <c r="C9" s="543" t="s">
        <v>278</v>
      </c>
      <c r="D9" s="354"/>
      <c r="E9" s="544" t="s">
        <v>279</v>
      </c>
      <c r="F9" s="545" t="s">
        <v>280</v>
      </c>
      <c r="G9" s="546"/>
      <c r="H9" s="1080" t="s">
        <v>281</v>
      </c>
      <c r="I9" s="1081"/>
    </row>
    <row r="10" spans="1:9" s="109" customFormat="1" ht="15" customHeight="1" x14ac:dyDescent="0.25">
      <c r="A10" s="547"/>
      <c r="B10" s="548"/>
      <c r="C10" s="549" t="s">
        <v>282</v>
      </c>
      <c r="D10" s="550" t="s">
        <v>44</v>
      </c>
      <c r="E10" s="551" t="s">
        <v>84</v>
      </c>
      <c r="F10" s="552" t="s">
        <v>44</v>
      </c>
      <c r="G10" s="553" t="s">
        <v>84</v>
      </c>
      <c r="H10" s="552" t="s">
        <v>44</v>
      </c>
      <c r="I10" s="553" t="s">
        <v>84</v>
      </c>
    </row>
    <row r="11" spans="1:9" s="559" customFormat="1" ht="15" x14ac:dyDescent="0.25">
      <c r="A11" s="597" t="s">
        <v>45</v>
      </c>
      <c r="B11" s="555">
        <v>152853</v>
      </c>
      <c r="C11" s="556"/>
      <c r="D11" s="557">
        <v>495041699071</v>
      </c>
      <c r="E11" s="558">
        <v>1</v>
      </c>
      <c r="F11" s="557">
        <v>184216460038</v>
      </c>
      <c r="G11" s="558">
        <v>0.99999999999999989</v>
      </c>
      <c r="H11" s="557">
        <v>167275402973</v>
      </c>
      <c r="I11" s="558">
        <v>1</v>
      </c>
    </row>
    <row r="12" spans="1:9" s="559" customFormat="1" ht="15" x14ac:dyDescent="0.25">
      <c r="A12" s="598"/>
      <c r="B12" s="561"/>
      <c r="C12" s="599"/>
      <c r="D12" s="563"/>
      <c r="E12" s="564"/>
      <c r="F12" s="563"/>
      <c r="G12" s="564"/>
      <c r="H12" s="563"/>
      <c r="I12" s="564"/>
    </row>
    <row r="13" spans="1:9" s="559" customFormat="1" ht="15" x14ac:dyDescent="0.25">
      <c r="A13" s="547" t="s">
        <v>33</v>
      </c>
      <c r="B13" s="600">
        <v>6351</v>
      </c>
      <c r="C13" s="600">
        <v>11435</v>
      </c>
      <c r="D13" s="563">
        <v>42948831168</v>
      </c>
      <c r="E13" s="565">
        <v>8.6758006948905897E-2</v>
      </c>
      <c r="F13" s="563">
        <v>1104594759</v>
      </c>
      <c r="G13" s="565">
        <v>5.9961784021479144E-3</v>
      </c>
      <c r="H13" s="563">
        <v>1104594759</v>
      </c>
      <c r="I13" s="565">
        <v>6.6034499954442981E-3</v>
      </c>
    </row>
    <row r="14" spans="1:9" s="570" customFormat="1" ht="14.25" x14ac:dyDescent="0.2">
      <c r="A14" s="566" t="s">
        <v>46</v>
      </c>
      <c r="B14" s="601">
        <v>2154</v>
      </c>
      <c r="C14" s="601">
        <v>2154</v>
      </c>
      <c r="D14" s="568">
        <v>21056002110</v>
      </c>
      <c r="E14" s="569">
        <v>4.2533794929828936E-2</v>
      </c>
      <c r="F14" s="568">
        <v>597387021</v>
      </c>
      <c r="G14" s="569">
        <v>3.2428536563821253E-3</v>
      </c>
      <c r="H14" s="568">
        <v>597387021</v>
      </c>
      <c r="I14" s="569">
        <v>3.571278325340065E-3</v>
      </c>
    </row>
    <row r="15" spans="1:9" s="570" customFormat="1" ht="14.25" x14ac:dyDescent="0.2">
      <c r="A15" s="566" t="s">
        <v>47</v>
      </c>
      <c r="B15" s="601">
        <v>1826</v>
      </c>
      <c r="C15" s="601">
        <v>3652</v>
      </c>
      <c r="D15" s="568">
        <v>10297340487</v>
      </c>
      <c r="E15" s="569">
        <v>2.0800955770643337E-2</v>
      </c>
      <c r="F15" s="568">
        <v>232294419</v>
      </c>
      <c r="G15" s="569">
        <v>1.2609862275720775E-3</v>
      </c>
      <c r="H15" s="568">
        <v>232294419</v>
      </c>
      <c r="I15" s="569">
        <v>1.3886944217225694E-3</v>
      </c>
    </row>
    <row r="16" spans="1:9" s="570" customFormat="1" ht="14.25" x14ac:dyDescent="0.2">
      <c r="A16" s="566" t="s">
        <v>48</v>
      </c>
      <c r="B16" s="601">
        <v>1451</v>
      </c>
      <c r="C16" s="601">
        <v>4353</v>
      </c>
      <c r="D16" s="568">
        <v>6850315200</v>
      </c>
      <c r="E16" s="569">
        <v>1.3837854897588157E-2</v>
      </c>
      <c r="F16" s="568">
        <v>137905498</v>
      </c>
      <c r="G16" s="569">
        <v>7.4860573247120799E-4</v>
      </c>
      <c r="H16" s="568">
        <v>137905498</v>
      </c>
      <c r="I16" s="569">
        <v>8.244218549110857E-4</v>
      </c>
    </row>
    <row r="17" spans="1:9" s="570" customFormat="1" ht="14.25" x14ac:dyDescent="0.2">
      <c r="A17" s="566" t="s">
        <v>49</v>
      </c>
      <c r="B17" s="601">
        <v>284</v>
      </c>
      <c r="C17" s="601">
        <v>284</v>
      </c>
      <c r="D17" s="568">
        <v>545441371</v>
      </c>
      <c r="E17" s="569">
        <v>1.1018089426074217E-3</v>
      </c>
      <c r="F17" s="568">
        <v>14613216</v>
      </c>
      <c r="G17" s="569">
        <v>7.9326331626313954E-5</v>
      </c>
      <c r="H17" s="568">
        <v>14613216</v>
      </c>
      <c r="I17" s="569">
        <v>8.7360219974234497E-5</v>
      </c>
    </row>
    <row r="18" spans="1:9" s="570" customFormat="1" ht="14.25" x14ac:dyDescent="0.2">
      <c r="A18" s="566" t="s">
        <v>50</v>
      </c>
      <c r="B18" s="97">
        <v>0</v>
      </c>
      <c r="C18" s="97">
        <v>0</v>
      </c>
      <c r="D18" s="1009">
        <v>0</v>
      </c>
      <c r="E18" s="1010">
        <v>0</v>
      </c>
      <c r="F18" s="1009">
        <v>0</v>
      </c>
      <c r="G18" s="1010">
        <v>0</v>
      </c>
      <c r="H18" s="1009">
        <v>0</v>
      </c>
      <c r="I18" s="1010">
        <v>0</v>
      </c>
    </row>
    <row r="19" spans="1:9" s="570" customFormat="1" ht="14.25" x14ac:dyDescent="0.2">
      <c r="A19" s="566" t="s">
        <v>51</v>
      </c>
      <c r="B19" s="601">
        <v>636</v>
      </c>
      <c r="C19" s="601">
        <v>992</v>
      </c>
      <c r="D19" s="568">
        <v>4199732000</v>
      </c>
      <c r="E19" s="569">
        <v>8.4835924082380474E-3</v>
      </c>
      <c r="F19" s="568">
        <v>122394605</v>
      </c>
      <c r="G19" s="569">
        <v>6.6440645409618967E-4</v>
      </c>
      <c r="H19" s="568">
        <v>122394605</v>
      </c>
      <c r="I19" s="569">
        <v>7.3169517349634347E-4</v>
      </c>
    </row>
    <row r="20" spans="1:9" s="570" customFormat="1" ht="15" customHeight="1" x14ac:dyDescent="0.2">
      <c r="A20" s="571"/>
      <c r="B20" s="572"/>
      <c r="C20" s="601"/>
      <c r="D20" s="568"/>
      <c r="E20" s="573"/>
      <c r="F20" s="568"/>
      <c r="G20" s="573"/>
      <c r="H20" s="568"/>
      <c r="I20" s="573"/>
    </row>
    <row r="21" spans="1:9" s="559" customFormat="1" ht="15" x14ac:dyDescent="0.25">
      <c r="A21" s="547" t="s">
        <v>34</v>
      </c>
      <c r="B21" s="600">
        <v>125020</v>
      </c>
      <c r="C21" s="600">
        <v>764511</v>
      </c>
      <c r="D21" s="563">
        <v>207623444167</v>
      </c>
      <c r="E21" s="565">
        <v>0.41940597035891758</v>
      </c>
      <c r="F21" s="563">
        <v>75580791264</v>
      </c>
      <c r="G21" s="565">
        <v>0.41028250813423117</v>
      </c>
      <c r="H21" s="563">
        <v>67864785378</v>
      </c>
      <c r="I21" s="565">
        <v>0.40570690114525743</v>
      </c>
    </row>
    <row r="22" spans="1:9" s="570" customFormat="1" ht="14.25" x14ac:dyDescent="0.2">
      <c r="A22" s="566" t="s">
        <v>52</v>
      </c>
      <c r="B22" s="601">
        <v>9757</v>
      </c>
      <c r="C22" s="601">
        <v>395565</v>
      </c>
      <c r="D22" s="568">
        <v>74488280910</v>
      </c>
      <c r="E22" s="569">
        <v>0.15046870001009091</v>
      </c>
      <c r="F22" s="568">
        <v>29612351859</v>
      </c>
      <c r="G22" s="569">
        <v>0.16074758929192098</v>
      </c>
      <c r="H22" s="568">
        <v>26607950196</v>
      </c>
      <c r="I22" s="569">
        <v>0.15906672303933891</v>
      </c>
    </row>
    <row r="23" spans="1:9" s="570" customFormat="1" ht="14.25" x14ac:dyDescent="0.2">
      <c r="A23" s="566" t="s">
        <v>53</v>
      </c>
      <c r="B23" s="601">
        <v>2584</v>
      </c>
      <c r="C23" s="601">
        <v>158789</v>
      </c>
      <c r="D23" s="568">
        <v>46025551795</v>
      </c>
      <c r="E23" s="569">
        <v>9.2973080613960382E-2</v>
      </c>
      <c r="F23" s="568">
        <v>20173917461</v>
      </c>
      <c r="G23" s="569">
        <v>0.1095120243698014</v>
      </c>
      <c r="H23" s="568">
        <v>17811777500</v>
      </c>
      <c r="I23" s="569">
        <v>0.10648174915994676</v>
      </c>
    </row>
    <row r="24" spans="1:9" s="570" customFormat="1" ht="14.25" x14ac:dyDescent="0.2">
      <c r="A24" s="566" t="s">
        <v>49</v>
      </c>
      <c r="B24" s="601">
        <v>99440</v>
      </c>
      <c r="C24" s="601">
        <v>99440</v>
      </c>
      <c r="D24" s="568">
        <v>40679561993</v>
      </c>
      <c r="E24" s="569">
        <v>8.2174010935522512E-2</v>
      </c>
      <c r="F24" s="568">
        <v>17206366893</v>
      </c>
      <c r="G24" s="569">
        <v>9.3402983042072826E-2</v>
      </c>
      <c r="H24" s="568">
        <v>15249288126</v>
      </c>
      <c r="I24" s="569">
        <v>9.1162764249693037E-2</v>
      </c>
    </row>
    <row r="25" spans="1:9" s="570" customFormat="1" ht="14.25" x14ac:dyDescent="0.2">
      <c r="A25" s="566" t="s">
        <v>54</v>
      </c>
      <c r="B25" s="601">
        <v>215</v>
      </c>
      <c r="C25" s="601">
        <v>27850</v>
      </c>
      <c r="D25" s="568">
        <v>8319494575</v>
      </c>
      <c r="E25" s="569">
        <v>1.6805644030820924E-2</v>
      </c>
      <c r="F25" s="568">
        <v>1564275487</v>
      </c>
      <c r="G25" s="569">
        <v>8.4915076897977664E-3</v>
      </c>
      <c r="H25" s="568">
        <v>1468433756</v>
      </c>
      <c r="I25" s="569">
        <v>8.7785396412228076E-3</v>
      </c>
    </row>
    <row r="26" spans="1:9" s="570" customFormat="1" ht="14.25" x14ac:dyDescent="0.2">
      <c r="A26" s="574" t="s">
        <v>55</v>
      </c>
      <c r="B26" s="601">
        <v>188</v>
      </c>
      <c r="C26" s="601">
        <v>22220</v>
      </c>
      <c r="D26" s="568">
        <v>5596008723</v>
      </c>
      <c r="E26" s="569">
        <v>1.1304115862363764E-2</v>
      </c>
      <c r="F26" s="568">
        <v>2332903085</v>
      </c>
      <c r="G26" s="569">
        <v>1.2663923107190155E-2</v>
      </c>
      <c r="H26" s="568">
        <v>2036359321</v>
      </c>
      <c r="I26" s="569">
        <v>1.217369251430642E-2</v>
      </c>
    </row>
    <row r="27" spans="1:9" s="570" customFormat="1" ht="14.25" x14ac:dyDescent="0.2">
      <c r="A27" s="566" t="s">
        <v>284</v>
      </c>
      <c r="B27" s="601">
        <v>7632</v>
      </c>
      <c r="C27" s="601">
        <v>49931</v>
      </c>
      <c r="D27" s="568">
        <v>22660274343</v>
      </c>
      <c r="E27" s="569">
        <v>4.5774475939147123E-2</v>
      </c>
      <c r="F27" s="568">
        <v>3234594017</v>
      </c>
      <c r="G27" s="569">
        <v>1.7558659070599721E-2</v>
      </c>
      <c r="H27" s="568">
        <v>3234594017</v>
      </c>
      <c r="I27" s="569">
        <v>1.9336937526446118E-2</v>
      </c>
    </row>
    <row r="28" spans="1:9" s="570" customFormat="1" ht="14.25" x14ac:dyDescent="0.2">
      <c r="A28" s="566" t="s">
        <v>285</v>
      </c>
      <c r="B28" s="601">
        <v>981</v>
      </c>
      <c r="C28" s="601">
        <v>6848</v>
      </c>
      <c r="D28" s="568">
        <v>5168165502</v>
      </c>
      <c r="E28" s="569">
        <v>1.0439858928447097E-2</v>
      </c>
      <c r="F28" s="568">
        <v>621586055</v>
      </c>
      <c r="G28" s="569">
        <v>3.3742156095702839E-3</v>
      </c>
      <c r="H28" s="568">
        <v>621586055</v>
      </c>
      <c r="I28" s="569">
        <v>3.7159441493040701E-3</v>
      </c>
    </row>
    <row r="29" spans="1:9" s="570" customFormat="1" ht="14.25" x14ac:dyDescent="0.2">
      <c r="A29" s="566" t="s">
        <v>411</v>
      </c>
      <c r="B29" s="601">
        <v>4189</v>
      </c>
      <c r="C29" s="601">
        <v>3659</v>
      </c>
      <c r="D29" s="568">
        <v>4476101872</v>
      </c>
      <c r="E29" s="569">
        <v>9.0418683525042357E-3</v>
      </c>
      <c r="F29" s="568">
        <v>804541568</v>
      </c>
      <c r="G29" s="569">
        <v>4.3673706889929371E-3</v>
      </c>
      <c r="H29" s="568">
        <v>804541568</v>
      </c>
      <c r="I29" s="569">
        <v>4.8096824380680844E-3</v>
      </c>
    </row>
    <row r="30" spans="1:9" s="570" customFormat="1" ht="14.25" x14ac:dyDescent="0.2">
      <c r="A30" s="566" t="s">
        <v>286</v>
      </c>
      <c r="B30" s="601">
        <v>34</v>
      </c>
      <c r="C30" s="601">
        <v>209</v>
      </c>
      <c r="D30" s="568">
        <v>210004454</v>
      </c>
      <c r="E30" s="569">
        <v>4.242156860605811E-4</v>
      </c>
      <c r="F30" s="568">
        <v>30254839</v>
      </c>
      <c r="G30" s="569">
        <v>1.6423526428506474E-4</v>
      </c>
      <c r="H30" s="568">
        <v>30254839</v>
      </c>
      <c r="I30" s="569">
        <v>1.8086842693114567E-4</v>
      </c>
    </row>
    <row r="31" spans="1:9" s="570" customFormat="1" ht="15" customHeight="1" x14ac:dyDescent="0.2">
      <c r="A31" s="566"/>
      <c r="B31" s="572"/>
      <c r="C31" s="603"/>
      <c r="D31" s="568"/>
      <c r="E31" s="569"/>
      <c r="F31" s="568"/>
      <c r="G31" s="569"/>
      <c r="H31" s="568"/>
      <c r="I31" s="569"/>
    </row>
    <row r="32" spans="1:9" s="559" customFormat="1" ht="15" x14ac:dyDescent="0.25">
      <c r="A32" s="547" t="s">
        <v>35</v>
      </c>
      <c r="B32" s="600">
        <v>94</v>
      </c>
      <c r="C32" s="575">
        <v>0</v>
      </c>
      <c r="D32" s="563">
        <v>15536976415</v>
      </c>
      <c r="E32" s="565">
        <v>3.1385187236058779E-2</v>
      </c>
      <c r="F32" s="563">
        <v>6935053374</v>
      </c>
      <c r="G32" s="565">
        <v>3.7646219955423332E-2</v>
      </c>
      <c r="H32" s="563">
        <v>6935053374</v>
      </c>
      <c r="I32" s="565">
        <v>4.1458895036225921E-2</v>
      </c>
    </row>
    <row r="33" spans="1:9" s="570" customFormat="1" ht="14.25" x14ac:dyDescent="0.2">
      <c r="A33" s="566" t="s">
        <v>156</v>
      </c>
      <c r="B33" s="601">
        <v>38</v>
      </c>
      <c r="C33" s="97">
        <v>0</v>
      </c>
      <c r="D33" s="568">
        <v>11437734628</v>
      </c>
      <c r="E33" s="569">
        <v>2.3104588258856099E-2</v>
      </c>
      <c r="F33" s="568">
        <v>5146980581</v>
      </c>
      <c r="G33" s="569">
        <v>2.7939851737126452E-2</v>
      </c>
      <c r="H33" s="568">
        <v>5146980581</v>
      </c>
      <c r="I33" s="569">
        <v>3.0769500413822207E-2</v>
      </c>
    </row>
    <row r="34" spans="1:9" s="570" customFormat="1" ht="14.25" x14ac:dyDescent="0.2">
      <c r="A34" s="566" t="s">
        <v>157</v>
      </c>
      <c r="B34" s="601">
        <v>56</v>
      </c>
      <c r="C34" s="97">
        <v>0</v>
      </c>
      <c r="D34" s="568">
        <v>4099241787</v>
      </c>
      <c r="E34" s="569">
        <v>8.2805989772026817E-3</v>
      </c>
      <c r="F34" s="568">
        <v>1788072793</v>
      </c>
      <c r="G34" s="569">
        <v>9.706368218296877E-3</v>
      </c>
      <c r="H34" s="568">
        <v>1788072793</v>
      </c>
      <c r="I34" s="569">
        <v>1.0689394622403712E-2</v>
      </c>
    </row>
    <row r="35" spans="1:9" s="570" customFormat="1" ht="14.25" x14ac:dyDescent="0.2">
      <c r="A35" s="574" t="s">
        <v>51</v>
      </c>
      <c r="B35" s="97">
        <v>0</v>
      </c>
      <c r="C35" s="97">
        <v>0</v>
      </c>
      <c r="D35" s="97">
        <v>0</v>
      </c>
      <c r="E35" s="602">
        <v>0</v>
      </c>
      <c r="F35" s="97">
        <v>0</v>
      </c>
      <c r="G35" s="602">
        <v>0</v>
      </c>
      <c r="H35" s="97">
        <v>0</v>
      </c>
      <c r="I35" s="602">
        <v>0</v>
      </c>
    </row>
    <row r="36" spans="1:9" s="570" customFormat="1" ht="15" customHeight="1" x14ac:dyDescent="0.2">
      <c r="A36" s="571"/>
      <c r="B36" s="572"/>
      <c r="C36" s="576"/>
      <c r="D36" s="568"/>
      <c r="E36" s="573"/>
      <c r="F36" s="568"/>
      <c r="G36" s="573"/>
      <c r="H36" s="568"/>
      <c r="I36" s="573"/>
    </row>
    <row r="37" spans="1:9" s="559" customFormat="1" ht="15" x14ac:dyDescent="0.25">
      <c r="A37" s="547" t="s">
        <v>36</v>
      </c>
      <c r="B37" s="600">
        <v>21388</v>
      </c>
      <c r="C37" s="577">
        <v>596433705</v>
      </c>
      <c r="D37" s="578">
        <v>228932447321</v>
      </c>
      <c r="E37" s="565">
        <v>0.46245083545611793</v>
      </c>
      <c r="F37" s="578">
        <v>100596020641</v>
      </c>
      <c r="G37" s="565">
        <v>0.5460750935081975</v>
      </c>
      <c r="H37" s="578">
        <v>91370969462</v>
      </c>
      <c r="I37" s="565">
        <v>0.5462307538230724</v>
      </c>
    </row>
    <row r="38" spans="1:9" s="570" customFormat="1" ht="14.25" x14ac:dyDescent="0.2">
      <c r="A38" s="579" t="s">
        <v>60</v>
      </c>
      <c r="B38" s="601">
        <v>2200</v>
      </c>
      <c r="C38" s="580">
        <v>343814636</v>
      </c>
      <c r="D38" s="568">
        <v>129932240873</v>
      </c>
      <c r="E38" s="569">
        <v>0.26246726511490265</v>
      </c>
      <c r="F38" s="568">
        <v>58045073588</v>
      </c>
      <c r="G38" s="569">
        <v>0.31509167843105074</v>
      </c>
      <c r="H38" s="568">
        <v>52597443274</v>
      </c>
      <c r="I38" s="569">
        <v>0.31443620723179355</v>
      </c>
    </row>
    <row r="39" spans="1:9" s="570" customFormat="1" ht="14.25" x14ac:dyDescent="0.2">
      <c r="A39" s="571" t="s">
        <v>287</v>
      </c>
      <c r="B39" s="601">
        <v>3482</v>
      </c>
      <c r="C39" s="580">
        <v>67722456</v>
      </c>
      <c r="D39" s="568">
        <v>24323250845</v>
      </c>
      <c r="E39" s="569">
        <v>4.9133741441670965E-2</v>
      </c>
      <c r="F39" s="568">
        <v>10781526512</v>
      </c>
      <c r="G39" s="569">
        <v>5.852640154835239E-2</v>
      </c>
      <c r="H39" s="568">
        <v>10017681223</v>
      </c>
      <c r="I39" s="569">
        <v>5.9887353699078869E-2</v>
      </c>
    </row>
    <row r="40" spans="1:9" s="570" customFormat="1" ht="14.25" x14ac:dyDescent="0.2">
      <c r="A40" s="571" t="s">
        <v>62</v>
      </c>
      <c r="B40" s="601">
        <v>507</v>
      </c>
      <c r="C40" s="580">
        <v>15491558</v>
      </c>
      <c r="D40" s="568">
        <v>3800936434</v>
      </c>
      <c r="E40" s="569">
        <v>7.6780126626360438E-3</v>
      </c>
      <c r="F40" s="568">
        <v>1686903042</v>
      </c>
      <c r="G40" s="569">
        <v>9.157178688875181E-3</v>
      </c>
      <c r="H40" s="568">
        <v>1421280537</v>
      </c>
      <c r="I40" s="569">
        <v>8.4966499063189194E-3</v>
      </c>
    </row>
    <row r="41" spans="1:9" s="570" customFormat="1" ht="14.25" x14ac:dyDescent="0.2">
      <c r="A41" s="581" t="s">
        <v>61</v>
      </c>
      <c r="B41" s="601">
        <v>2320</v>
      </c>
      <c r="C41" s="580">
        <v>27430681</v>
      </c>
      <c r="D41" s="568">
        <v>15041579317</v>
      </c>
      <c r="E41" s="569">
        <v>3.0384469318902169E-2</v>
      </c>
      <c r="F41" s="568">
        <v>6624086997</v>
      </c>
      <c r="G41" s="569">
        <v>3.5958171140806794E-2</v>
      </c>
      <c r="H41" s="568">
        <v>5694563298</v>
      </c>
      <c r="I41" s="569">
        <v>3.4043040380056129E-2</v>
      </c>
    </row>
    <row r="42" spans="1:9" s="570" customFormat="1" ht="14.25" x14ac:dyDescent="0.2">
      <c r="A42" s="571" t="s">
        <v>288</v>
      </c>
      <c r="B42" s="601">
        <v>2226</v>
      </c>
      <c r="C42" s="580">
        <v>21381485</v>
      </c>
      <c r="D42" s="568">
        <v>13973939734</v>
      </c>
      <c r="E42" s="569">
        <v>2.8227803355199428E-2</v>
      </c>
      <c r="F42" s="568">
        <v>5867999364</v>
      </c>
      <c r="G42" s="569">
        <v>3.1853827626421409E-2</v>
      </c>
      <c r="H42" s="568">
        <v>5067681005</v>
      </c>
      <c r="I42" s="569">
        <v>3.0295434444823768E-2</v>
      </c>
    </row>
    <row r="43" spans="1:9" s="570" customFormat="1" ht="14.25" x14ac:dyDescent="0.2">
      <c r="A43" s="571" t="s">
        <v>65</v>
      </c>
      <c r="B43" s="601">
        <v>28</v>
      </c>
      <c r="C43" s="580">
        <v>624688</v>
      </c>
      <c r="D43" s="568">
        <v>80842000</v>
      </c>
      <c r="E43" s="569">
        <v>1.6330341494809201E-4</v>
      </c>
      <c r="F43" s="568">
        <v>36295569</v>
      </c>
      <c r="G43" s="569">
        <v>1.9702674230366268E-4</v>
      </c>
      <c r="H43" s="568">
        <v>30602534</v>
      </c>
      <c r="I43" s="569">
        <v>1.8294700509518169E-4</v>
      </c>
    </row>
    <row r="44" spans="1:9" s="570" customFormat="1" ht="14.25" x14ac:dyDescent="0.2">
      <c r="A44" s="571" t="s">
        <v>68</v>
      </c>
      <c r="B44" s="601">
        <v>107</v>
      </c>
      <c r="C44" s="580">
        <v>2933548</v>
      </c>
      <c r="D44" s="568">
        <v>446469000</v>
      </c>
      <c r="E44" s="569">
        <v>9.0188160075777056E-4</v>
      </c>
      <c r="F44" s="568">
        <v>192746700</v>
      </c>
      <c r="G44" s="569">
        <v>1.0463055253598966E-3</v>
      </c>
      <c r="H44" s="568">
        <v>166150335</v>
      </c>
      <c r="I44" s="569">
        <v>9.932741577482159E-4</v>
      </c>
    </row>
    <row r="45" spans="1:9" s="570" customFormat="1" ht="14.25" x14ac:dyDescent="0.2">
      <c r="A45" s="571" t="s">
        <v>289</v>
      </c>
      <c r="B45" s="601">
        <v>99</v>
      </c>
      <c r="C45" s="580">
        <v>427957</v>
      </c>
      <c r="D45" s="568">
        <v>65223143</v>
      </c>
      <c r="E45" s="569">
        <v>1.3175282632230451E-4</v>
      </c>
      <c r="F45" s="568">
        <v>28505614</v>
      </c>
      <c r="G45" s="569">
        <v>1.5473977729308166E-4</v>
      </c>
      <c r="H45" s="568">
        <v>27114127</v>
      </c>
      <c r="I45" s="569">
        <v>1.6209273161563691E-4</v>
      </c>
    </row>
    <row r="46" spans="1:9" s="570" customFormat="1" ht="14.25" x14ac:dyDescent="0.2">
      <c r="A46" s="571" t="s">
        <v>290</v>
      </c>
      <c r="B46" s="601">
        <v>46</v>
      </c>
      <c r="C46" s="580">
        <v>4673744</v>
      </c>
      <c r="D46" s="568">
        <v>538028000</v>
      </c>
      <c r="E46" s="569">
        <v>1.0868336970595981E-3</v>
      </c>
      <c r="F46" s="568">
        <v>236383065</v>
      </c>
      <c r="G46" s="569">
        <v>1.2831810194986872E-3</v>
      </c>
      <c r="H46" s="568">
        <v>209107102</v>
      </c>
      <c r="I46" s="569">
        <v>1.2500768091633417E-3</v>
      </c>
    </row>
    <row r="47" spans="1:9" s="570" customFormat="1" ht="14.25" x14ac:dyDescent="0.2">
      <c r="A47" s="571" t="s">
        <v>291</v>
      </c>
      <c r="B47" s="601">
        <v>3272</v>
      </c>
      <c r="C47" s="580">
        <v>399173</v>
      </c>
      <c r="D47" s="568">
        <v>82416940</v>
      </c>
      <c r="E47" s="569">
        <v>1.6648484391247126E-4</v>
      </c>
      <c r="F47" s="568">
        <v>36602778</v>
      </c>
      <c r="G47" s="569">
        <v>1.986943945858563E-4</v>
      </c>
      <c r="H47" s="568">
        <v>33077444</v>
      </c>
      <c r="I47" s="569">
        <v>1.9774242603581737E-4</v>
      </c>
    </row>
    <row r="48" spans="1:9" s="570" customFormat="1" ht="14.25" x14ac:dyDescent="0.2">
      <c r="A48" s="571" t="s">
        <v>67</v>
      </c>
      <c r="B48" s="601">
        <v>605</v>
      </c>
      <c r="C48" s="580">
        <v>7507863</v>
      </c>
      <c r="D48" s="568">
        <v>2041267540</v>
      </c>
      <c r="E48" s="569">
        <v>4.123425448463558E-3</v>
      </c>
      <c r="F48" s="568">
        <v>858714072</v>
      </c>
      <c r="G48" s="569">
        <v>4.6614405239513625E-3</v>
      </c>
      <c r="H48" s="568">
        <v>745620034</v>
      </c>
      <c r="I48" s="569">
        <v>4.457439771466884E-3</v>
      </c>
    </row>
    <row r="49" spans="1:9" s="570" customFormat="1" ht="14.25" x14ac:dyDescent="0.2">
      <c r="A49" s="571" t="s">
        <v>292</v>
      </c>
      <c r="B49" s="601">
        <v>884</v>
      </c>
      <c r="C49" s="580">
        <v>7696963</v>
      </c>
      <c r="D49" s="568">
        <v>1524979559</v>
      </c>
      <c r="E49" s="569">
        <v>3.0805072822386302E-3</v>
      </c>
      <c r="F49" s="568">
        <v>591859140</v>
      </c>
      <c r="G49" s="569">
        <v>3.2128461261165904E-3</v>
      </c>
      <c r="H49" s="568">
        <v>544486564</v>
      </c>
      <c r="I49" s="569">
        <v>3.2550306519834589E-3</v>
      </c>
    </row>
    <row r="50" spans="1:9" s="570" customFormat="1" ht="14.25" x14ac:dyDescent="0.2">
      <c r="A50" s="571" t="s">
        <v>158</v>
      </c>
      <c r="B50" s="601">
        <v>158</v>
      </c>
      <c r="C50" s="580">
        <v>9033394</v>
      </c>
      <c r="D50" s="568">
        <v>2370588570</v>
      </c>
      <c r="E50" s="569">
        <v>4.7886644184695331E-3</v>
      </c>
      <c r="F50" s="568">
        <v>708058383</v>
      </c>
      <c r="G50" s="569">
        <v>3.8436216983756088E-3</v>
      </c>
      <c r="H50" s="568">
        <v>650380582</v>
      </c>
      <c r="I50" s="569">
        <v>3.8880825897934213E-3</v>
      </c>
    </row>
    <row r="51" spans="1:9" s="570" customFormat="1" ht="14.25" x14ac:dyDescent="0.2">
      <c r="A51" s="571" t="s">
        <v>70</v>
      </c>
      <c r="B51" s="601">
        <v>84</v>
      </c>
      <c r="C51" s="580">
        <v>3577052</v>
      </c>
      <c r="D51" s="568">
        <v>887286000</v>
      </c>
      <c r="E51" s="569">
        <v>1.7923459814902247E-3</v>
      </c>
      <c r="F51" s="568">
        <v>394444774</v>
      </c>
      <c r="G51" s="569">
        <v>2.1412026586475189E-3</v>
      </c>
      <c r="H51" s="568">
        <v>357546593</v>
      </c>
      <c r="I51" s="569">
        <v>2.1374726148931278E-3</v>
      </c>
    </row>
    <row r="52" spans="1:9" s="570" customFormat="1" ht="14.25" x14ac:dyDescent="0.2">
      <c r="A52" s="571" t="s">
        <v>159</v>
      </c>
      <c r="B52" s="601">
        <v>85</v>
      </c>
      <c r="C52" s="580">
        <v>1865809</v>
      </c>
      <c r="D52" s="568">
        <v>424555720</v>
      </c>
      <c r="E52" s="569">
        <v>8.5761607718445811E-4</v>
      </c>
      <c r="F52" s="568">
        <v>110833458</v>
      </c>
      <c r="G52" s="569">
        <v>6.0164796336406297E-4</v>
      </c>
      <c r="H52" s="568">
        <v>98810832</v>
      </c>
      <c r="I52" s="569">
        <v>5.9070748145768394E-4</v>
      </c>
    </row>
    <row r="53" spans="1:9" s="570" customFormat="1" ht="14.25" x14ac:dyDescent="0.2">
      <c r="A53" s="571" t="s">
        <v>293</v>
      </c>
      <c r="B53" s="601">
        <v>86</v>
      </c>
      <c r="C53" s="580">
        <v>1549731</v>
      </c>
      <c r="D53" s="568">
        <v>432456132</v>
      </c>
      <c r="E53" s="569">
        <v>8.73575161065323E-4</v>
      </c>
      <c r="F53" s="568">
        <v>146662772</v>
      </c>
      <c r="G53" s="569">
        <v>7.9614368862449393E-4</v>
      </c>
      <c r="H53" s="568">
        <v>134313508</v>
      </c>
      <c r="I53" s="569">
        <v>8.0294834514121362E-4</v>
      </c>
    </row>
    <row r="54" spans="1:9" s="570" customFormat="1" ht="14.25" x14ac:dyDescent="0.2">
      <c r="A54" s="571" t="s">
        <v>64</v>
      </c>
      <c r="B54" s="601">
        <v>566</v>
      </c>
      <c r="C54" s="580">
        <v>57215057</v>
      </c>
      <c r="D54" s="568">
        <v>20074913440</v>
      </c>
      <c r="E54" s="569">
        <v>4.0551964567172374E-2</v>
      </c>
      <c r="F54" s="568">
        <v>8675419839</v>
      </c>
      <c r="G54" s="569">
        <v>4.7093619306387946E-2</v>
      </c>
      <c r="H54" s="568">
        <v>8340891729</v>
      </c>
      <c r="I54" s="569">
        <v>4.9863229026842079E-2</v>
      </c>
    </row>
    <row r="55" spans="1:9" s="570" customFormat="1" ht="14.25" x14ac:dyDescent="0.2">
      <c r="A55" s="571" t="s">
        <v>294</v>
      </c>
      <c r="B55" s="601">
        <v>1603</v>
      </c>
      <c r="C55" s="580">
        <v>16590186</v>
      </c>
      <c r="D55" s="568">
        <v>7524371591</v>
      </c>
      <c r="E55" s="569">
        <v>1.5199470277191412E-2</v>
      </c>
      <c r="F55" s="568">
        <v>3351479025</v>
      </c>
      <c r="G55" s="569">
        <v>1.819315724723328E-2</v>
      </c>
      <c r="H55" s="568">
        <v>3259503417</v>
      </c>
      <c r="I55" s="569">
        <v>1.9485850035740868E-2</v>
      </c>
    </row>
    <row r="56" spans="1:9" s="570" customFormat="1" ht="14.25" x14ac:dyDescent="0.2">
      <c r="A56" s="571" t="s">
        <v>295</v>
      </c>
      <c r="B56" s="601">
        <v>46</v>
      </c>
      <c r="C56" s="580">
        <v>11627</v>
      </c>
      <c r="D56" s="568">
        <v>1626737</v>
      </c>
      <c r="E56" s="569">
        <v>3.2860605541972528E-6</v>
      </c>
      <c r="F56" s="568">
        <v>685749</v>
      </c>
      <c r="G56" s="569">
        <v>3.7225175201963185E-6</v>
      </c>
      <c r="H56" s="568">
        <v>635809</v>
      </c>
      <c r="I56" s="569">
        <v>3.8009712647508986E-6</v>
      </c>
    </row>
    <row r="57" spans="1:9" s="570" customFormat="1" ht="14.25" x14ac:dyDescent="0.2">
      <c r="A57" s="571" t="s">
        <v>296</v>
      </c>
      <c r="B57" s="601">
        <v>91</v>
      </c>
      <c r="C57" s="580">
        <v>2699177</v>
      </c>
      <c r="D57" s="568">
        <v>541316545</v>
      </c>
      <c r="E57" s="569">
        <v>1.0934766627050607E-3</v>
      </c>
      <c r="F57" s="568">
        <v>211409393</v>
      </c>
      <c r="G57" s="569">
        <v>1.1476140240475291E-3</v>
      </c>
      <c r="H57" s="568">
        <v>196779612</v>
      </c>
      <c r="I57" s="569">
        <v>1.1763810369164814E-3</v>
      </c>
    </row>
    <row r="58" spans="1:9" s="570" customFormat="1" ht="14.25" x14ac:dyDescent="0.2">
      <c r="A58" s="571" t="s">
        <v>63</v>
      </c>
      <c r="B58" s="601">
        <v>2032</v>
      </c>
      <c r="C58" s="97">
        <v>0</v>
      </c>
      <c r="D58" s="568">
        <v>2917806990</v>
      </c>
      <c r="E58" s="569">
        <v>5.8940630566588319E-3</v>
      </c>
      <c r="F58" s="568">
        <v>1231132857</v>
      </c>
      <c r="G58" s="569">
        <v>6.6830773794374458E-3</v>
      </c>
      <c r="H58" s="568">
        <v>1165041917</v>
      </c>
      <c r="I58" s="569">
        <v>6.9648130944156205E-3</v>
      </c>
    </row>
    <row r="59" spans="1:9" s="570" customFormat="1" ht="14.25" x14ac:dyDescent="0.2">
      <c r="A59" s="571" t="s">
        <v>50</v>
      </c>
      <c r="B59" s="601">
        <v>613</v>
      </c>
      <c r="C59" s="97">
        <v>0</v>
      </c>
      <c r="D59" s="568">
        <v>1339751896</v>
      </c>
      <c r="E59" s="569">
        <v>2.7063415031788056E-3</v>
      </c>
      <c r="F59" s="568">
        <v>600434307</v>
      </c>
      <c r="G59" s="569">
        <v>3.2593955332555135E-3</v>
      </c>
      <c r="H59" s="568">
        <v>450873776</v>
      </c>
      <c r="I59" s="569">
        <v>2.695397936496233E-3</v>
      </c>
    </row>
    <row r="60" spans="1:9" s="570" customFormat="1" ht="14.25" x14ac:dyDescent="0.2">
      <c r="A60" s="583" t="s">
        <v>51</v>
      </c>
      <c r="B60" s="605">
        <v>248</v>
      </c>
      <c r="C60" s="606">
        <v>3786920</v>
      </c>
      <c r="D60" s="586">
        <v>566600315</v>
      </c>
      <c r="E60" s="587">
        <v>1.1445506834339158E-3</v>
      </c>
      <c r="F60" s="586">
        <v>178763643</v>
      </c>
      <c r="G60" s="587">
        <v>9.7039994668839471E-4</v>
      </c>
      <c r="H60" s="586">
        <v>161384210</v>
      </c>
      <c r="I60" s="587">
        <v>9.6478147493118938E-4</v>
      </c>
    </row>
    <row r="61" spans="1:9" s="559" customFormat="1" ht="9.75" customHeight="1" x14ac:dyDescent="0.2">
      <c r="A61" s="607"/>
      <c r="B61" s="608"/>
      <c r="C61" s="608"/>
      <c r="D61" s="609"/>
      <c r="E61" s="609"/>
      <c r="F61" s="610"/>
      <c r="G61" s="611"/>
      <c r="H61" s="610"/>
      <c r="I61" s="611"/>
    </row>
    <row r="62" spans="1:9" s="109" customFormat="1" x14ac:dyDescent="0.2">
      <c r="A62" s="612"/>
      <c r="B62" s="608"/>
      <c r="C62" s="613"/>
      <c r="D62" s="614"/>
      <c r="E62" s="614"/>
      <c r="F62" s="615"/>
      <c r="G62" s="616"/>
      <c r="H62" s="615"/>
      <c r="I62" s="615"/>
    </row>
    <row r="63" spans="1:9" s="109" customFormat="1" x14ac:dyDescent="0.2">
      <c r="A63" s="612"/>
      <c r="B63" s="618"/>
      <c r="C63" s="613"/>
      <c r="D63" s="614"/>
      <c r="E63" s="614"/>
      <c r="F63" s="615"/>
      <c r="G63" s="616"/>
      <c r="H63" s="615"/>
      <c r="I63" s="615"/>
    </row>
    <row r="64" spans="1:9" s="109" customFormat="1" x14ac:dyDescent="0.2">
      <c r="A64" s="612"/>
      <c r="B64" s="613"/>
      <c r="C64" s="613"/>
      <c r="D64" s="614"/>
      <c r="E64" s="614"/>
      <c r="F64" s="615"/>
      <c r="G64" s="616"/>
      <c r="H64" s="615"/>
      <c r="I64" s="615"/>
    </row>
    <row r="65" spans="1:9" s="109" customFormat="1" ht="11.45" customHeight="1" x14ac:dyDescent="0.2">
      <c r="A65" s="619"/>
      <c r="B65" s="613"/>
      <c r="C65" s="613"/>
      <c r="D65" s="614"/>
      <c r="E65" s="614"/>
      <c r="F65" s="615"/>
      <c r="G65" s="616"/>
      <c r="H65" s="615"/>
      <c r="I65" s="615"/>
    </row>
    <row r="66" spans="1:9" x14ac:dyDescent="0.2">
      <c r="A66" s="595"/>
      <c r="B66" s="588"/>
    </row>
    <row r="67" spans="1:9" x14ac:dyDescent="0.2">
      <c r="A67" s="595"/>
    </row>
  </sheetData>
  <mergeCells count="7">
    <mergeCell ref="A1:I1"/>
    <mergeCell ref="F8:I8"/>
    <mergeCell ref="H9:I9"/>
    <mergeCell ref="A2:I2"/>
    <mergeCell ref="A3:I3"/>
    <mergeCell ref="A4:I4"/>
    <mergeCell ref="A6:I6"/>
  </mergeCells>
  <printOptions horizontalCentered="1"/>
  <pageMargins left="0.7" right="0.7" top="0.75" bottom="0.75" header="0.3" footer="0.3"/>
  <pageSetup scale="77" orientation="portrait" horizontalDpi="4294967295" verticalDpi="4294967295"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31"/>
  <sheetViews>
    <sheetView showGridLines="0" zoomScaleNormal="100" workbookViewId="0">
      <selection sqref="A1:D1"/>
    </sheetView>
  </sheetViews>
  <sheetFormatPr defaultRowHeight="12.75" x14ac:dyDescent="0.2"/>
  <cols>
    <col min="1" max="1" width="20.7109375" style="740" customWidth="1"/>
    <col min="2" max="2" width="12.7109375" style="755" customWidth="1"/>
    <col min="3" max="3" width="9.85546875" style="740" customWidth="1"/>
    <col min="4" max="4" width="20.7109375" style="740" customWidth="1"/>
    <col min="5" max="257" width="9.140625" style="740"/>
    <col min="258" max="258" width="16.28515625" style="740" customWidth="1"/>
    <col min="259" max="259" width="14.140625" style="740" customWidth="1"/>
    <col min="260" max="513" width="9.140625" style="740"/>
    <col min="514" max="514" width="16.28515625" style="740" customWidth="1"/>
    <col min="515" max="515" width="14.140625" style="740" customWidth="1"/>
    <col min="516" max="769" width="9.140625" style="740"/>
    <col min="770" max="770" width="16.28515625" style="740" customWidth="1"/>
    <col min="771" max="771" width="14.140625" style="740" customWidth="1"/>
    <col min="772" max="1025" width="9.140625" style="740"/>
    <col min="1026" max="1026" width="16.28515625" style="740" customWidth="1"/>
    <col min="1027" max="1027" width="14.140625" style="740" customWidth="1"/>
    <col min="1028" max="1281" width="9.140625" style="740"/>
    <col min="1282" max="1282" width="16.28515625" style="740" customWidth="1"/>
    <col min="1283" max="1283" width="14.140625" style="740" customWidth="1"/>
    <col min="1284" max="1537" width="9.140625" style="740"/>
    <col min="1538" max="1538" width="16.28515625" style="740" customWidth="1"/>
    <col min="1539" max="1539" width="14.140625" style="740" customWidth="1"/>
    <col min="1540" max="1793" width="9.140625" style="740"/>
    <col min="1794" max="1794" width="16.28515625" style="740" customWidth="1"/>
    <col min="1795" max="1795" width="14.140625" style="740" customWidth="1"/>
    <col min="1796" max="2049" width="9.140625" style="740"/>
    <col min="2050" max="2050" width="16.28515625" style="740" customWidth="1"/>
    <col min="2051" max="2051" width="14.140625" style="740" customWidth="1"/>
    <col min="2052" max="2305" width="9.140625" style="740"/>
    <col min="2306" max="2306" width="16.28515625" style="740" customWidth="1"/>
    <col min="2307" max="2307" width="14.140625" style="740" customWidth="1"/>
    <col min="2308" max="2561" width="9.140625" style="740"/>
    <col min="2562" max="2562" width="16.28515625" style="740" customWidth="1"/>
    <col min="2563" max="2563" width="14.140625" style="740" customWidth="1"/>
    <col min="2564" max="2817" width="9.140625" style="740"/>
    <col min="2818" max="2818" width="16.28515625" style="740" customWidth="1"/>
    <col min="2819" max="2819" width="14.140625" style="740" customWidth="1"/>
    <col min="2820" max="3073" width="9.140625" style="740"/>
    <col min="3074" max="3074" width="16.28515625" style="740" customWidth="1"/>
    <col min="3075" max="3075" width="14.140625" style="740" customWidth="1"/>
    <col min="3076" max="3329" width="9.140625" style="740"/>
    <col min="3330" max="3330" width="16.28515625" style="740" customWidth="1"/>
    <col min="3331" max="3331" width="14.140625" style="740" customWidth="1"/>
    <col min="3332" max="3585" width="9.140625" style="740"/>
    <col min="3586" max="3586" width="16.28515625" style="740" customWidth="1"/>
    <col min="3587" max="3587" width="14.140625" style="740" customWidth="1"/>
    <col min="3588" max="3841" width="9.140625" style="740"/>
    <col min="3842" max="3842" width="16.28515625" style="740" customWidth="1"/>
    <col min="3843" max="3843" width="14.140625" style="740" customWidth="1"/>
    <col min="3844" max="4097" width="9.140625" style="740"/>
    <col min="4098" max="4098" width="16.28515625" style="740" customWidth="1"/>
    <col min="4099" max="4099" width="14.140625" style="740" customWidth="1"/>
    <col min="4100" max="4353" width="9.140625" style="740"/>
    <col min="4354" max="4354" width="16.28515625" style="740" customWidth="1"/>
    <col min="4355" max="4355" width="14.140625" style="740" customWidth="1"/>
    <col min="4356" max="4609" width="9.140625" style="740"/>
    <col min="4610" max="4610" width="16.28515625" style="740" customWidth="1"/>
    <col min="4611" max="4611" width="14.140625" style="740" customWidth="1"/>
    <col min="4612" max="4865" width="9.140625" style="740"/>
    <col min="4866" max="4866" width="16.28515625" style="740" customWidth="1"/>
    <col min="4867" max="4867" width="14.140625" style="740" customWidth="1"/>
    <col min="4868" max="5121" width="9.140625" style="740"/>
    <col min="5122" max="5122" width="16.28515625" style="740" customWidth="1"/>
    <col min="5123" max="5123" width="14.140625" style="740" customWidth="1"/>
    <col min="5124" max="5377" width="9.140625" style="740"/>
    <col min="5378" max="5378" width="16.28515625" style="740" customWidth="1"/>
    <col min="5379" max="5379" width="14.140625" style="740" customWidth="1"/>
    <col min="5380" max="5633" width="9.140625" style="740"/>
    <col min="5634" max="5634" width="16.28515625" style="740" customWidth="1"/>
    <col min="5635" max="5635" width="14.140625" style="740" customWidth="1"/>
    <col min="5636" max="5889" width="9.140625" style="740"/>
    <col min="5890" max="5890" width="16.28515625" style="740" customWidth="1"/>
    <col min="5891" max="5891" width="14.140625" style="740" customWidth="1"/>
    <col min="5892" max="6145" width="9.140625" style="740"/>
    <col min="6146" max="6146" width="16.28515625" style="740" customWidth="1"/>
    <col min="6147" max="6147" width="14.140625" style="740" customWidth="1"/>
    <col min="6148" max="6401" width="9.140625" style="740"/>
    <col min="6402" max="6402" width="16.28515625" style="740" customWidth="1"/>
    <col min="6403" max="6403" width="14.140625" style="740" customWidth="1"/>
    <col min="6404" max="6657" width="9.140625" style="740"/>
    <col min="6658" max="6658" width="16.28515625" style="740" customWidth="1"/>
    <col min="6659" max="6659" width="14.140625" style="740" customWidth="1"/>
    <col min="6660" max="6913" width="9.140625" style="740"/>
    <col min="6914" max="6914" width="16.28515625" style="740" customWidth="1"/>
    <col min="6915" max="6915" width="14.140625" style="740" customWidth="1"/>
    <col min="6916" max="7169" width="9.140625" style="740"/>
    <col min="7170" max="7170" width="16.28515625" style="740" customWidth="1"/>
    <col min="7171" max="7171" width="14.140625" style="740" customWidth="1"/>
    <col min="7172" max="7425" width="9.140625" style="740"/>
    <col min="7426" max="7426" width="16.28515625" style="740" customWidth="1"/>
    <col min="7427" max="7427" width="14.140625" style="740" customWidth="1"/>
    <col min="7428" max="7681" width="9.140625" style="740"/>
    <col min="7682" max="7682" width="16.28515625" style="740" customWidth="1"/>
    <col min="7683" max="7683" width="14.140625" style="740" customWidth="1"/>
    <col min="7684" max="7937" width="9.140625" style="740"/>
    <col min="7938" max="7938" width="16.28515625" style="740" customWidth="1"/>
    <col min="7939" max="7939" width="14.140625" style="740" customWidth="1"/>
    <col min="7940" max="8193" width="9.140625" style="740"/>
    <col min="8194" max="8194" width="16.28515625" style="740" customWidth="1"/>
    <col min="8195" max="8195" width="14.140625" style="740" customWidth="1"/>
    <col min="8196" max="8449" width="9.140625" style="740"/>
    <col min="8450" max="8450" width="16.28515625" style="740" customWidth="1"/>
    <col min="8451" max="8451" width="14.140625" style="740" customWidth="1"/>
    <col min="8452" max="8705" width="9.140625" style="740"/>
    <col min="8706" max="8706" width="16.28515625" style="740" customWidth="1"/>
    <col min="8707" max="8707" width="14.140625" style="740" customWidth="1"/>
    <col min="8708" max="8961" width="9.140625" style="740"/>
    <col min="8962" max="8962" width="16.28515625" style="740" customWidth="1"/>
    <col min="8963" max="8963" width="14.140625" style="740" customWidth="1"/>
    <col min="8964" max="9217" width="9.140625" style="740"/>
    <col min="9218" max="9218" width="16.28515625" style="740" customWidth="1"/>
    <col min="9219" max="9219" width="14.140625" style="740" customWidth="1"/>
    <col min="9220" max="9473" width="9.140625" style="740"/>
    <col min="9474" max="9474" width="16.28515625" style="740" customWidth="1"/>
    <col min="9475" max="9475" width="14.140625" style="740" customWidth="1"/>
    <col min="9476" max="9729" width="9.140625" style="740"/>
    <col min="9730" max="9730" width="16.28515625" style="740" customWidth="1"/>
    <col min="9731" max="9731" width="14.140625" style="740" customWidth="1"/>
    <col min="9732" max="9985" width="9.140625" style="740"/>
    <col min="9986" max="9986" width="16.28515625" style="740" customWidth="1"/>
    <col min="9987" max="9987" width="14.140625" style="740" customWidth="1"/>
    <col min="9988" max="10241" width="9.140625" style="740"/>
    <col min="10242" max="10242" width="16.28515625" style="740" customWidth="1"/>
    <col min="10243" max="10243" width="14.140625" style="740" customWidth="1"/>
    <col min="10244" max="10497" width="9.140625" style="740"/>
    <col min="10498" max="10498" width="16.28515625" style="740" customWidth="1"/>
    <col min="10499" max="10499" width="14.140625" style="740" customWidth="1"/>
    <col min="10500" max="10753" width="9.140625" style="740"/>
    <col min="10754" max="10754" width="16.28515625" style="740" customWidth="1"/>
    <col min="10755" max="10755" width="14.140625" style="740" customWidth="1"/>
    <col min="10756" max="11009" width="9.140625" style="740"/>
    <col min="11010" max="11010" width="16.28515625" style="740" customWidth="1"/>
    <col min="11011" max="11011" width="14.140625" style="740" customWidth="1"/>
    <col min="11012" max="11265" width="9.140625" style="740"/>
    <col min="11266" max="11266" width="16.28515625" style="740" customWidth="1"/>
    <col min="11267" max="11267" width="14.140625" style="740" customWidth="1"/>
    <col min="11268" max="11521" width="9.140625" style="740"/>
    <col min="11522" max="11522" width="16.28515625" style="740" customWidth="1"/>
    <col min="11523" max="11523" width="14.140625" style="740" customWidth="1"/>
    <col min="11524" max="11777" width="9.140625" style="740"/>
    <col min="11778" max="11778" width="16.28515625" style="740" customWidth="1"/>
    <col min="11779" max="11779" width="14.140625" style="740" customWidth="1"/>
    <col min="11780" max="12033" width="9.140625" style="740"/>
    <col min="12034" max="12034" width="16.28515625" style="740" customWidth="1"/>
    <col min="12035" max="12035" width="14.140625" style="740" customWidth="1"/>
    <col min="12036" max="12289" width="9.140625" style="740"/>
    <col min="12290" max="12290" width="16.28515625" style="740" customWidth="1"/>
    <col min="12291" max="12291" width="14.140625" style="740" customWidth="1"/>
    <col min="12292" max="12545" width="9.140625" style="740"/>
    <col min="12546" max="12546" width="16.28515625" style="740" customWidth="1"/>
    <col min="12547" max="12547" width="14.140625" style="740" customWidth="1"/>
    <col min="12548" max="12801" width="9.140625" style="740"/>
    <col min="12802" max="12802" width="16.28515625" style="740" customWidth="1"/>
    <col min="12803" max="12803" width="14.140625" style="740" customWidth="1"/>
    <col min="12804" max="13057" width="9.140625" style="740"/>
    <col min="13058" max="13058" width="16.28515625" style="740" customWidth="1"/>
    <col min="13059" max="13059" width="14.140625" style="740" customWidth="1"/>
    <col min="13060" max="13313" width="9.140625" style="740"/>
    <col min="13314" max="13314" width="16.28515625" style="740" customWidth="1"/>
    <col min="13315" max="13315" width="14.140625" style="740" customWidth="1"/>
    <col min="13316" max="13569" width="9.140625" style="740"/>
    <col min="13570" max="13570" width="16.28515625" style="740" customWidth="1"/>
    <col min="13571" max="13571" width="14.140625" style="740" customWidth="1"/>
    <col min="13572" max="13825" width="9.140625" style="740"/>
    <col min="13826" max="13826" width="16.28515625" style="740" customWidth="1"/>
    <col min="13827" max="13827" width="14.140625" style="740" customWidth="1"/>
    <col min="13828" max="14081" width="9.140625" style="740"/>
    <col min="14082" max="14082" width="16.28515625" style="740" customWidth="1"/>
    <col min="14083" max="14083" width="14.140625" style="740" customWidth="1"/>
    <col min="14084" max="14337" width="9.140625" style="740"/>
    <col min="14338" max="14338" width="16.28515625" style="740" customWidth="1"/>
    <col min="14339" max="14339" width="14.140625" style="740" customWidth="1"/>
    <col min="14340" max="14593" width="9.140625" style="740"/>
    <col min="14594" max="14594" width="16.28515625" style="740" customWidth="1"/>
    <col min="14595" max="14595" width="14.140625" style="740" customWidth="1"/>
    <col min="14596" max="14849" width="9.140625" style="740"/>
    <col min="14850" max="14850" width="16.28515625" style="740" customWidth="1"/>
    <col min="14851" max="14851" width="14.140625" style="740" customWidth="1"/>
    <col min="14852" max="15105" width="9.140625" style="740"/>
    <col min="15106" max="15106" width="16.28515625" style="740" customWidth="1"/>
    <col min="15107" max="15107" width="14.140625" style="740" customWidth="1"/>
    <col min="15108" max="15361" width="9.140625" style="740"/>
    <col min="15362" max="15362" width="16.28515625" style="740" customWidth="1"/>
    <col min="15363" max="15363" width="14.140625" style="740" customWidth="1"/>
    <col min="15364" max="15617" width="9.140625" style="740"/>
    <col min="15618" max="15618" width="16.28515625" style="740" customWidth="1"/>
    <col min="15619" max="15619" width="14.140625" style="740" customWidth="1"/>
    <col min="15620" max="15873" width="9.140625" style="740"/>
    <col min="15874" max="15874" width="16.28515625" style="740" customWidth="1"/>
    <col min="15875" max="15875" width="14.140625" style="740" customWidth="1"/>
    <col min="15876" max="16129" width="9.140625" style="740"/>
    <col min="16130" max="16130" width="16.28515625" style="740" customWidth="1"/>
    <col min="16131" max="16131" width="14.140625" style="740" customWidth="1"/>
    <col min="16132" max="16384" width="9.140625" style="740"/>
  </cols>
  <sheetData>
    <row r="1" spans="1:6" ht="15.75" x14ac:dyDescent="0.25">
      <c r="A1" s="1191" t="s">
        <v>338</v>
      </c>
      <c r="B1" s="1192"/>
      <c r="C1" s="1192"/>
      <c r="D1" s="1192"/>
    </row>
    <row r="2" spans="1:6" ht="15.75" x14ac:dyDescent="0.25">
      <c r="A2" s="1191" t="s">
        <v>402</v>
      </c>
      <c r="B2" s="1192"/>
      <c r="C2" s="1192"/>
      <c r="D2" s="1192"/>
      <c r="E2" s="741"/>
      <c r="F2" s="741"/>
    </row>
    <row r="3" spans="1:6" ht="15.75" x14ac:dyDescent="0.25">
      <c r="A3" s="1191" t="s">
        <v>460</v>
      </c>
      <c r="B3" s="1191"/>
      <c r="C3" s="1191"/>
      <c r="D3" s="1191"/>
      <c r="E3" s="742"/>
      <c r="F3" s="741"/>
    </row>
    <row r="4" spans="1:6" ht="18.75" customHeight="1" x14ac:dyDescent="0.25">
      <c r="B4" s="743"/>
      <c r="C4" s="743"/>
      <c r="D4" s="741"/>
      <c r="E4" s="741"/>
      <c r="F4" s="741"/>
    </row>
    <row r="5" spans="1:6" ht="18" customHeight="1" x14ac:dyDescent="0.25">
      <c r="B5" s="744" t="s">
        <v>254</v>
      </c>
      <c r="C5" s="745" t="s">
        <v>339</v>
      </c>
      <c r="D5" s="741"/>
      <c r="E5" s="741"/>
      <c r="F5" s="741"/>
    </row>
    <row r="6" spans="1:6" ht="15" customHeight="1" x14ac:dyDescent="0.25">
      <c r="B6" s="746">
        <v>2001</v>
      </c>
      <c r="C6" s="747">
        <v>2.0000000000000018E-2</v>
      </c>
      <c r="D6" s="741"/>
      <c r="E6" s="741"/>
      <c r="F6" s="741"/>
    </row>
    <row r="7" spans="1:6" ht="15" customHeight="1" x14ac:dyDescent="0.25">
      <c r="B7" s="746">
        <v>2002</v>
      </c>
      <c r="C7" s="747">
        <v>2.0000000000000018E-2</v>
      </c>
      <c r="D7" s="741"/>
      <c r="E7" s="741"/>
      <c r="F7" s="741"/>
    </row>
    <row r="8" spans="1:6" ht="15" customHeight="1" x14ac:dyDescent="0.25">
      <c r="B8" s="748">
        <v>2003</v>
      </c>
      <c r="C8" s="747">
        <v>2.0000000000000018E-2</v>
      </c>
      <c r="D8" s="749"/>
      <c r="E8" s="749"/>
      <c r="F8" s="749"/>
    </row>
    <row r="9" spans="1:6" ht="15" customHeight="1" x14ac:dyDescent="0.25">
      <c r="B9" s="748">
        <v>2004</v>
      </c>
      <c r="C9" s="747">
        <v>2.0000000000000018E-2</v>
      </c>
      <c r="D9" s="749"/>
      <c r="E9" s="749"/>
      <c r="F9" s="749"/>
    </row>
    <row r="10" spans="1:6" ht="15" customHeight="1" x14ac:dyDescent="0.25">
      <c r="B10" s="748">
        <v>2005</v>
      </c>
      <c r="C10" s="747">
        <v>0.05</v>
      </c>
      <c r="D10" s="749"/>
      <c r="E10" s="749"/>
      <c r="F10" s="749"/>
    </row>
    <row r="11" spans="1:6" ht="15" customHeight="1" x14ac:dyDescent="0.25">
      <c r="B11" s="748">
        <v>2006</v>
      </c>
      <c r="C11" s="747">
        <v>2.0000000000000018E-2</v>
      </c>
      <c r="D11" s="749"/>
      <c r="E11" s="749"/>
      <c r="F11" s="749"/>
    </row>
    <row r="12" spans="1:6" ht="15" customHeight="1" x14ac:dyDescent="0.25">
      <c r="B12" s="748">
        <v>2007</v>
      </c>
      <c r="C12" s="747">
        <v>2.0000000000000018E-2</v>
      </c>
      <c r="D12" s="749"/>
      <c r="E12" s="749"/>
      <c r="F12" s="749"/>
    </row>
    <row r="13" spans="1:6" ht="15" customHeight="1" x14ac:dyDescent="0.25">
      <c r="B13" s="748">
        <v>2008</v>
      </c>
      <c r="C13" s="747">
        <v>0</v>
      </c>
      <c r="D13" s="749"/>
      <c r="E13" s="749"/>
      <c r="F13" s="749"/>
    </row>
    <row r="14" spans="1:6" ht="15" customHeight="1" x14ac:dyDescent="0.25">
      <c r="B14" s="748">
        <v>2009</v>
      </c>
      <c r="C14" s="747">
        <v>0</v>
      </c>
      <c r="D14" s="749"/>
      <c r="E14" s="749"/>
      <c r="F14" s="749"/>
    </row>
    <row r="15" spans="1:6" ht="15" customHeight="1" x14ac:dyDescent="0.25">
      <c r="B15" s="748">
        <v>2010</v>
      </c>
      <c r="C15" s="747">
        <v>0</v>
      </c>
      <c r="D15" s="749"/>
      <c r="E15" s="749"/>
      <c r="F15" s="749"/>
    </row>
    <row r="16" spans="1:6" ht="15" customHeight="1" x14ac:dyDescent="0.25">
      <c r="B16" s="748">
        <v>2011</v>
      </c>
      <c r="C16" s="747">
        <v>2.5000000000000001E-2</v>
      </c>
      <c r="D16" s="749"/>
      <c r="E16" s="749"/>
      <c r="F16" s="749"/>
    </row>
    <row r="17" spans="1:7" ht="15" customHeight="1" x14ac:dyDescent="0.25">
      <c r="B17" s="748">
        <v>2012</v>
      </c>
      <c r="C17" s="747">
        <v>2.5000000000000001E-2</v>
      </c>
      <c r="D17" s="749"/>
      <c r="E17" s="749"/>
      <c r="F17" s="749"/>
    </row>
    <row r="18" spans="1:7" ht="15" customHeight="1" x14ac:dyDescent="0.25">
      <c r="B18" s="748">
        <v>2013</v>
      </c>
      <c r="C18" s="747">
        <v>1.4999999999999999E-2</v>
      </c>
      <c r="D18" s="749"/>
      <c r="E18" s="749"/>
      <c r="F18" s="749"/>
    </row>
    <row r="19" spans="1:7" ht="15" customHeight="1" x14ac:dyDescent="0.25">
      <c r="B19" s="748">
        <v>2014</v>
      </c>
      <c r="C19" s="747">
        <v>0.01</v>
      </c>
      <c r="D19" s="749"/>
      <c r="E19" s="749"/>
      <c r="F19" s="749"/>
    </row>
    <row r="20" spans="1:7" ht="15" customHeight="1" x14ac:dyDescent="0.25">
      <c r="B20" s="748">
        <v>2015</v>
      </c>
      <c r="C20" s="747">
        <v>0.05</v>
      </c>
      <c r="D20" s="749"/>
      <c r="E20" s="749"/>
      <c r="F20" s="749"/>
    </row>
    <row r="21" spans="1:7" ht="15" customHeight="1" x14ac:dyDescent="0.25">
      <c r="B21" s="748">
        <v>2016</v>
      </c>
      <c r="C21" s="747">
        <v>0.05</v>
      </c>
      <c r="D21" s="749"/>
      <c r="E21" s="749"/>
      <c r="F21" s="749"/>
    </row>
    <row r="22" spans="1:7" ht="15" customHeight="1" x14ac:dyDescent="0.25">
      <c r="B22" s="748">
        <v>2017</v>
      </c>
      <c r="C22" s="747">
        <v>0.05</v>
      </c>
      <c r="D22" s="749"/>
      <c r="E22" s="749"/>
      <c r="F22" s="749"/>
    </row>
    <row r="23" spans="1:7" ht="15" customHeight="1" x14ac:dyDescent="0.25">
      <c r="B23" s="748">
        <v>2018</v>
      </c>
      <c r="C23" s="747">
        <v>0</v>
      </c>
      <c r="D23" s="749"/>
      <c r="E23" s="749"/>
      <c r="F23" s="749"/>
    </row>
    <row r="24" spans="1:7" ht="15" customHeight="1" x14ac:dyDescent="0.25">
      <c r="B24" s="746">
        <v>2019</v>
      </c>
      <c r="C24" s="750">
        <v>5.0000000000000001E-3</v>
      </c>
      <c r="D24" s="751"/>
      <c r="E24" s="751"/>
      <c r="F24" s="751"/>
    </row>
    <row r="25" spans="1:7" ht="15" customHeight="1" x14ac:dyDescent="0.2">
      <c r="B25" s="1064">
        <v>2020</v>
      </c>
      <c r="C25" s="753">
        <v>0</v>
      </c>
      <c r="D25" s="752"/>
      <c r="E25" s="752"/>
      <c r="F25" s="752"/>
    </row>
    <row r="26" spans="1:7" ht="74.25" customHeight="1" x14ac:dyDescent="0.2">
      <c r="A26" s="1193" t="s">
        <v>465</v>
      </c>
      <c r="B26" s="1194"/>
      <c r="C26" s="1194"/>
      <c r="D26" s="1194"/>
      <c r="E26" s="754"/>
      <c r="F26" s="754"/>
      <c r="G26" s="754"/>
    </row>
    <row r="27" spans="1:7" x14ac:dyDescent="0.2">
      <c r="B27" s="754"/>
      <c r="C27" s="754"/>
      <c r="D27" s="754"/>
      <c r="E27" s="754"/>
      <c r="F27" s="754"/>
      <c r="G27" s="754"/>
    </row>
    <row r="28" spans="1:7" x14ac:dyDescent="0.2">
      <c r="B28" s="754"/>
      <c r="C28" s="754"/>
      <c r="D28" s="754"/>
      <c r="E28" s="754"/>
      <c r="F28" s="754"/>
      <c r="G28" s="754"/>
    </row>
    <row r="29" spans="1:7" x14ac:dyDescent="0.2">
      <c r="B29" s="754"/>
      <c r="C29" s="754"/>
      <c r="D29" s="754"/>
      <c r="E29" s="754"/>
      <c r="F29" s="754"/>
      <c r="G29" s="754"/>
    </row>
    <row r="30" spans="1:7" x14ac:dyDescent="0.2">
      <c r="B30" s="754"/>
      <c r="C30" s="754"/>
      <c r="D30" s="754"/>
      <c r="E30" s="754"/>
      <c r="F30" s="754"/>
      <c r="G30" s="754"/>
    </row>
    <row r="31" spans="1:7" x14ac:dyDescent="0.2">
      <c r="B31" s="754"/>
      <c r="C31" s="754"/>
      <c r="D31" s="754"/>
      <c r="E31" s="754"/>
      <c r="F31" s="754"/>
      <c r="G31" s="754"/>
    </row>
  </sheetData>
  <mergeCells count="4">
    <mergeCell ref="A1:D1"/>
    <mergeCell ref="A2:D2"/>
    <mergeCell ref="A3:D3"/>
    <mergeCell ref="A26:D26"/>
  </mergeCells>
  <printOptions horizontalCentered="1"/>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7"/>
  <sheetViews>
    <sheetView showGridLines="0" zoomScaleNormal="100" workbookViewId="0">
      <selection sqref="A1:I1"/>
    </sheetView>
  </sheetViews>
  <sheetFormatPr defaultColWidth="9" defaultRowHeight="12.75" x14ac:dyDescent="0.2"/>
  <cols>
    <col min="1" max="1" width="34.28515625" style="593" customWidth="1"/>
    <col min="2" max="2" width="10" style="594" bestFit="1" customWidth="1"/>
    <col min="3" max="3" width="12.42578125" style="594" bestFit="1" customWidth="1"/>
    <col min="4" max="4" width="13.42578125" style="590" bestFit="1" customWidth="1"/>
    <col min="5" max="5" width="9.28515625" style="590" bestFit="1" customWidth="1"/>
    <col min="6" max="6" width="10.28515625" style="591" customWidth="1"/>
    <col min="7" max="7" width="9.28515625" style="592" bestFit="1" customWidth="1"/>
    <col min="8" max="8" width="8.85546875" style="591" bestFit="1" customWidth="1"/>
    <col min="9" max="9" width="9.28515625" style="591" bestFit="1" customWidth="1"/>
    <col min="10" max="16384" width="9" style="595"/>
  </cols>
  <sheetData>
    <row r="1" spans="1:9" ht="15.75" x14ac:dyDescent="0.25">
      <c r="A1" s="1082" t="s">
        <v>362</v>
      </c>
      <c r="B1" s="1082"/>
      <c r="C1" s="1082"/>
      <c r="D1" s="1082"/>
      <c r="E1" s="1082"/>
      <c r="F1" s="1082"/>
      <c r="G1" s="1082"/>
      <c r="H1" s="1082"/>
      <c r="I1" s="1082"/>
    </row>
    <row r="2" spans="1:9" s="109" customFormat="1" ht="15.75" x14ac:dyDescent="0.25">
      <c r="A2" s="1083" t="s">
        <v>275</v>
      </c>
      <c r="B2" s="1083"/>
      <c r="C2" s="1083"/>
      <c r="D2" s="1083"/>
      <c r="E2" s="1083"/>
      <c r="F2" s="1083"/>
      <c r="G2" s="1083"/>
      <c r="H2" s="1083"/>
      <c r="I2" s="1083"/>
    </row>
    <row r="3" spans="1:9" s="109" customFormat="1" ht="15.75" x14ac:dyDescent="0.25">
      <c r="A3" s="1083" t="s">
        <v>276</v>
      </c>
      <c r="B3" s="1083"/>
      <c r="C3" s="1083"/>
      <c r="D3" s="1083"/>
      <c r="E3" s="1083"/>
      <c r="F3" s="1083"/>
      <c r="G3" s="1083"/>
      <c r="H3" s="1083"/>
      <c r="I3" s="1083"/>
    </row>
    <row r="4" spans="1:9" s="109" customFormat="1" ht="15.75" x14ac:dyDescent="0.25">
      <c r="A4" s="1083" t="s">
        <v>441</v>
      </c>
      <c r="B4" s="1083"/>
      <c r="C4" s="1083"/>
      <c r="D4" s="1083"/>
      <c r="E4" s="1083"/>
      <c r="F4" s="1083"/>
      <c r="G4" s="1083"/>
      <c r="H4" s="1083"/>
      <c r="I4" s="1083"/>
    </row>
    <row r="5" spans="1:9" s="109" customFormat="1" ht="14.25" customHeight="1" x14ac:dyDescent="0.25">
      <c r="A5" s="535"/>
      <c r="B5" s="535"/>
      <c r="C5" s="535"/>
      <c r="D5" s="535"/>
      <c r="E5" s="535"/>
      <c r="F5" s="535"/>
      <c r="G5" s="535"/>
      <c r="H5" s="535"/>
      <c r="I5" s="535"/>
    </row>
    <row r="6" spans="1:9" s="109" customFormat="1" ht="14.25" customHeight="1" x14ac:dyDescent="0.25">
      <c r="A6" s="1084" t="s">
        <v>74</v>
      </c>
      <c r="B6" s="1084"/>
      <c r="C6" s="1084"/>
      <c r="D6" s="1084"/>
      <c r="E6" s="1084"/>
      <c r="F6" s="1084"/>
      <c r="G6" s="1084"/>
      <c r="H6" s="1084"/>
      <c r="I6" s="1084"/>
    </row>
    <row r="7" spans="1:9" s="109" customFormat="1" ht="6.95" customHeight="1" x14ac:dyDescent="0.25">
      <c r="A7" s="309"/>
      <c r="B7" s="309"/>
      <c r="C7" s="309"/>
      <c r="D7" s="349"/>
      <c r="E7" s="349"/>
      <c r="F7" s="349"/>
      <c r="G7" s="349"/>
      <c r="H7" s="349"/>
      <c r="I7" s="349"/>
    </row>
    <row r="8" spans="1:9" s="109" customFormat="1" ht="15" x14ac:dyDescent="0.25">
      <c r="A8" s="536"/>
      <c r="B8" s="537"/>
      <c r="C8" s="538" t="s">
        <v>105</v>
      </c>
      <c r="D8" s="539" t="s">
        <v>14</v>
      </c>
      <c r="E8" s="540"/>
      <c r="F8" s="1077" t="s">
        <v>277</v>
      </c>
      <c r="G8" s="1078"/>
      <c r="H8" s="1078"/>
      <c r="I8" s="1079"/>
    </row>
    <row r="9" spans="1:9" s="109" customFormat="1" ht="15" x14ac:dyDescent="0.25">
      <c r="A9" s="541" t="s">
        <v>42</v>
      </c>
      <c r="B9" s="542" t="s">
        <v>240</v>
      </c>
      <c r="C9" s="543" t="s">
        <v>278</v>
      </c>
      <c r="D9" s="354"/>
      <c r="E9" s="544" t="s">
        <v>279</v>
      </c>
      <c r="F9" s="545" t="s">
        <v>280</v>
      </c>
      <c r="G9" s="546"/>
      <c r="H9" s="1080" t="s">
        <v>281</v>
      </c>
      <c r="I9" s="1081"/>
    </row>
    <row r="10" spans="1:9" s="109" customFormat="1" ht="15" customHeight="1" x14ac:dyDescent="0.25">
      <c r="A10" s="547"/>
      <c r="B10" s="548"/>
      <c r="C10" s="549" t="s">
        <v>282</v>
      </c>
      <c r="D10" s="550" t="s">
        <v>44</v>
      </c>
      <c r="E10" s="551" t="s">
        <v>84</v>
      </c>
      <c r="F10" s="552" t="s">
        <v>44</v>
      </c>
      <c r="G10" s="553" t="s">
        <v>84</v>
      </c>
      <c r="H10" s="552" t="s">
        <v>44</v>
      </c>
      <c r="I10" s="553" t="s">
        <v>84</v>
      </c>
    </row>
    <row r="11" spans="1:9" s="559" customFormat="1" ht="15" x14ac:dyDescent="0.25">
      <c r="A11" s="597" t="s">
        <v>45</v>
      </c>
      <c r="B11" s="555">
        <v>102054</v>
      </c>
      <c r="C11" s="556"/>
      <c r="D11" s="557">
        <v>75321679937</v>
      </c>
      <c r="E11" s="558">
        <v>1</v>
      </c>
      <c r="F11" s="557">
        <v>14615375857</v>
      </c>
      <c r="G11" s="558">
        <v>1</v>
      </c>
      <c r="H11" s="557">
        <v>13391914875</v>
      </c>
      <c r="I11" s="558">
        <v>0.99999999999999978</v>
      </c>
    </row>
    <row r="12" spans="1:9" s="559" customFormat="1" ht="15" x14ac:dyDescent="0.25">
      <c r="A12" s="598"/>
      <c r="B12" s="561"/>
      <c r="C12" s="599"/>
      <c r="D12" s="563"/>
      <c r="E12" s="564"/>
      <c r="F12" s="563"/>
      <c r="G12" s="564"/>
      <c r="H12" s="563"/>
      <c r="I12" s="564"/>
    </row>
    <row r="13" spans="1:9" s="559" customFormat="1" ht="15" x14ac:dyDescent="0.25">
      <c r="A13" s="547" t="s">
        <v>33</v>
      </c>
      <c r="B13" s="600">
        <v>68919</v>
      </c>
      <c r="C13" s="600">
        <v>119879</v>
      </c>
      <c r="D13" s="563">
        <v>39858378588</v>
      </c>
      <c r="E13" s="565">
        <v>0.52917537980217721</v>
      </c>
      <c r="F13" s="563">
        <v>1680843301</v>
      </c>
      <c r="G13" s="565">
        <v>0.11500513688089412</v>
      </c>
      <c r="H13" s="563">
        <v>1680843301</v>
      </c>
      <c r="I13" s="565">
        <v>0.12551179698265519</v>
      </c>
    </row>
    <row r="14" spans="1:9" s="570" customFormat="1" ht="14.25" x14ac:dyDescent="0.2">
      <c r="A14" s="566" t="s">
        <v>46</v>
      </c>
      <c r="B14" s="572">
        <v>21731</v>
      </c>
      <c r="C14" s="601">
        <v>21731</v>
      </c>
      <c r="D14" s="568">
        <v>12252776900</v>
      </c>
      <c r="E14" s="569">
        <v>0.16267264498413175</v>
      </c>
      <c r="F14" s="568">
        <v>533935062</v>
      </c>
      <c r="G14" s="569">
        <v>3.6532420871288988E-2</v>
      </c>
      <c r="H14" s="568">
        <v>533935062</v>
      </c>
      <c r="I14" s="569">
        <v>3.9869956386651542E-2</v>
      </c>
    </row>
    <row r="15" spans="1:9" s="570" customFormat="1" ht="14.25" x14ac:dyDescent="0.2">
      <c r="A15" s="566" t="s">
        <v>47</v>
      </c>
      <c r="B15" s="572">
        <v>29549</v>
      </c>
      <c r="C15" s="601">
        <v>59098</v>
      </c>
      <c r="D15" s="568">
        <v>17627154933</v>
      </c>
      <c r="E15" s="569">
        <v>0.23402498387905812</v>
      </c>
      <c r="F15" s="568">
        <v>762301336</v>
      </c>
      <c r="G15" s="569">
        <v>5.2157491087367253E-2</v>
      </c>
      <c r="H15" s="568">
        <v>762301336</v>
      </c>
      <c r="I15" s="569">
        <v>5.692250459439991E-2</v>
      </c>
    </row>
    <row r="16" spans="1:9" s="570" customFormat="1" ht="14.25" x14ac:dyDescent="0.2">
      <c r="A16" s="566" t="s">
        <v>48</v>
      </c>
      <c r="B16" s="572">
        <v>11285</v>
      </c>
      <c r="C16" s="601">
        <v>33855</v>
      </c>
      <c r="D16" s="568">
        <v>7744640465</v>
      </c>
      <c r="E16" s="569">
        <v>0.1028208673980415</v>
      </c>
      <c r="F16" s="568">
        <v>305828276</v>
      </c>
      <c r="G16" s="569">
        <v>2.0925105107955488E-2</v>
      </c>
      <c r="H16" s="568">
        <v>305828276</v>
      </c>
      <c r="I16" s="569">
        <v>2.2836784646153897E-2</v>
      </c>
    </row>
    <row r="17" spans="1:9" s="570" customFormat="1" ht="14.25" x14ac:dyDescent="0.2">
      <c r="A17" s="566" t="s">
        <v>49</v>
      </c>
      <c r="B17" s="572">
        <v>2168</v>
      </c>
      <c r="C17" s="601">
        <v>2168</v>
      </c>
      <c r="D17" s="568">
        <v>691225335</v>
      </c>
      <c r="E17" s="569">
        <v>9.1769771409526395E-3</v>
      </c>
      <c r="F17" s="568">
        <v>20267401</v>
      </c>
      <c r="G17" s="569">
        <v>1.3867177415278701E-3</v>
      </c>
      <c r="H17" s="568">
        <v>20267401</v>
      </c>
      <c r="I17" s="569">
        <v>1.5134057518417432E-3</v>
      </c>
    </row>
    <row r="18" spans="1:9" s="570" customFormat="1" ht="14.25" x14ac:dyDescent="0.2">
      <c r="A18" s="566" t="s">
        <v>50</v>
      </c>
      <c r="B18" s="572">
        <v>2431</v>
      </c>
      <c r="C18" s="97">
        <v>0</v>
      </c>
      <c r="D18" s="568">
        <v>519588555</v>
      </c>
      <c r="E18" s="569">
        <v>6.8982603074518572E-3</v>
      </c>
      <c r="F18" s="568">
        <v>17328587</v>
      </c>
      <c r="G18" s="569">
        <v>1.1856408736625485E-3</v>
      </c>
      <c r="H18" s="568">
        <v>17328587</v>
      </c>
      <c r="I18" s="569">
        <v>1.2939588671033874E-3</v>
      </c>
    </row>
    <row r="19" spans="1:9" s="570" customFormat="1" ht="14.25" x14ac:dyDescent="0.2">
      <c r="A19" s="566" t="s">
        <v>51</v>
      </c>
      <c r="B19" s="572">
        <v>1755</v>
      </c>
      <c r="C19" s="601">
        <v>3027</v>
      </c>
      <c r="D19" s="568">
        <v>1022992400</v>
      </c>
      <c r="E19" s="569">
        <v>1.3581646092541267E-2</v>
      </c>
      <c r="F19" s="568">
        <v>41182639</v>
      </c>
      <c r="G19" s="569">
        <v>2.8177611990919597E-3</v>
      </c>
      <c r="H19" s="568">
        <v>41182639</v>
      </c>
      <c r="I19" s="569">
        <v>3.0751867365047003E-3</v>
      </c>
    </row>
    <row r="20" spans="1:9" s="570" customFormat="1" ht="15" customHeight="1" x14ac:dyDescent="0.2">
      <c r="A20" s="571"/>
      <c r="B20" s="572"/>
      <c r="C20" s="601"/>
      <c r="D20" s="568"/>
      <c r="E20" s="573"/>
      <c r="F20" s="568"/>
      <c r="G20" s="573"/>
      <c r="H20" s="568"/>
      <c r="I20" s="573"/>
    </row>
    <row r="21" spans="1:9" s="559" customFormat="1" ht="15" x14ac:dyDescent="0.25">
      <c r="A21" s="547" t="s">
        <v>34</v>
      </c>
      <c r="B21" s="600">
        <v>23877</v>
      </c>
      <c r="C21" s="600">
        <v>278193</v>
      </c>
      <c r="D21" s="563">
        <v>16444308129</v>
      </c>
      <c r="E21" s="565">
        <v>0.21832104837218483</v>
      </c>
      <c r="F21" s="563">
        <v>5212347312</v>
      </c>
      <c r="G21" s="565">
        <v>0.35663450348446279</v>
      </c>
      <c r="H21" s="563">
        <v>4637763843</v>
      </c>
      <c r="I21" s="565">
        <v>0.3463107319818593</v>
      </c>
    </row>
    <row r="22" spans="1:9" s="570" customFormat="1" ht="14.25" x14ac:dyDescent="0.2">
      <c r="A22" s="566" t="s">
        <v>52</v>
      </c>
      <c r="B22" s="572">
        <v>4672</v>
      </c>
      <c r="C22" s="601">
        <v>206052</v>
      </c>
      <c r="D22" s="568">
        <v>10338018316</v>
      </c>
      <c r="E22" s="569">
        <v>0.13725156322385332</v>
      </c>
      <c r="F22" s="568">
        <v>3831515968</v>
      </c>
      <c r="G22" s="569">
        <v>0.2621565128046231</v>
      </c>
      <c r="H22" s="568">
        <v>3366285667</v>
      </c>
      <c r="I22" s="569">
        <v>0.25136701498037262</v>
      </c>
    </row>
    <row r="23" spans="1:9" s="570" customFormat="1" ht="14.25" x14ac:dyDescent="0.2">
      <c r="A23" s="566" t="s">
        <v>53</v>
      </c>
      <c r="B23" s="572">
        <v>377</v>
      </c>
      <c r="C23" s="601">
        <v>29894</v>
      </c>
      <c r="D23" s="568">
        <v>1803276000</v>
      </c>
      <c r="E23" s="569">
        <v>2.3940995494368723E-2</v>
      </c>
      <c r="F23" s="568">
        <v>712356865</v>
      </c>
      <c r="G23" s="569">
        <v>4.874023576060265E-2</v>
      </c>
      <c r="H23" s="568">
        <v>632285138</v>
      </c>
      <c r="I23" s="569">
        <v>4.7213945421677422E-2</v>
      </c>
    </row>
    <row r="24" spans="1:9" s="570" customFormat="1" ht="14.25" x14ac:dyDescent="0.2">
      <c r="A24" s="566" t="s">
        <v>49</v>
      </c>
      <c r="B24" s="572">
        <v>14229</v>
      </c>
      <c r="C24" s="601">
        <v>14229</v>
      </c>
      <c r="D24" s="568">
        <v>825118526</v>
      </c>
      <c r="E24" s="569">
        <v>1.0954595366037235E-2</v>
      </c>
      <c r="F24" s="568">
        <v>148031389</v>
      </c>
      <c r="G24" s="569">
        <v>1.0128469527460063E-2</v>
      </c>
      <c r="H24" s="568">
        <v>123558369</v>
      </c>
      <c r="I24" s="569">
        <v>9.2263406804249121E-3</v>
      </c>
    </row>
    <row r="25" spans="1:9" s="570" customFormat="1" ht="14.25" x14ac:dyDescent="0.2">
      <c r="A25" s="566" t="s">
        <v>54</v>
      </c>
      <c r="B25" s="572">
        <v>66</v>
      </c>
      <c r="C25" s="601">
        <v>4006</v>
      </c>
      <c r="D25" s="568">
        <v>240186704</v>
      </c>
      <c r="E25" s="569">
        <v>3.1888123605434077E-3</v>
      </c>
      <c r="F25" s="568">
        <v>54122003</v>
      </c>
      <c r="G25" s="569">
        <v>3.7030866348933744E-3</v>
      </c>
      <c r="H25" s="568">
        <v>50278189</v>
      </c>
      <c r="I25" s="569">
        <v>3.7543689210464757E-3</v>
      </c>
    </row>
    <row r="26" spans="1:9" s="570" customFormat="1" ht="14.25" x14ac:dyDescent="0.2">
      <c r="A26" s="574" t="s">
        <v>55</v>
      </c>
      <c r="B26" s="572">
        <v>7</v>
      </c>
      <c r="C26" s="601">
        <v>731</v>
      </c>
      <c r="D26" s="568">
        <v>52730000</v>
      </c>
      <c r="E26" s="569">
        <v>7.0006404589095773E-4</v>
      </c>
      <c r="F26" s="568">
        <v>7482269</v>
      </c>
      <c r="G26" s="569">
        <v>5.1194502783973115E-4</v>
      </c>
      <c r="H26" s="568">
        <v>6517662</v>
      </c>
      <c r="I26" s="569">
        <v>4.8668633730394737E-4</v>
      </c>
    </row>
    <row r="27" spans="1:9" s="570" customFormat="1" ht="14.25" x14ac:dyDescent="0.2">
      <c r="A27" s="566" t="s">
        <v>284</v>
      </c>
      <c r="B27" s="601">
        <v>4430</v>
      </c>
      <c r="C27" s="601">
        <v>22998</v>
      </c>
      <c r="D27" s="568">
        <v>3138352585</v>
      </c>
      <c r="E27" s="569">
        <v>4.1665992946850861E-2</v>
      </c>
      <c r="F27" s="568">
        <v>454713523</v>
      </c>
      <c r="G27" s="569">
        <v>3.1111996533583229E-2</v>
      </c>
      <c r="H27" s="568">
        <v>454713523</v>
      </c>
      <c r="I27" s="569">
        <v>3.3954331941644753E-2</v>
      </c>
    </row>
    <row r="28" spans="1:9" s="570" customFormat="1" ht="14.25" x14ac:dyDescent="0.2">
      <c r="A28" s="566" t="s">
        <v>285</v>
      </c>
      <c r="B28" s="601">
        <v>27</v>
      </c>
      <c r="C28" s="601">
        <v>219</v>
      </c>
      <c r="D28" s="568">
        <v>35584200</v>
      </c>
      <c r="E28" s="569">
        <v>4.7242971784170336E-4</v>
      </c>
      <c r="F28" s="568">
        <v>3137833</v>
      </c>
      <c r="G28" s="569">
        <v>2.1469396549915904E-4</v>
      </c>
      <c r="H28" s="568">
        <v>3137833</v>
      </c>
      <c r="I28" s="569">
        <v>2.3430801564141513E-4</v>
      </c>
    </row>
    <row r="29" spans="1:9" s="570" customFormat="1" ht="14.25" x14ac:dyDescent="0.2">
      <c r="A29" s="566" t="s">
        <v>411</v>
      </c>
      <c r="B29" s="601">
        <v>69</v>
      </c>
      <c r="C29" s="601">
        <v>64</v>
      </c>
      <c r="D29" s="568">
        <v>11041798</v>
      </c>
      <c r="E29" s="569">
        <v>1.4659521679860962E-4</v>
      </c>
      <c r="F29" s="568">
        <v>987462</v>
      </c>
      <c r="G29" s="569">
        <v>6.7563229961483155E-5</v>
      </c>
      <c r="H29" s="568">
        <v>987462</v>
      </c>
      <c r="I29" s="569">
        <v>7.3735683747765761E-5</v>
      </c>
    </row>
    <row r="30" spans="1:9" s="570" customFormat="1" ht="14.25" x14ac:dyDescent="0.2">
      <c r="A30" s="566" t="s">
        <v>286</v>
      </c>
      <c r="B30" s="97">
        <v>0</v>
      </c>
      <c r="C30" s="97">
        <v>0</v>
      </c>
      <c r="D30" s="97">
        <v>0</v>
      </c>
      <c r="E30" s="602">
        <v>0</v>
      </c>
      <c r="F30" s="97">
        <v>0</v>
      </c>
      <c r="G30" s="602">
        <v>0</v>
      </c>
      <c r="H30" s="97">
        <v>0</v>
      </c>
      <c r="I30" s="602">
        <v>0</v>
      </c>
    </row>
    <row r="31" spans="1:9" s="570" customFormat="1" ht="15" customHeight="1" x14ac:dyDescent="0.2">
      <c r="A31" s="566"/>
      <c r="B31" s="572"/>
      <c r="C31" s="603"/>
      <c r="D31" s="568"/>
      <c r="E31" s="569"/>
      <c r="F31" s="568"/>
      <c r="G31" s="569"/>
      <c r="H31" s="568"/>
      <c r="I31" s="569"/>
    </row>
    <row r="32" spans="1:9" s="559" customFormat="1" ht="15" x14ac:dyDescent="0.25">
      <c r="A32" s="547" t="s">
        <v>35</v>
      </c>
      <c r="B32" s="600">
        <v>49</v>
      </c>
      <c r="C32" s="575">
        <v>0</v>
      </c>
      <c r="D32" s="563">
        <v>4979318559</v>
      </c>
      <c r="E32" s="565">
        <v>6.61073752359847E-2</v>
      </c>
      <c r="F32" s="563">
        <v>2179718352</v>
      </c>
      <c r="G32" s="565">
        <v>0.14913871345676197</v>
      </c>
      <c r="H32" s="563">
        <v>2179718352</v>
      </c>
      <c r="I32" s="565">
        <v>0.16276375502274837</v>
      </c>
    </row>
    <row r="33" spans="1:9" s="570" customFormat="1" ht="14.25" x14ac:dyDescent="0.2">
      <c r="A33" s="566" t="s">
        <v>156</v>
      </c>
      <c r="B33" s="572">
        <v>20</v>
      </c>
      <c r="C33" s="97">
        <v>0</v>
      </c>
      <c r="D33" s="568">
        <v>4240283780</v>
      </c>
      <c r="E33" s="569">
        <v>5.6295661269725086E-2</v>
      </c>
      <c r="F33" s="568">
        <v>1908127701</v>
      </c>
      <c r="G33" s="569">
        <v>0.13055618409471875</v>
      </c>
      <c r="H33" s="568">
        <v>1908127701</v>
      </c>
      <c r="I33" s="569">
        <v>0.14248355958131789</v>
      </c>
    </row>
    <row r="34" spans="1:9" s="570" customFormat="1" ht="14.25" x14ac:dyDescent="0.2">
      <c r="A34" s="566" t="s">
        <v>157</v>
      </c>
      <c r="B34" s="572">
        <v>29</v>
      </c>
      <c r="C34" s="97">
        <v>0</v>
      </c>
      <c r="D34" s="568">
        <v>739034779</v>
      </c>
      <c r="E34" s="569">
        <v>9.8117139662596206E-3</v>
      </c>
      <c r="F34" s="568">
        <v>271590651</v>
      </c>
      <c r="G34" s="569">
        <v>1.8582529362043215E-2</v>
      </c>
      <c r="H34" s="568">
        <v>271590651</v>
      </c>
      <c r="I34" s="569">
        <v>2.0280195441430476E-2</v>
      </c>
    </row>
    <row r="35" spans="1:9" s="570" customFormat="1" ht="14.25" x14ac:dyDescent="0.2">
      <c r="A35" s="574" t="s">
        <v>51</v>
      </c>
      <c r="B35" s="97">
        <v>0</v>
      </c>
      <c r="C35" s="97">
        <v>0</v>
      </c>
      <c r="D35" s="97">
        <v>0</v>
      </c>
      <c r="E35" s="602">
        <v>0</v>
      </c>
      <c r="F35" s="97">
        <v>0</v>
      </c>
      <c r="G35" s="602">
        <v>0</v>
      </c>
      <c r="H35" s="97">
        <v>0</v>
      </c>
      <c r="I35" s="602">
        <v>0</v>
      </c>
    </row>
    <row r="36" spans="1:9" s="570" customFormat="1" ht="15" customHeight="1" x14ac:dyDescent="0.2">
      <c r="A36" s="571"/>
      <c r="B36" s="572"/>
      <c r="C36" s="576"/>
      <c r="D36" s="568"/>
      <c r="E36" s="573"/>
      <c r="F36" s="568"/>
      <c r="G36" s="573"/>
      <c r="H36" s="568"/>
      <c r="I36" s="573"/>
    </row>
    <row r="37" spans="1:9" s="559" customFormat="1" ht="15" x14ac:dyDescent="0.25">
      <c r="A37" s="547" t="s">
        <v>36</v>
      </c>
      <c r="B37" s="600">
        <v>9209</v>
      </c>
      <c r="C37" s="577">
        <v>84901402</v>
      </c>
      <c r="D37" s="578">
        <v>14039674661</v>
      </c>
      <c r="E37" s="565">
        <v>0.18639619658965331</v>
      </c>
      <c r="F37" s="578">
        <v>5542466892</v>
      </c>
      <c r="G37" s="565">
        <v>0.37922164617788112</v>
      </c>
      <c r="H37" s="578">
        <v>4893589379</v>
      </c>
      <c r="I37" s="565">
        <v>0.36541371601273703</v>
      </c>
    </row>
    <row r="38" spans="1:9" s="570" customFormat="1" ht="14.25" x14ac:dyDescent="0.2">
      <c r="A38" s="579" t="s">
        <v>60</v>
      </c>
      <c r="B38" s="601">
        <v>523</v>
      </c>
      <c r="C38" s="580">
        <v>9154118</v>
      </c>
      <c r="D38" s="568">
        <v>1423141850</v>
      </c>
      <c r="E38" s="569">
        <v>1.8894186258064528E-2</v>
      </c>
      <c r="F38" s="568">
        <v>517303030</v>
      </c>
      <c r="G38" s="569">
        <v>3.5394439052502294E-2</v>
      </c>
      <c r="H38" s="568">
        <v>471078726</v>
      </c>
      <c r="I38" s="569">
        <v>3.5176353075496977E-2</v>
      </c>
    </row>
    <row r="39" spans="1:9" s="570" customFormat="1" ht="14.25" x14ac:dyDescent="0.2">
      <c r="A39" s="571" t="s">
        <v>287</v>
      </c>
      <c r="B39" s="601">
        <v>85</v>
      </c>
      <c r="C39" s="580">
        <v>1995028</v>
      </c>
      <c r="D39" s="568">
        <v>336273953</v>
      </c>
      <c r="E39" s="569">
        <v>4.4645041544647407E-3</v>
      </c>
      <c r="F39" s="568">
        <v>73209420</v>
      </c>
      <c r="G39" s="569">
        <v>5.0090685806712604E-3</v>
      </c>
      <c r="H39" s="568">
        <v>62900054</v>
      </c>
      <c r="I39" s="569">
        <v>4.6968678181655479E-3</v>
      </c>
    </row>
    <row r="40" spans="1:9" s="570" customFormat="1" ht="14.25" x14ac:dyDescent="0.2">
      <c r="A40" s="571" t="s">
        <v>62</v>
      </c>
      <c r="B40" s="601">
        <v>3</v>
      </c>
      <c r="C40" s="580">
        <v>42283</v>
      </c>
      <c r="D40" s="568">
        <v>3692000</v>
      </c>
      <c r="E40" s="569">
        <v>4.9016431963387368E-5</v>
      </c>
      <c r="F40" s="568">
        <v>1661400</v>
      </c>
      <c r="G40" s="569">
        <v>1.1367480496262958E-4</v>
      </c>
      <c r="H40" s="568">
        <v>1423440</v>
      </c>
      <c r="I40" s="569">
        <v>1.0629099820947003E-4</v>
      </c>
    </row>
    <row r="41" spans="1:9" s="570" customFormat="1" ht="14.25" x14ac:dyDescent="0.2">
      <c r="A41" s="581" t="s">
        <v>61</v>
      </c>
      <c r="B41" s="601">
        <v>2617</v>
      </c>
      <c r="C41" s="580">
        <v>24391912</v>
      </c>
      <c r="D41" s="568">
        <v>5450653000</v>
      </c>
      <c r="E41" s="569">
        <v>7.2364995105778235E-2</v>
      </c>
      <c r="F41" s="568">
        <v>2219553347</v>
      </c>
      <c r="G41" s="569">
        <v>0.15186426737954536</v>
      </c>
      <c r="H41" s="568">
        <v>1939877567</v>
      </c>
      <c r="I41" s="569">
        <v>0.14485438304430681</v>
      </c>
    </row>
    <row r="42" spans="1:9" s="570" customFormat="1" ht="14.25" x14ac:dyDescent="0.2">
      <c r="A42" s="571" t="s">
        <v>288</v>
      </c>
      <c r="B42" s="601">
        <v>180</v>
      </c>
      <c r="C42" s="580">
        <v>1721447</v>
      </c>
      <c r="D42" s="568">
        <v>427969122</v>
      </c>
      <c r="E42" s="569">
        <v>5.681884981295674E-3</v>
      </c>
      <c r="F42" s="568">
        <v>135837395</v>
      </c>
      <c r="G42" s="569">
        <v>9.2941431222202196E-3</v>
      </c>
      <c r="H42" s="568">
        <v>119316121</v>
      </c>
      <c r="I42" s="569">
        <v>8.9095638759427217E-3</v>
      </c>
    </row>
    <row r="43" spans="1:9" s="570" customFormat="1" ht="14.25" x14ac:dyDescent="0.2">
      <c r="A43" s="571" t="s">
        <v>65</v>
      </c>
      <c r="B43" s="601">
        <v>453</v>
      </c>
      <c r="C43" s="580">
        <v>7663067</v>
      </c>
      <c r="D43" s="568">
        <v>644978900</v>
      </c>
      <c r="E43" s="569">
        <v>8.562991432738469E-3</v>
      </c>
      <c r="F43" s="568">
        <v>281619520</v>
      </c>
      <c r="G43" s="569">
        <v>1.9268715546929913E-2</v>
      </c>
      <c r="H43" s="568">
        <v>244274570</v>
      </c>
      <c r="I43" s="569">
        <v>1.8240451218519263E-2</v>
      </c>
    </row>
    <row r="44" spans="1:9" s="570" customFormat="1" ht="14.25" x14ac:dyDescent="0.2">
      <c r="A44" s="571" t="s">
        <v>68</v>
      </c>
      <c r="B44" s="601">
        <v>731</v>
      </c>
      <c r="C44" s="580">
        <v>12326000</v>
      </c>
      <c r="D44" s="568">
        <v>1050238670</v>
      </c>
      <c r="E44" s="569">
        <v>1.394337819972195E-2</v>
      </c>
      <c r="F44" s="568">
        <v>443236400</v>
      </c>
      <c r="G44" s="569">
        <v>3.0326719226157497E-2</v>
      </c>
      <c r="H44" s="568">
        <v>385721121</v>
      </c>
      <c r="I44" s="569">
        <v>2.8802536799279049E-2</v>
      </c>
    </row>
    <row r="45" spans="1:9" s="570" customFormat="1" ht="14.25" x14ac:dyDescent="0.2">
      <c r="A45" s="571" t="s">
        <v>289</v>
      </c>
      <c r="B45" s="601">
        <v>4</v>
      </c>
      <c r="C45" s="580">
        <v>294543</v>
      </c>
      <c r="D45" s="568">
        <v>36278000</v>
      </c>
      <c r="E45" s="569">
        <v>4.8164087723937351E-4</v>
      </c>
      <c r="F45" s="568">
        <v>16325100</v>
      </c>
      <c r="G45" s="569">
        <v>1.1169811956755892E-3</v>
      </c>
      <c r="H45" s="568">
        <v>14218358</v>
      </c>
      <c r="I45" s="569">
        <v>1.0617120951494996E-3</v>
      </c>
    </row>
    <row r="46" spans="1:9" s="570" customFormat="1" ht="14.25" x14ac:dyDescent="0.2">
      <c r="A46" s="571" t="s">
        <v>290</v>
      </c>
      <c r="B46" s="601">
        <v>54</v>
      </c>
      <c r="C46" s="580">
        <v>4868726</v>
      </c>
      <c r="D46" s="568">
        <v>534154000</v>
      </c>
      <c r="E46" s="569">
        <v>7.0916368361243817E-3</v>
      </c>
      <c r="F46" s="568">
        <v>177300302</v>
      </c>
      <c r="G46" s="569">
        <v>1.2131080564382642E-2</v>
      </c>
      <c r="H46" s="568">
        <v>158116070</v>
      </c>
      <c r="I46" s="569">
        <v>1.1806830574705248E-2</v>
      </c>
    </row>
    <row r="47" spans="1:9" s="570" customFormat="1" ht="14.25" x14ac:dyDescent="0.2">
      <c r="A47" s="571" t="s">
        <v>291</v>
      </c>
      <c r="B47" s="601">
        <v>13</v>
      </c>
      <c r="C47" s="580">
        <v>5589</v>
      </c>
      <c r="D47" s="568">
        <v>531323</v>
      </c>
      <c r="E47" s="569">
        <v>7.0540513759704408E-6</v>
      </c>
      <c r="F47" s="568">
        <v>94042</v>
      </c>
      <c r="G47" s="569">
        <v>6.4344564874777962E-6</v>
      </c>
      <c r="H47" s="568">
        <v>59501</v>
      </c>
      <c r="I47" s="569">
        <v>4.4430539288355502E-6</v>
      </c>
    </row>
    <row r="48" spans="1:9" s="570" customFormat="1" ht="14.25" x14ac:dyDescent="0.2">
      <c r="A48" s="571" t="s">
        <v>67</v>
      </c>
      <c r="B48" s="601">
        <v>1910</v>
      </c>
      <c r="C48" s="580">
        <v>8783113</v>
      </c>
      <c r="D48" s="568">
        <v>1132955190</v>
      </c>
      <c r="E48" s="569">
        <v>1.5041554980552983E-2</v>
      </c>
      <c r="F48" s="568">
        <v>494789948</v>
      </c>
      <c r="G48" s="569">
        <v>3.3854069361002541E-2</v>
      </c>
      <c r="H48" s="568">
        <v>427234870</v>
      </c>
      <c r="I48" s="569">
        <v>3.1902448155309085E-2</v>
      </c>
    </row>
    <row r="49" spans="1:9" s="570" customFormat="1" ht="14.25" x14ac:dyDescent="0.2">
      <c r="A49" s="571" t="s">
        <v>292</v>
      </c>
      <c r="B49" s="601">
        <v>345</v>
      </c>
      <c r="C49" s="580">
        <v>880687</v>
      </c>
      <c r="D49" s="568">
        <v>84409602</v>
      </c>
      <c r="E49" s="569">
        <v>1.1206547978032521E-3</v>
      </c>
      <c r="F49" s="568">
        <v>30937950</v>
      </c>
      <c r="G49" s="569">
        <v>2.1168083737772877E-3</v>
      </c>
      <c r="H49" s="568">
        <v>23457510</v>
      </c>
      <c r="I49" s="569">
        <v>1.7516173167879399E-3</v>
      </c>
    </row>
    <row r="50" spans="1:9" s="570" customFormat="1" ht="14.25" x14ac:dyDescent="0.2">
      <c r="A50" s="571" t="s">
        <v>158</v>
      </c>
      <c r="B50" s="601">
        <v>173</v>
      </c>
      <c r="C50" s="580">
        <v>7235612</v>
      </c>
      <c r="D50" s="568">
        <v>1167277000</v>
      </c>
      <c r="E50" s="569">
        <v>1.5497224716394073E-2</v>
      </c>
      <c r="F50" s="568">
        <v>491041771</v>
      </c>
      <c r="G50" s="569">
        <v>3.3597614991530765E-2</v>
      </c>
      <c r="H50" s="568">
        <v>441625356</v>
      </c>
      <c r="I50" s="569">
        <v>3.2977013378753278E-2</v>
      </c>
    </row>
    <row r="51" spans="1:9" s="570" customFormat="1" ht="14.25" x14ac:dyDescent="0.2">
      <c r="A51" s="571" t="s">
        <v>70</v>
      </c>
      <c r="B51" s="601">
        <v>2</v>
      </c>
      <c r="C51" s="580">
        <v>164650</v>
      </c>
      <c r="D51" s="568">
        <v>43333000</v>
      </c>
      <c r="E51" s="569">
        <v>5.7530580884871752E-4</v>
      </c>
      <c r="F51" s="568">
        <v>15489450</v>
      </c>
      <c r="G51" s="569">
        <v>1.0598051087807889E-3</v>
      </c>
      <c r="H51" s="568">
        <v>14384458</v>
      </c>
      <c r="I51" s="569">
        <v>1.0741151011087202E-3</v>
      </c>
    </row>
    <row r="52" spans="1:9" s="570" customFormat="1" ht="14.25" x14ac:dyDescent="0.2">
      <c r="A52" s="571" t="s">
        <v>159</v>
      </c>
      <c r="B52" s="601">
        <v>115</v>
      </c>
      <c r="C52" s="580">
        <v>876274</v>
      </c>
      <c r="D52" s="568">
        <v>120590392</v>
      </c>
      <c r="E52" s="569">
        <v>1.60100507716853E-3</v>
      </c>
      <c r="F52" s="568">
        <v>52446313</v>
      </c>
      <c r="G52" s="569">
        <v>3.5884340925027227E-3</v>
      </c>
      <c r="H52" s="568">
        <v>47890968</v>
      </c>
      <c r="I52" s="569">
        <v>3.5761105448334921E-3</v>
      </c>
    </row>
    <row r="53" spans="1:9" s="570" customFormat="1" ht="14.25" x14ac:dyDescent="0.2">
      <c r="A53" s="571" t="s">
        <v>293</v>
      </c>
      <c r="B53" s="601">
        <v>9</v>
      </c>
      <c r="C53" s="580">
        <v>92849</v>
      </c>
      <c r="D53" s="568">
        <v>9893294</v>
      </c>
      <c r="E53" s="569">
        <v>1.3134722975210956E-4</v>
      </c>
      <c r="F53" s="568">
        <v>2153662</v>
      </c>
      <c r="G53" s="569">
        <v>1.4735590935682359E-4</v>
      </c>
      <c r="H53" s="568">
        <v>1942744</v>
      </c>
      <c r="I53" s="569">
        <v>1.4506842510078307E-4</v>
      </c>
    </row>
    <row r="54" spans="1:9" s="570" customFormat="1" ht="14.25" x14ac:dyDescent="0.2">
      <c r="A54" s="571" t="s">
        <v>64</v>
      </c>
      <c r="B54" s="601">
        <v>58</v>
      </c>
      <c r="C54" s="580">
        <v>1446230</v>
      </c>
      <c r="D54" s="568">
        <v>239646200</v>
      </c>
      <c r="E54" s="569">
        <v>3.18163641863064E-3</v>
      </c>
      <c r="F54" s="568">
        <v>97369660</v>
      </c>
      <c r="G54" s="569">
        <v>6.662138623918114E-3</v>
      </c>
      <c r="H54" s="568">
        <v>89929183</v>
      </c>
      <c r="I54" s="569">
        <v>6.7151847842073439E-3</v>
      </c>
    </row>
    <row r="55" spans="1:9" s="570" customFormat="1" ht="14.25" x14ac:dyDescent="0.2">
      <c r="A55" s="571" t="s">
        <v>294</v>
      </c>
      <c r="B55" s="97">
        <v>0</v>
      </c>
      <c r="C55" s="97">
        <v>0</v>
      </c>
      <c r="D55" s="97">
        <v>0</v>
      </c>
      <c r="E55" s="602">
        <v>0</v>
      </c>
      <c r="F55" s="97">
        <v>0</v>
      </c>
      <c r="G55" s="602">
        <v>0</v>
      </c>
      <c r="H55" s="97">
        <v>0</v>
      </c>
      <c r="I55" s="602">
        <v>0</v>
      </c>
    </row>
    <row r="56" spans="1:9" s="570" customFormat="1" ht="14.25" x14ac:dyDescent="0.2">
      <c r="A56" s="571" t="s">
        <v>295</v>
      </c>
      <c r="B56" s="97">
        <v>0</v>
      </c>
      <c r="C56" s="97">
        <v>0</v>
      </c>
      <c r="D56" s="97">
        <v>0</v>
      </c>
      <c r="E56" s="602">
        <v>0</v>
      </c>
      <c r="F56" s="97">
        <v>0</v>
      </c>
      <c r="G56" s="602">
        <v>0</v>
      </c>
      <c r="H56" s="97">
        <v>0</v>
      </c>
      <c r="I56" s="602">
        <v>0</v>
      </c>
    </row>
    <row r="57" spans="1:9" s="570" customFormat="1" ht="14.25" x14ac:dyDescent="0.2">
      <c r="A57" s="571" t="s">
        <v>296</v>
      </c>
      <c r="B57" s="601">
        <v>41</v>
      </c>
      <c r="C57" s="580">
        <v>141509</v>
      </c>
      <c r="D57" s="568">
        <v>822320</v>
      </c>
      <c r="E57" s="569">
        <v>1.0917441043372888E-5</v>
      </c>
      <c r="F57" s="568">
        <v>370052</v>
      </c>
      <c r="G57" s="569">
        <v>2.5319362541248944E-5</v>
      </c>
      <c r="H57" s="568">
        <v>296551</v>
      </c>
      <c r="I57" s="569">
        <v>2.2144032632226538E-5</v>
      </c>
    </row>
    <row r="58" spans="1:9" s="570" customFormat="1" ht="14.25" x14ac:dyDescent="0.2">
      <c r="A58" s="571" t="s">
        <v>63</v>
      </c>
      <c r="B58" s="601">
        <v>766</v>
      </c>
      <c r="C58" s="97">
        <v>0</v>
      </c>
      <c r="D58" s="568">
        <v>656195515</v>
      </c>
      <c r="E58" s="569">
        <v>8.7119075882116561E-3</v>
      </c>
      <c r="F58" s="568">
        <v>221556122</v>
      </c>
      <c r="G58" s="569">
        <v>1.515911216842817E-2</v>
      </c>
      <c r="H58" s="568">
        <v>208471195</v>
      </c>
      <c r="I58" s="569">
        <v>1.5566944454610715E-2</v>
      </c>
    </row>
    <row r="59" spans="1:9" s="570" customFormat="1" ht="14.25" x14ac:dyDescent="0.2">
      <c r="A59" s="571" t="s">
        <v>50</v>
      </c>
      <c r="B59" s="601">
        <v>612</v>
      </c>
      <c r="C59" s="97">
        <v>0</v>
      </c>
      <c r="D59" s="568">
        <v>195367088</v>
      </c>
      <c r="E59" s="569">
        <v>2.5937696578648734E-3</v>
      </c>
      <c r="F59" s="568">
        <v>87915193</v>
      </c>
      <c r="G59" s="569">
        <v>6.0152536520566612E-3</v>
      </c>
      <c r="H59" s="568">
        <v>76124581</v>
      </c>
      <c r="I59" s="569">
        <v>5.6843686441069912E-3</v>
      </c>
    </row>
    <row r="60" spans="1:9" s="570" customFormat="1" ht="14.25" x14ac:dyDescent="0.2">
      <c r="A60" s="583" t="s">
        <v>51</v>
      </c>
      <c r="B60" s="605">
        <v>515</v>
      </c>
      <c r="C60" s="606">
        <v>2817765</v>
      </c>
      <c r="D60" s="586">
        <v>481274242</v>
      </c>
      <c r="E60" s="587">
        <v>6.3895845446164216E-3</v>
      </c>
      <c r="F60" s="586">
        <v>182256815</v>
      </c>
      <c r="G60" s="587">
        <v>1.2470210604451101E-2</v>
      </c>
      <c r="H60" s="586">
        <v>165246435</v>
      </c>
      <c r="I60" s="587">
        <v>1.233926862158314E-2</v>
      </c>
    </row>
    <row r="61" spans="1:9" s="559" customFormat="1" ht="14.25" customHeight="1" x14ac:dyDescent="0.2">
      <c r="A61" s="607"/>
      <c r="B61" s="608"/>
      <c r="C61" s="608"/>
      <c r="D61" s="609"/>
      <c r="E61" s="609"/>
      <c r="F61" s="610"/>
      <c r="G61" s="611"/>
      <c r="H61" s="610"/>
      <c r="I61" s="611"/>
    </row>
    <row r="62" spans="1:9" s="109" customFormat="1" ht="14.25" customHeight="1" x14ac:dyDescent="0.2">
      <c r="A62" s="612"/>
      <c r="B62" s="608"/>
      <c r="C62" s="613"/>
      <c r="D62" s="614"/>
      <c r="E62" s="614"/>
      <c r="F62" s="615"/>
      <c r="G62" s="616"/>
      <c r="H62" s="615"/>
      <c r="I62" s="615"/>
    </row>
    <row r="63" spans="1:9" s="109" customFormat="1" ht="14.25" customHeight="1" x14ac:dyDescent="0.2">
      <c r="A63" s="612"/>
      <c r="B63" s="618"/>
      <c r="C63" s="613"/>
      <c r="D63" s="614"/>
      <c r="E63" s="614"/>
      <c r="F63" s="615"/>
      <c r="G63" s="616"/>
      <c r="H63" s="615"/>
      <c r="I63" s="615"/>
    </row>
    <row r="64" spans="1:9" s="109" customFormat="1" x14ac:dyDescent="0.2">
      <c r="A64" s="604"/>
      <c r="B64" s="588"/>
      <c r="C64" s="588"/>
      <c r="D64" s="590"/>
      <c r="E64" s="590"/>
      <c r="F64" s="591"/>
      <c r="G64" s="592"/>
      <c r="H64" s="591"/>
      <c r="I64" s="591"/>
    </row>
    <row r="65" spans="1:9" s="109" customFormat="1" ht="11.45" customHeight="1" x14ac:dyDescent="0.2">
      <c r="A65" s="620"/>
      <c r="B65" s="588"/>
      <c r="C65" s="588"/>
      <c r="D65" s="590"/>
      <c r="E65" s="590"/>
      <c r="F65" s="591"/>
      <c r="G65" s="592"/>
      <c r="H65" s="591"/>
      <c r="I65" s="591"/>
    </row>
    <row r="66" spans="1:9" x14ac:dyDescent="0.2">
      <c r="A66" s="621"/>
      <c r="B66" s="588"/>
    </row>
    <row r="67" spans="1:9" x14ac:dyDescent="0.2">
      <c r="A67" s="109"/>
    </row>
  </sheetData>
  <mergeCells count="7">
    <mergeCell ref="A1:I1"/>
    <mergeCell ref="A6:I6"/>
    <mergeCell ref="F8:I8"/>
    <mergeCell ref="H9:I9"/>
    <mergeCell ref="A2:I2"/>
    <mergeCell ref="A3:I3"/>
    <mergeCell ref="A4:I4"/>
  </mergeCells>
  <printOptions horizontalCentered="1"/>
  <pageMargins left="0.7" right="0.7" top="0.75" bottom="0.75" header="0.3" footer="0.3"/>
  <pageSetup scale="77"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2"/>
  <sheetViews>
    <sheetView showGridLines="0" zoomScaleNormal="100" workbookViewId="0">
      <selection sqref="A1:I1"/>
    </sheetView>
  </sheetViews>
  <sheetFormatPr defaultColWidth="9" defaultRowHeight="12.75" x14ac:dyDescent="0.2"/>
  <cols>
    <col min="1" max="1" width="33.7109375" style="593" customWidth="1"/>
    <col min="2" max="2" width="10" style="594" bestFit="1" customWidth="1"/>
    <col min="3" max="3" width="12.42578125" style="594" bestFit="1" customWidth="1"/>
    <col min="4" max="4" width="10.140625" style="590" bestFit="1" customWidth="1"/>
    <col min="5" max="5" width="9.28515625" style="590" bestFit="1" customWidth="1"/>
    <col min="6" max="6" width="9" style="591" bestFit="1" customWidth="1"/>
    <col min="7" max="7" width="9.28515625" style="592" bestFit="1" customWidth="1"/>
    <col min="8" max="8" width="9" style="591" bestFit="1" customWidth="1"/>
    <col min="9" max="9" width="9.28515625" style="591" bestFit="1" customWidth="1"/>
    <col min="10" max="16384" width="9" style="595"/>
  </cols>
  <sheetData>
    <row r="1" spans="1:9" ht="15.75" x14ac:dyDescent="0.25">
      <c r="A1" s="1082" t="s">
        <v>362</v>
      </c>
      <c r="B1" s="1082"/>
      <c r="C1" s="1082"/>
      <c r="D1" s="1082"/>
      <c r="E1" s="1082"/>
      <c r="F1" s="1082"/>
      <c r="G1" s="1082"/>
      <c r="H1" s="1082"/>
      <c r="I1" s="1082"/>
    </row>
    <row r="2" spans="1:9" s="109" customFormat="1" ht="15.75" x14ac:dyDescent="0.25">
      <c r="A2" s="1083" t="s">
        <v>275</v>
      </c>
      <c r="B2" s="1083"/>
      <c r="C2" s="1083"/>
      <c r="D2" s="1083"/>
      <c r="E2" s="1083"/>
      <c r="F2" s="1083"/>
      <c r="G2" s="1083"/>
      <c r="H2" s="1083"/>
      <c r="I2" s="1083"/>
    </row>
    <row r="3" spans="1:9" s="109" customFormat="1" ht="15.75" x14ac:dyDescent="0.25">
      <c r="A3" s="1083" t="s">
        <v>276</v>
      </c>
      <c r="B3" s="1083"/>
      <c r="C3" s="1083"/>
      <c r="D3" s="1083"/>
      <c r="E3" s="1083"/>
      <c r="F3" s="1083"/>
      <c r="G3" s="1083"/>
      <c r="H3" s="1083"/>
      <c r="I3" s="1083"/>
    </row>
    <row r="4" spans="1:9" s="109" customFormat="1" ht="15.75" x14ac:dyDescent="0.25">
      <c r="A4" s="1083" t="s">
        <v>441</v>
      </c>
      <c r="B4" s="1083"/>
      <c r="C4" s="1083"/>
      <c r="D4" s="1083"/>
      <c r="E4" s="1083"/>
      <c r="F4" s="1083"/>
      <c r="G4" s="1083"/>
      <c r="H4" s="1083"/>
      <c r="I4" s="1083"/>
    </row>
    <row r="5" spans="1:9" s="109" customFormat="1" ht="15" x14ac:dyDescent="0.25">
      <c r="A5" s="116"/>
      <c r="B5" s="596"/>
      <c r="C5" s="596"/>
      <c r="D5" s="596"/>
      <c r="E5" s="596"/>
      <c r="F5" s="596"/>
      <c r="G5" s="596"/>
      <c r="H5" s="596"/>
      <c r="I5" s="596"/>
    </row>
    <row r="6" spans="1:9" s="109" customFormat="1" ht="14.25" customHeight="1" x14ac:dyDescent="0.25">
      <c r="A6" s="1084" t="s">
        <v>75</v>
      </c>
      <c r="B6" s="1084"/>
      <c r="C6" s="1084"/>
      <c r="D6" s="1084"/>
      <c r="E6" s="1084"/>
      <c r="F6" s="1084"/>
      <c r="G6" s="1084"/>
      <c r="H6" s="1084"/>
      <c r="I6" s="1084"/>
    </row>
    <row r="7" spans="1:9" s="109" customFormat="1" ht="6.95" customHeight="1" x14ac:dyDescent="0.25">
      <c r="A7" s="309"/>
      <c r="B7" s="309"/>
      <c r="C7" s="309"/>
      <c r="D7" s="349"/>
      <c r="E7" s="349"/>
      <c r="F7" s="349"/>
      <c r="G7" s="349"/>
      <c r="H7" s="349"/>
      <c r="I7" s="349"/>
    </row>
    <row r="8" spans="1:9" s="109" customFormat="1" ht="15" x14ac:dyDescent="0.25">
      <c r="A8" s="536"/>
      <c r="B8" s="537"/>
      <c r="C8" s="538" t="s">
        <v>105</v>
      </c>
      <c r="D8" s="539" t="s">
        <v>14</v>
      </c>
      <c r="E8" s="540"/>
      <c r="F8" s="1077" t="s">
        <v>277</v>
      </c>
      <c r="G8" s="1078"/>
      <c r="H8" s="1078"/>
      <c r="I8" s="1079"/>
    </row>
    <row r="9" spans="1:9" s="109" customFormat="1" ht="15" x14ac:dyDescent="0.25">
      <c r="A9" s="541" t="s">
        <v>42</v>
      </c>
      <c r="B9" s="542" t="s">
        <v>240</v>
      </c>
      <c r="C9" s="543" t="s">
        <v>278</v>
      </c>
      <c r="D9" s="354"/>
      <c r="E9" s="544" t="s">
        <v>279</v>
      </c>
      <c r="F9" s="545" t="s">
        <v>280</v>
      </c>
      <c r="G9" s="546"/>
      <c r="H9" s="1080" t="s">
        <v>281</v>
      </c>
      <c r="I9" s="1081"/>
    </row>
    <row r="10" spans="1:9" s="109" customFormat="1" ht="15" customHeight="1" x14ac:dyDescent="0.25">
      <c r="A10" s="547"/>
      <c r="B10" s="548"/>
      <c r="C10" s="549" t="s">
        <v>282</v>
      </c>
      <c r="D10" s="550" t="s">
        <v>44</v>
      </c>
      <c r="E10" s="551" t="s">
        <v>84</v>
      </c>
      <c r="F10" s="552" t="s">
        <v>44</v>
      </c>
      <c r="G10" s="553" t="s">
        <v>84</v>
      </c>
      <c r="H10" s="552" t="s">
        <v>44</v>
      </c>
      <c r="I10" s="553" t="s">
        <v>84</v>
      </c>
    </row>
    <row r="11" spans="1:9" s="559" customFormat="1" ht="15" x14ac:dyDescent="0.25">
      <c r="A11" s="597" t="s">
        <v>45</v>
      </c>
      <c r="B11" s="555">
        <v>328728</v>
      </c>
      <c r="C11" s="556"/>
      <c r="D11" s="557">
        <v>348507481601</v>
      </c>
      <c r="E11" s="558">
        <v>1</v>
      </c>
      <c r="F11" s="557">
        <v>37130774628</v>
      </c>
      <c r="G11" s="558">
        <v>1.0000000000000002</v>
      </c>
      <c r="H11" s="557">
        <v>33772985749</v>
      </c>
      <c r="I11" s="558">
        <v>1</v>
      </c>
    </row>
    <row r="12" spans="1:9" s="559" customFormat="1" ht="15" x14ac:dyDescent="0.25">
      <c r="A12" s="598"/>
      <c r="B12" s="561"/>
      <c r="C12" s="599"/>
      <c r="D12" s="563"/>
      <c r="E12" s="564"/>
      <c r="F12" s="563"/>
      <c r="G12" s="564"/>
      <c r="H12" s="563"/>
      <c r="I12" s="564"/>
    </row>
    <row r="13" spans="1:9" s="559" customFormat="1" ht="15" x14ac:dyDescent="0.25">
      <c r="A13" s="547" t="s">
        <v>33</v>
      </c>
      <c r="B13" s="600">
        <v>214699</v>
      </c>
      <c r="C13" s="600">
        <v>384343</v>
      </c>
      <c r="D13" s="563">
        <v>240963431399</v>
      </c>
      <c r="E13" s="565">
        <v>0.69141537591113966</v>
      </c>
      <c r="F13" s="563">
        <v>6362789278</v>
      </c>
      <c r="G13" s="565">
        <v>0.17136160884728419</v>
      </c>
      <c r="H13" s="563">
        <v>6362789278</v>
      </c>
      <c r="I13" s="565">
        <v>0.18839877899123558</v>
      </c>
    </row>
    <row r="14" spans="1:9" s="570" customFormat="1" ht="14.25" x14ac:dyDescent="0.2">
      <c r="A14" s="566" t="s">
        <v>46</v>
      </c>
      <c r="B14" s="572">
        <v>60869</v>
      </c>
      <c r="C14" s="601">
        <v>60869</v>
      </c>
      <c r="D14" s="568">
        <v>60996078295</v>
      </c>
      <c r="E14" s="569">
        <v>0.17502085755746652</v>
      </c>
      <c r="F14" s="568">
        <v>1840212017</v>
      </c>
      <c r="G14" s="569">
        <v>4.9560291575827017E-2</v>
      </c>
      <c r="H14" s="568">
        <v>1840212017</v>
      </c>
      <c r="I14" s="569">
        <v>5.4487691158738832E-2</v>
      </c>
    </row>
    <row r="15" spans="1:9" s="570" customFormat="1" ht="14.25" x14ac:dyDescent="0.2">
      <c r="A15" s="566" t="s">
        <v>47</v>
      </c>
      <c r="B15" s="572">
        <v>94765</v>
      </c>
      <c r="C15" s="601">
        <v>189530</v>
      </c>
      <c r="D15" s="568">
        <v>110155842642</v>
      </c>
      <c r="E15" s="569">
        <v>0.31607884610097253</v>
      </c>
      <c r="F15" s="568">
        <v>2821094107</v>
      </c>
      <c r="G15" s="569">
        <v>7.5977248933358832E-2</v>
      </c>
      <c r="H15" s="568">
        <v>2821094107</v>
      </c>
      <c r="I15" s="569">
        <v>8.3531083925072608E-2</v>
      </c>
    </row>
    <row r="16" spans="1:9" s="570" customFormat="1" ht="14.25" x14ac:dyDescent="0.2">
      <c r="A16" s="566" t="s">
        <v>48</v>
      </c>
      <c r="B16" s="572">
        <v>35111</v>
      </c>
      <c r="C16" s="601">
        <v>105333</v>
      </c>
      <c r="D16" s="568">
        <v>51941576660</v>
      </c>
      <c r="E16" s="569">
        <v>0.14904006198485859</v>
      </c>
      <c r="F16" s="568">
        <v>1166165191</v>
      </c>
      <c r="G16" s="569">
        <v>3.1406971782393274E-2</v>
      </c>
      <c r="H16" s="568">
        <v>1166165191</v>
      </c>
      <c r="I16" s="569">
        <v>3.4529526043889369E-2</v>
      </c>
    </row>
    <row r="17" spans="1:9" s="570" customFormat="1" ht="14.25" x14ac:dyDescent="0.2">
      <c r="A17" s="566" t="s">
        <v>49</v>
      </c>
      <c r="B17" s="572">
        <v>8492</v>
      </c>
      <c r="C17" s="601">
        <v>8492</v>
      </c>
      <c r="D17" s="568">
        <v>5226092723</v>
      </c>
      <c r="E17" s="569">
        <v>1.4995639975910934E-2</v>
      </c>
      <c r="F17" s="568">
        <v>141932569</v>
      </c>
      <c r="G17" s="569">
        <v>3.8225049281080674E-3</v>
      </c>
      <c r="H17" s="568">
        <v>141932569</v>
      </c>
      <c r="I17" s="569">
        <v>4.2025472682468579E-3</v>
      </c>
    </row>
    <row r="18" spans="1:9" s="570" customFormat="1" ht="14.25" x14ac:dyDescent="0.2">
      <c r="A18" s="566" t="s">
        <v>50</v>
      </c>
      <c r="B18" s="572">
        <v>3339</v>
      </c>
      <c r="C18" s="97">
        <v>0</v>
      </c>
      <c r="D18" s="568">
        <v>858545896</v>
      </c>
      <c r="E18" s="569">
        <v>2.463493443687197E-3</v>
      </c>
      <c r="F18" s="568">
        <v>28768756</v>
      </c>
      <c r="G18" s="569">
        <v>7.7479547055572947E-4</v>
      </c>
      <c r="H18" s="568">
        <v>28768756</v>
      </c>
      <c r="I18" s="569">
        <v>8.5182744024495463E-4</v>
      </c>
    </row>
    <row r="19" spans="1:9" s="570" customFormat="1" ht="14.25" x14ac:dyDescent="0.2">
      <c r="A19" s="566" t="s">
        <v>51</v>
      </c>
      <c r="B19" s="572">
        <v>12123</v>
      </c>
      <c r="C19" s="622">
        <v>20119</v>
      </c>
      <c r="D19" s="568">
        <v>11785295183</v>
      </c>
      <c r="E19" s="569">
        <v>3.381647684824389E-2</v>
      </c>
      <c r="F19" s="568">
        <v>364616638</v>
      </c>
      <c r="G19" s="569">
        <v>9.8197961570412728E-3</v>
      </c>
      <c r="H19" s="568">
        <v>364616638</v>
      </c>
      <c r="I19" s="569">
        <v>1.0796103155042966E-2</v>
      </c>
    </row>
    <row r="20" spans="1:9" s="570" customFormat="1" ht="15" customHeight="1" x14ac:dyDescent="0.2">
      <c r="A20" s="571"/>
      <c r="B20" s="572"/>
      <c r="C20" s="601"/>
      <c r="D20" s="568"/>
      <c r="E20" s="573"/>
      <c r="F20" s="568"/>
      <c r="G20" s="573"/>
      <c r="H20" s="568"/>
      <c r="I20" s="573"/>
    </row>
    <row r="21" spans="1:9" s="559" customFormat="1" ht="15" x14ac:dyDescent="0.25">
      <c r="A21" s="547" t="s">
        <v>34</v>
      </c>
      <c r="B21" s="600">
        <v>80740</v>
      </c>
      <c r="C21" s="600">
        <v>515675</v>
      </c>
      <c r="D21" s="563">
        <v>67687797352</v>
      </c>
      <c r="E21" s="565">
        <v>0.19422193475173238</v>
      </c>
      <c r="F21" s="563">
        <v>14615942173</v>
      </c>
      <c r="G21" s="565">
        <v>0.39363418402745215</v>
      </c>
      <c r="H21" s="563">
        <v>13080229073</v>
      </c>
      <c r="I21" s="565">
        <v>0.38729856963822923</v>
      </c>
    </row>
    <row r="22" spans="1:9" s="570" customFormat="1" ht="14.25" x14ac:dyDescent="0.2">
      <c r="A22" s="566" t="s">
        <v>52</v>
      </c>
      <c r="B22" s="601">
        <v>6130</v>
      </c>
      <c r="C22" s="601">
        <v>239172</v>
      </c>
      <c r="D22" s="568">
        <v>20618594656</v>
      </c>
      <c r="E22" s="569">
        <v>5.9162559613586317E-2</v>
      </c>
      <c r="F22" s="568">
        <v>7202744173</v>
      </c>
      <c r="G22" s="569">
        <v>0.19398313784621321</v>
      </c>
      <c r="H22" s="568">
        <v>6242824467</v>
      </c>
      <c r="I22" s="569">
        <v>0.18484668525893796</v>
      </c>
    </row>
    <row r="23" spans="1:9" s="570" customFormat="1" ht="14.25" x14ac:dyDescent="0.2">
      <c r="A23" s="566" t="s">
        <v>53</v>
      </c>
      <c r="B23" s="601">
        <v>918</v>
      </c>
      <c r="C23" s="601">
        <v>63829</v>
      </c>
      <c r="D23" s="568">
        <v>5527072000</v>
      </c>
      <c r="E23" s="569">
        <v>1.5859263550410219E-2</v>
      </c>
      <c r="F23" s="568">
        <v>2313746741</v>
      </c>
      <c r="G23" s="569">
        <v>6.2313451959475775E-2</v>
      </c>
      <c r="H23" s="568">
        <v>1964726440</v>
      </c>
      <c r="I23" s="569">
        <v>5.8174496462995565E-2</v>
      </c>
    </row>
    <row r="24" spans="1:9" s="570" customFormat="1" ht="14.25" x14ac:dyDescent="0.2">
      <c r="A24" s="566" t="s">
        <v>49</v>
      </c>
      <c r="B24" s="601">
        <v>33663</v>
      </c>
      <c r="C24" s="601">
        <v>33663</v>
      </c>
      <c r="D24" s="568">
        <v>6072307347</v>
      </c>
      <c r="E24" s="569">
        <v>1.7423750328413541E-2</v>
      </c>
      <c r="F24" s="568">
        <v>1268377115</v>
      </c>
      <c r="G24" s="569">
        <v>3.4159726741696567E-2</v>
      </c>
      <c r="H24" s="568">
        <v>1070350229</v>
      </c>
      <c r="I24" s="569">
        <v>3.169249639208143E-2</v>
      </c>
    </row>
    <row r="25" spans="1:9" s="570" customFormat="1" ht="14.25" x14ac:dyDescent="0.2">
      <c r="A25" s="566" t="s">
        <v>54</v>
      </c>
      <c r="B25" s="601">
        <v>220</v>
      </c>
      <c r="C25" s="601">
        <v>11093</v>
      </c>
      <c r="D25" s="568">
        <v>1974877224</v>
      </c>
      <c r="E25" s="569">
        <v>5.6666709561805093E-3</v>
      </c>
      <c r="F25" s="568">
        <v>301163313</v>
      </c>
      <c r="G25" s="569">
        <v>8.1108814997060494E-3</v>
      </c>
      <c r="H25" s="568">
        <v>276093449</v>
      </c>
      <c r="I25" s="569">
        <v>8.1749789921424093E-3</v>
      </c>
    </row>
    <row r="26" spans="1:9" s="570" customFormat="1" ht="14.25" x14ac:dyDescent="0.2">
      <c r="A26" s="574" t="s">
        <v>55</v>
      </c>
      <c r="B26" s="601">
        <v>29</v>
      </c>
      <c r="C26" s="601">
        <v>1561</v>
      </c>
      <c r="D26" s="568">
        <v>198486218</v>
      </c>
      <c r="E26" s="569">
        <v>5.6953215778375555E-4</v>
      </c>
      <c r="F26" s="568">
        <v>27420782</v>
      </c>
      <c r="G26" s="569">
        <v>7.3849205341711946E-4</v>
      </c>
      <c r="H26" s="568">
        <v>23744439</v>
      </c>
      <c r="I26" s="569">
        <v>7.0306010775796036E-4</v>
      </c>
    </row>
    <row r="27" spans="1:9" s="570" customFormat="1" ht="14.25" x14ac:dyDescent="0.2">
      <c r="A27" s="566" t="s">
        <v>284</v>
      </c>
      <c r="B27" s="601">
        <v>29277</v>
      </c>
      <c r="C27" s="601">
        <v>151899</v>
      </c>
      <c r="D27" s="568">
        <v>28670416425</v>
      </c>
      <c r="E27" s="569">
        <v>8.2266286776087771E-2</v>
      </c>
      <c r="F27" s="568">
        <v>3006978904</v>
      </c>
      <c r="G27" s="569">
        <v>8.0983468137302547E-2</v>
      </c>
      <c r="H27" s="568">
        <v>3006978904</v>
      </c>
      <c r="I27" s="569">
        <v>8.9035033098577465E-2</v>
      </c>
    </row>
    <row r="28" spans="1:9" s="570" customFormat="1" ht="14.25" x14ac:dyDescent="0.2">
      <c r="A28" s="566" t="s">
        <v>285</v>
      </c>
      <c r="B28" s="601">
        <v>920</v>
      </c>
      <c r="C28" s="601">
        <v>5442</v>
      </c>
      <c r="D28" s="568">
        <v>1962839472</v>
      </c>
      <c r="E28" s="569">
        <v>5.6321300850786897E-3</v>
      </c>
      <c r="F28" s="568">
        <v>204078162</v>
      </c>
      <c r="G28" s="569">
        <v>5.4961999593217863E-3</v>
      </c>
      <c r="H28" s="568">
        <v>204078162</v>
      </c>
      <c r="I28" s="569">
        <v>6.0426449564365999E-3</v>
      </c>
    </row>
    <row r="29" spans="1:9" s="570" customFormat="1" ht="14.25" x14ac:dyDescent="0.2">
      <c r="A29" s="566" t="s">
        <v>411</v>
      </c>
      <c r="B29" s="572">
        <v>9563</v>
      </c>
      <c r="C29" s="572">
        <v>8886</v>
      </c>
      <c r="D29" s="568">
        <v>2626747410</v>
      </c>
      <c r="E29" s="569">
        <v>7.5371334868710692E-3</v>
      </c>
      <c r="F29" s="568">
        <v>286375880</v>
      </c>
      <c r="G29" s="569">
        <v>7.7126287525401205E-3</v>
      </c>
      <c r="H29" s="568">
        <v>286375880</v>
      </c>
      <c r="I29" s="569">
        <v>8.4794362609316963E-3</v>
      </c>
    </row>
    <row r="30" spans="1:9" s="570" customFormat="1" ht="14.25" x14ac:dyDescent="0.2">
      <c r="A30" s="566" t="s">
        <v>286</v>
      </c>
      <c r="B30" s="572">
        <v>20</v>
      </c>
      <c r="C30" s="601">
        <v>130</v>
      </c>
      <c r="D30" s="568">
        <v>36456600</v>
      </c>
      <c r="E30" s="569">
        <v>1.0460779732051351E-4</v>
      </c>
      <c r="F30" s="568">
        <v>5057103</v>
      </c>
      <c r="G30" s="569">
        <v>1.3619707777888591E-4</v>
      </c>
      <c r="H30" s="568">
        <v>5057103</v>
      </c>
      <c r="I30" s="569">
        <v>1.4973810836815747E-4</v>
      </c>
    </row>
    <row r="31" spans="1:9" s="570" customFormat="1" ht="15" customHeight="1" x14ac:dyDescent="0.2">
      <c r="A31" s="566"/>
      <c r="B31" s="572"/>
      <c r="C31" s="623"/>
      <c r="D31" s="568"/>
      <c r="E31" s="569"/>
      <c r="F31" s="568"/>
      <c r="G31" s="569"/>
      <c r="H31" s="568"/>
      <c r="I31" s="569"/>
    </row>
    <row r="32" spans="1:9" s="559" customFormat="1" ht="15" x14ac:dyDescent="0.25">
      <c r="A32" s="547" t="s">
        <v>35</v>
      </c>
      <c r="B32" s="600">
        <v>71</v>
      </c>
      <c r="C32" s="575">
        <v>0</v>
      </c>
      <c r="D32" s="563">
        <v>7280370312</v>
      </c>
      <c r="E32" s="565">
        <v>2.0890140660840006E-2</v>
      </c>
      <c r="F32" s="563">
        <v>3253758870</v>
      </c>
      <c r="G32" s="565">
        <v>8.7629706156099649E-2</v>
      </c>
      <c r="H32" s="563">
        <v>3253758870</v>
      </c>
      <c r="I32" s="565">
        <v>9.6342055576070645E-2</v>
      </c>
    </row>
    <row r="33" spans="1:9" s="570" customFormat="1" ht="14.25" x14ac:dyDescent="0.2">
      <c r="A33" s="566" t="s">
        <v>156</v>
      </c>
      <c r="B33" s="572">
        <v>22</v>
      </c>
      <c r="C33" s="97">
        <v>0</v>
      </c>
      <c r="D33" s="568">
        <v>6141408580</v>
      </c>
      <c r="E33" s="569">
        <v>1.7622027945532571E-2</v>
      </c>
      <c r="F33" s="568">
        <v>2763633863</v>
      </c>
      <c r="G33" s="569">
        <v>7.4429738961491188E-2</v>
      </c>
      <c r="H33" s="568">
        <v>2763633863</v>
      </c>
      <c r="I33" s="569">
        <v>8.1829716908633984E-2</v>
      </c>
    </row>
    <row r="34" spans="1:9" s="570" customFormat="1" ht="14.25" x14ac:dyDescent="0.2">
      <c r="A34" s="566" t="s">
        <v>157</v>
      </c>
      <c r="B34" s="572">
        <v>49</v>
      </c>
      <c r="C34" s="97">
        <v>0</v>
      </c>
      <c r="D34" s="568">
        <v>1138961732</v>
      </c>
      <c r="E34" s="569">
        <v>3.2681127153074349E-3</v>
      </c>
      <c r="F34" s="568">
        <v>490125007</v>
      </c>
      <c r="G34" s="569">
        <v>1.3199967194608456E-2</v>
      </c>
      <c r="H34" s="568">
        <v>490125007</v>
      </c>
      <c r="I34" s="569">
        <v>1.4512338667436661E-2</v>
      </c>
    </row>
    <row r="35" spans="1:9" s="570" customFormat="1" ht="14.25" x14ac:dyDescent="0.2">
      <c r="A35" s="574" t="s">
        <v>51</v>
      </c>
      <c r="B35" s="624">
        <v>0</v>
      </c>
      <c r="C35" s="624">
        <v>0</v>
      </c>
      <c r="D35" s="624">
        <v>0</v>
      </c>
      <c r="E35" s="625">
        <v>0</v>
      </c>
      <c r="F35" s="624">
        <v>0</v>
      </c>
      <c r="G35" s="625">
        <v>0</v>
      </c>
      <c r="H35" s="624">
        <v>0</v>
      </c>
      <c r="I35" s="625">
        <v>0</v>
      </c>
    </row>
    <row r="36" spans="1:9" s="570" customFormat="1" ht="15" customHeight="1" x14ac:dyDescent="0.2">
      <c r="A36" s="571"/>
      <c r="B36" s="572"/>
      <c r="C36" s="626"/>
      <c r="D36" s="568"/>
      <c r="E36" s="573"/>
      <c r="F36" s="568"/>
      <c r="G36" s="573"/>
      <c r="H36" s="568"/>
      <c r="I36" s="573"/>
    </row>
    <row r="37" spans="1:9" s="559" customFormat="1" ht="15" x14ac:dyDescent="0.25">
      <c r="A37" s="547" t="s">
        <v>36</v>
      </c>
      <c r="B37" s="600">
        <v>33218</v>
      </c>
      <c r="C37" s="577">
        <v>200458623</v>
      </c>
      <c r="D37" s="578">
        <v>32575882538</v>
      </c>
      <c r="E37" s="565">
        <v>9.3472548676288E-2</v>
      </c>
      <c r="F37" s="578">
        <v>12898284307</v>
      </c>
      <c r="G37" s="565">
        <v>0.34737450096916417</v>
      </c>
      <c r="H37" s="578">
        <v>11076208528</v>
      </c>
      <c r="I37" s="565">
        <v>0.32796059579446452</v>
      </c>
    </row>
    <row r="38" spans="1:9" s="570" customFormat="1" ht="14.25" x14ac:dyDescent="0.2">
      <c r="A38" s="579" t="s">
        <v>60</v>
      </c>
      <c r="B38" s="601">
        <v>1626</v>
      </c>
      <c r="C38" s="580">
        <v>31678646</v>
      </c>
      <c r="D38" s="568">
        <v>5191199716</v>
      </c>
      <c r="E38" s="569">
        <v>1.4895518719289109E-2</v>
      </c>
      <c r="F38" s="568">
        <v>2097584964</v>
      </c>
      <c r="G38" s="569">
        <v>5.6491818040828833E-2</v>
      </c>
      <c r="H38" s="568">
        <v>1790525272</v>
      </c>
      <c r="I38" s="569">
        <v>5.3016493279781057E-2</v>
      </c>
    </row>
    <row r="39" spans="1:9" s="570" customFormat="1" ht="14.25" x14ac:dyDescent="0.2">
      <c r="A39" s="571" t="s">
        <v>287</v>
      </c>
      <c r="B39" s="601">
        <v>768</v>
      </c>
      <c r="C39" s="580">
        <v>2657090</v>
      </c>
      <c r="D39" s="568">
        <v>485981043</v>
      </c>
      <c r="E39" s="569">
        <v>1.3944637307855303E-3</v>
      </c>
      <c r="F39" s="568">
        <v>142508861</v>
      </c>
      <c r="G39" s="569">
        <v>3.8380255307826324E-3</v>
      </c>
      <c r="H39" s="568">
        <v>121197479</v>
      </c>
      <c r="I39" s="569">
        <v>3.5885923708592628E-3</v>
      </c>
    </row>
    <row r="40" spans="1:9" s="570" customFormat="1" ht="14.25" x14ac:dyDescent="0.2">
      <c r="A40" s="571" t="s">
        <v>62</v>
      </c>
      <c r="B40" s="601">
        <v>64</v>
      </c>
      <c r="C40" s="580">
        <v>2156865</v>
      </c>
      <c r="D40" s="568">
        <v>234768000</v>
      </c>
      <c r="E40" s="569">
        <v>6.7363833603085088E-4</v>
      </c>
      <c r="F40" s="568">
        <v>88775009</v>
      </c>
      <c r="G40" s="569">
        <v>2.3908741438713622E-3</v>
      </c>
      <c r="H40" s="568">
        <v>71586952</v>
      </c>
      <c r="I40" s="569">
        <v>2.1196512660157578E-3</v>
      </c>
    </row>
    <row r="41" spans="1:9" s="570" customFormat="1" ht="14.25" x14ac:dyDescent="0.2">
      <c r="A41" s="581" t="s">
        <v>61</v>
      </c>
      <c r="B41" s="601">
        <v>6105</v>
      </c>
      <c r="C41" s="580">
        <v>44185791</v>
      </c>
      <c r="D41" s="568">
        <v>9481645820</v>
      </c>
      <c r="E41" s="569">
        <v>2.720643406690295E-2</v>
      </c>
      <c r="F41" s="568">
        <v>3892438745</v>
      </c>
      <c r="G41" s="569">
        <v>0.10483052896140618</v>
      </c>
      <c r="H41" s="568">
        <v>3291305252</v>
      </c>
      <c r="I41" s="569">
        <v>9.7453783815884681E-2</v>
      </c>
    </row>
    <row r="42" spans="1:9" s="570" customFormat="1" ht="14.25" x14ac:dyDescent="0.2">
      <c r="A42" s="571" t="s">
        <v>288</v>
      </c>
      <c r="B42" s="601">
        <v>528</v>
      </c>
      <c r="C42" s="580">
        <v>3238337</v>
      </c>
      <c r="D42" s="568">
        <v>1060421588</v>
      </c>
      <c r="E42" s="569">
        <v>3.0427512865105655E-3</v>
      </c>
      <c r="F42" s="568">
        <v>257582655</v>
      </c>
      <c r="G42" s="569">
        <v>6.9371742868450451E-3</v>
      </c>
      <c r="H42" s="568">
        <v>226654866</v>
      </c>
      <c r="I42" s="569">
        <v>6.7111290569478637E-3</v>
      </c>
    </row>
    <row r="43" spans="1:9" s="570" customFormat="1" ht="14.25" x14ac:dyDescent="0.2">
      <c r="A43" s="571" t="s">
        <v>65</v>
      </c>
      <c r="B43" s="601">
        <v>1605</v>
      </c>
      <c r="C43" s="580">
        <v>22510899</v>
      </c>
      <c r="D43" s="568">
        <v>2025665000</v>
      </c>
      <c r="E43" s="569">
        <v>5.8124003269437634E-3</v>
      </c>
      <c r="F43" s="568">
        <v>872375512</v>
      </c>
      <c r="G43" s="569">
        <v>2.349467579763739E-2</v>
      </c>
      <c r="H43" s="568">
        <v>725199051</v>
      </c>
      <c r="I43" s="569">
        <v>2.1472755070862302E-2</v>
      </c>
    </row>
    <row r="44" spans="1:9" s="570" customFormat="1" ht="14.25" x14ac:dyDescent="0.2">
      <c r="A44" s="571" t="s">
        <v>68</v>
      </c>
      <c r="B44" s="601">
        <v>2457</v>
      </c>
      <c r="C44" s="580">
        <v>40021129</v>
      </c>
      <c r="D44" s="568">
        <v>3509445520</v>
      </c>
      <c r="E44" s="569">
        <v>1.0069928782814199E-2</v>
      </c>
      <c r="F44" s="568">
        <v>1501493688</v>
      </c>
      <c r="G44" s="569">
        <v>4.0437984476298441E-2</v>
      </c>
      <c r="H44" s="568">
        <v>1265431334</v>
      </c>
      <c r="I44" s="569">
        <v>3.7468743314691057E-2</v>
      </c>
    </row>
    <row r="45" spans="1:9" s="570" customFormat="1" ht="14.25" x14ac:dyDescent="0.2">
      <c r="A45" s="571" t="s">
        <v>289</v>
      </c>
      <c r="B45" s="601">
        <v>289</v>
      </c>
      <c r="C45" s="580">
        <v>224442</v>
      </c>
      <c r="D45" s="568">
        <v>31273913</v>
      </c>
      <c r="E45" s="569">
        <v>8.9736704808549694E-5</v>
      </c>
      <c r="F45" s="568">
        <v>12775117</v>
      </c>
      <c r="G45" s="569">
        <v>3.4405737903368149E-4</v>
      </c>
      <c r="H45" s="568">
        <v>11955679</v>
      </c>
      <c r="I45" s="569">
        <v>3.5400124492558378E-4</v>
      </c>
    </row>
    <row r="46" spans="1:9" s="570" customFormat="1" ht="14.25" x14ac:dyDescent="0.2">
      <c r="A46" s="571" t="s">
        <v>290</v>
      </c>
      <c r="B46" s="601">
        <v>80</v>
      </c>
      <c r="C46" s="580">
        <v>6561440</v>
      </c>
      <c r="D46" s="568">
        <v>708397000</v>
      </c>
      <c r="E46" s="569">
        <v>2.0326593757635054E-3</v>
      </c>
      <c r="F46" s="568">
        <v>244552319</v>
      </c>
      <c r="G46" s="569">
        <v>6.5862433910976147E-3</v>
      </c>
      <c r="H46" s="568">
        <v>211420766</v>
      </c>
      <c r="I46" s="569">
        <v>6.2600555239999784E-3</v>
      </c>
    </row>
    <row r="47" spans="1:9" s="570" customFormat="1" ht="14.25" x14ac:dyDescent="0.2">
      <c r="A47" s="571" t="s">
        <v>291</v>
      </c>
      <c r="B47" s="601">
        <v>1114</v>
      </c>
      <c r="C47" s="580">
        <v>157061</v>
      </c>
      <c r="D47" s="568">
        <v>17112867</v>
      </c>
      <c r="E47" s="569">
        <v>4.9103298791135328E-5</v>
      </c>
      <c r="F47" s="568">
        <v>3992152</v>
      </c>
      <c r="G47" s="569">
        <v>1.0751599017246337E-4</v>
      </c>
      <c r="H47" s="568">
        <v>3462913</v>
      </c>
      <c r="I47" s="569">
        <v>1.0253499722341058E-4</v>
      </c>
    </row>
    <row r="48" spans="1:9" s="570" customFormat="1" ht="14.25" x14ac:dyDescent="0.2">
      <c r="A48" s="571" t="s">
        <v>67</v>
      </c>
      <c r="B48" s="601">
        <v>3651</v>
      </c>
      <c r="C48" s="580">
        <v>10017478</v>
      </c>
      <c r="D48" s="568">
        <v>1912088212</v>
      </c>
      <c r="E48" s="569">
        <v>5.4865054925538606E-3</v>
      </c>
      <c r="F48" s="568">
        <v>840993457</v>
      </c>
      <c r="G48" s="569">
        <v>2.2649499382267506E-2</v>
      </c>
      <c r="H48" s="568">
        <v>725981236</v>
      </c>
      <c r="I48" s="569">
        <v>2.1495915149328956E-2</v>
      </c>
    </row>
    <row r="49" spans="1:9" s="570" customFormat="1" ht="14.25" x14ac:dyDescent="0.2">
      <c r="A49" s="571" t="s">
        <v>292</v>
      </c>
      <c r="B49" s="601">
        <v>9313</v>
      </c>
      <c r="C49" s="580">
        <v>6365129</v>
      </c>
      <c r="D49" s="568">
        <v>355709988</v>
      </c>
      <c r="E49" s="569">
        <v>1.0206667195949786E-3</v>
      </c>
      <c r="F49" s="568">
        <v>76530673</v>
      </c>
      <c r="G49" s="569">
        <v>2.0611116726417249E-3</v>
      </c>
      <c r="H49" s="568">
        <v>66923077</v>
      </c>
      <c r="I49" s="569">
        <v>1.9815564278909382E-3</v>
      </c>
    </row>
    <row r="50" spans="1:9" s="570" customFormat="1" ht="14.25" x14ac:dyDescent="0.2">
      <c r="A50" s="571" t="s">
        <v>158</v>
      </c>
      <c r="B50" s="601">
        <v>450</v>
      </c>
      <c r="C50" s="580">
        <v>12004067</v>
      </c>
      <c r="D50" s="568">
        <v>2056956841</v>
      </c>
      <c r="E50" s="569">
        <v>5.9021884739765022E-3</v>
      </c>
      <c r="F50" s="568">
        <v>723997449</v>
      </c>
      <c r="G50" s="569">
        <v>1.9498581870523102E-2</v>
      </c>
      <c r="H50" s="568">
        <v>636341709</v>
      </c>
      <c r="I50" s="569">
        <v>1.8841736816794224E-2</v>
      </c>
    </row>
    <row r="51" spans="1:9" s="570" customFormat="1" ht="14.25" x14ac:dyDescent="0.2">
      <c r="A51" s="571" t="s">
        <v>70</v>
      </c>
      <c r="B51" s="601">
        <v>47</v>
      </c>
      <c r="C51" s="580">
        <v>1414358</v>
      </c>
      <c r="D51" s="568">
        <v>213859000</v>
      </c>
      <c r="E51" s="569">
        <v>6.1364249346257469E-4</v>
      </c>
      <c r="F51" s="568">
        <v>88385153</v>
      </c>
      <c r="G51" s="569">
        <v>2.3803746053105371E-3</v>
      </c>
      <c r="H51" s="568">
        <v>79082360</v>
      </c>
      <c r="I51" s="569">
        <v>2.3415862780903694E-3</v>
      </c>
    </row>
    <row r="52" spans="1:9" s="570" customFormat="1" ht="14.25" x14ac:dyDescent="0.2">
      <c r="A52" s="571" t="s">
        <v>159</v>
      </c>
      <c r="B52" s="601">
        <v>238</v>
      </c>
      <c r="C52" s="580">
        <v>1976392</v>
      </c>
      <c r="D52" s="568">
        <v>316932434</v>
      </c>
      <c r="E52" s="569">
        <v>9.0939922593354908E-4</v>
      </c>
      <c r="F52" s="568">
        <v>118886591</v>
      </c>
      <c r="G52" s="569">
        <v>3.2018343864646617E-3</v>
      </c>
      <c r="H52" s="568">
        <v>106402045</v>
      </c>
      <c r="I52" s="569">
        <v>3.1505075029722683E-3</v>
      </c>
    </row>
    <row r="53" spans="1:9" s="570" customFormat="1" ht="14.25" x14ac:dyDescent="0.2">
      <c r="A53" s="571" t="s">
        <v>293</v>
      </c>
      <c r="B53" s="601">
        <v>106</v>
      </c>
      <c r="C53" s="580">
        <v>318439</v>
      </c>
      <c r="D53" s="568">
        <v>132021387</v>
      </c>
      <c r="E53" s="569">
        <v>3.7881937682803874E-4</v>
      </c>
      <c r="F53" s="568">
        <v>47652075</v>
      </c>
      <c r="G53" s="569">
        <v>1.2833579551573906E-3</v>
      </c>
      <c r="H53" s="568">
        <v>45953686</v>
      </c>
      <c r="I53" s="569">
        <v>1.3606640035182754E-3</v>
      </c>
    </row>
    <row r="54" spans="1:9" s="570" customFormat="1" ht="14.25" x14ac:dyDescent="0.2">
      <c r="A54" s="571" t="s">
        <v>64</v>
      </c>
      <c r="B54" s="601">
        <v>154</v>
      </c>
      <c r="C54" s="580">
        <v>5948562</v>
      </c>
      <c r="D54" s="568">
        <v>1613556287</v>
      </c>
      <c r="E54" s="569">
        <v>4.6299042981445427E-3</v>
      </c>
      <c r="F54" s="568">
        <v>538711626</v>
      </c>
      <c r="G54" s="569">
        <v>1.4508494137199124E-2</v>
      </c>
      <c r="H54" s="568">
        <v>494687641</v>
      </c>
      <c r="I54" s="569">
        <v>1.4647435813833766E-2</v>
      </c>
    </row>
    <row r="55" spans="1:9" s="570" customFormat="1" ht="14.25" x14ac:dyDescent="0.2">
      <c r="A55" s="571" t="s">
        <v>294</v>
      </c>
      <c r="B55" s="601">
        <v>6</v>
      </c>
      <c r="C55" s="580">
        <v>176511</v>
      </c>
      <c r="D55" s="568">
        <v>141383000</v>
      </c>
      <c r="E55" s="569">
        <v>4.0568139125881627E-4</v>
      </c>
      <c r="F55" s="568">
        <v>54090245</v>
      </c>
      <c r="G55" s="569">
        <v>1.4567497053834962E-3</v>
      </c>
      <c r="H55" s="568">
        <v>52578186</v>
      </c>
      <c r="I55" s="569">
        <v>1.5568118966667558E-3</v>
      </c>
    </row>
    <row r="56" spans="1:9" s="570" customFormat="1" ht="14.25" x14ac:dyDescent="0.2">
      <c r="A56" s="571" t="s">
        <v>295</v>
      </c>
      <c r="B56" s="601">
        <v>289</v>
      </c>
      <c r="C56" s="580">
        <v>601654</v>
      </c>
      <c r="D56" s="568">
        <v>6281870</v>
      </c>
      <c r="E56" s="569">
        <v>1.8025064974622268E-5</v>
      </c>
      <c r="F56" s="568">
        <v>753855</v>
      </c>
      <c r="G56" s="569">
        <v>2.0302700591425971E-5</v>
      </c>
      <c r="H56" s="568">
        <v>670784</v>
      </c>
      <c r="I56" s="569">
        <v>1.9861554586415611E-5</v>
      </c>
    </row>
    <row r="57" spans="1:9" s="570" customFormat="1" ht="14.25" x14ac:dyDescent="0.2">
      <c r="A57" s="571" t="s">
        <v>296</v>
      </c>
      <c r="B57" s="601">
        <v>93</v>
      </c>
      <c r="C57" s="580">
        <v>1934425</v>
      </c>
      <c r="D57" s="568">
        <v>206981745</v>
      </c>
      <c r="E57" s="569">
        <v>5.9390904335583162E-4</v>
      </c>
      <c r="F57" s="568">
        <v>92513919</v>
      </c>
      <c r="G57" s="569">
        <v>2.4915698615734249E-3</v>
      </c>
      <c r="H57" s="568">
        <v>73168589</v>
      </c>
      <c r="I57" s="569">
        <v>2.1664826895610341E-3</v>
      </c>
    </row>
    <row r="58" spans="1:9" s="570" customFormat="1" ht="14.25" x14ac:dyDescent="0.2">
      <c r="A58" s="571" t="s">
        <v>63</v>
      </c>
      <c r="B58" s="601">
        <v>1466</v>
      </c>
      <c r="C58" s="97">
        <v>0</v>
      </c>
      <c r="D58" s="568">
        <v>1275904531</v>
      </c>
      <c r="E58" s="569">
        <v>3.6610534876859841E-3</v>
      </c>
      <c r="F58" s="568">
        <v>539910971</v>
      </c>
      <c r="G58" s="569">
        <v>1.4540794702216036E-2</v>
      </c>
      <c r="H58" s="568">
        <v>492225830</v>
      </c>
      <c r="I58" s="569">
        <v>1.4574542910070501E-2</v>
      </c>
    </row>
    <row r="59" spans="1:9" s="570" customFormat="1" ht="14.25" x14ac:dyDescent="0.2">
      <c r="A59" s="571" t="s">
        <v>50</v>
      </c>
      <c r="B59" s="601">
        <v>1271</v>
      </c>
      <c r="C59" s="97">
        <v>0</v>
      </c>
      <c r="D59" s="568">
        <v>538286160</v>
      </c>
      <c r="E59" s="569">
        <v>1.5445469277364731E-3</v>
      </c>
      <c r="F59" s="568">
        <v>240927208</v>
      </c>
      <c r="G59" s="569">
        <v>6.4886124896063671E-3</v>
      </c>
      <c r="H59" s="568">
        <v>207843877</v>
      </c>
      <c r="I59" s="569">
        <v>6.1541457585269658E-3</v>
      </c>
    </row>
    <row r="60" spans="1:9" s="570" customFormat="1" ht="14.25" x14ac:dyDescent="0.2">
      <c r="A60" s="583" t="s">
        <v>51</v>
      </c>
      <c r="B60" s="605">
        <v>1498</v>
      </c>
      <c r="C60" s="606">
        <v>6309908</v>
      </c>
      <c r="D60" s="586">
        <v>1060010616</v>
      </c>
      <c r="E60" s="587">
        <v>3.0415720521420175E-3</v>
      </c>
      <c r="F60" s="586">
        <v>420852063</v>
      </c>
      <c r="G60" s="587">
        <v>1.1334319502255658E-2</v>
      </c>
      <c r="H60" s="586">
        <v>375609944</v>
      </c>
      <c r="I60" s="587">
        <v>1.1121609051433116E-2</v>
      </c>
    </row>
    <row r="61" spans="1:9" s="559" customFormat="1" ht="8.25" customHeight="1" x14ac:dyDescent="0.2">
      <c r="A61" s="607"/>
      <c r="B61" s="608"/>
      <c r="C61" s="608"/>
      <c r="D61" s="609"/>
      <c r="E61" s="609"/>
      <c r="F61" s="610"/>
      <c r="G61" s="611"/>
      <c r="H61" s="610"/>
      <c r="I61" s="611"/>
    </row>
    <row r="62" spans="1:9" s="109" customFormat="1" ht="16.5" customHeight="1" x14ac:dyDescent="0.2">
      <c r="A62" s="612"/>
      <c r="B62" s="608"/>
      <c r="C62" s="613"/>
      <c r="D62" s="614"/>
      <c r="E62" s="614"/>
      <c r="F62" s="615"/>
      <c r="G62" s="616"/>
      <c r="H62" s="615"/>
      <c r="I62" s="615"/>
    </row>
  </sheetData>
  <mergeCells count="7">
    <mergeCell ref="A1:I1"/>
    <mergeCell ref="F8:I8"/>
    <mergeCell ref="H9:I9"/>
    <mergeCell ref="A2:I2"/>
    <mergeCell ref="A3:I3"/>
    <mergeCell ref="A4:I4"/>
    <mergeCell ref="A6:I6"/>
  </mergeCells>
  <printOptions horizontalCentered="1"/>
  <pageMargins left="0.7" right="0.7" top="0.75" bottom="0.75" header="0.3" footer="0.3"/>
  <pageSetup scale="76"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3"/>
  <sheetViews>
    <sheetView showGridLines="0" zoomScaleNormal="100" workbookViewId="0">
      <selection sqref="A1:I1"/>
    </sheetView>
  </sheetViews>
  <sheetFormatPr defaultColWidth="9" defaultRowHeight="12.75" x14ac:dyDescent="0.2"/>
  <cols>
    <col min="1" max="1" width="34" style="593" customWidth="1"/>
    <col min="2" max="2" width="10" style="594" bestFit="1" customWidth="1"/>
    <col min="3" max="3" width="12.42578125" style="594" bestFit="1" customWidth="1"/>
    <col min="4" max="4" width="10.140625" style="590" bestFit="1" customWidth="1"/>
    <col min="5" max="5" width="9.28515625" style="590" bestFit="1" customWidth="1"/>
    <col min="6" max="6" width="9" style="591" bestFit="1" customWidth="1"/>
    <col min="7" max="7" width="9.28515625" style="592" bestFit="1" customWidth="1"/>
    <col min="8" max="8" width="9" style="591" bestFit="1" customWidth="1"/>
    <col min="9" max="9" width="9.28515625" style="591" bestFit="1" customWidth="1"/>
    <col min="10" max="16384" width="9" style="595"/>
  </cols>
  <sheetData>
    <row r="1" spans="1:9" ht="15.75" x14ac:dyDescent="0.25">
      <c r="A1" s="1082" t="s">
        <v>362</v>
      </c>
      <c r="B1" s="1082"/>
      <c r="C1" s="1082"/>
      <c r="D1" s="1082"/>
      <c r="E1" s="1082"/>
      <c r="F1" s="1082"/>
      <c r="G1" s="1082"/>
      <c r="H1" s="1082"/>
      <c r="I1" s="1082"/>
    </row>
    <row r="2" spans="1:9" s="109" customFormat="1" ht="15.75" x14ac:dyDescent="0.25">
      <c r="A2" s="1083" t="s">
        <v>275</v>
      </c>
      <c r="B2" s="1083"/>
      <c r="C2" s="1083"/>
      <c r="D2" s="1083"/>
      <c r="E2" s="1083"/>
      <c r="F2" s="1083"/>
      <c r="G2" s="1083"/>
      <c r="H2" s="1083"/>
      <c r="I2" s="1083"/>
    </row>
    <row r="3" spans="1:9" s="109" customFormat="1" ht="15.75" x14ac:dyDescent="0.25">
      <c r="A3" s="1083" t="s">
        <v>276</v>
      </c>
      <c r="B3" s="1083"/>
      <c r="C3" s="1083"/>
      <c r="D3" s="1083"/>
      <c r="E3" s="1083"/>
      <c r="F3" s="1083"/>
      <c r="G3" s="1083"/>
      <c r="H3" s="1083"/>
      <c r="I3" s="1083"/>
    </row>
    <row r="4" spans="1:9" s="109" customFormat="1" ht="15.75" x14ac:dyDescent="0.25">
      <c r="A4" s="1083" t="s">
        <v>441</v>
      </c>
      <c r="B4" s="1083"/>
      <c r="C4" s="1083"/>
      <c r="D4" s="1083"/>
      <c r="E4" s="1083"/>
      <c r="F4" s="1083"/>
      <c r="G4" s="1083"/>
      <c r="H4" s="1083"/>
      <c r="I4" s="1083"/>
    </row>
    <row r="5" spans="1:9" s="109" customFormat="1" ht="15" x14ac:dyDescent="0.25">
      <c r="A5" s="116"/>
      <c r="B5" s="596"/>
      <c r="C5" s="596"/>
      <c r="D5" s="596"/>
      <c r="E5" s="596"/>
      <c r="F5" s="596"/>
      <c r="G5" s="596"/>
      <c r="H5" s="596"/>
      <c r="I5" s="596"/>
    </row>
    <row r="6" spans="1:9" s="109" customFormat="1" ht="14.25" customHeight="1" x14ac:dyDescent="0.25">
      <c r="A6" s="1084" t="s">
        <v>76</v>
      </c>
      <c r="B6" s="1084"/>
      <c r="C6" s="1084"/>
      <c r="D6" s="1084"/>
      <c r="E6" s="1084"/>
      <c r="F6" s="1084"/>
      <c r="G6" s="1084"/>
      <c r="H6" s="1084"/>
      <c r="I6" s="1084"/>
    </row>
    <row r="7" spans="1:9" s="109" customFormat="1" ht="6.95" customHeight="1" x14ac:dyDescent="0.25">
      <c r="A7" s="309"/>
      <c r="B7" s="309"/>
      <c r="C7" s="309"/>
      <c r="D7" s="349"/>
      <c r="E7" s="349"/>
      <c r="F7" s="349"/>
      <c r="G7" s="349"/>
      <c r="H7" s="349"/>
      <c r="I7" s="349"/>
    </row>
    <row r="8" spans="1:9" s="109" customFormat="1" ht="15" x14ac:dyDescent="0.25">
      <c r="A8" s="536"/>
      <c r="B8" s="537"/>
      <c r="C8" s="538" t="s">
        <v>105</v>
      </c>
      <c r="D8" s="539" t="s">
        <v>14</v>
      </c>
      <c r="E8" s="540"/>
      <c r="F8" s="1077" t="s">
        <v>277</v>
      </c>
      <c r="G8" s="1078"/>
      <c r="H8" s="1078"/>
      <c r="I8" s="1079"/>
    </row>
    <row r="9" spans="1:9" s="109" customFormat="1" ht="15" x14ac:dyDescent="0.25">
      <c r="A9" s="541" t="s">
        <v>42</v>
      </c>
      <c r="B9" s="542" t="s">
        <v>240</v>
      </c>
      <c r="C9" s="543" t="s">
        <v>278</v>
      </c>
      <c r="D9" s="354"/>
      <c r="E9" s="544" t="s">
        <v>279</v>
      </c>
      <c r="F9" s="545" t="s">
        <v>280</v>
      </c>
      <c r="G9" s="546"/>
      <c r="H9" s="1080" t="s">
        <v>281</v>
      </c>
      <c r="I9" s="1081"/>
    </row>
    <row r="10" spans="1:9" s="109" customFormat="1" ht="15" customHeight="1" x14ac:dyDescent="0.25">
      <c r="A10" s="547"/>
      <c r="B10" s="548"/>
      <c r="C10" s="549" t="s">
        <v>282</v>
      </c>
      <c r="D10" s="550" t="s">
        <v>44</v>
      </c>
      <c r="E10" s="551" t="s">
        <v>84</v>
      </c>
      <c r="F10" s="552" t="s">
        <v>44</v>
      </c>
      <c r="G10" s="553" t="s">
        <v>84</v>
      </c>
      <c r="H10" s="552" t="s">
        <v>44</v>
      </c>
      <c r="I10" s="553" t="s">
        <v>84</v>
      </c>
    </row>
    <row r="11" spans="1:9" s="559" customFormat="1" ht="15" x14ac:dyDescent="0.25">
      <c r="A11" s="597" t="s">
        <v>45</v>
      </c>
      <c r="B11" s="555">
        <v>361147</v>
      </c>
      <c r="C11" s="556"/>
      <c r="D11" s="557">
        <v>317044816205</v>
      </c>
      <c r="E11" s="558">
        <v>1</v>
      </c>
      <c r="F11" s="557">
        <v>38024617896</v>
      </c>
      <c r="G11" s="558">
        <v>1.0000000000000002</v>
      </c>
      <c r="H11" s="557">
        <v>35385808137</v>
      </c>
      <c r="I11" s="558">
        <v>0.99999999999999989</v>
      </c>
    </row>
    <row r="12" spans="1:9" s="559" customFormat="1" ht="15" x14ac:dyDescent="0.25">
      <c r="A12" s="598"/>
      <c r="B12" s="561"/>
      <c r="C12" s="599"/>
      <c r="D12" s="563"/>
      <c r="E12" s="564"/>
      <c r="F12" s="563"/>
      <c r="G12" s="564"/>
      <c r="H12" s="563"/>
      <c r="I12" s="564"/>
    </row>
    <row r="13" spans="1:9" s="559" customFormat="1" ht="15" x14ac:dyDescent="0.25">
      <c r="A13" s="547" t="s">
        <v>33</v>
      </c>
      <c r="B13" s="600">
        <v>288518</v>
      </c>
      <c r="C13" s="600">
        <v>431230</v>
      </c>
      <c r="D13" s="563">
        <v>237153973507</v>
      </c>
      <c r="E13" s="565">
        <v>0.74801403897945185</v>
      </c>
      <c r="F13" s="563">
        <v>8810860300</v>
      </c>
      <c r="G13" s="565">
        <v>0.23171463087672098</v>
      </c>
      <c r="H13" s="563">
        <v>8810860300</v>
      </c>
      <c r="I13" s="565">
        <v>0.24899418054514388</v>
      </c>
    </row>
    <row r="14" spans="1:9" s="570" customFormat="1" ht="14.25" x14ac:dyDescent="0.2">
      <c r="A14" s="566" t="s">
        <v>46</v>
      </c>
      <c r="B14" s="572">
        <v>152172</v>
      </c>
      <c r="C14" s="601">
        <v>152172</v>
      </c>
      <c r="D14" s="568">
        <v>114691983275</v>
      </c>
      <c r="E14" s="569">
        <v>0.3617532204054098</v>
      </c>
      <c r="F14" s="568">
        <v>4478105923</v>
      </c>
      <c r="G14" s="569">
        <v>0.11776859757665242</v>
      </c>
      <c r="H14" s="568">
        <v>4478105923</v>
      </c>
      <c r="I14" s="569">
        <v>0.12655090158355367</v>
      </c>
    </row>
    <row r="15" spans="1:9" s="570" customFormat="1" ht="14.25" x14ac:dyDescent="0.2">
      <c r="A15" s="566" t="s">
        <v>47</v>
      </c>
      <c r="B15" s="572">
        <v>93502</v>
      </c>
      <c r="C15" s="601">
        <v>187004</v>
      </c>
      <c r="D15" s="568">
        <v>82524498953</v>
      </c>
      <c r="E15" s="569">
        <v>0.26029285052129653</v>
      </c>
      <c r="F15" s="568">
        <v>2980896417</v>
      </c>
      <c r="G15" s="569">
        <v>7.8393855926520054E-2</v>
      </c>
      <c r="H15" s="568">
        <v>2980896417</v>
      </c>
      <c r="I15" s="569">
        <v>8.4239885251712651E-2</v>
      </c>
    </row>
    <row r="16" spans="1:9" s="570" customFormat="1" ht="14.25" x14ac:dyDescent="0.2">
      <c r="A16" s="566" t="s">
        <v>48</v>
      </c>
      <c r="B16" s="572">
        <v>23981</v>
      </c>
      <c r="C16" s="601">
        <v>71943</v>
      </c>
      <c r="D16" s="568">
        <v>28918755510</v>
      </c>
      <c r="E16" s="569">
        <v>9.1213462677469673E-2</v>
      </c>
      <c r="F16" s="568">
        <v>957744435</v>
      </c>
      <c r="G16" s="569">
        <v>2.5187483477664346E-2</v>
      </c>
      <c r="H16" s="568">
        <v>957744435</v>
      </c>
      <c r="I16" s="569">
        <v>2.7065778215153047E-2</v>
      </c>
    </row>
    <row r="17" spans="1:9" s="570" customFormat="1" ht="14.25" x14ac:dyDescent="0.2">
      <c r="A17" s="566" t="s">
        <v>49</v>
      </c>
      <c r="B17" s="572">
        <v>5990</v>
      </c>
      <c r="C17" s="601">
        <v>5990</v>
      </c>
      <c r="D17" s="568">
        <v>3152608298</v>
      </c>
      <c r="E17" s="569">
        <v>9.9437307814600421E-3</v>
      </c>
      <c r="F17" s="568">
        <v>114248731</v>
      </c>
      <c r="G17" s="569">
        <v>3.004599055077379E-3</v>
      </c>
      <c r="H17" s="568">
        <v>114248731</v>
      </c>
      <c r="I17" s="569">
        <v>3.2286596524141436E-3</v>
      </c>
    </row>
    <row r="18" spans="1:9" s="570" customFormat="1" ht="14.25" x14ac:dyDescent="0.2">
      <c r="A18" s="566" t="s">
        <v>50</v>
      </c>
      <c r="B18" s="572">
        <v>5075</v>
      </c>
      <c r="C18" s="97">
        <v>0</v>
      </c>
      <c r="D18" s="568">
        <v>1225321458</v>
      </c>
      <c r="E18" s="569">
        <v>3.8648209823046332E-3</v>
      </c>
      <c r="F18" s="568">
        <v>35342701</v>
      </c>
      <c r="G18" s="569">
        <v>9.2946893238124754E-4</v>
      </c>
      <c r="H18" s="568">
        <v>35342701</v>
      </c>
      <c r="I18" s="569">
        <v>9.9878179588740483E-4</v>
      </c>
    </row>
    <row r="19" spans="1:9" s="570" customFormat="1" ht="14.25" x14ac:dyDescent="0.2">
      <c r="A19" s="566" t="s">
        <v>51</v>
      </c>
      <c r="B19" s="572">
        <v>7798</v>
      </c>
      <c r="C19" s="601">
        <v>14121</v>
      </c>
      <c r="D19" s="568">
        <v>6640806013</v>
      </c>
      <c r="E19" s="569">
        <v>2.0945953611511123E-2</v>
      </c>
      <c r="F19" s="568">
        <v>244522093</v>
      </c>
      <c r="G19" s="569">
        <v>6.4306259084255654E-3</v>
      </c>
      <c r="H19" s="568">
        <v>244522093</v>
      </c>
      <c r="I19" s="569">
        <v>6.910174046422966E-3</v>
      </c>
    </row>
    <row r="20" spans="1:9" s="570" customFormat="1" ht="15" customHeight="1" x14ac:dyDescent="0.2">
      <c r="A20" s="571"/>
      <c r="B20" s="572"/>
      <c r="C20" s="601"/>
      <c r="D20" s="568"/>
      <c r="E20" s="573"/>
      <c r="F20" s="568"/>
      <c r="G20" s="573"/>
      <c r="H20" s="568"/>
      <c r="I20" s="573"/>
    </row>
    <row r="21" spans="1:9" s="559" customFormat="1" ht="15" x14ac:dyDescent="0.25">
      <c r="A21" s="547" t="s">
        <v>34</v>
      </c>
      <c r="B21" s="600">
        <v>44132</v>
      </c>
      <c r="C21" s="600">
        <v>359908</v>
      </c>
      <c r="D21" s="563">
        <v>35972400684</v>
      </c>
      <c r="E21" s="565">
        <v>0.1134615639346722</v>
      </c>
      <c r="F21" s="563">
        <v>11304379771</v>
      </c>
      <c r="G21" s="565">
        <v>0.29729108131785237</v>
      </c>
      <c r="H21" s="563">
        <v>10129697520</v>
      </c>
      <c r="I21" s="565">
        <v>0.28626441088421029</v>
      </c>
    </row>
    <row r="22" spans="1:9" s="570" customFormat="1" ht="14.25" x14ac:dyDescent="0.2">
      <c r="A22" s="566" t="s">
        <v>52</v>
      </c>
      <c r="B22" s="601">
        <v>3062</v>
      </c>
      <c r="C22" s="601">
        <v>158511</v>
      </c>
      <c r="D22" s="568">
        <v>14016946490</v>
      </c>
      <c r="E22" s="569">
        <v>4.4211246402895588E-2</v>
      </c>
      <c r="F22" s="568">
        <v>5239993132</v>
      </c>
      <c r="G22" s="569">
        <v>0.13780528041943116</v>
      </c>
      <c r="H22" s="568">
        <v>4652623195</v>
      </c>
      <c r="I22" s="569">
        <v>0.13148274520075573</v>
      </c>
    </row>
    <row r="23" spans="1:9" s="570" customFormat="1" ht="14.25" x14ac:dyDescent="0.2">
      <c r="A23" s="566" t="s">
        <v>53</v>
      </c>
      <c r="B23" s="601">
        <v>954</v>
      </c>
      <c r="C23" s="601">
        <v>104933</v>
      </c>
      <c r="D23" s="568">
        <v>8491764000</v>
      </c>
      <c r="E23" s="569">
        <v>2.6784112421851608E-2</v>
      </c>
      <c r="F23" s="568">
        <v>3558789611</v>
      </c>
      <c r="G23" s="569">
        <v>9.3591725779691978E-2</v>
      </c>
      <c r="H23" s="568">
        <v>3089429916</v>
      </c>
      <c r="I23" s="569">
        <v>8.7307032922321184E-2</v>
      </c>
    </row>
    <row r="24" spans="1:9" s="570" customFormat="1" ht="14.25" x14ac:dyDescent="0.2">
      <c r="A24" s="566" t="s">
        <v>49</v>
      </c>
      <c r="B24" s="601">
        <v>27041</v>
      </c>
      <c r="C24" s="601">
        <v>27041</v>
      </c>
      <c r="D24" s="568">
        <v>3291241002</v>
      </c>
      <c r="E24" s="569">
        <v>1.0380996104575624E-2</v>
      </c>
      <c r="F24" s="568">
        <v>790104629</v>
      </c>
      <c r="G24" s="569">
        <v>2.0778765776450183E-2</v>
      </c>
      <c r="H24" s="568">
        <v>697343008</v>
      </c>
      <c r="I24" s="569">
        <v>1.9706855508291935E-2</v>
      </c>
    </row>
    <row r="25" spans="1:9" s="570" customFormat="1" ht="14.25" x14ac:dyDescent="0.2">
      <c r="A25" s="566" t="s">
        <v>54</v>
      </c>
      <c r="B25" s="601">
        <v>68</v>
      </c>
      <c r="C25" s="601">
        <v>4146</v>
      </c>
      <c r="D25" s="568">
        <v>654020464</v>
      </c>
      <c r="E25" s="569">
        <v>2.0628643982531251E-3</v>
      </c>
      <c r="F25" s="568">
        <v>38886321</v>
      </c>
      <c r="G25" s="569">
        <v>1.0226617163216951E-3</v>
      </c>
      <c r="H25" s="568">
        <v>36740374</v>
      </c>
      <c r="I25" s="569">
        <v>1.0382799188238304E-3</v>
      </c>
    </row>
    <row r="26" spans="1:9" s="570" customFormat="1" ht="14.25" x14ac:dyDescent="0.2">
      <c r="A26" s="574" t="s">
        <v>55</v>
      </c>
      <c r="B26" s="601">
        <v>40</v>
      </c>
      <c r="C26" s="601">
        <v>4634</v>
      </c>
      <c r="D26" s="568">
        <v>421246984</v>
      </c>
      <c r="E26" s="569">
        <v>1.3286669974368016E-3</v>
      </c>
      <c r="F26" s="568">
        <v>155420676</v>
      </c>
      <c r="G26" s="569">
        <v>4.0873698303842644E-3</v>
      </c>
      <c r="H26" s="568">
        <v>132375625</v>
      </c>
      <c r="I26" s="569">
        <v>3.740924171845769E-3</v>
      </c>
    </row>
    <row r="27" spans="1:9" s="570" customFormat="1" ht="14.25" x14ac:dyDescent="0.2">
      <c r="A27" s="566" t="s">
        <v>284</v>
      </c>
      <c r="B27" s="601">
        <v>11872</v>
      </c>
      <c r="C27" s="601">
        <v>59428</v>
      </c>
      <c r="D27" s="568">
        <v>8865114935</v>
      </c>
      <c r="E27" s="569">
        <v>2.7961709139782465E-2</v>
      </c>
      <c r="F27" s="568">
        <v>1488990249</v>
      </c>
      <c r="G27" s="569">
        <v>3.9158585447787872E-2</v>
      </c>
      <c r="H27" s="568">
        <v>1488990249</v>
      </c>
      <c r="I27" s="569">
        <v>4.2078740811435263E-2</v>
      </c>
    </row>
    <row r="28" spans="1:9" s="570" customFormat="1" ht="14.25" x14ac:dyDescent="0.2">
      <c r="A28" s="566" t="s">
        <v>285</v>
      </c>
      <c r="B28" s="601">
        <v>36</v>
      </c>
      <c r="C28" s="572">
        <v>278</v>
      </c>
      <c r="D28" s="568">
        <v>74443000</v>
      </c>
      <c r="E28" s="569">
        <v>2.3480276665954202E-4</v>
      </c>
      <c r="F28" s="568">
        <v>8905193</v>
      </c>
      <c r="G28" s="569">
        <v>2.3419546316957946E-4</v>
      </c>
      <c r="H28" s="568">
        <v>8905193</v>
      </c>
      <c r="I28" s="569">
        <v>2.5166001481505176E-4</v>
      </c>
    </row>
    <row r="29" spans="1:9" s="570" customFormat="1" ht="14.25" x14ac:dyDescent="0.2">
      <c r="A29" s="566" t="s">
        <v>411</v>
      </c>
      <c r="B29" s="601">
        <v>1058</v>
      </c>
      <c r="C29" s="601">
        <v>931</v>
      </c>
      <c r="D29" s="568">
        <v>155880809</v>
      </c>
      <c r="E29" s="569">
        <v>4.916680577398498E-4</v>
      </c>
      <c r="F29" s="568">
        <v>23243664</v>
      </c>
      <c r="G29" s="569">
        <v>6.1127935758810393E-4</v>
      </c>
      <c r="H29" s="568">
        <v>23243664</v>
      </c>
      <c r="I29" s="569">
        <v>6.5686401480530363E-4</v>
      </c>
    </row>
    <row r="30" spans="1:9" s="570" customFormat="1" ht="14.25" x14ac:dyDescent="0.2">
      <c r="A30" s="566" t="s">
        <v>286</v>
      </c>
      <c r="B30" s="572">
        <v>1</v>
      </c>
      <c r="C30" s="572">
        <v>6</v>
      </c>
      <c r="D30" s="568">
        <v>1743000</v>
      </c>
      <c r="E30" s="569">
        <v>5.4976454775812596E-6</v>
      </c>
      <c r="F30" s="568">
        <v>46296</v>
      </c>
      <c r="G30" s="569">
        <v>1.2175270275331315E-6</v>
      </c>
      <c r="H30" s="568">
        <v>46296</v>
      </c>
      <c r="I30" s="569">
        <v>1.3083211162158572E-6</v>
      </c>
    </row>
    <row r="31" spans="1:9" s="570" customFormat="1" ht="15" customHeight="1" x14ac:dyDescent="0.2">
      <c r="A31" s="566"/>
      <c r="B31" s="572"/>
      <c r="C31" s="603"/>
      <c r="D31" s="568"/>
      <c r="E31" s="569"/>
      <c r="F31" s="568"/>
      <c r="G31" s="569"/>
      <c r="H31" s="568"/>
      <c r="I31" s="569"/>
    </row>
    <row r="32" spans="1:9" s="559" customFormat="1" ht="15" x14ac:dyDescent="0.25">
      <c r="A32" s="547" t="s">
        <v>35</v>
      </c>
      <c r="B32" s="600">
        <v>109</v>
      </c>
      <c r="C32" s="575">
        <v>0</v>
      </c>
      <c r="D32" s="563">
        <v>7791527711</v>
      </c>
      <c r="E32" s="565">
        <v>2.4575477386017335E-2</v>
      </c>
      <c r="F32" s="563">
        <v>3427292201</v>
      </c>
      <c r="G32" s="565">
        <v>9.0133507991425055E-2</v>
      </c>
      <c r="H32" s="563">
        <v>3427292201</v>
      </c>
      <c r="I32" s="565">
        <v>9.6854993044976273E-2</v>
      </c>
    </row>
    <row r="33" spans="1:9" s="570" customFormat="1" ht="14.25" x14ac:dyDescent="0.2">
      <c r="A33" s="566" t="s">
        <v>156</v>
      </c>
      <c r="B33" s="572">
        <v>23</v>
      </c>
      <c r="C33" s="97">
        <v>0</v>
      </c>
      <c r="D33" s="568">
        <v>6529341478</v>
      </c>
      <c r="E33" s="569">
        <v>2.0594380176770188E-2</v>
      </c>
      <c r="F33" s="568">
        <v>2889976530</v>
      </c>
      <c r="G33" s="569">
        <v>7.6002776356735233E-2</v>
      </c>
      <c r="H33" s="568">
        <v>2889976530</v>
      </c>
      <c r="I33" s="569">
        <v>8.1670496793831635E-2</v>
      </c>
    </row>
    <row r="34" spans="1:9" s="570" customFormat="1" ht="14.25" x14ac:dyDescent="0.2">
      <c r="A34" s="566" t="s">
        <v>157</v>
      </c>
      <c r="B34" s="572">
        <v>86</v>
      </c>
      <c r="C34" s="97">
        <v>0</v>
      </c>
      <c r="D34" s="568">
        <v>1262186233</v>
      </c>
      <c r="E34" s="569">
        <v>3.9810972092471468E-3</v>
      </c>
      <c r="F34" s="568">
        <v>537315671</v>
      </c>
      <c r="G34" s="569">
        <v>1.4130731634689824E-2</v>
      </c>
      <c r="H34" s="568">
        <v>537315671</v>
      </c>
      <c r="I34" s="569">
        <v>1.518449625114464E-2</v>
      </c>
    </row>
    <row r="35" spans="1:9" s="570" customFormat="1" ht="14.25" x14ac:dyDescent="0.2">
      <c r="A35" s="574" t="s">
        <v>51</v>
      </c>
      <c r="B35" s="624">
        <v>0</v>
      </c>
      <c r="C35" s="624">
        <v>0</v>
      </c>
      <c r="D35" s="624">
        <v>0</v>
      </c>
      <c r="E35" s="625">
        <v>0</v>
      </c>
      <c r="F35" s="624">
        <v>0</v>
      </c>
      <c r="G35" s="625">
        <v>0</v>
      </c>
      <c r="H35" s="624">
        <v>0</v>
      </c>
      <c r="I35" s="625">
        <v>0</v>
      </c>
    </row>
    <row r="36" spans="1:9" s="570" customFormat="1" ht="15" customHeight="1" x14ac:dyDescent="0.2">
      <c r="A36" s="571"/>
      <c r="B36" s="572"/>
      <c r="C36" s="576"/>
      <c r="D36" s="568"/>
      <c r="E36" s="573"/>
      <c r="F36" s="568"/>
      <c r="G36" s="573"/>
      <c r="H36" s="568"/>
      <c r="I36" s="573"/>
    </row>
    <row r="37" spans="1:9" s="559" customFormat="1" ht="15" x14ac:dyDescent="0.25">
      <c r="A37" s="547" t="s">
        <v>36</v>
      </c>
      <c r="B37" s="600">
        <v>28388</v>
      </c>
      <c r="C37" s="577">
        <v>189863568</v>
      </c>
      <c r="D37" s="578">
        <v>36126914303</v>
      </c>
      <c r="E37" s="565">
        <v>0.11394891969985869</v>
      </c>
      <c r="F37" s="578">
        <v>14482085624</v>
      </c>
      <c r="G37" s="565">
        <v>0.38086077981400168</v>
      </c>
      <c r="H37" s="578">
        <v>13017958116</v>
      </c>
      <c r="I37" s="565">
        <v>0.36788641552566947</v>
      </c>
    </row>
    <row r="38" spans="1:9" s="570" customFormat="1" ht="14.25" x14ac:dyDescent="0.2">
      <c r="A38" s="579" t="s">
        <v>60</v>
      </c>
      <c r="B38" s="601">
        <v>1510</v>
      </c>
      <c r="C38" s="580">
        <v>25214989</v>
      </c>
      <c r="D38" s="568">
        <v>4001045596</v>
      </c>
      <c r="E38" s="569">
        <v>1.2619810801173734E-2</v>
      </c>
      <c r="F38" s="568">
        <v>1568028541</v>
      </c>
      <c r="G38" s="569">
        <v>4.1237193896035147E-2</v>
      </c>
      <c r="H38" s="568">
        <v>1414484749</v>
      </c>
      <c r="I38" s="569">
        <v>3.9973221567348942E-2</v>
      </c>
    </row>
    <row r="39" spans="1:9" s="570" customFormat="1" ht="14.25" x14ac:dyDescent="0.2">
      <c r="A39" s="571" t="s">
        <v>287</v>
      </c>
      <c r="B39" s="601">
        <v>1712</v>
      </c>
      <c r="C39" s="580">
        <v>3179074</v>
      </c>
      <c r="D39" s="568">
        <v>932325016</v>
      </c>
      <c r="E39" s="569">
        <v>2.9406726378934456E-3</v>
      </c>
      <c r="F39" s="568">
        <v>223192598</v>
      </c>
      <c r="G39" s="569">
        <v>5.8696868068588469E-3</v>
      </c>
      <c r="H39" s="568">
        <v>192340029</v>
      </c>
      <c r="I39" s="569">
        <v>5.4355132502650408E-3</v>
      </c>
    </row>
    <row r="40" spans="1:9" s="570" customFormat="1" ht="14.25" x14ac:dyDescent="0.2">
      <c r="A40" s="571" t="s">
        <v>62</v>
      </c>
      <c r="B40" s="601">
        <v>9</v>
      </c>
      <c r="C40" s="580">
        <v>695835</v>
      </c>
      <c r="D40" s="568">
        <v>44500000</v>
      </c>
      <c r="E40" s="569">
        <v>1.403587055377889E-4</v>
      </c>
      <c r="F40" s="568">
        <v>18151695</v>
      </c>
      <c r="G40" s="569">
        <v>4.7736692712195452E-4</v>
      </c>
      <c r="H40" s="568">
        <v>16679933</v>
      </c>
      <c r="I40" s="569">
        <v>4.7137352170739829E-4</v>
      </c>
    </row>
    <row r="41" spans="1:9" s="570" customFormat="1" ht="14.25" x14ac:dyDescent="0.2">
      <c r="A41" s="581" t="s">
        <v>61</v>
      </c>
      <c r="B41" s="601">
        <v>6336</v>
      </c>
      <c r="C41" s="580">
        <v>50708108</v>
      </c>
      <c r="D41" s="568">
        <v>12105933229</v>
      </c>
      <c r="E41" s="569">
        <v>3.8183665558412246E-2</v>
      </c>
      <c r="F41" s="568">
        <v>5271081402</v>
      </c>
      <c r="G41" s="569">
        <v>0.13862286312558822</v>
      </c>
      <c r="H41" s="568">
        <v>4761194378</v>
      </c>
      <c r="I41" s="569">
        <v>0.1345509578180755</v>
      </c>
    </row>
    <row r="42" spans="1:9" s="570" customFormat="1" ht="14.25" x14ac:dyDescent="0.2">
      <c r="A42" s="571" t="s">
        <v>288</v>
      </c>
      <c r="B42" s="601">
        <v>607</v>
      </c>
      <c r="C42" s="580">
        <v>5073216</v>
      </c>
      <c r="D42" s="568">
        <v>1107118445</v>
      </c>
      <c r="E42" s="569">
        <v>3.4919935239822414E-3</v>
      </c>
      <c r="F42" s="568">
        <v>239239253</v>
      </c>
      <c r="G42" s="569">
        <v>6.2916938088460519E-3</v>
      </c>
      <c r="H42" s="568">
        <v>195003789</v>
      </c>
      <c r="I42" s="569">
        <v>5.5107908867029869E-3</v>
      </c>
    </row>
    <row r="43" spans="1:9" s="570" customFormat="1" ht="14.25" x14ac:dyDescent="0.2">
      <c r="A43" s="571" t="s">
        <v>65</v>
      </c>
      <c r="B43" s="601">
        <v>1329</v>
      </c>
      <c r="C43" s="580">
        <v>23079656</v>
      </c>
      <c r="D43" s="568">
        <v>2185455000</v>
      </c>
      <c r="E43" s="569">
        <v>6.8932052766536734E-3</v>
      </c>
      <c r="F43" s="568">
        <v>947181892</v>
      </c>
      <c r="G43" s="569">
        <v>2.4909701777690679E-2</v>
      </c>
      <c r="H43" s="568">
        <v>837756794</v>
      </c>
      <c r="I43" s="569">
        <v>2.3674937442619188E-2</v>
      </c>
    </row>
    <row r="44" spans="1:9" s="570" customFormat="1" ht="14.25" x14ac:dyDescent="0.2">
      <c r="A44" s="571" t="s">
        <v>68</v>
      </c>
      <c r="B44" s="601">
        <v>2087</v>
      </c>
      <c r="C44" s="580">
        <v>36124608</v>
      </c>
      <c r="D44" s="568">
        <v>3731310936</v>
      </c>
      <c r="E44" s="569">
        <v>1.1769033099684394E-2</v>
      </c>
      <c r="F44" s="568">
        <v>1605280100</v>
      </c>
      <c r="G44" s="569">
        <v>4.2216863411765344E-2</v>
      </c>
      <c r="H44" s="568">
        <v>1428950287</v>
      </c>
      <c r="I44" s="569">
        <v>4.0382016470209295E-2</v>
      </c>
    </row>
    <row r="45" spans="1:9" s="570" customFormat="1" ht="14.25" x14ac:dyDescent="0.2">
      <c r="A45" s="571" t="s">
        <v>289</v>
      </c>
      <c r="B45" s="601">
        <v>7</v>
      </c>
      <c r="C45" s="580">
        <v>527130</v>
      </c>
      <c r="D45" s="568">
        <v>52252000</v>
      </c>
      <c r="E45" s="569">
        <v>1.6480950745529317E-4</v>
      </c>
      <c r="F45" s="568">
        <v>17129025</v>
      </c>
      <c r="G45" s="569">
        <v>4.5047198230496586E-4</v>
      </c>
      <c r="H45" s="568">
        <v>16672122</v>
      </c>
      <c r="I45" s="569">
        <v>4.7115278349591644E-4</v>
      </c>
    </row>
    <row r="46" spans="1:9" s="570" customFormat="1" ht="14.25" x14ac:dyDescent="0.2">
      <c r="A46" s="571" t="s">
        <v>290</v>
      </c>
      <c r="B46" s="601">
        <v>68</v>
      </c>
      <c r="C46" s="580">
        <v>5584390</v>
      </c>
      <c r="D46" s="568">
        <v>645297964</v>
      </c>
      <c r="E46" s="569">
        <v>2.0353525149036113E-3</v>
      </c>
      <c r="F46" s="568">
        <v>229948228</v>
      </c>
      <c r="G46" s="569">
        <v>6.047351445553629E-3</v>
      </c>
      <c r="H46" s="568">
        <v>208098765</v>
      </c>
      <c r="I46" s="569">
        <v>5.8808538212359891E-3</v>
      </c>
    </row>
    <row r="47" spans="1:9" s="570" customFormat="1" ht="14.25" x14ac:dyDescent="0.2">
      <c r="A47" s="571" t="s">
        <v>291</v>
      </c>
      <c r="B47" s="601">
        <v>500</v>
      </c>
      <c r="C47" s="580">
        <v>197582</v>
      </c>
      <c r="D47" s="568">
        <v>36731024</v>
      </c>
      <c r="E47" s="569">
        <v>1.1585435913971815E-4</v>
      </c>
      <c r="F47" s="568">
        <v>15412255</v>
      </c>
      <c r="G47" s="569">
        <v>4.0532307365069651E-4</v>
      </c>
      <c r="H47" s="568">
        <v>14168365</v>
      </c>
      <c r="I47" s="569">
        <v>4.0039681855351828E-4</v>
      </c>
    </row>
    <row r="48" spans="1:9" s="570" customFormat="1" ht="14.25" x14ac:dyDescent="0.2">
      <c r="A48" s="571" t="s">
        <v>67</v>
      </c>
      <c r="B48" s="601">
        <v>3211</v>
      </c>
      <c r="C48" s="580">
        <v>9549828</v>
      </c>
      <c r="D48" s="568">
        <v>2162409029</v>
      </c>
      <c r="E48" s="569">
        <v>6.8205153292958884E-3</v>
      </c>
      <c r="F48" s="568">
        <v>957533242</v>
      </c>
      <c r="G48" s="569">
        <v>2.5181929365310669E-2</v>
      </c>
      <c r="H48" s="568">
        <v>833873301</v>
      </c>
      <c r="I48" s="569">
        <v>2.356519025287112E-2</v>
      </c>
    </row>
    <row r="49" spans="1:9" s="570" customFormat="1" ht="14.25" x14ac:dyDescent="0.2">
      <c r="A49" s="571" t="s">
        <v>292</v>
      </c>
      <c r="B49" s="601">
        <v>6869</v>
      </c>
      <c r="C49" s="580">
        <v>4403514</v>
      </c>
      <c r="D49" s="568">
        <v>460815606</v>
      </c>
      <c r="E49" s="569">
        <v>1.4534715044892529E-3</v>
      </c>
      <c r="F49" s="568">
        <v>131393181</v>
      </c>
      <c r="G49" s="569">
        <v>3.4554766956335914E-3</v>
      </c>
      <c r="H49" s="568">
        <v>114681973</v>
      </c>
      <c r="I49" s="569">
        <v>3.2409030353636771E-3</v>
      </c>
    </row>
    <row r="50" spans="1:9" s="570" customFormat="1" ht="14.25" x14ac:dyDescent="0.2">
      <c r="A50" s="571" t="s">
        <v>158</v>
      </c>
      <c r="B50" s="601">
        <v>257</v>
      </c>
      <c r="C50" s="580">
        <v>8348161</v>
      </c>
      <c r="D50" s="568">
        <v>1514870555</v>
      </c>
      <c r="E50" s="569">
        <v>4.7780959585867833E-3</v>
      </c>
      <c r="F50" s="568">
        <v>631874716</v>
      </c>
      <c r="G50" s="569">
        <v>1.6617516518593868E-2</v>
      </c>
      <c r="H50" s="568">
        <v>555133518</v>
      </c>
      <c r="I50" s="569">
        <v>1.5688027128015286E-2</v>
      </c>
    </row>
    <row r="51" spans="1:9" s="570" customFormat="1" ht="14.25" x14ac:dyDescent="0.2">
      <c r="A51" s="571" t="s">
        <v>70</v>
      </c>
      <c r="B51" s="601">
        <v>14</v>
      </c>
      <c r="C51" s="580">
        <v>673468</v>
      </c>
      <c r="D51" s="568">
        <v>101123000</v>
      </c>
      <c r="E51" s="569">
        <v>3.189549074179287E-4</v>
      </c>
      <c r="F51" s="568">
        <v>37235911</v>
      </c>
      <c r="G51" s="569">
        <v>9.7925799285722816E-4</v>
      </c>
      <c r="H51" s="568">
        <v>33231197</v>
      </c>
      <c r="I51" s="569">
        <v>9.3911086815770355E-4</v>
      </c>
    </row>
    <row r="52" spans="1:9" s="570" customFormat="1" ht="14.25" x14ac:dyDescent="0.2">
      <c r="A52" s="571" t="s">
        <v>159</v>
      </c>
      <c r="B52" s="601">
        <v>186</v>
      </c>
      <c r="C52" s="580">
        <v>3609091</v>
      </c>
      <c r="D52" s="568">
        <v>696835269</v>
      </c>
      <c r="E52" s="569">
        <v>2.1979077826947621E-3</v>
      </c>
      <c r="F52" s="568">
        <v>290692895</v>
      </c>
      <c r="G52" s="569">
        <v>7.6448603847924382E-3</v>
      </c>
      <c r="H52" s="568">
        <v>276126556</v>
      </c>
      <c r="I52" s="569">
        <v>7.803313546802324E-3</v>
      </c>
    </row>
    <row r="53" spans="1:9" s="570" customFormat="1" ht="14.25" x14ac:dyDescent="0.2">
      <c r="A53" s="571" t="s">
        <v>293</v>
      </c>
      <c r="B53" s="601">
        <v>85</v>
      </c>
      <c r="C53" s="580">
        <v>242106</v>
      </c>
      <c r="D53" s="568">
        <v>54706328</v>
      </c>
      <c r="E53" s="569">
        <v>1.7255077264731903E-4</v>
      </c>
      <c r="F53" s="568">
        <v>14633469</v>
      </c>
      <c r="G53" s="569">
        <v>3.8484197369250534E-4</v>
      </c>
      <c r="H53" s="568">
        <v>13000257</v>
      </c>
      <c r="I53" s="569">
        <v>3.6738618345716714E-4</v>
      </c>
    </row>
    <row r="54" spans="1:9" s="570" customFormat="1" ht="14.25" x14ac:dyDescent="0.2">
      <c r="A54" s="571" t="s">
        <v>64</v>
      </c>
      <c r="B54" s="601">
        <v>185</v>
      </c>
      <c r="C54" s="580">
        <v>9194507</v>
      </c>
      <c r="D54" s="568">
        <v>1963275766</v>
      </c>
      <c r="E54" s="569">
        <v>6.1924234860555273E-3</v>
      </c>
      <c r="F54" s="568">
        <v>710014449</v>
      </c>
      <c r="G54" s="569">
        <v>1.867249398644687E-2</v>
      </c>
      <c r="H54" s="568">
        <v>655339989</v>
      </c>
      <c r="I54" s="569">
        <v>1.8519853678705882E-2</v>
      </c>
    </row>
    <row r="55" spans="1:9" s="570" customFormat="1" ht="14.25" x14ac:dyDescent="0.2">
      <c r="A55" s="571" t="s">
        <v>294</v>
      </c>
      <c r="B55" s="601">
        <v>8</v>
      </c>
      <c r="C55" s="580">
        <v>224780</v>
      </c>
      <c r="D55" s="568">
        <v>93249001</v>
      </c>
      <c r="E55" s="569">
        <v>2.9411930501240414E-4</v>
      </c>
      <c r="F55" s="568">
        <v>34626685</v>
      </c>
      <c r="G55" s="569">
        <v>9.1063860509279582E-4</v>
      </c>
      <c r="H55" s="568">
        <v>32891514</v>
      </c>
      <c r="I55" s="569">
        <v>9.2951145478031567E-4</v>
      </c>
    </row>
    <row r="56" spans="1:9" s="570" customFormat="1" ht="14.25" x14ac:dyDescent="0.2">
      <c r="A56" s="571" t="s">
        <v>295</v>
      </c>
      <c r="B56" s="601">
        <v>110</v>
      </c>
      <c r="C56" s="580">
        <v>30143</v>
      </c>
      <c r="D56" s="568">
        <v>2757905</v>
      </c>
      <c r="E56" s="569">
        <v>8.6987859729482178E-6</v>
      </c>
      <c r="F56" s="568">
        <v>266924</v>
      </c>
      <c r="G56" s="569">
        <v>7.0197681073365649E-6</v>
      </c>
      <c r="H56" s="568">
        <v>239855</v>
      </c>
      <c r="I56" s="569">
        <v>6.7782823857342843E-6</v>
      </c>
    </row>
    <row r="57" spans="1:9" s="570" customFormat="1" ht="14.25" x14ac:dyDescent="0.2">
      <c r="A57" s="571" t="s">
        <v>296</v>
      </c>
      <c r="B57" s="601">
        <v>80</v>
      </c>
      <c r="C57" s="580">
        <v>471483</v>
      </c>
      <c r="D57" s="568">
        <v>66726297</v>
      </c>
      <c r="E57" s="569">
        <v>2.1046329600561903E-4</v>
      </c>
      <c r="F57" s="568">
        <v>25866387</v>
      </c>
      <c r="G57" s="569">
        <v>6.8025369960972087E-4</v>
      </c>
      <c r="H57" s="568">
        <v>23470481</v>
      </c>
      <c r="I57" s="569">
        <v>6.632738443935344E-4</v>
      </c>
    </row>
    <row r="58" spans="1:9" s="570" customFormat="1" ht="14.25" x14ac:dyDescent="0.2">
      <c r="A58" s="571" t="s">
        <v>63</v>
      </c>
      <c r="B58" s="601">
        <v>1481</v>
      </c>
      <c r="C58" s="97">
        <v>0</v>
      </c>
      <c r="D58" s="568">
        <v>3156240124</v>
      </c>
      <c r="E58" s="569">
        <v>9.9551860263161884E-3</v>
      </c>
      <c r="F58" s="568">
        <v>1097818664</v>
      </c>
      <c r="G58" s="569">
        <v>2.8871260902676554E-2</v>
      </c>
      <c r="H58" s="568">
        <v>1037611040</v>
      </c>
      <c r="I58" s="569">
        <v>2.9322801841426827E-2</v>
      </c>
    </row>
    <row r="59" spans="1:9" s="570" customFormat="1" ht="14.25" x14ac:dyDescent="0.2">
      <c r="A59" s="571" t="s">
        <v>50</v>
      </c>
      <c r="B59" s="601">
        <v>1007</v>
      </c>
      <c r="C59" s="97">
        <v>0</v>
      </c>
      <c r="D59" s="568">
        <v>466941559</v>
      </c>
      <c r="E59" s="569">
        <v>1.4727935456862267E-3</v>
      </c>
      <c r="F59" s="568">
        <v>208992511</v>
      </c>
      <c r="G59" s="569">
        <v>5.4962422389518602E-3</v>
      </c>
      <c r="H59" s="568">
        <v>169955625</v>
      </c>
      <c r="I59" s="569">
        <v>4.8029318517185853E-3</v>
      </c>
    </row>
    <row r="60" spans="1:9" s="570" customFormat="1" ht="14.25" x14ac:dyDescent="0.2">
      <c r="A60" s="583" t="s">
        <v>51</v>
      </c>
      <c r="B60" s="605">
        <v>730</v>
      </c>
      <c r="C60" s="606">
        <v>2731899</v>
      </c>
      <c r="D60" s="586">
        <v>544994654</v>
      </c>
      <c r="E60" s="587">
        <v>1.7189830148416887E-3</v>
      </c>
      <c r="F60" s="586">
        <v>206491601</v>
      </c>
      <c r="G60" s="587">
        <v>5.4304714268206197E-3</v>
      </c>
      <c r="H60" s="586">
        <v>187053599</v>
      </c>
      <c r="I60" s="587">
        <v>5.2861191773775993E-3</v>
      </c>
    </row>
    <row r="61" spans="1:9" s="109" customFormat="1" x14ac:dyDescent="0.2">
      <c r="A61" s="612"/>
      <c r="B61" s="608"/>
      <c r="C61" s="613"/>
      <c r="D61" s="614"/>
      <c r="E61" s="614"/>
      <c r="F61" s="615"/>
      <c r="G61" s="616"/>
      <c r="H61" s="615"/>
      <c r="I61" s="615"/>
    </row>
    <row r="62" spans="1:9" s="109" customFormat="1" x14ac:dyDescent="0.2">
      <c r="A62" s="612"/>
      <c r="B62" s="618"/>
      <c r="C62" s="613"/>
      <c r="D62" s="614"/>
      <c r="E62" s="614"/>
      <c r="F62" s="615"/>
      <c r="G62" s="616"/>
      <c r="H62" s="615"/>
      <c r="I62" s="615"/>
    </row>
    <row r="63" spans="1:9" s="109" customFormat="1" x14ac:dyDescent="0.2">
      <c r="A63" s="612"/>
      <c r="B63" s="613"/>
      <c r="C63" s="613"/>
      <c r="D63" s="614"/>
      <c r="E63" s="614"/>
      <c r="F63" s="615"/>
      <c r="G63" s="616"/>
      <c r="H63" s="615"/>
      <c r="I63" s="615"/>
    </row>
  </sheetData>
  <mergeCells count="7">
    <mergeCell ref="A1:I1"/>
    <mergeCell ref="A6:I6"/>
    <mergeCell ref="F8:I8"/>
    <mergeCell ref="H9:I9"/>
    <mergeCell ref="A2:I2"/>
    <mergeCell ref="A3:I3"/>
    <mergeCell ref="A4:I4"/>
  </mergeCells>
  <printOptions horizontalCentered="1"/>
  <pageMargins left="0.7" right="0.7" top="0.75" bottom="0.75" header="0.3" footer="0.3"/>
  <pageSetup scale="76"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3"/>
  <sheetViews>
    <sheetView showGridLines="0" zoomScaleNormal="100" zoomScaleSheetLayoutView="70" workbookViewId="0">
      <selection sqref="A1:I1"/>
    </sheetView>
  </sheetViews>
  <sheetFormatPr defaultColWidth="9" defaultRowHeight="12.75" x14ac:dyDescent="0.2"/>
  <cols>
    <col min="1" max="1" width="35.140625" style="593" customWidth="1"/>
    <col min="2" max="2" width="9.5703125" style="594" customWidth="1"/>
    <col min="3" max="3" width="12.42578125" style="594" bestFit="1" customWidth="1"/>
    <col min="4" max="4" width="10" style="590" bestFit="1" customWidth="1"/>
    <col min="5" max="5" width="9.28515625" style="590" bestFit="1" customWidth="1"/>
    <col min="6" max="6" width="8.85546875" style="591" bestFit="1" customWidth="1"/>
    <col min="7" max="7" width="9.28515625" style="592" bestFit="1" customWidth="1"/>
    <col min="8" max="8" width="8.85546875" style="591" bestFit="1" customWidth="1"/>
    <col min="9" max="9" width="9.5703125" style="591" customWidth="1"/>
    <col min="10" max="16384" width="9" style="595"/>
  </cols>
  <sheetData>
    <row r="1" spans="1:9" ht="15.75" x14ac:dyDescent="0.25">
      <c r="A1" s="1082" t="s">
        <v>362</v>
      </c>
      <c r="B1" s="1082"/>
      <c r="C1" s="1082"/>
      <c r="D1" s="1082"/>
      <c r="E1" s="1082"/>
      <c r="F1" s="1082"/>
      <c r="G1" s="1082"/>
      <c r="H1" s="1082"/>
      <c r="I1" s="1082"/>
    </row>
    <row r="2" spans="1:9" s="109" customFormat="1" ht="15.75" x14ac:dyDescent="0.25">
      <c r="A2" s="1083" t="s">
        <v>275</v>
      </c>
      <c r="B2" s="1083"/>
      <c r="C2" s="1083"/>
      <c r="D2" s="1083"/>
      <c r="E2" s="1083"/>
      <c r="F2" s="1083"/>
      <c r="G2" s="1083"/>
      <c r="H2" s="1083"/>
      <c r="I2" s="1083"/>
    </row>
    <row r="3" spans="1:9" s="109" customFormat="1" ht="15.75" x14ac:dyDescent="0.25">
      <c r="A3" s="1083" t="s">
        <v>276</v>
      </c>
      <c r="B3" s="1083"/>
      <c r="C3" s="1083"/>
      <c r="D3" s="1083"/>
      <c r="E3" s="1083"/>
      <c r="F3" s="1083"/>
      <c r="G3" s="1083"/>
      <c r="H3" s="1083"/>
      <c r="I3" s="1083"/>
    </row>
    <row r="4" spans="1:9" s="109" customFormat="1" ht="15.75" x14ac:dyDescent="0.25">
      <c r="A4" s="1083" t="s">
        <v>441</v>
      </c>
      <c r="B4" s="1083"/>
      <c r="C4" s="1083"/>
      <c r="D4" s="1083"/>
      <c r="E4" s="1083"/>
      <c r="F4" s="1083"/>
      <c r="G4" s="1083"/>
      <c r="H4" s="1083"/>
      <c r="I4" s="1083"/>
    </row>
    <row r="5" spans="1:9" s="109" customFormat="1" ht="15" x14ac:dyDescent="0.25">
      <c r="A5" s="116"/>
      <c r="B5" s="596"/>
      <c r="C5" s="596"/>
      <c r="D5" s="596"/>
      <c r="E5" s="596"/>
      <c r="F5" s="596"/>
      <c r="G5" s="596"/>
      <c r="H5" s="596"/>
      <c r="I5" s="596"/>
    </row>
    <row r="6" spans="1:9" s="617" customFormat="1" ht="14.25" customHeight="1" x14ac:dyDescent="0.25">
      <c r="A6" s="1084" t="s">
        <v>77</v>
      </c>
      <c r="B6" s="1084"/>
      <c r="C6" s="1084"/>
      <c r="D6" s="1084"/>
      <c r="E6" s="1084"/>
      <c r="F6" s="1084"/>
      <c r="G6" s="1084"/>
      <c r="H6" s="1084"/>
      <c r="I6" s="1084"/>
    </row>
    <row r="7" spans="1:9" s="109" customFormat="1" ht="6.95" customHeight="1" x14ac:dyDescent="0.25">
      <c r="A7" s="309"/>
      <c r="B7" s="309"/>
      <c r="C7" s="309"/>
      <c r="D7" s="349"/>
      <c r="E7" s="349"/>
      <c r="F7" s="349"/>
      <c r="G7" s="349"/>
      <c r="H7" s="349"/>
      <c r="I7" s="349"/>
    </row>
    <row r="8" spans="1:9" s="109" customFormat="1" ht="15" x14ac:dyDescent="0.25">
      <c r="A8" s="536"/>
      <c r="B8" s="537"/>
      <c r="C8" s="538" t="s">
        <v>105</v>
      </c>
      <c r="D8" s="539" t="s">
        <v>14</v>
      </c>
      <c r="E8" s="540"/>
      <c r="F8" s="1077" t="s">
        <v>277</v>
      </c>
      <c r="G8" s="1078"/>
      <c r="H8" s="1078"/>
      <c r="I8" s="1079"/>
    </row>
    <row r="9" spans="1:9" s="109" customFormat="1" ht="15" x14ac:dyDescent="0.25">
      <c r="A9" s="541" t="s">
        <v>42</v>
      </c>
      <c r="B9" s="542" t="s">
        <v>240</v>
      </c>
      <c r="C9" s="543" t="s">
        <v>278</v>
      </c>
      <c r="D9" s="354"/>
      <c r="E9" s="544" t="s">
        <v>279</v>
      </c>
      <c r="F9" s="545" t="s">
        <v>280</v>
      </c>
      <c r="G9" s="546"/>
      <c r="H9" s="1080" t="s">
        <v>281</v>
      </c>
      <c r="I9" s="1081"/>
    </row>
    <row r="10" spans="1:9" s="109" customFormat="1" ht="15" customHeight="1" x14ac:dyDescent="0.25">
      <c r="A10" s="627"/>
      <c r="B10" s="628"/>
      <c r="C10" s="629" t="s">
        <v>282</v>
      </c>
      <c r="D10" s="630" t="s">
        <v>44</v>
      </c>
      <c r="E10" s="631" t="s">
        <v>84</v>
      </c>
      <c r="F10" s="632" t="s">
        <v>44</v>
      </c>
      <c r="G10" s="633" t="s">
        <v>84</v>
      </c>
      <c r="H10" s="632" t="s">
        <v>44</v>
      </c>
      <c r="I10" s="633" t="s">
        <v>84</v>
      </c>
    </row>
    <row r="11" spans="1:9" s="559" customFormat="1" ht="15" x14ac:dyDescent="0.25">
      <c r="A11" s="597" t="s">
        <v>45</v>
      </c>
      <c r="B11" s="555">
        <v>130360</v>
      </c>
      <c r="C11" s="556"/>
      <c r="D11" s="557">
        <v>79991831948</v>
      </c>
      <c r="E11" s="558">
        <v>1</v>
      </c>
      <c r="F11" s="557">
        <v>7061133247</v>
      </c>
      <c r="G11" s="558">
        <v>0.99999999999999989</v>
      </c>
      <c r="H11" s="557">
        <v>6762190917</v>
      </c>
      <c r="I11" s="558">
        <v>0.99999999999999989</v>
      </c>
    </row>
    <row r="12" spans="1:9" s="559" customFormat="1" ht="15" x14ac:dyDescent="0.25">
      <c r="A12" s="598"/>
      <c r="B12" s="561"/>
      <c r="C12" s="599"/>
      <c r="D12" s="563"/>
      <c r="E12" s="564"/>
      <c r="F12" s="563"/>
      <c r="G12" s="564"/>
      <c r="H12" s="563"/>
      <c r="I12" s="564"/>
    </row>
    <row r="13" spans="1:9" s="559" customFormat="1" ht="15" x14ac:dyDescent="0.25">
      <c r="A13" s="547" t="s">
        <v>33</v>
      </c>
      <c r="B13" s="600">
        <v>120576</v>
      </c>
      <c r="C13" s="600">
        <v>148315</v>
      </c>
      <c r="D13" s="563">
        <v>69908494384</v>
      </c>
      <c r="E13" s="565">
        <v>0.87394541019444538</v>
      </c>
      <c r="F13" s="563">
        <v>3083850715</v>
      </c>
      <c r="G13" s="565">
        <v>0.43673594692611239</v>
      </c>
      <c r="H13" s="563">
        <v>3083850715</v>
      </c>
      <c r="I13" s="565">
        <v>0.45604313052553225</v>
      </c>
    </row>
    <row r="14" spans="1:9" s="570" customFormat="1" ht="14.25" x14ac:dyDescent="0.2">
      <c r="A14" s="566" t="s">
        <v>46</v>
      </c>
      <c r="B14" s="572">
        <v>76859</v>
      </c>
      <c r="C14" s="601">
        <v>76859</v>
      </c>
      <c r="D14" s="568">
        <v>44683527078</v>
      </c>
      <c r="E14" s="569">
        <v>0.55860112201264822</v>
      </c>
      <c r="F14" s="568">
        <v>1980160200</v>
      </c>
      <c r="G14" s="569">
        <v>0.28043093519603141</v>
      </c>
      <c r="H14" s="568">
        <v>1980160200</v>
      </c>
      <c r="I14" s="569">
        <v>0.29282820084566386</v>
      </c>
    </row>
    <row r="15" spans="1:9" s="570" customFormat="1" ht="14.25" x14ac:dyDescent="0.2">
      <c r="A15" s="566" t="s">
        <v>47</v>
      </c>
      <c r="B15" s="572">
        <v>29899</v>
      </c>
      <c r="C15" s="601">
        <v>59798</v>
      </c>
      <c r="D15" s="568">
        <v>20556057100</v>
      </c>
      <c r="E15" s="569">
        <v>0.25697695126375902</v>
      </c>
      <c r="F15" s="568">
        <v>919247828</v>
      </c>
      <c r="G15" s="569">
        <v>0.13018417806951207</v>
      </c>
      <c r="H15" s="568">
        <v>919247828</v>
      </c>
      <c r="I15" s="569">
        <v>0.13593934854590264</v>
      </c>
    </row>
    <row r="16" spans="1:9" s="570" customFormat="1" ht="14.25" x14ac:dyDescent="0.2">
      <c r="A16" s="566" t="s">
        <v>48</v>
      </c>
      <c r="B16" s="572">
        <v>886</v>
      </c>
      <c r="C16" s="601">
        <v>2658</v>
      </c>
      <c r="D16" s="568">
        <v>547013250</v>
      </c>
      <c r="E16" s="569">
        <v>6.8383638263916115E-3</v>
      </c>
      <c r="F16" s="568">
        <v>23193448</v>
      </c>
      <c r="G16" s="569">
        <v>3.2846636918874164E-3</v>
      </c>
      <c r="H16" s="568">
        <v>23193448</v>
      </c>
      <c r="I16" s="569">
        <v>3.4298718099916668E-3</v>
      </c>
    </row>
    <row r="17" spans="1:9" s="570" customFormat="1" ht="14.25" x14ac:dyDescent="0.2">
      <c r="A17" s="566" t="s">
        <v>49</v>
      </c>
      <c r="B17" s="572">
        <v>7567</v>
      </c>
      <c r="C17" s="601">
        <v>7567</v>
      </c>
      <c r="D17" s="568">
        <v>2384106168</v>
      </c>
      <c r="E17" s="569">
        <v>2.9804370145564703E-2</v>
      </c>
      <c r="F17" s="568">
        <v>105587905</v>
      </c>
      <c r="G17" s="569">
        <v>1.4953393641857726E-2</v>
      </c>
      <c r="H17" s="568">
        <v>105587905</v>
      </c>
      <c r="I17" s="569">
        <v>1.5614451927784871E-2</v>
      </c>
    </row>
    <row r="18" spans="1:9" s="570" customFormat="1" ht="14.25" x14ac:dyDescent="0.2">
      <c r="A18" s="566" t="s">
        <v>50</v>
      </c>
      <c r="B18" s="572">
        <v>4079</v>
      </c>
      <c r="C18" s="97">
        <v>0</v>
      </c>
      <c r="D18" s="568">
        <v>1151294558</v>
      </c>
      <c r="E18" s="569">
        <v>1.4392651474070726E-2</v>
      </c>
      <c r="F18" s="568">
        <v>30768719</v>
      </c>
      <c r="G18" s="569">
        <v>4.357476048631773E-3</v>
      </c>
      <c r="H18" s="568">
        <v>30768719</v>
      </c>
      <c r="I18" s="569">
        <v>4.5501109592525867E-3</v>
      </c>
    </row>
    <row r="19" spans="1:9" s="570" customFormat="1" ht="14.25" x14ac:dyDescent="0.2">
      <c r="A19" s="566" t="s">
        <v>51</v>
      </c>
      <c r="B19" s="572">
        <v>1286</v>
      </c>
      <c r="C19" s="572">
        <v>1433</v>
      </c>
      <c r="D19" s="568">
        <v>586496230</v>
      </c>
      <c r="E19" s="569">
        <v>7.3319514720110611E-3</v>
      </c>
      <c r="F19" s="568">
        <v>24892615</v>
      </c>
      <c r="G19" s="569">
        <v>3.525300278192017E-3</v>
      </c>
      <c r="H19" s="568">
        <v>24892615</v>
      </c>
      <c r="I19" s="569">
        <v>3.6811464369366606E-3</v>
      </c>
    </row>
    <row r="20" spans="1:9" s="570" customFormat="1" ht="15" customHeight="1" x14ac:dyDescent="0.2">
      <c r="A20" s="571"/>
      <c r="B20" s="572"/>
      <c r="C20" s="601"/>
      <c r="D20" s="568"/>
      <c r="E20" s="573"/>
      <c r="F20" s="568"/>
      <c r="G20" s="573"/>
      <c r="H20" s="568"/>
      <c r="I20" s="573"/>
    </row>
    <row r="21" spans="1:9" s="559" customFormat="1" ht="15" x14ac:dyDescent="0.25">
      <c r="A21" s="547" t="s">
        <v>34</v>
      </c>
      <c r="B21" s="600">
        <v>3919</v>
      </c>
      <c r="C21" s="600">
        <v>18476</v>
      </c>
      <c r="D21" s="563">
        <v>1424616066</v>
      </c>
      <c r="E21" s="565">
        <v>1.7809519188485331E-2</v>
      </c>
      <c r="F21" s="563">
        <v>432496884</v>
      </c>
      <c r="G21" s="565">
        <v>6.1250350173430175E-2</v>
      </c>
      <c r="H21" s="563">
        <v>385019692</v>
      </c>
      <c r="I21" s="565">
        <v>5.6937122409849293E-2</v>
      </c>
    </row>
    <row r="22" spans="1:9" s="570" customFormat="1" ht="14.25" x14ac:dyDescent="0.2">
      <c r="A22" s="566" t="s">
        <v>52</v>
      </c>
      <c r="B22" s="601">
        <v>181</v>
      </c>
      <c r="C22" s="601">
        <v>9249</v>
      </c>
      <c r="D22" s="568">
        <v>578498000</v>
      </c>
      <c r="E22" s="569">
        <v>7.2319633881627078E-3</v>
      </c>
      <c r="F22" s="568">
        <v>215790265</v>
      </c>
      <c r="G22" s="569">
        <v>3.0560287910114267E-2</v>
      </c>
      <c r="H22" s="568">
        <v>189831475</v>
      </c>
      <c r="I22" s="569">
        <v>2.8072480846816648E-2</v>
      </c>
    </row>
    <row r="23" spans="1:9" s="570" customFormat="1" ht="14.25" x14ac:dyDescent="0.2">
      <c r="A23" s="566" t="s">
        <v>53</v>
      </c>
      <c r="B23" s="601">
        <v>26</v>
      </c>
      <c r="C23" s="601">
        <v>1928</v>
      </c>
      <c r="D23" s="568">
        <v>112162000</v>
      </c>
      <c r="E23" s="569">
        <v>1.4021681622807781E-3</v>
      </c>
      <c r="F23" s="568">
        <v>43287929</v>
      </c>
      <c r="G23" s="569">
        <v>6.1304506636227765E-3</v>
      </c>
      <c r="H23" s="568">
        <v>35667717</v>
      </c>
      <c r="I23" s="569">
        <v>5.2745800048815744E-3</v>
      </c>
    </row>
    <row r="24" spans="1:9" s="570" customFormat="1" ht="14.25" x14ac:dyDescent="0.2">
      <c r="A24" s="566" t="s">
        <v>49</v>
      </c>
      <c r="B24" s="601">
        <v>2842</v>
      </c>
      <c r="C24" s="601">
        <v>2842</v>
      </c>
      <c r="D24" s="568">
        <v>200680455</v>
      </c>
      <c r="E24" s="569">
        <v>2.5087618337139173E-3</v>
      </c>
      <c r="F24" s="568">
        <v>82732859</v>
      </c>
      <c r="G24" s="569">
        <v>1.1716654551895047E-2</v>
      </c>
      <c r="H24" s="568">
        <v>68834669</v>
      </c>
      <c r="I24" s="569">
        <v>1.0179344216228967E-2</v>
      </c>
    </row>
    <row r="25" spans="1:9" s="570" customFormat="1" ht="14.25" x14ac:dyDescent="0.2">
      <c r="A25" s="566" t="s">
        <v>54</v>
      </c>
      <c r="B25" s="601">
        <v>4</v>
      </c>
      <c r="C25" s="601">
        <v>571</v>
      </c>
      <c r="D25" s="568">
        <v>50101000</v>
      </c>
      <c r="E25" s="569">
        <v>6.2632644833748744E-4</v>
      </c>
      <c r="F25" s="568">
        <v>610180</v>
      </c>
      <c r="G25" s="569">
        <v>8.6413891178054408E-5</v>
      </c>
      <c r="H25" s="568">
        <v>610180</v>
      </c>
      <c r="I25" s="569">
        <v>9.023406873444239E-5</v>
      </c>
    </row>
    <row r="26" spans="1:9" s="570" customFormat="1" ht="14.25" x14ac:dyDescent="0.2">
      <c r="A26" s="574" t="s">
        <v>55</v>
      </c>
      <c r="B26" s="97">
        <v>0</v>
      </c>
      <c r="C26" s="97">
        <v>0</v>
      </c>
      <c r="D26" s="97">
        <v>0</v>
      </c>
      <c r="E26" s="602">
        <v>0</v>
      </c>
      <c r="F26" s="97">
        <v>0</v>
      </c>
      <c r="G26" s="602">
        <v>0</v>
      </c>
      <c r="H26" s="97">
        <v>0</v>
      </c>
      <c r="I26" s="602">
        <v>0</v>
      </c>
    </row>
    <row r="27" spans="1:9" s="570" customFormat="1" ht="14.25" x14ac:dyDescent="0.2">
      <c r="A27" s="566" t="s">
        <v>284</v>
      </c>
      <c r="B27" s="601">
        <v>841</v>
      </c>
      <c r="C27" s="601">
        <v>3820</v>
      </c>
      <c r="D27" s="568">
        <v>473973409</v>
      </c>
      <c r="E27" s="569">
        <v>5.9252725866825277E-3</v>
      </c>
      <c r="F27" s="568">
        <v>89160293</v>
      </c>
      <c r="G27" s="569">
        <v>1.2626909857264163E-2</v>
      </c>
      <c r="H27" s="568">
        <v>89160293</v>
      </c>
      <c r="I27" s="569">
        <v>1.3185119156552202E-2</v>
      </c>
    </row>
    <row r="28" spans="1:9" s="570" customFormat="1" ht="14.25" x14ac:dyDescent="0.2">
      <c r="A28" s="566" t="s">
        <v>285</v>
      </c>
      <c r="B28" s="601">
        <v>7</v>
      </c>
      <c r="C28" s="601">
        <v>50</v>
      </c>
      <c r="D28" s="568">
        <v>6628400</v>
      </c>
      <c r="E28" s="569">
        <v>8.2863460413169432E-5</v>
      </c>
      <c r="F28" s="568">
        <v>482352</v>
      </c>
      <c r="G28" s="569">
        <v>6.8310848007992564E-5</v>
      </c>
      <c r="H28" s="568">
        <v>482352</v>
      </c>
      <c r="I28" s="569">
        <v>7.1330727854396664E-5</v>
      </c>
    </row>
    <row r="29" spans="1:9" s="570" customFormat="1" ht="14.25" x14ac:dyDescent="0.2">
      <c r="A29" s="566" t="s">
        <v>411</v>
      </c>
      <c r="B29" s="601">
        <v>18</v>
      </c>
      <c r="C29" s="601">
        <v>16</v>
      </c>
      <c r="D29" s="568">
        <v>2572802</v>
      </c>
      <c r="E29" s="569">
        <v>3.2163308894744307E-5</v>
      </c>
      <c r="F29" s="568">
        <v>433006</v>
      </c>
      <c r="G29" s="569">
        <v>6.1322451347872156E-5</v>
      </c>
      <c r="H29" s="568">
        <v>433006</v>
      </c>
      <c r="I29" s="569">
        <v>6.4033388781057981E-5</v>
      </c>
    </row>
    <row r="30" spans="1:9" s="570" customFormat="1" ht="14.25" x14ac:dyDescent="0.2">
      <c r="A30" s="566" t="s">
        <v>286</v>
      </c>
      <c r="B30" s="97">
        <v>0</v>
      </c>
      <c r="C30" s="97">
        <v>0</v>
      </c>
      <c r="D30" s="97">
        <v>0</v>
      </c>
      <c r="E30" s="602">
        <v>0</v>
      </c>
      <c r="F30" s="97">
        <v>0</v>
      </c>
      <c r="G30" s="602">
        <v>0</v>
      </c>
      <c r="H30" s="97">
        <v>0</v>
      </c>
      <c r="I30" s="602">
        <v>0</v>
      </c>
    </row>
    <row r="31" spans="1:9" s="570" customFormat="1" ht="15" customHeight="1" x14ac:dyDescent="0.2">
      <c r="A31" s="566"/>
      <c r="B31" s="572"/>
      <c r="C31" s="603"/>
      <c r="D31" s="568"/>
      <c r="E31" s="569"/>
      <c r="F31" s="568"/>
      <c r="G31" s="569"/>
      <c r="H31" s="568"/>
      <c r="I31" s="569"/>
    </row>
    <row r="32" spans="1:9" s="559" customFormat="1" ht="15" x14ac:dyDescent="0.25">
      <c r="A32" s="547" t="s">
        <v>35</v>
      </c>
      <c r="B32" s="600">
        <v>74</v>
      </c>
      <c r="C32" s="634">
        <v>0</v>
      </c>
      <c r="D32" s="563">
        <v>1929948159</v>
      </c>
      <c r="E32" s="565">
        <v>2.4126815351029771E-2</v>
      </c>
      <c r="F32" s="563">
        <v>853496017</v>
      </c>
      <c r="G32" s="565">
        <v>0.12087238508954877</v>
      </c>
      <c r="H32" s="563">
        <v>853496017</v>
      </c>
      <c r="I32" s="565">
        <v>0.12621590065644697</v>
      </c>
    </row>
    <row r="33" spans="1:9" s="570" customFormat="1" ht="14.25" x14ac:dyDescent="0.2">
      <c r="A33" s="566" t="s">
        <v>156</v>
      </c>
      <c r="B33" s="572">
        <v>14</v>
      </c>
      <c r="C33" s="635">
        <v>0</v>
      </c>
      <c r="D33" s="568">
        <v>1491358821</v>
      </c>
      <c r="E33" s="569">
        <v>1.8643888815666608E-2</v>
      </c>
      <c r="F33" s="568">
        <v>671111468</v>
      </c>
      <c r="G33" s="569">
        <v>9.504302560571691E-2</v>
      </c>
      <c r="H33" s="568">
        <v>671111468</v>
      </c>
      <c r="I33" s="569">
        <v>9.9244679163500174E-2</v>
      </c>
    </row>
    <row r="34" spans="1:9" s="570" customFormat="1" ht="14.25" x14ac:dyDescent="0.2">
      <c r="A34" s="566" t="s">
        <v>157</v>
      </c>
      <c r="B34" s="572">
        <v>59</v>
      </c>
      <c r="C34" s="635">
        <v>0</v>
      </c>
      <c r="D34" s="568">
        <v>438589247</v>
      </c>
      <c r="E34" s="569">
        <v>5.4829253977470111E-3</v>
      </c>
      <c r="F34" s="568">
        <v>182384508</v>
      </c>
      <c r="G34" s="569">
        <v>2.5829353677398463E-2</v>
      </c>
      <c r="H34" s="568">
        <v>182384508</v>
      </c>
      <c r="I34" s="569">
        <v>2.6971215429823097E-2</v>
      </c>
    </row>
    <row r="35" spans="1:9" s="570" customFormat="1" ht="14.25" x14ac:dyDescent="0.2">
      <c r="A35" s="574" t="s">
        <v>51</v>
      </c>
      <c r="B35" s="572">
        <v>1</v>
      </c>
      <c r="C35" s="635">
        <v>0</v>
      </c>
      <c r="D35" s="568">
        <v>91</v>
      </c>
      <c r="E35" s="569">
        <v>1.1376161513485032E-9</v>
      </c>
      <c r="F35" s="568">
        <v>41</v>
      </c>
      <c r="G35" s="569">
        <v>5.8064334103055339E-9</v>
      </c>
      <c r="H35" s="568">
        <v>41</v>
      </c>
      <c r="I35" s="569">
        <v>6.0631236981089807E-9</v>
      </c>
    </row>
    <row r="36" spans="1:9" s="570" customFormat="1" ht="15" customHeight="1" x14ac:dyDescent="0.2">
      <c r="A36" s="571"/>
      <c r="B36" s="572"/>
      <c r="C36" s="576"/>
      <c r="D36" s="568"/>
      <c r="E36" s="573"/>
      <c r="F36" s="568"/>
      <c r="G36" s="573"/>
      <c r="H36" s="568"/>
      <c r="I36" s="573"/>
    </row>
    <row r="37" spans="1:9" s="559" customFormat="1" ht="15" x14ac:dyDescent="0.25">
      <c r="A37" s="547" t="s">
        <v>36</v>
      </c>
      <c r="B37" s="600">
        <v>5791</v>
      </c>
      <c r="C37" s="577">
        <v>34430531</v>
      </c>
      <c r="D37" s="578">
        <v>6728773339</v>
      </c>
      <c r="E37" s="565">
        <v>8.4118255266039527E-2</v>
      </c>
      <c r="F37" s="578">
        <v>2691289631</v>
      </c>
      <c r="G37" s="565">
        <v>0.38114131781090854</v>
      </c>
      <c r="H37" s="578">
        <v>2439824493</v>
      </c>
      <c r="I37" s="565">
        <v>0.36080384640817137</v>
      </c>
    </row>
    <row r="38" spans="1:9" s="570" customFormat="1" ht="14.25" x14ac:dyDescent="0.2">
      <c r="A38" s="579" t="s">
        <v>60</v>
      </c>
      <c r="B38" s="601">
        <v>726</v>
      </c>
      <c r="C38" s="580">
        <v>5047715</v>
      </c>
      <c r="D38" s="568">
        <v>772909000</v>
      </c>
      <c r="E38" s="569">
        <v>9.6623490321167058E-3</v>
      </c>
      <c r="F38" s="568">
        <v>311339134</v>
      </c>
      <c r="G38" s="569">
        <v>4.4091949990077844E-2</v>
      </c>
      <c r="H38" s="568">
        <v>276568555</v>
      </c>
      <c r="I38" s="569">
        <v>4.089925268225017E-2</v>
      </c>
    </row>
    <row r="39" spans="1:9" s="570" customFormat="1" ht="14.25" x14ac:dyDescent="0.2">
      <c r="A39" s="571" t="s">
        <v>287</v>
      </c>
      <c r="B39" s="601">
        <v>67</v>
      </c>
      <c r="C39" s="580">
        <v>97511</v>
      </c>
      <c r="D39" s="568">
        <v>16460599</v>
      </c>
      <c r="E39" s="569">
        <v>2.0577849761836285E-4</v>
      </c>
      <c r="F39" s="568">
        <v>6607090</v>
      </c>
      <c r="G39" s="569">
        <v>9.3569824685111203E-4</v>
      </c>
      <c r="H39" s="568">
        <v>5669389</v>
      </c>
      <c r="I39" s="569">
        <v>8.3839528779752141E-4</v>
      </c>
    </row>
    <row r="40" spans="1:9" s="570" customFormat="1" ht="14.25" x14ac:dyDescent="0.2">
      <c r="A40" s="571" t="s">
        <v>62</v>
      </c>
      <c r="B40" s="97">
        <v>0</v>
      </c>
      <c r="C40" s="97">
        <v>0</v>
      </c>
      <c r="D40" s="97">
        <v>0</v>
      </c>
      <c r="E40" s="602">
        <v>0</v>
      </c>
      <c r="F40" s="97">
        <v>0</v>
      </c>
      <c r="G40" s="602">
        <v>0</v>
      </c>
      <c r="H40" s="97">
        <v>0</v>
      </c>
      <c r="I40" s="602">
        <v>0</v>
      </c>
    </row>
    <row r="41" spans="1:9" s="570" customFormat="1" ht="14.25" x14ac:dyDescent="0.2">
      <c r="A41" s="581" t="s">
        <v>61</v>
      </c>
      <c r="B41" s="601">
        <v>1597</v>
      </c>
      <c r="C41" s="580">
        <v>14390475</v>
      </c>
      <c r="D41" s="568">
        <v>2707294165</v>
      </c>
      <c r="E41" s="569">
        <v>3.3844632621489665E-2</v>
      </c>
      <c r="F41" s="568">
        <v>1150789523</v>
      </c>
      <c r="G41" s="569">
        <v>0.16297518864821386</v>
      </c>
      <c r="H41" s="568">
        <v>1039432757</v>
      </c>
      <c r="I41" s="569">
        <v>0.1537124239404257</v>
      </c>
    </row>
    <row r="42" spans="1:9" s="570" customFormat="1" ht="14.25" x14ac:dyDescent="0.2">
      <c r="A42" s="571" t="s">
        <v>288</v>
      </c>
      <c r="B42" s="601">
        <v>21</v>
      </c>
      <c r="C42" s="580">
        <v>68411</v>
      </c>
      <c r="D42" s="568">
        <v>14422999</v>
      </c>
      <c r="E42" s="569">
        <v>1.8030589684926715E-4</v>
      </c>
      <c r="F42" s="568">
        <v>2132763</v>
      </c>
      <c r="G42" s="569">
        <v>3.0204259364545027E-4</v>
      </c>
      <c r="H42" s="568">
        <v>1826296</v>
      </c>
      <c r="I42" s="569">
        <v>2.7007459896003996E-4</v>
      </c>
    </row>
    <row r="43" spans="1:9" s="570" customFormat="1" ht="14.25" x14ac:dyDescent="0.2">
      <c r="A43" s="571" t="s">
        <v>65</v>
      </c>
      <c r="B43" s="601">
        <v>74</v>
      </c>
      <c r="C43" s="580">
        <v>1058295</v>
      </c>
      <c r="D43" s="568">
        <v>129480000</v>
      </c>
      <c r="E43" s="569">
        <v>1.6186652667758703E-3</v>
      </c>
      <c r="F43" s="568">
        <v>44057571</v>
      </c>
      <c r="G43" s="569">
        <v>6.2394476153977609E-3</v>
      </c>
      <c r="H43" s="568">
        <v>38903652</v>
      </c>
      <c r="I43" s="569">
        <v>5.7531135215654842E-3</v>
      </c>
    </row>
    <row r="44" spans="1:9" s="570" customFormat="1" ht="14.25" x14ac:dyDescent="0.2">
      <c r="A44" s="571" t="s">
        <v>68</v>
      </c>
      <c r="B44" s="601">
        <v>413</v>
      </c>
      <c r="C44" s="580">
        <v>6421001</v>
      </c>
      <c r="D44" s="568">
        <v>493503254</v>
      </c>
      <c r="E44" s="569">
        <v>6.1694205768510202E-3</v>
      </c>
      <c r="F44" s="568">
        <v>207822162</v>
      </c>
      <c r="G44" s="569">
        <v>2.9431842557042176E-2</v>
      </c>
      <c r="H44" s="568">
        <v>191322123</v>
      </c>
      <c r="I44" s="569">
        <v>2.8292919461800518E-2</v>
      </c>
    </row>
    <row r="45" spans="1:9" s="570" customFormat="1" ht="14.25" x14ac:dyDescent="0.2">
      <c r="A45" s="571" t="s">
        <v>289</v>
      </c>
      <c r="B45" s="97">
        <v>0</v>
      </c>
      <c r="C45" s="97">
        <v>0</v>
      </c>
      <c r="D45" s="97">
        <v>0</v>
      </c>
      <c r="E45" s="602">
        <v>0</v>
      </c>
      <c r="F45" s="97">
        <v>0</v>
      </c>
      <c r="G45" s="602">
        <v>0</v>
      </c>
      <c r="H45" s="97">
        <v>0</v>
      </c>
      <c r="I45" s="602">
        <v>0</v>
      </c>
    </row>
    <row r="46" spans="1:9" s="570" customFormat="1" ht="14.25" x14ac:dyDescent="0.2">
      <c r="A46" s="571" t="s">
        <v>290</v>
      </c>
      <c r="B46" s="601">
        <v>15</v>
      </c>
      <c r="C46" s="580">
        <v>1201701</v>
      </c>
      <c r="D46" s="568">
        <v>89031000</v>
      </c>
      <c r="E46" s="569">
        <v>1.1130011381396548E-3</v>
      </c>
      <c r="F46" s="568">
        <v>33591600</v>
      </c>
      <c r="G46" s="569">
        <v>4.7572533791614482E-3</v>
      </c>
      <c r="H46" s="568">
        <v>28542850</v>
      </c>
      <c r="I46" s="569">
        <v>4.220947079184632E-3</v>
      </c>
    </row>
    <row r="47" spans="1:9" s="570" customFormat="1" ht="14.25" x14ac:dyDescent="0.2">
      <c r="A47" s="571" t="s">
        <v>291</v>
      </c>
      <c r="B47" s="97">
        <v>0</v>
      </c>
      <c r="C47" s="97">
        <v>0</v>
      </c>
      <c r="D47" s="97">
        <v>0</v>
      </c>
      <c r="E47" s="602">
        <v>0</v>
      </c>
      <c r="F47" s="97">
        <v>0</v>
      </c>
      <c r="G47" s="602">
        <v>0</v>
      </c>
      <c r="H47" s="97">
        <v>0</v>
      </c>
      <c r="I47" s="602">
        <v>0</v>
      </c>
    </row>
    <row r="48" spans="1:9" s="570" customFormat="1" ht="14.25" x14ac:dyDescent="0.2">
      <c r="A48" s="571" t="s">
        <v>67</v>
      </c>
      <c r="B48" s="601">
        <v>710</v>
      </c>
      <c r="C48" s="580">
        <v>1703833</v>
      </c>
      <c r="D48" s="568">
        <v>379249000</v>
      </c>
      <c r="E48" s="569">
        <v>4.7410965690414123E-3</v>
      </c>
      <c r="F48" s="568">
        <v>167873226</v>
      </c>
      <c r="G48" s="569">
        <v>2.3774261174199309E-2</v>
      </c>
      <c r="H48" s="568">
        <v>144062058</v>
      </c>
      <c r="I48" s="569">
        <v>2.1304050679467085E-2</v>
      </c>
    </row>
    <row r="49" spans="1:9" s="570" customFormat="1" ht="14.25" x14ac:dyDescent="0.2">
      <c r="A49" s="571" t="s">
        <v>292</v>
      </c>
      <c r="B49" s="601">
        <v>180</v>
      </c>
      <c r="C49" s="580">
        <v>120449</v>
      </c>
      <c r="D49" s="568">
        <v>13338332</v>
      </c>
      <c r="E49" s="569">
        <v>1.6674617489284156E-4</v>
      </c>
      <c r="F49" s="568">
        <v>2894342</v>
      </c>
      <c r="G49" s="569">
        <v>4.098976607231839E-4</v>
      </c>
      <c r="H49" s="568">
        <v>2811203</v>
      </c>
      <c r="I49" s="569">
        <v>4.1572369584134294E-4</v>
      </c>
    </row>
    <row r="50" spans="1:9" s="570" customFormat="1" ht="14.25" x14ac:dyDescent="0.2">
      <c r="A50" s="571" t="s">
        <v>158</v>
      </c>
      <c r="B50" s="601">
        <v>86</v>
      </c>
      <c r="C50" s="580">
        <v>2472682</v>
      </c>
      <c r="D50" s="568">
        <v>515273000</v>
      </c>
      <c r="E50" s="569">
        <v>6.4415701885032666E-3</v>
      </c>
      <c r="F50" s="568">
        <v>129812346</v>
      </c>
      <c r="G50" s="569">
        <v>1.8384066899622974E-2</v>
      </c>
      <c r="H50" s="568">
        <v>119208711</v>
      </c>
      <c r="I50" s="569">
        <v>1.7628711236222554E-2</v>
      </c>
    </row>
    <row r="51" spans="1:9" s="570" customFormat="1" ht="14.25" x14ac:dyDescent="0.2">
      <c r="A51" s="571" t="s">
        <v>70</v>
      </c>
      <c r="B51" s="601">
        <v>4</v>
      </c>
      <c r="C51" s="580">
        <v>478423</v>
      </c>
      <c r="D51" s="568">
        <v>55397000</v>
      </c>
      <c r="E51" s="569">
        <v>6.9253320809069263E-4</v>
      </c>
      <c r="F51" s="568">
        <v>21605400</v>
      </c>
      <c r="G51" s="569">
        <v>3.0597638147076877E-3</v>
      </c>
      <c r="H51" s="568">
        <v>20809443</v>
      </c>
      <c r="I51" s="569">
        <v>3.0773226097011719E-3</v>
      </c>
    </row>
    <row r="52" spans="1:9" s="570" customFormat="1" ht="14.25" x14ac:dyDescent="0.2">
      <c r="A52" s="571" t="s">
        <v>159</v>
      </c>
      <c r="B52" s="601">
        <v>84</v>
      </c>
      <c r="C52" s="580">
        <v>421687</v>
      </c>
      <c r="D52" s="568">
        <v>68957832</v>
      </c>
      <c r="E52" s="569">
        <v>8.620609169799632E-4</v>
      </c>
      <c r="F52" s="568">
        <v>29788664</v>
      </c>
      <c r="G52" s="569">
        <v>4.2186803389747734E-3</v>
      </c>
      <c r="H52" s="568">
        <v>27610885</v>
      </c>
      <c r="I52" s="569">
        <v>4.0831271016893121E-3</v>
      </c>
    </row>
    <row r="53" spans="1:9" s="570" customFormat="1" ht="14.25" x14ac:dyDescent="0.2">
      <c r="A53" s="571" t="s">
        <v>293</v>
      </c>
      <c r="B53" s="97">
        <v>0</v>
      </c>
      <c r="C53" s="97">
        <v>0</v>
      </c>
      <c r="D53" s="97">
        <v>0</v>
      </c>
      <c r="E53" s="602">
        <v>0</v>
      </c>
      <c r="F53" s="97">
        <v>0</v>
      </c>
      <c r="G53" s="602">
        <v>0</v>
      </c>
      <c r="H53" s="97">
        <v>0</v>
      </c>
      <c r="I53" s="602">
        <v>0</v>
      </c>
    </row>
    <row r="54" spans="1:9" s="570" customFormat="1" ht="14.25" x14ac:dyDescent="0.2">
      <c r="A54" s="571" t="s">
        <v>64</v>
      </c>
      <c r="B54" s="601">
        <v>15</v>
      </c>
      <c r="C54" s="580">
        <v>455034</v>
      </c>
      <c r="D54" s="568">
        <v>91697000</v>
      </c>
      <c r="E54" s="569">
        <v>1.1463295409912494E-3</v>
      </c>
      <c r="F54" s="568">
        <v>14170500</v>
      </c>
      <c r="G54" s="569">
        <v>2.0068308448959651E-3</v>
      </c>
      <c r="H54" s="568">
        <v>13052741</v>
      </c>
      <c r="I54" s="569">
        <v>1.9302532507897248E-3</v>
      </c>
    </row>
    <row r="55" spans="1:9" s="570" customFormat="1" ht="14.25" x14ac:dyDescent="0.2">
      <c r="A55" s="571" t="s">
        <v>294</v>
      </c>
      <c r="B55" s="601">
        <v>1</v>
      </c>
      <c r="C55" s="97">
        <v>0</v>
      </c>
      <c r="D55" s="568">
        <v>1082927</v>
      </c>
      <c r="E55" s="569">
        <v>1.3537969735509676E-5</v>
      </c>
      <c r="F55" s="568">
        <v>153896</v>
      </c>
      <c r="G55" s="569">
        <v>2.1794801856399525E-5</v>
      </c>
      <c r="H55" s="568">
        <v>153896</v>
      </c>
      <c r="I55" s="569">
        <v>2.2758304503516577E-5</v>
      </c>
    </row>
    <row r="56" spans="1:9" s="570" customFormat="1" ht="14.25" x14ac:dyDescent="0.2">
      <c r="A56" s="571" t="s">
        <v>295</v>
      </c>
      <c r="B56" s="97">
        <v>0</v>
      </c>
      <c r="C56" s="97">
        <v>0</v>
      </c>
      <c r="D56" s="97">
        <v>0</v>
      </c>
      <c r="E56" s="602">
        <v>0</v>
      </c>
      <c r="F56" s="97">
        <v>0</v>
      </c>
      <c r="G56" s="602">
        <v>0</v>
      </c>
      <c r="H56" s="97">
        <v>0</v>
      </c>
      <c r="I56" s="602">
        <v>0</v>
      </c>
    </row>
    <row r="57" spans="1:9" s="570" customFormat="1" ht="14.25" x14ac:dyDescent="0.2">
      <c r="A57" s="571" t="s">
        <v>296</v>
      </c>
      <c r="B57" s="601">
        <v>297</v>
      </c>
      <c r="C57" s="97">
        <v>0</v>
      </c>
      <c r="D57" s="568">
        <v>4437980</v>
      </c>
      <c r="E57" s="569">
        <v>5.5480414586391541E-5</v>
      </c>
      <c r="F57" s="568">
        <v>1997092</v>
      </c>
      <c r="G57" s="569">
        <v>2.828288222500951E-4</v>
      </c>
      <c r="H57" s="568">
        <v>1454550</v>
      </c>
      <c r="I57" s="569">
        <v>2.1510040427035165E-4</v>
      </c>
    </row>
    <row r="58" spans="1:9" s="570" customFormat="1" ht="14.25" x14ac:dyDescent="0.2">
      <c r="A58" s="571" t="s">
        <v>63</v>
      </c>
      <c r="B58" s="601">
        <v>408</v>
      </c>
      <c r="C58" s="97">
        <v>0</v>
      </c>
      <c r="D58" s="568">
        <v>753074180</v>
      </c>
      <c r="E58" s="569">
        <v>9.4143884651816476E-3</v>
      </c>
      <c r="F58" s="568">
        <v>330860910</v>
      </c>
      <c r="G58" s="569">
        <v>4.6856630292392495E-2</v>
      </c>
      <c r="H58" s="568">
        <v>315583854</v>
      </c>
      <c r="I58" s="569">
        <v>4.6668876681169869E-2</v>
      </c>
    </row>
    <row r="59" spans="1:9" s="570" customFormat="1" ht="14.25" x14ac:dyDescent="0.2">
      <c r="A59" s="571" t="s">
        <v>50</v>
      </c>
      <c r="B59" s="601">
        <v>753</v>
      </c>
      <c r="C59" s="97">
        <v>0</v>
      </c>
      <c r="D59" s="568">
        <v>447566470</v>
      </c>
      <c r="E59" s="569">
        <v>5.5951521436707176E-3</v>
      </c>
      <c r="F59" s="568">
        <v>200294223</v>
      </c>
      <c r="G59" s="569">
        <v>2.8365733373619199E-2</v>
      </c>
      <c r="H59" s="568">
        <v>180170872</v>
      </c>
      <c r="I59" s="569">
        <v>2.6643860578833167E-2</v>
      </c>
    </row>
    <row r="60" spans="1:9" s="570" customFormat="1" ht="14.25" x14ac:dyDescent="0.2">
      <c r="A60" s="583" t="s">
        <v>51</v>
      </c>
      <c r="B60" s="605">
        <v>340</v>
      </c>
      <c r="C60" s="606">
        <v>493314</v>
      </c>
      <c r="D60" s="586">
        <v>175598601</v>
      </c>
      <c r="E60" s="587">
        <v>2.1952066445252902E-3</v>
      </c>
      <c r="F60" s="586">
        <v>35499189</v>
      </c>
      <c r="G60" s="587">
        <v>5.0274067572768462E-3</v>
      </c>
      <c r="H60" s="586">
        <v>32640658</v>
      </c>
      <c r="I60" s="587">
        <v>4.8269352936992803E-3</v>
      </c>
    </row>
    <row r="61" spans="1:9" s="559" customFormat="1" ht="12" customHeight="1" x14ac:dyDescent="0.2">
      <c r="A61" s="607"/>
      <c r="B61" s="608"/>
      <c r="C61" s="608"/>
      <c r="D61" s="609"/>
      <c r="E61" s="609"/>
      <c r="F61" s="610"/>
      <c r="G61" s="611"/>
      <c r="H61" s="610"/>
      <c r="I61" s="611"/>
    </row>
    <row r="62" spans="1:9" s="109" customFormat="1" x14ac:dyDescent="0.2">
      <c r="A62" s="612"/>
      <c r="B62" s="608"/>
      <c r="C62" s="613"/>
      <c r="D62" s="614"/>
      <c r="E62" s="614"/>
      <c r="F62" s="615"/>
      <c r="G62" s="616"/>
      <c r="H62" s="615"/>
      <c r="I62" s="615"/>
    </row>
    <row r="63" spans="1:9" s="109" customFormat="1" x14ac:dyDescent="0.2">
      <c r="A63" s="612"/>
      <c r="B63" s="618"/>
      <c r="C63" s="613"/>
      <c r="D63" s="614"/>
      <c r="E63" s="614"/>
      <c r="F63" s="615"/>
      <c r="G63" s="616"/>
      <c r="H63" s="615"/>
      <c r="I63" s="615"/>
    </row>
  </sheetData>
  <mergeCells count="7">
    <mergeCell ref="A1:I1"/>
    <mergeCell ref="A6:I6"/>
    <mergeCell ref="F8:I8"/>
    <mergeCell ref="H9:I9"/>
    <mergeCell ref="A2:I2"/>
    <mergeCell ref="A3:I3"/>
    <mergeCell ref="A4:I4"/>
  </mergeCells>
  <printOptions horizontalCentered="1"/>
  <pageMargins left="0.7" right="0.7" top="0.75" bottom="0.75" header="0.3" footer="0.3"/>
  <pageSetup scale="78"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1"/>
  <sheetViews>
    <sheetView showGridLines="0" zoomScaleNormal="100" workbookViewId="0">
      <selection sqref="A1:G1"/>
    </sheetView>
  </sheetViews>
  <sheetFormatPr defaultColWidth="10" defaultRowHeight="12.75" x14ac:dyDescent="0.2"/>
  <cols>
    <col min="1" max="1" width="21.5703125" style="102" bestFit="1" customWidth="1"/>
    <col min="2" max="2" width="12.5703125" style="102" customWidth="1"/>
    <col min="3" max="3" width="13.7109375" style="102" bestFit="1" customWidth="1"/>
    <col min="4" max="4" width="15.5703125" style="102" customWidth="1"/>
    <col min="5" max="5" width="15" style="102" customWidth="1"/>
    <col min="6" max="6" width="12.85546875" style="102" customWidth="1"/>
    <col min="7" max="7" width="15.42578125" style="102" customWidth="1"/>
    <col min="8" max="16384" width="10" style="102"/>
  </cols>
  <sheetData>
    <row r="1" spans="1:7" ht="15" x14ac:dyDescent="0.25">
      <c r="A1" s="1085" t="s">
        <v>363</v>
      </c>
      <c r="B1" s="1085"/>
      <c r="C1" s="1085"/>
      <c r="D1" s="1085"/>
      <c r="E1" s="1085"/>
      <c r="F1" s="1085"/>
      <c r="G1" s="1085"/>
    </row>
    <row r="2" spans="1:7" ht="15" customHeight="1" x14ac:dyDescent="0.25">
      <c r="A2" s="1085" t="s">
        <v>38</v>
      </c>
      <c r="B2" s="1086"/>
      <c r="C2" s="1086"/>
      <c r="D2" s="1086"/>
      <c r="E2" s="1086"/>
      <c r="F2" s="1086"/>
      <c r="G2" s="1086"/>
    </row>
    <row r="3" spans="1:7" ht="15" customHeight="1" x14ac:dyDescent="0.25">
      <c r="A3" s="1085" t="s">
        <v>423</v>
      </c>
      <c r="B3" s="1086"/>
      <c r="C3" s="1086"/>
      <c r="D3" s="1086"/>
      <c r="E3" s="1086"/>
      <c r="F3" s="1086"/>
      <c r="G3" s="1086"/>
    </row>
    <row r="4" spans="1:7" ht="15" customHeight="1" x14ac:dyDescent="0.25">
      <c r="A4" s="1085" t="s">
        <v>39</v>
      </c>
      <c r="B4" s="1086"/>
      <c r="C4" s="1086"/>
      <c r="D4" s="1086"/>
      <c r="E4" s="1086"/>
      <c r="F4" s="1086"/>
      <c r="G4" s="1086"/>
    </row>
    <row r="5" spans="1:7" ht="15" x14ac:dyDescent="0.25">
      <c r="A5" s="1085" t="s">
        <v>441</v>
      </c>
      <c r="B5" s="1086"/>
      <c r="C5" s="1086"/>
      <c r="D5" s="1086"/>
      <c r="E5" s="1086"/>
      <c r="F5" s="1086"/>
      <c r="G5" s="1086"/>
    </row>
    <row r="6" spans="1:7" ht="6.95" customHeight="1" x14ac:dyDescent="0.2">
      <c r="A6" s="72"/>
      <c r="B6" s="72"/>
      <c r="C6" s="72"/>
      <c r="D6" s="72"/>
      <c r="E6" s="72"/>
      <c r="F6" s="72"/>
      <c r="G6" s="72"/>
    </row>
    <row r="7" spans="1:7" ht="15" x14ac:dyDescent="0.25">
      <c r="A7" s="1085" t="s">
        <v>37</v>
      </c>
      <c r="B7" s="1086"/>
      <c r="C7" s="1086"/>
      <c r="D7" s="1086"/>
      <c r="E7" s="1086"/>
      <c r="F7" s="1086"/>
      <c r="G7" s="1086"/>
    </row>
    <row r="8" spans="1:7" ht="6.95" customHeight="1" x14ac:dyDescent="0.2">
      <c r="A8" s="73"/>
      <c r="B8" s="72"/>
      <c r="C8" s="72"/>
      <c r="D8" s="72"/>
      <c r="E8" s="72"/>
      <c r="F8" s="72"/>
      <c r="G8" s="72"/>
    </row>
    <row r="9" spans="1:7" ht="13.9" customHeight="1" x14ac:dyDescent="0.25">
      <c r="A9" s="74"/>
      <c r="B9" s="1087" t="s">
        <v>10</v>
      </c>
      <c r="C9" s="1088"/>
      <c r="D9" s="1087" t="s">
        <v>40</v>
      </c>
      <c r="E9" s="1088"/>
      <c r="F9" s="1089" t="s">
        <v>41</v>
      </c>
      <c r="G9" s="1090"/>
    </row>
    <row r="10" spans="1:7" ht="15" x14ac:dyDescent="0.2">
      <c r="A10" s="75" t="s">
        <v>42</v>
      </c>
      <c r="B10" s="76" t="s">
        <v>43</v>
      </c>
      <c r="C10" s="77" t="s">
        <v>44</v>
      </c>
      <c r="D10" s="76" t="s">
        <v>43</v>
      </c>
      <c r="E10" s="77" t="s">
        <v>44</v>
      </c>
      <c r="F10" s="78" t="s">
        <v>43</v>
      </c>
      <c r="G10" s="79" t="s">
        <v>44</v>
      </c>
    </row>
    <row r="11" spans="1:7" ht="19.899999999999999" customHeight="1" x14ac:dyDescent="0.25">
      <c r="A11" s="80" t="s">
        <v>45</v>
      </c>
      <c r="B11" s="81">
        <v>45742</v>
      </c>
      <c r="C11" s="82">
        <v>14919814613.400002</v>
      </c>
      <c r="D11" s="81">
        <v>445962</v>
      </c>
      <c r="E11" s="82">
        <v>2988500311.750001</v>
      </c>
      <c r="F11" s="81">
        <v>491704</v>
      </c>
      <c r="G11" s="83">
        <v>17908314925.150002</v>
      </c>
    </row>
    <row r="12" spans="1:7" ht="15" x14ac:dyDescent="0.2">
      <c r="A12" s="84"/>
      <c r="B12" s="85"/>
      <c r="C12" s="86"/>
      <c r="D12" s="85"/>
      <c r="E12" s="86"/>
      <c r="F12" s="85"/>
      <c r="G12" s="87"/>
    </row>
    <row r="13" spans="1:7" ht="15" x14ac:dyDescent="0.25">
      <c r="A13" s="84" t="s">
        <v>33</v>
      </c>
      <c r="B13" s="88">
        <v>7686</v>
      </c>
      <c r="C13" s="89">
        <v>56813083.570000008</v>
      </c>
      <c r="D13" s="88">
        <v>329142</v>
      </c>
      <c r="E13" s="89">
        <v>325664613.33999997</v>
      </c>
      <c r="F13" s="88">
        <v>336828</v>
      </c>
      <c r="G13" s="90">
        <v>382477696.90999997</v>
      </c>
    </row>
    <row r="14" spans="1:7" ht="15" customHeight="1" x14ac:dyDescent="0.2">
      <c r="A14" s="91" t="s">
        <v>46</v>
      </c>
      <c r="B14" s="85">
        <v>1041</v>
      </c>
      <c r="C14" s="92">
        <v>14681913.300000001</v>
      </c>
      <c r="D14" s="85">
        <v>173837</v>
      </c>
      <c r="E14" s="92">
        <v>146865118.11000001</v>
      </c>
      <c r="F14" s="85">
        <v>174878</v>
      </c>
      <c r="G14" s="92">
        <v>161547031.41000003</v>
      </c>
    </row>
    <row r="15" spans="1:7" ht="14.25" x14ac:dyDescent="0.2">
      <c r="A15" s="91" t="s">
        <v>47</v>
      </c>
      <c r="B15" s="85">
        <v>566</v>
      </c>
      <c r="C15" s="92">
        <v>4123359.08</v>
      </c>
      <c r="D15" s="85">
        <v>111931</v>
      </c>
      <c r="E15" s="92">
        <v>106833554.94</v>
      </c>
      <c r="F15" s="85">
        <v>112497</v>
      </c>
      <c r="G15" s="92">
        <v>110956914.02</v>
      </c>
    </row>
    <row r="16" spans="1:7" ht="14.25" x14ac:dyDescent="0.2">
      <c r="A16" s="91" t="s">
        <v>48</v>
      </c>
      <c r="B16" s="85">
        <v>276</v>
      </c>
      <c r="C16" s="92">
        <v>2094485.8</v>
      </c>
      <c r="D16" s="85">
        <v>28474</v>
      </c>
      <c r="E16" s="92">
        <v>47293019.57</v>
      </c>
      <c r="F16" s="85">
        <v>28750</v>
      </c>
      <c r="G16" s="92">
        <v>49387505.369999997</v>
      </c>
    </row>
    <row r="17" spans="1:7" ht="14.25" x14ac:dyDescent="0.2">
      <c r="A17" s="91" t="s">
        <v>49</v>
      </c>
      <c r="B17" s="85">
        <v>60</v>
      </c>
      <c r="C17" s="92">
        <v>188585.03</v>
      </c>
      <c r="D17" s="85">
        <v>12418</v>
      </c>
      <c r="E17" s="92">
        <v>21126446.82</v>
      </c>
      <c r="F17" s="85">
        <v>12478</v>
      </c>
      <c r="G17" s="92">
        <v>21315031.850000001</v>
      </c>
    </row>
    <row r="18" spans="1:7" ht="14.25" x14ac:dyDescent="0.2">
      <c r="A18" s="91" t="s">
        <v>50</v>
      </c>
      <c r="B18" s="85">
        <v>5547</v>
      </c>
      <c r="C18" s="92">
        <v>34127800.700000003</v>
      </c>
      <c r="D18" s="85">
        <v>16</v>
      </c>
      <c r="E18" s="92">
        <v>14294.71</v>
      </c>
      <c r="F18" s="85">
        <v>5563</v>
      </c>
      <c r="G18" s="92">
        <v>34142095.410000004</v>
      </c>
    </row>
    <row r="19" spans="1:7" ht="14.25" x14ac:dyDescent="0.2">
      <c r="A19" s="91" t="s">
        <v>51</v>
      </c>
      <c r="B19" s="85">
        <v>196</v>
      </c>
      <c r="C19" s="92">
        <v>1596939.66</v>
      </c>
      <c r="D19" s="85">
        <v>2466</v>
      </c>
      <c r="E19" s="92">
        <v>3532179.19</v>
      </c>
      <c r="F19" s="85">
        <v>2662</v>
      </c>
      <c r="G19" s="92">
        <v>5129118.8499999996</v>
      </c>
    </row>
    <row r="20" spans="1:7" ht="15" x14ac:dyDescent="0.2">
      <c r="A20" s="84"/>
      <c r="B20" s="93"/>
      <c r="C20" s="94"/>
      <c r="D20" s="93"/>
      <c r="E20" s="94"/>
      <c r="F20" s="85"/>
      <c r="G20" s="87"/>
    </row>
    <row r="21" spans="1:7" ht="15" x14ac:dyDescent="0.25">
      <c r="A21" s="84" t="s">
        <v>34</v>
      </c>
      <c r="B21" s="88">
        <v>10575</v>
      </c>
      <c r="C21" s="89">
        <v>2111329056.3099999</v>
      </c>
      <c r="D21" s="88">
        <v>99071</v>
      </c>
      <c r="E21" s="89">
        <v>1940417950.4800005</v>
      </c>
      <c r="F21" s="88">
        <v>109646</v>
      </c>
      <c r="G21" s="90">
        <v>4051747006.7900004</v>
      </c>
    </row>
    <row r="22" spans="1:7" ht="14.25" x14ac:dyDescent="0.2">
      <c r="A22" s="91" t="s">
        <v>52</v>
      </c>
      <c r="B22" s="85">
        <v>3180</v>
      </c>
      <c r="C22" s="92">
        <v>1443149923.3</v>
      </c>
      <c r="D22" s="85">
        <v>3301</v>
      </c>
      <c r="E22" s="92">
        <v>905159526.22000003</v>
      </c>
      <c r="F22" s="85">
        <v>6481</v>
      </c>
      <c r="G22" s="92">
        <v>2348309449.52</v>
      </c>
    </row>
    <row r="23" spans="1:7" ht="14.25" x14ac:dyDescent="0.2">
      <c r="A23" s="91" t="s">
        <v>53</v>
      </c>
      <c r="B23" s="85">
        <v>232</v>
      </c>
      <c r="C23" s="92">
        <v>386032032.08999997</v>
      </c>
      <c r="D23" s="85">
        <v>4590</v>
      </c>
      <c r="E23" s="92">
        <v>122077661.48</v>
      </c>
      <c r="F23" s="85">
        <v>4822</v>
      </c>
      <c r="G23" s="92">
        <v>508109693.56999999</v>
      </c>
    </row>
    <row r="24" spans="1:7" ht="14.25" x14ac:dyDescent="0.2">
      <c r="A24" s="91" t="s">
        <v>49</v>
      </c>
      <c r="B24" s="85">
        <v>5695</v>
      </c>
      <c r="C24" s="92">
        <v>109010397.17</v>
      </c>
      <c r="D24" s="85">
        <v>75062</v>
      </c>
      <c r="E24" s="92">
        <v>382865595.37</v>
      </c>
      <c r="F24" s="85">
        <v>80757</v>
      </c>
      <c r="G24" s="92">
        <v>491875992.54000002</v>
      </c>
    </row>
    <row r="25" spans="1:7" ht="14.25" x14ac:dyDescent="0.2">
      <c r="A25" s="91" t="s">
        <v>54</v>
      </c>
      <c r="B25" s="85">
        <v>157</v>
      </c>
      <c r="C25" s="92">
        <v>128410442.66</v>
      </c>
      <c r="D25" s="85">
        <v>363</v>
      </c>
      <c r="E25" s="92">
        <v>353860377.41000003</v>
      </c>
      <c r="F25" s="85">
        <v>520</v>
      </c>
      <c r="G25" s="92">
        <v>482270820.07000005</v>
      </c>
    </row>
    <row r="26" spans="1:7" ht="14.25" x14ac:dyDescent="0.2">
      <c r="A26" s="91" t="s">
        <v>55</v>
      </c>
      <c r="B26" s="85">
        <v>12</v>
      </c>
      <c r="C26" s="92">
        <v>10369718.17</v>
      </c>
      <c r="D26" s="85">
        <v>246</v>
      </c>
      <c r="E26" s="92">
        <v>32492159.879999999</v>
      </c>
      <c r="F26" s="85">
        <v>258</v>
      </c>
      <c r="G26" s="92">
        <v>42861878.049999997</v>
      </c>
    </row>
    <row r="27" spans="1:7" ht="14.25" x14ac:dyDescent="0.2">
      <c r="A27" s="91" t="s">
        <v>56</v>
      </c>
      <c r="B27" s="85">
        <v>1167</v>
      </c>
      <c r="C27" s="92">
        <v>31336304.809999999</v>
      </c>
      <c r="D27" s="85">
        <v>6788</v>
      </c>
      <c r="E27" s="92">
        <v>94733705.469999999</v>
      </c>
      <c r="F27" s="85">
        <v>7955</v>
      </c>
      <c r="G27" s="92">
        <v>126070010.28</v>
      </c>
    </row>
    <row r="28" spans="1:7" ht="14.25" x14ac:dyDescent="0.2">
      <c r="A28" s="91" t="s">
        <v>57</v>
      </c>
      <c r="B28" s="85">
        <v>43</v>
      </c>
      <c r="C28" s="92">
        <v>1282704.8600000001</v>
      </c>
      <c r="D28" s="85">
        <v>1468</v>
      </c>
      <c r="E28" s="92">
        <v>4892581.24</v>
      </c>
      <c r="F28" s="85">
        <v>1511</v>
      </c>
      <c r="G28" s="92">
        <v>6175286.1000000006</v>
      </c>
    </row>
    <row r="29" spans="1:7" ht="14.25" x14ac:dyDescent="0.2">
      <c r="A29" s="91" t="s">
        <v>58</v>
      </c>
      <c r="B29" s="85">
        <v>87</v>
      </c>
      <c r="C29" s="92">
        <v>1640075.46</v>
      </c>
      <c r="D29" s="85">
        <v>7209</v>
      </c>
      <c r="E29" s="92">
        <v>44105718.25</v>
      </c>
      <c r="F29" s="85">
        <v>7296</v>
      </c>
      <c r="G29" s="92">
        <v>45745793.710000001</v>
      </c>
    </row>
    <row r="30" spans="1:7" ht="14.25" x14ac:dyDescent="0.2">
      <c r="A30" s="91" t="s">
        <v>59</v>
      </c>
      <c r="B30" s="85">
        <v>2</v>
      </c>
      <c r="C30" s="92">
        <v>97457.79</v>
      </c>
      <c r="D30" s="85">
        <v>44</v>
      </c>
      <c r="E30" s="92">
        <v>230625.16</v>
      </c>
      <c r="F30" s="85">
        <v>46</v>
      </c>
      <c r="G30" s="92">
        <v>328082.95</v>
      </c>
    </row>
    <row r="31" spans="1:7" ht="15" x14ac:dyDescent="0.2">
      <c r="A31" s="84"/>
      <c r="B31" s="93"/>
      <c r="C31" s="94"/>
      <c r="D31" s="93"/>
      <c r="E31" s="94"/>
      <c r="F31" s="85"/>
      <c r="G31" s="87"/>
    </row>
    <row r="32" spans="1:7" ht="15" x14ac:dyDescent="0.25">
      <c r="A32" s="84" t="s">
        <v>35</v>
      </c>
      <c r="B32" s="95">
        <v>85</v>
      </c>
      <c r="C32" s="96">
        <v>103346975.8</v>
      </c>
      <c r="D32" s="95">
        <v>18</v>
      </c>
      <c r="E32" s="96">
        <v>29314772.09</v>
      </c>
      <c r="F32" s="88">
        <v>103</v>
      </c>
      <c r="G32" s="90">
        <v>132661747.89</v>
      </c>
    </row>
    <row r="33" spans="1:7" ht="15" x14ac:dyDescent="0.2">
      <c r="A33" s="84"/>
      <c r="B33" s="93"/>
      <c r="C33" s="94"/>
      <c r="D33" s="93"/>
      <c r="E33" s="94"/>
      <c r="F33" s="85"/>
      <c r="G33" s="87"/>
    </row>
    <row r="34" spans="1:7" ht="15" x14ac:dyDescent="0.25">
      <c r="A34" s="84" t="s">
        <v>36</v>
      </c>
      <c r="B34" s="95">
        <v>27396</v>
      </c>
      <c r="C34" s="96">
        <v>12648325497.720001</v>
      </c>
      <c r="D34" s="95">
        <v>17731</v>
      </c>
      <c r="E34" s="96">
        <v>693102975.84000003</v>
      </c>
      <c r="F34" s="88">
        <v>45127</v>
      </c>
      <c r="G34" s="90">
        <v>13341428473.560001</v>
      </c>
    </row>
    <row r="35" spans="1:7" ht="14.25" x14ac:dyDescent="0.2">
      <c r="A35" s="91" t="s">
        <v>60</v>
      </c>
      <c r="B35" s="85">
        <v>395</v>
      </c>
      <c r="C35" s="92">
        <v>1005905499</v>
      </c>
      <c r="D35" s="85">
        <v>684</v>
      </c>
      <c r="E35" s="92">
        <v>105674517.77</v>
      </c>
      <c r="F35" s="85">
        <v>1079</v>
      </c>
      <c r="G35" s="92">
        <v>1111580016.77</v>
      </c>
    </row>
    <row r="36" spans="1:7" ht="14.25" x14ac:dyDescent="0.2">
      <c r="A36" s="91" t="s">
        <v>61</v>
      </c>
      <c r="B36" s="85">
        <v>128</v>
      </c>
      <c r="C36" s="92">
        <v>68853661.079999998</v>
      </c>
      <c r="D36" s="85">
        <v>1436</v>
      </c>
      <c r="E36" s="92">
        <v>100564350.27</v>
      </c>
      <c r="F36" s="85">
        <v>1564</v>
      </c>
      <c r="G36" s="92">
        <v>169418011.34999999</v>
      </c>
    </row>
    <row r="37" spans="1:7" ht="14.25" x14ac:dyDescent="0.2">
      <c r="A37" s="91" t="s">
        <v>62</v>
      </c>
      <c r="B37" s="85">
        <v>6</v>
      </c>
      <c r="C37" s="92">
        <v>926134.55</v>
      </c>
      <c r="D37" s="85">
        <v>22</v>
      </c>
      <c r="E37" s="92">
        <v>4083985.37</v>
      </c>
      <c r="F37" s="85">
        <v>28</v>
      </c>
      <c r="G37" s="92">
        <v>5010119.92</v>
      </c>
    </row>
    <row r="38" spans="1:7" ht="14.25" x14ac:dyDescent="0.2">
      <c r="A38" s="91" t="s">
        <v>63</v>
      </c>
      <c r="B38" s="85">
        <v>6351</v>
      </c>
      <c r="C38" s="92">
        <v>2075296860.4000001</v>
      </c>
      <c r="D38" s="85">
        <v>30</v>
      </c>
      <c r="E38" s="92">
        <v>52369340.560000002</v>
      </c>
      <c r="F38" s="85">
        <v>6381</v>
      </c>
      <c r="G38" s="92">
        <v>2127666200.96</v>
      </c>
    </row>
    <row r="39" spans="1:7" ht="14.25" x14ac:dyDescent="0.2">
      <c r="A39" s="91" t="s">
        <v>64</v>
      </c>
      <c r="B39" s="97">
        <v>67</v>
      </c>
      <c r="C39" s="92">
        <v>70614431.5</v>
      </c>
      <c r="D39" s="85">
        <v>144</v>
      </c>
      <c r="E39" s="92">
        <v>76099278.239999995</v>
      </c>
      <c r="F39" s="85">
        <v>211</v>
      </c>
      <c r="G39" s="92">
        <v>146713709.74000001</v>
      </c>
    </row>
    <row r="40" spans="1:7" ht="14.25" x14ac:dyDescent="0.2">
      <c r="A40" s="91" t="s">
        <v>65</v>
      </c>
      <c r="B40" s="85">
        <v>150</v>
      </c>
      <c r="C40" s="92">
        <v>30075303.59</v>
      </c>
      <c r="D40" s="85">
        <v>299</v>
      </c>
      <c r="E40" s="92">
        <v>9885495.5999999996</v>
      </c>
      <c r="F40" s="85">
        <v>449</v>
      </c>
      <c r="G40" s="92">
        <v>39960799.189999998</v>
      </c>
    </row>
    <row r="41" spans="1:7" ht="14.25" x14ac:dyDescent="0.2">
      <c r="A41" s="91" t="s">
        <v>66</v>
      </c>
      <c r="B41" s="85">
        <v>1173</v>
      </c>
      <c r="C41" s="92">
        <v>554176822.44000006</v>
      </c>
      <c r="D41" s="85">
        <v>13672</v>
      </c>
      <c r="E41" s="92">
        <v>187677284.75999999</v>
      </c>
      <c r="F41" s="85">
        <v>14845</v>
      </c>
      <c r="G41" s="92">
        <v>741854107.20000005</v>
      </c>
    </row>
    <row r="42" spans="1:7" ht="14.25" x14ac:dyDescent="0.2">
      <c r="A42" s="91" t="s">
        <v>67</v>
      </c>
      <c r="B42" s="85">
        <v>1265</v>
      </c>
      <c r="C42" s="92">
        <v>95463140.519999996</v>
      </c>
      <c r="D42" s="85">
        <v>259</v>
      </c>
      <c r="E42" s="92">
        <v>11893928.630000001</v>
      </c>
      <c r="F42" s="85">
        <v>1524</v>
      </c>
      <c r="G42" s="92">
        <v>107357069.14999999</v>
      </c>
    </row>
    <row r="43" spans="1:7" ht="14.25" x14ac:dyDescent="0.2">
      <c r="A43" s="91" t="s">
        <v>68</v>
      </c>
      <c r="B43" s="85">
        <v>202</v>
      </c>
      <c r="C43" s="92">
        <v>54087904.5</v>
      </c>
      <c r="D43" s="85">
        <v>643</v>
      </c>
      <c r="E43" s="92">
        <v>41050602.960000001</v>
      </c>
      <c r="F43" s="85">
        <v>845</v>
      </c>
      <c r="G43" s="92">
        <v>95138507.460000008</v>
      </c>
    </row>
    <row r="44" spans="1:7" ht="14.25" x14ac:dyDescent="0.2">
      <c r="A44" s="91" t="s">
        <v>50</v>
      </c>
      <c r="B44" s="85">
        <v>3779</v>
      </c>
      <c r="C44" s="92">
        <v>865192509.96000004</v>
      </c>
      <c r="D44" s="85">
        <v>10</v>
      </c>
      <c r="E44" s="92">
        <v>517422.86</v>
      </c>
      <c r="F44" s="85">
        <v>3789</v>
      </c>
      <c r="G44" s="92">
        <v>865709932.82000005</v>
      </c>
    </row>
    <row r="45" spans="1:7" ht="14.25" x14ac:dyDescent="0.2">
      <c r="A45" s="91" t="s">
        <v>69</v>
      </c>
      <c r="B45" s="85">
        <v>3023</v>
      </c>
      <c r="C45" s="92">
        <v>3242966278.0999999</v>
      </c>
      <c r="D45" s="85">
        <v>160</v>
      </c>
      <c r="E45" s="92">
        <v>65485467.409999996</v>
      </c>
      <c r="F45" s="85">
        <v>3183</v>
      </c>
      <c r="G45" s="92">
        <v>3308451745.5099998</v>
      </c>
    </row>
    <row r="46" spans="1:7" ht="14.25" x14ac:dyDescent="0.2">
      <c r="A46" s="91" t="s">
        <v>70</v>
      </c>
      <c r="B46" s="85">
        <v>47</v>
      </c>
      <c r="C46" s="92">
        <v>21614465.379999999</v>
      </c>
      <c r="D46" s="85">
        <v>22</v>
      </c>
      <c r="E46" s="92">
        <v>2666418.5099999998</v>
      </c>
      <c r="F46" s="85">
        <v>69</v>
      </c>
      <c r="G46" s="92">
        <v>24280883.890000001</v>
      </c>
    </row>
    <row r="47" spans="1:7" ht="14.25" x14ac:dyDescent="0.2">
      <c r="A47" s="91" t="s">
        <v>71</v>
      </c>
      <c r="B47" s="85">
        <v>2871</v>
      </c>
      <c r="C47" s="92">
        <v>1909188419</v>
      </c>
      <c r="D47" s="85">
        <v>60</v>
      </c>
      <c r="E47" s="92">
        <v>11830206.85</v>
      </c>
      <c r="F47" s="85">
        <v>2931</v>
      </c>
      <c r="G47" s="92">
        <v>1921018625.8499999</v>
      </c>
    </row>
    <row r="48" spans="1:7" ht="14.25" x14ac:dyDescent="0.2">
      <c r="A48" s="98" t="s">
        <v>51</v>
      </c>
      <c r="B48" s="99">
        <v>7939</v>
      </c>
      <c r="C48" s="100">
        <v>2653964067.6999998</v>
      </c>
      <c r="D48" s="99">
        <v>290</v>
      </c>
      <c r="E48" s="100">
        <v>23304676.050000001</v>
      </c>
      <c r="F48" s="99">
        <v>8229</v>
      </c>
      <c r="G48" s="100">
        <v>2677268743.75</v>
      </c>
    </row>
    <row r="49" spans="1:5" ht="15" x14ac:dyDescent="0.2">
      <c r="A49" s="101"/>
    </row>
    <row r="50" spans="1:5" ht="14.25" x14ac:dyDescent="0.2">
      <c r="A50" s="984"/>
      <c r="B50" s="104"/>
      <c r="C50" s="104"/>
      <c r="D50" s="104"/>
      <c r="E50" s="104"/>
    </row>
    <row r="51" spans="1:5" ht="15" x14ac:dyDescent="0.2">
      <c r="A51" s="108"/>
      <c r="B51" s="104"/>
      <c r="C51" s="104"/>
      <c r="D51" s="104"/>
      <c r="E51" s="104"/>
    </row>
  </sheetData>
  <mergeCells count="9">
    <mergeCell ref="A7:G7"/>
    <mergeCell ref="B9:C9"/>
    <mergeCell ref="D9:E9"/>
    <mergeCell ref="F9:G9"/>
    <mergeCell ref="A1:G1"/>
    <mergeCell ref="A2:G2"/>
    <mergeCell ref="A3:G3"/>
    <mergeCell ref="A4:G4"/>
    <mergeCell ref="A5:G5"/>
  </mergeCells>
  <pageMargins left="0.7" right="0.7" top="0.75" bottom="0.75" header="0.3" footer="0.3"/>
  <pageSetup scale="86"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55205E-6CA0-4216-8212-FB4B9283301A}">
  <ds:schemaRefs>
    <ds:schemaRef ds:uri="http://schemas.microsoft.com/sharepoint/v3/contenttype/forms"/>
  </ds:schemaRefs>
</ds:datastoreItem>
</file>

<file path=customXml/itemProps2.xml><?xml version="1.0" encoding="utf-8"?>
<ds:datastoreItem xmlns:ds="http://schemas.openxmlformats.org/officeDocument/2006/customXml" ds:itemID="{4BB984B1-204C-4D21-B87F-94D31A2CE217}">
  <ds:schemaRefs>
    <ds:schemaRef ds:uri="http://purl.org/dc/terms/"/>
    <ds:schemaRef ds:uri="http://schemas.microsoft.com/office/infopath/2007/PartnerControl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C8DE1C2-8695-4B12-A58F-90764E3D71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12</vt:i4>
      </vt:variant>
    </vt:vector>
  </HeadingPairs>
  <TitlesOfParts>
    <vt:vector size="52" baseType="lpstr">
      <vt:lpstr>Table of Contents</vt:lpstr>
      <vt:lpstr>Fast Facts</vt:lpstr>
      <vt:lpstr>Table 1 - Citywide</vt:lpstr>
      <vt:lpstr>Table 1 - Manhattan</vt:lpstr>
      <vt:lpstr>Table 1 - Bronx</vt:lpstr>
      <vt:lpstr>Table 1 - Brooklyn</vt:lpstr>
      <vt:lpstr>Table 1 - Queens</vt:lpstr>
      <vt:lpstr>Table 1 - Staten Island</vt:lpstr>
      <vt:lpstr>Table 2 - Citywide</vt:lpstr>
      <vt:lpstr>Table 2 - Manhattan</vt:lpstr>
      <vt:lpstr>Table 2 - Bronx</vt:lpstr>
      <vt:lpstr>Table 2 - Brooklyn</vt:lpstr>
      <vt:lpstr>Table 2 - Queens</vt:lpstr>
      <vt:lpstr>Table 2 - Staten Island</vt:lpstr>
      <vt:lpstr>Table 3 - Citywide</vt:lpstr>
      <vt:lpstr>Table 3 - Manhattan</vt:lpstr>
      <vt:lpstr>Table 3 - Bronx</vt:lpstr>
      <vt:lpstr>Table 3 - Brooklyn</vt:lpstr>
      <vt:lpstr>Table 3 - Queens</vt:lpstr>
      <vt:lpstr>Table 3 - Staten Island</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1 - Bronx'!Print_Area</vt:lpstr>
      <vt:lpstr>'Table 1 - Brooklyn'!Print_Area</vt:lpstr>
      <vt:lpstr>'Table 1 - Citywide'!Print_Area</vt:lpstr>
      <vt:lpstr>'Table 1 - Manhattan'!Print_Area</vt:lpstr>
      <vt:lpstr>'Table 1 - Queens'!Print_Area</vt:lpstr>
      <vt:lpstr>'Table 1 - Staten Island'!Print_Area</vt:lpstr>
      <vt:lpstr>'Table 13'!Print_Area</vt:lpstr>
      <vt:lpstr>'Table 2 - Citywide'!Print_Area</vt:lpstr>
      <vt:lpstr>'Table 3 - Manhattan'!Print_Area</vt:lpstr>
      <vt:lpstr>'Table 3 - Queens'!Print_Area</vt:lpstr>
      <vt:lpstr>'Table 3 - Staten Island'!Print_Area</vt:lpstr>
      <vt:lpstr>'Table 4'!Print_Area</vt:lpstr>
    </vt:vector>
  </TitlesOfParts>
  <Company>DOF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daboss</dc:creator>
  <cp:lastModifiedBy>daboss</cp:lastModifiedBy>
  <cp:lastPrinted>2020-06-29T17:58:54Z</cp:lastPrinted>
  <dcterms:created xsi:type="dcterms:W3CDTF">2018-04-03T18:38:37Z</dcterms:created>
  <dcterms:modified xsi:type="dcterms:W3CDTF">2020-06-29T20:09:44Z</dcterms:modified>
</cp:coreProperties>
</file>